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torresch\Documents\Informe 5\"/>
    </mc:Choice>
  </mc:AlternateContent>
  <bookViews>
    <workbookView xWindow="0" yWindow="0" windowWidth="28800" windowHeight="12210" firstSheet="1" activeTab="1"/>
  </bookViews>
  <sheets>
    <sheet name="Sheet1" sheetId="1" r:id="rId1"/>
    <sheet name="PLAZAS 2026-II" sheetId="2" r:id="rId2"/>
  </sheets>
  <definedNames>
    <definedName name="_xlnm._FilterDatabase" localSheetId="1" hidden="1">'PLAZAS 2026-II'!$A$1:$N$70</definedName>
    <definedName name="_xlnm._FilterDatabase" localSheetId="0" hidden="1">Sheet1!$A$1:$AO$127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9" i="1" l="1"/>
  <c r="AL19" i="1" s="1"/>
  <c r="AK118" i="1"/>
  <c r="AL118" i="1" s="1"/>
  <c r="AK113" i="1"/>
  <c r="AL113" i="1" s="1"/>
  <c r="AK112" i="1"/>
  <c r="AL112" i="1" s="1"/>
  <c r="AK109" i="1"/>
  <c r="AL109" i="1" s="1"/>
  <c r="AK107" i="1"/>
  <c r="AL107" i="1" s="1"/>
  <c r="AK94" i="1"/>
  <c r="AL94" i="1" s="1"/>
  <c r="AK90" i="1"/>
  <c r="AL90" i="1" s="1"/>
  <c r="AK82" i="1"/>
  <c r="AL82" i="1" s="1"/>
  <c r="AK75" i="1"/>
  <c r="AL75" i="1" s="1"/>
  <c r="AK70" i="1"/>
  <c r="AL70" i="1" s="1"/>
  <c r="AK66" i="1"/>
  <c r="AL66" i="1" s="1"/>
  <c r="AK62" i="1"/>
  <c r="AL62" i="1" s="1"/>
  <c r="AK59" i="1"/>
  <c r="AL59" i="1" s="1"/>
  <c r="AK49" i="1"/>
  <c r="AL49" i="1" s="1"/>
  <c r="AK45" i="1"/>
  <c r="AL45" i="1" s="1"/>
  <c r="AK41" i="1"/>
  <c r="AL41" i="1" s="1"/>
  <c r="AK38" i="1"/>
  <c r="AL38" i="1" s="1"/>
  <c r="AK36" i="1"/>
  <c r="AL36" i="1" s="1"/>
  <c r="AK23" i="1"/>
  <c r="AL23" i="1" s="1"/>
  <c r="AK11" i="1"/>
  <c r="AL11" i="1" s="1"/>
  <c r="AE7" i="1"/>
  <c r="AE82" i="1"/>
  <c r="AE124" i="1"/>
  <c r="AE123" i="1"/>
  <c r="AE120" i="1"/>
  <c r="AE118" i="1"/>
  <c r="AE117" i="1"/>
  <c r="AE116" i="1"/>
  <c r="AE115" i="1"/>
  <c r="AE114" i="1"/>
  <c r="AE113" i="1"/>
  <c r="AE112" i="1"/>
  <c r="AE111" i="1"/>
  <c r="AE110" i="1"/>
  <c r="AE109" i="1"/>
  <c r="AE108" i="1"/>
  <c r="AE107" i="1"/>
  <c r="AE106" i="1"/>
  <c r="AE105" i="1"/>
  <c r="AE104" i="1"/>
  <c r="AE97" i="1"/>
  <c r="AE96" i="1"/>
  <c r="AE95" i="1"/>
  <c r="AE94" i="1"/>
  <c r="AE93" i="1"/>
  <c r="AE92" i="1"/>
  <c r="AE91" i="1"/>
  <c r="AE90" i="1"/>
  <c r="AE89" i="1"/>
  <c r="AE88" i="1"/>
  <c r="AE87" i="1"/>
  <c r="AE86" i="1"/>
  <c r="AE85" i="1"/>
  <c r="AE83" i="1"/>
  <c r="AE81" i="1"/>
  <c r="AE80" i="1"/>
  <c r="AE79" i="1"/>
  <c r="AE78" i="1"/>
  <c r="AE77" i="1"/>
  <c r="AE76" i="1"/>
  <c r="AE75" i="1"/>
  <c r="AE74" i="1"/>
  <c r="AE73" i="1"/>
  <c r="AE72" i="1"/>
  <c r="AE70" i="1"/>
  <c r="AE69" i="1"/>
  <c r="AE67" i="1"/>
  <c r="AE66" i="1"/>
  <c r="AE65" i="1"/>
  <c r="AE64" i="1"/>
  <c r="AE63" i="1"/>
  <c r="AE62" i="1"/>
  <c r="AE61" i="1"/>
  <c r="AE60" i="1"/>
  <c r="AE59" i="1"/>
  <c r="AE58" i="1"/>
  <c r="AE57" i="1"/>
  <c r="AE56" i="1"/>
  <c r="AE55" i="1"/>
  <c r="AE54" i="1"/>
  <c r="AE53" i="1"/>
  <c r="AE52" i="1"/>
  <c r="AE51" i="1"/>
  <c r="AE50" i="1"/>
  <c r="AE49" i="1"/>
  <c r="AE48" i="1"/>
  <c r="AE46" i="1"/>
  <c r="AE45" i="1"/>
  <c r="AE44" i="1"/>
  <c r="AE43" i="1"/>
  <c r="AE42" i="1"/>
  <c r="AE41" i="1"/>
  <c r="AE40" i="1"/>
  <c r="AE38" i="1"/>
  <c r="AE36" i="1"/>
  <c r="AE35" i="1"/>
  <c r="AE34" i="1"/>
  <c r="AE33" i="1"/>
  <c r="AE32" i="1"/>
  <c r="AE31" i="1"/>
  <c r="AE30" i="1"/>
  <c r="AE29" i="1"/>
  <c r="AE28" i="1"/>
  <c r="AE27" i="1"/>
  <c r="AE26" i="1"/>
  <c r="AE25" i="1"/>
  <c r="AE23" i="1"/>
  <c r="AE22" i="1"/>
  <c r="AE21" i="1"/>
  <c r="AE20" i="1"/>
  <c r="AE19" i="1"/>
  <c r="AE18" i="1"/>
  <c r="AE17" i="1"/>
  <c r="AE13" i="1"/>
  <c r="AE12" i="1"/>
  <c r="AE11" i="1"/>
  <c r="AE8" i="1"/>
  <c r="AE5" i="1"/>
  <c r="AE4" i="1"/>
</calcChain>
</file>

<file path=xl/sharedStrings.xml><?xml version="1.0" encoding="utf-8"?>
<sst xmlns="http://schemas.openxmlformats.org/spreadsheetml/2006/main" count="2402" uniqueCount="1064">
  <si>
    <t>REFERENCIA</t>
  </si>
  <si>
    <t>Area de Solicitud</t>
  </si>
  <si>
    <t>Numero de Pasantes</t>
  </si>
  <si>
    <t>Nivel de Formación</t>
  </si>
  <si>
    <t>Formación Académica</t>
  </si>
  <si>
    <t>Actividades a realizar</t>
  </si>
  <si>
    <t>Competencias complementarias requeridas</t>
  </si>
  <si>
    <t>Valor AUxilio</t>
  </si>
  <si>
    <t>Duración de la práctica (Meses)</t>
  </si>
  <si>
    <t>Fecha Creacion de la Plaza</t>
  </si>
  <si>
    <t>NOMBRE DEL ESTUDIANTE</t>
  </si>
  <si>
    <t>CC</t>
  </si>
  <si>
    <t>EDAD</t>
  </si>
  <si>
    <t>PROMEDIO ACADEMICO</t>
  </si>
  <si>
    <t>¿CUMPLE EL PROMEDIO? 3.8/5.0</t>
  </si>
  <si>
    <t>UNIVERSIDAD</t>
  </si>
  <si>
    <t>PROFESION</t>
  </si>
  <si>
    <t>Correo</t>
  </si>
  <si>
    <t>Numero de telefono</t>
  </si>
  <si>
    <t>Copia del documento de identidad</t>
  </si>
  <si>
    <t>Carta de presentación de la IES que avale la convocatoria y condiciones de la práctica</t>
  </si>
  <si>
    <t>Hoja de vida con datos personales, perfil, estudios, experiencia (si la tiene), habilidades y otros aspectos relevantes.</t>
  </si>
  <si>
    <t>Reporte de calificaciones o certificado que evidencie un promedio ponderado mínimo de 3.5/5.0 o su equivalente.</t>
  </si>
  <si>
    <t>Documento acreditativo en caso de condición de discapacidad.</t>
  </si>
  <si>
    <t>Historial académico según lo estipulado en la convocatoria</t>
  </si>
  <si>
    <t>PUNTAJE PROMEDIO ACADEMICO 50 puntos (3,5 a 3,7: 10 puntos, 3,71 a 4,09: 20 puntos, 4,1 a 4,59: 30 puntos, 4,6 a 5,0: 50 puntos)</t>
  </si>
  <si>
    <t>PUNTAJE ENTREVISTA AGENCIA Y ENTIDAD 50 punto</t>
  </si>
  <si>
    <t>Hoja de vida diligenciada en SIDEAP</t>
  </si>
  <si>
    <t>Registro Único Tributario (RUT).</t>
  </si>
  <si>
    <t>Certificado de afiliación al Sistema de Seguridad Social en Salud</t>
  </si>
  <si>
    <t>PUNTAJE</t>
  </si>
  <si>
    <t>LISTA DE ELEGIBLES</t>
  </si>
  <si>
    <t>OBSERVACIÓN</t>
  </si>
  <si>
    <t>QUIEN PUEDE QUE NO</t>
  </si>
  <si>
    <t>NIVEL DE ARL</t>
  </si>
  <si>
    <t>%RIESGO</t>
  </si>
  <si>
    <t>VALOR A PAGAR POR NIVEL DE RIESGO MENSUAL</t>
  </si>
  <si>
    <t>VALOR TOTAL 5 MESES</t>
  </si>
  <si>
    <t>MONITOR</t>
  </si>
  <si>
    <t>TUTOR</t>
  </si>
  <si>
    <t>CODIGO ACTIVIDAD ECONÓMICA</t>
  </si>
  <si>
    <t>1626044709-729</t>
  </si>
  <si>
    <t>Dirección de Talento Humano</t>
  </si>
  <si>
    <t>Formación técnica profesional</t>
  </si>
  <si>
    <t xml:space="preserve"> - TECNICA PROFESIONAL EN ARCHIVO</t>
  </si>
  <si>
    <t>1. Apoyar en el análisis y clasificación de la documentación de apoyo. 2. Apoyar en la preparación técnica para la eliminación de los documentos de apoyo. 3. Colaborar con la realización del Inventario Documental. 4. Participar en la ordenación de las Historias Laborales y demás series documentales correspondientes a la dependencia, acorde con la normatividad archivística vigente. 5. Apoyar en la realización de transferencias primarias y sus correspondientes correcciones. 6. Apoyar a las consultas y prestamos documentales que la dependencia requiera.</t>
  </si>
  <si>
    <t>DESIERTO</t>
  </si>
  <si>
    <t>1626044709-730</t>
  </si>
  <si>
    <t>Universitaria</t>
  </si>
  <si>
    <t xml:space="preserve"> - SEGURIDAD Y SALUD EN EL TRABAJO     - ADMINISTRACION DE LA SEGURIDAD Y SALUD   EN EL TRABAJO</t>
  </si>
  <si>
    <t>1. Apoyo en la identificación de peligros, evaluación y valoración de riesgos de la entidad,  2. Apoyo en los subprograma de seguridad industrial.  3. Apoyo en los subprograma medicina preventiva y del trabajo  4. Apoyo en la implementación de los sistemas y programas de vigilancia epidemiológica correspondientes al Sistema de Gestión de Seguridad y Salud en el trabajo.</t>
  </si>
  <si>
    <t>1626044709-731</t>
  </si>
  <si>
    <t xml:space="preserve"> - INGENIERIA - INGENIERIA INDUSTRIAL     - INGENIERIA DE SISTEMAS     - INGENIERIA DE DATOS Y SOFTWARE     - Ciencia de Datos     - ADMINISTRACION DE INFORMATICA     - ADMINISTRACION DE EMPRESAS</t>
  </si>
  <si>
    <t>1. Brindar apoyo en el desarrollo de herramientas y sistemas que automaticen la información que procesa la dependencia. 2. Clasificar y estructurar la información de manera que sea accesible y comprensible para los diferentes niveles de gestión, integrando los procesos y procedimientos necesarios. 3. Apoyar la elaboración de informes sobre el estado de las bases de datos y la efectividad de los sistemas automatizados.</t>
  </si>
  <si>
    <t>JOHAN FELIPE SILVA CAVIELES</t>
  </si>
  <si>
    <t>SI</t>
  </si>
  <si>
    <t>Universidad El Bosque</t>
  </si>
  <si>
    <t>Ingeniería de Sistemas</t>
  </si>
  <si>
    <t>johansilva09@gmail.com</t>
  </si>
  <si>
    <t>No allegaron documentos para el proceso</t>
  </si>
  <si>
    <t>KEVIN JULIAN GONZALEZ GUERRA</t>
  </si>
  <si>
    <t>Universidad Nacional de Colombia</t>
  </si>
  <si>
    <t>kevinjulian22102002@gmail.com</t>
  </si>
  <si>
    <t>1626044709-732</t>
  </si>
  <si>
    <t xml:space="preserve"> - DERECHO     - DERECHO Y CIENCIAS POLITICAS     - JURISPRUDENCIA     - ADMINISTRACION PUBLICA</t>
  </si>
  <si>
    <t>1. Proyectar conceptos y documentos relacionados con los procesos de contratación de la Dependencia. 2. Proyectar los documentos técnicos necesarios para surtir las etapas contractuales de los convenios y contratos que adelante la dependencia. 3. Realizar el apoyo jurídico en los procesos contractuales que se adelanten en la Dependencia.</t>
  </si>
  <si>
    <t xml:space="preserve"> Ingeniería de Sistemas y Computación_x000D_</t>
  </si>
  <si>
    <t>1626044709-733</t>
  </si>
  <si>
    <t>Subdirección del Sistema Distrital de Archivos</t>
  </si>
  <si>
    <t xml:space="preserve"> - INGENIERIA DE SISTEMAS</t>
  </si>
  <si>
    <t xml:space="preserve">• Apoyar en el análisis y diseño de las soluciones tecnológicas. • Apoyar en actividades de levantamiento de requerimientos funcionales, historias de usuario, diseño de arquitectura de software, generando la documentación técnica inherente de acuerdo con las metodologías adoptadas por la subdirección. • Apoyar en el Desarrollo de Software en el marco de la formulación de las estrategias para el fortalecimiento institucional de la Subdirección del Sistema Distrital de Archivos • Apoyar en el despliegue de ambientes de desarrollo y/o pruebas, así como los repositorios establecidos, generar la documentación técnica (código fuente y herramientas de software utilizadas). </t>
  </si>
  <si>
    <t>SAMIR ALBERTO CASTILLO ROMERO</t>
  </si>
  <si>
    <t>3.9</t>
  </si>
  <si>
    <t>Universidad de Cundinamarca</t>
  </si>
  <si>
    <t>Ingeniería de Sistemas y Computación</t>
  </si>
  <si>
    <t>samircastillo379@gmail.com</t>
  </si>
  <si>
    <t>N/A</t>
  </si>
  <si>
    <t>1 - No</t>
  </si>
  <si>
    <t>NO ENVÍO DOCUMENTOS</t>
  </si>
  <si>
    <t>JOHANNA CAROLINA RODRIGUEZ GOMEZ</t>
  </si>
  <si>
    <t>3.5</t>
  </si>
  <si>
    <t>Universidad ECCI</t>
  </si>
  <si>
    <t>Ingeniería Mecatronica</t>
  </si>
  <si>
    <t>jcarolinar1@gmail.com</t>
  </si>
  <si>
    <t>No cumple con el perfil solicitado</t>
  </si>
  <si>
    <t>1626044709-734</t>
  </si>
  <si>
    <t xml:space="preserve"> - SISTEMAS DE INFORMACION Y DOCUMENTACION     - ARCHIVISTICA Y GESTION DE LA INFORMACION DIGITAL</t>
  </si>
  <si>
    <t xml:space="preserve">• Apoyar en la tabulación de los datos obtenidos de los instrumentos de recolección para el diagnóstico integral. • Apoyar en el análisis desde del componente archivístico que aseguren la formulación del diagnóstico del Subsistema Interno de Gestión Documental y Archivos – SIGA. • Apoyar en la documentación del estado actual de las líneas de operación (Asistencia técnica, normalización, seguimiento estratégico, revisión y evaluación de TRD y TVD) de la Subdirección del Sistema Distrital de Archivos – SSDA. </t>
  </si>
  <si>
    <t>1626044709-735</t>
  </si>
  <si>
    <t>Subdirección de Gestión del Patrimonio Documental del Distrito</t>
  </si>
  <si>
    <t xml:space="preserve"> - ARCHIVISTICA Y GESTION DE LA INFORMACION DIGITAL     - BIBLIOTECOLOGIA Y ARCHIVISTICA     - BIBLIOTECOLOGIA     - SISTEMAS DE INFORMACION BIBLIOTECOLOGIA Y ARCHIVISTICA     - HISTORIA     - HISTORIA Y ARCHIVISTICA</t>
  </si>
  <si>
    <t xml:space="preserve">1. Clasificación y organización de documentos mediante la aplicación de técnicas y procedimientos adecuados para la organización, clasificación, conservación y digitalización de los documentos. 2. Digitalización de documentos en la Subdirección de Gestión del Patrimonio Documental del Distrito 3. Actualización de sistemas de información de los expedientes a cargo de la dependencia </t>
  </si>
  <si>
    <t>1626044709-736</t>
  </si>
  <si>
    <t xml:space="preserve"> - INGENIERIA QUIMICA</t>
  </si>
  <si>
    <t>1. Apoyar la ejecución del monitoreo fisicoquímico. 2. Apoyar la ejecución del monitoreo microbiológico. 3. Apoyar con la gestión de los documentos generados y recibidos en el Laboratorio Científico.</t>
  </si>
  <si>
    <t>MARIA JOSE MARTINEZ GAITAN</t>
  </si>
  <si>
    <t>Universidad EAN</t>
  </si>
  <si>
    <t xml:space="preserve">Ingeniería Quimica </t>
  </si>
  <si>
    <t>mmartin89186@universidadean.edu.co</t>
  </si>
  <si>
    <t>JULIAN CAMILO RINCON MALAGON</t>
  </si>
  <si>
    <t>4.4</t>
  </si>
  <si>
    <t>jurinconma@unal.edu.co</t>
  </si>
  <si>
    <t>LUISA FERNANDA FORERO TORO</t>
  </si>
  <si>
    <t>Ingeniería Física</t>
  </si>
  <si>
    <t>luisaforero1029@gmail.com</t>
  </si>
  <si>
    <t>1626044709-737</t>
  </si>
  <si>
    <t xml:space="preserve"> - CONSERVACION Y RESTAURACION DE PATRIMONIO CULTURAL MUEBLE</t>
  </si>
  <si>
    <t>1. Apoyar labores de limpieza documental 2. Apoyar labores de desinfección documental 3. Realizar intervenciones de conservación y restauración sobre documentos deteriorados.</t>
  </si>
  <si>
    <t>1626044709-738</t>
  </si>
  <si>
    <t xml:space="preserve"> - INGENIERIA MULTIMEDIA     - DISEÑO DIGITAL Y MULTIMEDIA     - DISEÑO VISUAL DIGITAL</t>
  </si>
  <si>
    <t xml:space="preserve">1. Apoyo en la alimentación, estructuración y validación de la herramienta o producto digital interactivo a partir de los recursos históricos documentales del distrito. 2. Desarrollo de lineamientos técnicos de comunicación digital, diseño digital y divulgación histórica digital. 3. Investigación sobre herramientas tecnológicas para gestión y visualización de la información histórica del distrito. 4. Coordinación con el tutor y el equipo de la SGPDD para integrar los avances de investigación con la implementación técnica. </t>
  </si>
  <si>
    <t>1626044709-739</t>
  </si>
  <si>
    <t xml:space="preserve"> - BIBLIOTECOLOGIA     - CIENCIA DE LA INFORMACION - BIBLIOTECOLOGIA     - CIENCIA DE LA INFORMACION BIBLIOTECOLOGIA Y ARCHIVISTICA     - ARCHIVISTICA Y GESTION DE LA INFORMACION DIGITAL</t>
  </si>
  <si>
    <t>1. Realizar inventarios del patrimonio documental (colecciones bibliográficas y hemerográficas). 2. Realizar la verificación y modificaciones a los registros bibliográficos que lo requieran en cumplimiento de las normas de catalogación internacional (control de calidad)</t>
  </si>
  <si>
    <t>1626044709-740</t>
  </si>
  <si>
    <t xml:space="preserve"> - ARCHIVISTICA Y GESTION DE LA INFORMACION DIGITAL     - ARQUITECTURA     - HISTORIA     - LICENCIATURA  EN  CIENCIAS  SOCIALES</t>
  </si>
  <si>
    <t>1. Apoyo en la gestión integral de identificación, clasificación y ordenación de fondos y colecciones. 2. Apoyo en la descripción de fondos y colecciones. 3. Apoyo en la actualización y levantamiento de inventarios y catálogos.</t>
  </si>
  <si>
    <t>SEBASTIAN BETANCOURT GONZALEZ</t>
  </si>
  <si>
    <t>4.2</t>
  </si>
  <si>
    <t>Universidad Distrital Francisco José de Caldas</t>
  </si>
  <si>
    <t xml:space="preserve">Archivística y Gestión de la Información Digital </t>
  </si>
  <si>
    <t>betancourtsg26@gmail.com</t>
  </si>
  <si>
    <t>1626044709-741</t>
  </si>
  <si>
    <t xml:space="preserve"> - ARCHIVISTICA Y GESTION DE LA INFORMACION DIGITAL     - LICENCIATURA  EN  CIENCIAS  SOCIALES     - ARQUITECTURA</t>
  </si>
  <si>
    <t>1. Apoyar las visitas técnicas de posibles ingresos de transferencias secundarias y donaciones. 2. Apoyar la validación y actualización de los FUID de los fondos y colecciones que custodia el Archivo de Bogotá. 3. Apoyar la ubicación de unidades de almacenamiento documental de los ingresos formalizados. 4. Levantamiento de inventarios de fondos y colecciones que custodia el Archivo de Bogotá.</t>
  </si>
  <si>
    <t>ELENA CAROLINA PEREZ MENDEZ</t>
  </si>
  <si>
    <t>Arquitectura</t>
  </si>
  <si>
    <t>Elenacarolinaperezmendez@gmail.coM</t>
  </si>
  <si>
    <t>KEVIN SANTIAGO SANCHEZ CASTAÑEDA</t>
  </si>
  <si>
    <t>kesanchezc@unal.edu.co</t>
  </si>
  <si>
    <t>ELABORACIÓN RESOLUCIÓN</t>
  </si>
  <si>
    <t>MARIA JULIANA RAMIREZ BERNAL</t>
  </si>
  <si>
    <t>maramirezbe@unal.edu.co</t>
  </si>
  <si>
    <t>3182577777
3107029729</t>
  </si>
  <si>
    <t>No asiste a la entrevista</t>
  </si>
  <si>
    <t>NEIBBIA AXIZEN DAZA CASTILLO</t>
  </si>
  <si>
    <t>Universidad Santo Tomas</t>
  </si>
  <si>
    <t>Construcción en arquitectura e ingeniería</t>
  </si>
  <si>
    <t>CASTILLOAXIZEN@GMAIL.COM</t>
  </si>
  <si>
    <t>TATIANA PINZON ABADIA</t>
  </si>
  <si>
    <t>Pontificia Universidad Javeriana</t>
  </si>
  <si>
    <t>pinzon.tatiana@javeriana.edu.co</t>
  </si>
  <si>
    <t>VALENTINA BUITRAGO LAMY</t>
  </si>
  <si>
    <t>valebuitragol@gmail.com_x000D_</t>
  </si>
  <si>
    <t>2 - No</t>
  </si>
  <si>
    <t>PUNTAJE VALIDADO - Se llama el 13/2/2026 y dice que no está interesado</t>
  </si>
  <si>
    <t>1626044709-742</t>
  </si>
  <si>
    <t>Dirección Distrital de Calidad del Servicio</t>
  </si>
  <si>
    <t xml:space="preserve"> - PSICOLOGA     - TRABAJO SOCIAL</t>
  </si>
  <si>
    <t xml:space="preserve">1. Investigación y compilación de recursos: Buscar y recopilar material (artículos, videos, estudios de caso) relacionado con habilidades socioemocionales para el servicio) 2. Crear borradores iniciales de contenidos de entregamiento o guias de aprendizaje, siguiendo las pautas del equipo 3. Ayudar a recolectar información sobre el progreso de los participantes a traves de encuestas, evaluaciones o registros de asistencia.  4. Apoyar actividades transversales y operativas para la generación de reportes de información del equipo de entrenamiento de habilidades para el servicio </t>
  </si>
  <si>
    <t>1626044709-743</t>
  </si>
  <si>
    <t>Dirección Centro de Memoria, Paz y Reconciliación</t>
  </si>
  <si>
    <t xml:space="preserve"> - DISENO GRAFICO     - DISEÑO INDUSTRIAL</t>
  </si>
  <si>
    <t xml:space="preserve">1. Apoyar el diseño museográfico de la exposición 2. Apoyar el diseño de la identidad gráfica de la exposición 3. Apoyar la elaboración de bocetos / planos de la exposición </t>
  </si>
  <si>
    <t>JUAN PABLO RODRIGUEZ VASQUEZ</t>
  </si>
  <si>
    <t xml:space="preserve">Diseño Industrial </t>
  </si>
  <si>
    <t>juannpablo100@gmail.com</t>
  </si>
  <si>
    <t>MARIA CAMILA SARMIENTO MILLAN</t>
  </si>
  <si>
    <t>4.5</t>
  </si>
  <si>
    <t>sarmientomariacamila2@gmail.com</t>
  </si>
  <si>
    <t>ANGIE CAROLINA DÍAZ BUITRAGO</t>
  </si>
  <si>
    <t>4.6</t>
  </si>
  <si>
    <t>NO</t>
  </si>
  <si>
    <t>Fundación Universidad de Bogotá Jorge Tadeo Lozano</t>
  </si>
  <si>
    <t>Publicidad</t>
  </si>
  <si>
    <t>angiecdiazb@gmail.com</t>
  </si>
  <si>
    <t>ANGIE NATALIA AVILA MARTÍNEZ</t>
  </si>
  <si>
    <t>4.7</t>
  </si>
  <si>
    <t>Universidad de los Andes</t>
  </si>
  <si>
    <t xml:space="preserve">Diseño </t>
  </si>
  <si>
    <t>anatl.avila@gmail.com</t>
  </si>
  <si>
    <t>DAVID FELIPE SERRANO CASALLAS</t>
  </si>
  <si>
    <t>4.1</t>
  </si>
  <si>
    <t>serranodavidfelipe@gmail.com</t>
  </si>
  <si>
    <t>NO ENVÍO DOCUMENTOS - Desistio</t>
  </si>
  <si>
    <t>JUAN CAMILO PÉREZ HERNÁNDEZ</t>
  </si>
  <si>
    <t>Universidad Sergio Arboleda</t>
  </si>
  <si>
    <t>Diseñador Digital</t>
  </si>
  <si>
    <t>juancperez2001@gmail.com</t>
  </si>
  <si>
    <t>1626044709-748</t>
  </si>
  <si>
    <t>Dirección Administrativa y Financiera</t>
  </si>
  <si>
    <t xml:space="preserve"> - ADMINISTRACION  DE  EMPRESAS     - ADMINISTRACION LOGISTICA</t>
  </si>
  <si>
    <t>• Apoyo administrativo a la organización de seguimiento a cierres de eventos de las diferentes dependencias que conforman el contrato de operación logística. • Seguimiento a los pagos relacionados con el operador logístico. • Revisión y elaboración de informes parciales de supervisión del operador logístico, para su posterior cargue en SECOP II. • Verificación del cargue de documentos a la plataforma SECOP II por parte de las dependencias.</t>
  </si>
  <si>
    <t>YURANY ASTRID CALDERON CORREA</t>
  </si>
  <si>
    <t>SENA</t>
  </si>
  <si>
    <t>Gestión Integral del Transporte</t>
  </si>
  <si>
    <t>ykalderonnuse@gmail.com</t>
  </si>
  <si>
    <t>NEILY ALEXANDRA PALENCIA OCAMPO</t>
  </si>
  <si>
    <t>Corporación Unificada Nacional de Educación Superior - CUN</t>
  </si>
  <si>
    <t>Administración de Empresas</t>
  </si>
  <si>
    <t>neily.ocampo1206@gmail.com</t>
  </si>
  <si>
    <t>1626044709-749</t>
  </si>
  <si>
    <t xml:space="preserve"> - INGENIERIA AMBIENTAL     - ADMINISTRACION AMBIENTAL</t>
  </si>
  <si>
    <t>- Apoyar la realización de sensibilizaciones en las temáticas uso eficiente de agua, energía, consumo sostenible y gestión adecuada de residuos sólidos en las diferentes sedes de la Entidad. - Apoyar la construcción de informes de gestión integral de resi</t>
  </si>
  <si>
    <t>Conocimiento de herramientas ofimáticas.</t>
  </si>
  <si>
    <t>JULIAN ALEJANDRO TRIANA RODRIGUEZ</t>
  </si>
  <si>
    <t>Ingeniería Sanitaria / Administración Ambiental</t>
  </si>
  <si>
    <t>trianajulian98@gmail.com</t>
  </si>
  <si>
    <t>1626044709-750</t>
  </si>
  <si>
    <t>Dirección de Reparación Integral</t>
  </si>
  <si>
    <t xml:space="preserve"> - TRABAJO SOCIAL     - Sociologia     - ANTROPOLOGIA</t>
  </si>
  <si>
    <t xml:space="preserve">1. Acompañar la proyección de diagnósticos psicosociales que se realizan a población víctima del conflicto armado en etapa de inmediatez. 2. Acompañar las atenciones individuales y familiares desde una mirada psicosocial en el marco de la garantía de derechos. 3. Acompañar y diseñar acciones psicosociales colectivas (encuentros colectivos y conmemoraciones) desde los enfoques de acción sin daño, psicosocial, transformador y diferencial, aportando elementos desde la justicia restaurativa que permita brindar herramientas para la estabilización socio emocional, la prevención de nuevos hechos víctimizantes, el tramite emocional, la paz y la Reconciliación. </t>
  </si>
  <si>
    <t>SARA ALEJANDRA RODRÍGUEZ VALERO</t>
  </si>
  <si>
    <t>Universidad Central de Colombia</t>
  </si>
  <si>
    <t>Trabajo Social</t>
  </si>
  <si>
    <t>srodriguezv5@ucentral.edu.co</t>
  </si>
  <si>
    <t>MARIA CAMILA GARCIA BERNAL</t>
  </si>
  <si>
    <t>cb837235@gmail.com</t>
  </si>
  <si>
    <t>LAURA SOFIA GUEVARA SOLANO</t>
  </si>
  <si>
    <t>Antropología</t>
  </si>
  <si>
    <t>LAURASOFIAGUEVARASOLANO@GMAIL.COM</t>
  </si>
  <si>
    <t>PUNTAJE VALIDADO</t>
  </si>
  <si>
    <t>1626044709-752</t>
  </si>
  <si>
    <t xml:space="preserve"> - TECNICO PROFESIONAL EN ARCHIVISTICA</t>
  </si>
  <si>
    <t>• Apoyo en la clasificación de tipos documentales de la DRI • Ordenación de la documentación producida por la DRI • Descripción de expedientes conformados por la Dri • Elaboración de inventario documental en el sistema de archivo en SIGA</t>
  </si>
  <si>
    <t>1626044709-754</t>
  </si>
  <si>
    <t>Dirección del Sistema Distrital de Servicio a la Ciudadanía</t>
  </si>
  <si>
    <t xml:space="preserve"> - DERECHO     - DERECHO Y CIENCIAS POLITICAS     - JURISPRUDENCIA</t>
  </si>
  <si>
    <t xml:space="preserve">1. Proyectar conceptos y documentos relacionados con los procesos de contratación de la Dependencia. 2. Proyectar los documentos técnicos necesarios para surtir las etapas contractuales de los convenios y contratos que adelante la dependencia. 3. Realizar el apoyo jurídico en los procesos contractuales que se adelanten en la Dependencia. </t>
  </si>
  <si>
    <t>WILFREDO ALEXIS VALLEJO HERNANDEZ</t>
  </si>
  <si>
    <t>Corporación Universitaria Republicana</t>
  </si>
  <si>
    <t>Derecho</t>
  </si>
  <si>
    <t>ALEXISVALLEJOHERNANDEZ@GMAIL.COM</t>
  </si>
  <si>
    <t>PUNTAJE VALIDADO/ OJO CARTA JUDICATURA NO AVALA PRÁCTICAS NI PASANTÍAS, se llama 19/02/26 y mañana tiene la razón</t>
  </si>
  <si>
    <t>1626044709-755</t>
  </si>
  <si>
    <t xml:space="preserve"> - ADMINISTRACION  DE  EMPRESAS     - ADMINISTRACION PUBLICA</t>
  </si>
  <si>
    <t>Apoyar la gestión financiera de los convenios y contratos que se tienen suscritos en la dirección -@ Brindar apoyo en la generación de acciones para el mejoramiento técnico que permita una mayor eficiencia en la operación de los contratos. -@ Consolidar y analizarla información estadística propia de los contratos y convenio suscritos -@ Realizar el seguimiento de las liquidaciones en cursos de convenios y contratos de la dirección desde el componente técnico. -@ Brindar apoyo en la gestión operativa de los contratos y convenios de la dirección.</t>
  </si>
  <si>
    <t>1626044709-756</t>
  </si>
  <si>
    <t xml:space="preserve"> - INGENIERIA DE SISTEMAS     - INGENIERIA DE SOFTWARE     - INGENIERIA DE SISTEMAS Y TELEMATICA</t>
  </si>
  <si>
    <t xml:space="preserve">1. Desarrollar e implementar soluciones de software de acuerdo a las necesidades de la Dependencia. 2. Organizar las pruebas de integridad y desarrollar procesos de feedback a las soluciones de software desarrollados en la Dependencia. 3. Realizar las actividades de soporte, asistencia y seguimiento para el desarrollo funcional e implementación de mejoras en las soluciones informáticas de la Dependencia. 4. Apoyar el diseño de modelos de datos para la operación de los canales de atención de la Red CADE </t>
  </si>
  <si>
    <t>ESTEBAN ALTAMIRANDA JULIO</t>
  </si>
  <si>
    <t xml:space="preserve">Ingeniería de Sistemas </t>
  </si>
  <si>
    <t>jaltamiranda187@gmail.com</t>
  </si>
  <si>
    <t>CRISTIAN CAMILO WILCHES PARADA</t>
  </si>
  <si>
    <t>cristcamwilches@gmail.com</t>
  </si>
  <si>
    <t>ANYELITH JINETH JACOBO CARRILLO</t>
  </si>
  <si>
    <t>Politecnico Gran Colombiano</t>
  </si>
  <si>
    <t>anyelithjacobo@gmail.com</t>
  </si>
  <si>
    <t>1626044709-757</t>
  </si>
  <si>
    <t>Dirección Distrital de Archivo de Bogotá</t>
  </si>
  <si>
    <t xml:space="preserve"> - ADMINISTRACION  DE EMPRESAS</t>
  </si>
  <si>
    <t>1. Apoyar el manejo de costos en la Dirección Distrital de Archivo de Bogotá. 2. Ayudar en la formulación del plan anual de adquisiciones. 3. Colaborar con la planeación del manejo de recursos por parte de la en la Dirección Distrital de Archivo de Bogotá</t>
  </si>
  <si>
    <t>NICOLAS ANDRES RUIZ CASTAÑEDA</t>
  </si>
  <si>
    <t>niruizc@unal.edu.co</t>
  </si>
  <si>
    <t>DESISTE DEL PROCESO</t>
  </si>
  <si>
    <t>ILEIN VALENTINA BULLA GONZALEZ</t>
  </si>
  <si>
    <t>Fundación Universitaria del área Andina</t>
  </si>
  <si>
    <t>bullavalentina12@gmail.com</t>
  </si>
  <si>
    <t>1626044709-774</t>
  </si>
  <si>
    <t xml:space="preserve"> - HISTORIA     - ANTROPOLOGIA     - Sociologia</t>
  </si>
  <si>
    <t>1. Apoyar con la organización e inventario de la colección de imágenes y mapas del Archivo de Bogotá. 2. Apoyar la recolección de datos a través de encuestas o entrevistas. 3. Apoyar con la elaboración informes preliminares o finales de investigación</t>
  </si>
  <si>
    <t>ANA SOFÍA ROMERO CASTRO</t>
  </si>
  <si>
    <t>Historia del Arte</t>
  </si>
  <si>
    <t>as.romeroc1@uniandes.edu.co</t>
  </si>
  <si>
    <t>DANIELA DIAZ ECHEVERRY</t>
  </si>
  <si>
    <t>Sociologia</t>
  </si>
  <si>
    <t>dadiaze@unal.edu.co</t>
  </si>
  <si>
    <t>PUNTAJE VALIDADO - Solo pidieron uno</t>
  </si>
  <si>
    <t>1626044709-775</t>
  </si>
  <si>
    <t xml:space="preserve"> - DISENO GRAFICO</t>
  </si>
  <si>
    <t>1. Apoyar con la edición y retocado de imágenes. 2. Colaborar con la preparación de material de impresión. 3. Apoyar con la realización de diseño gráfico y tipográfico.</t>
  </si>
  <si>
    <t>1626044709-776</t>
  </si>
  <si>
    <t xml:space="preserve"> - PSICOLOGA     -  LICENCIATURA EN EDUCACION INFANTIL     - LICENCIATURA EN EDUCACION</t>
  </si>
  <si>
    <t>1. Colaborar con la planeación de actividades recreativas y lúdicas. 2. Acompañar a ferias de servicio del Archivo de Bogotá. 3. Desarrollar procesos creativos para el mejoramiento de la atención a ciudadanía en el Archivo de Bogotá.</t>
  </si>
  <si>
    <t>LAURA VALENTINA MARTINEZ ROJAS</t>
  </si>
  <si>
    <t>Licenciatura en Educación Infantil</t>
  </si>
  <si>
    <t>lvmrojas35@gmail.com</t>
  </si>
  <si>
    <t>IRMA LEONOR GARCIA CASTAÑEDA</t>
  </si>
  <si>
    <t xml:space="preserve">Universidad Pedagogica de Colombia </t>
  </si>
  <si>
    <t>irma.g041986@hotmail.com</t>
  </si>
  <si>
    <t>FLOR ESPERANZA ALVAREZ VELA</t>
  </si>
  <si>
    <t>Corporación Universitaria Minuto de Dios,</t>
  </si>
  <si>
    <t>esperanza2507@hotmail.com</t>
  </si>
  <si>
    <t>1626044709-777</t>
  </si>
  <si>
    <t>Dirección Distrital de Desarrollo Institucional</t>
  </si>
  <si>
    <t xml:space="preserve"> - ECONOMIA     - CIENCIAS POLITICAS     - CIENCIA POLITICA Y GOBIERNO     - RELACIONES INTERNACIONALES     - ECONOMIA Y FINANZAS</t>
  </si>
  <si>
    <t>1. Apoyar a la Dirección Distrital de Desarrollo Institucional en el seguimiento y acompañamiento de las instancias del Sistema de Coordinación, así como en las actividades relacionadas con la política laboral y los procesos de modernización institucional. 2. Apoyar la sistematización y gestión de la información derivada del seguimiento a las instancias del Sistema de Coordinación Distrital, garantizando la calidad, organización y trazabilidad de los datos. 3. Apoyar la ejecución de actividades vinculadas a la política laboral distrital, participando en la monitorización de avances, la elaboración de reportes y la generación de insumos para la toma de decisiones. 4. Apoyar la documentación y sistematización de los procesos y resultados del programa de modernización distrital, incorporando lecciones aprendidas y buenas prácticas identificadas. 5. Apoyar la gestión documental y la comunicación con las entidades distritales involucradas, facilitando el intercambio de información, la coordinación de agendas y la articulación interinstitucional.</t>
  </si>
  <si>
    <t>SARA RAMIREZ DAVILA</t>
  </si>
  <si>
    <t>Economía</t>
  </si>
  <si>
    <t>sramirezda18@gmail.com</t>
  </si>
  <si>
    <t>LAURA VALENTINA ESCOBAR GUERRERO</t>
  </si>
  <si>
    <t>lvescobarg@gmail.com</t>
  </si>
  <si>
    <t>NO INTERÉS EN EL PROCESO</t>
  </si>
  <si>
    <t>HEIDY ALEXANDRA RAMIREZ GOMEZ</t>
  </si>
  <si>
    <t>sI</t>
  </si>
  <si>
    <t>Universidad Colegio Mayor de Cundinamarca</t>
  </si>
  <si>
    <t>heidyrag@gmail.com</t>
  </si>
  <si>
    <t>GERMAN PAOLO PARDO CAICEDO</t>
  </si>
  <si>
    <t>Finanzas</t>
  </si>
  <si>
    <t>pardogerman@javeriana.edu.co</t>
  </si>
  <si>
    <t>DAYANA MARIA RICO RICO</t>
  </si>
  <si>
    <t>dayanarico1511@gmail.com</t>
  </si>
  <si>
    <t>CRISTOBAL BAYON SUAREZ</t>
  </si>
  <si>
    <t>Gobierno y Asuntos Públicos</t>
  </si>
  <si>
    <t>cbayon03@gmail.com</t>
  </si>
  <si>
    <t>1626044709-778</t>
  </si>
  <si>
    <t>Oficina Asesora de Planeación</t>
  </si>
  <si>
    <t xml:space="preserve"> - ECONOMIA     - Estadistica</t>
  </si>
  <si>
    <t xml:space="preserve">1. Apoyar el desarrollo de estrategias para fortalecer la producción, validación y presentación de los datos de la Entidad, promoviendo la articulación entre los diferentes actores internos y externos. 2. Brindar acompañamiento a las dependencias de la entidad, en la actualización de los inventarios de oferta (F1), demanda (F2) y registros administrativos, así como en el avance de la documentación requerida para operaciones estadísticas y registros administrativos. 3. Apoyar las actividades de transferencia de conocimiento a las dependencias de la Secretaría General en temas relacionados con la Política de Gestión Estadística. 4. Elaborar instrumentos e insumos de apoyo, tales como presentaciones, documentos técnicos y material de divulgación, requeridos para las actividades de la Oficina Asesora de Planeación. 5. Acompañar las mesas de trabajo con las dependencias, orientadas a la puesta en marcha de acciones relacionadas con el Plan Estadístico Distrital -PED. 6. Apoyar la documentación del proceso de Gestión del Conocimiento, en lo relacionado con la implementación y seguimiento de la Política de Gestión de la Información Estadística. 7. Apoyar el procesamiento, revisión y validación de datos provenientes de encuestas de satisfacción y otros productos relacionados con la analítica institucional. </t>
  </si>
  <si>
    <t>Manejo de datos cuantitativos para la toma de decisiones.</t>
  </si>
  <si>
    <t>SERGIO ANDRES QUEVEDO ENCISO</t>
  </si>
  <si>
    <t>Universidad de la Salle</t>
  </si>
  <si>
    <t>ANDRESENCISOSQ@GMAIL.COM</t>
  </si>
  <si>
    <t>LAURA JULIANA PARDO LOPEZ</t>
  </si>
  <si>
    <t>lapardol@unal.edu.co</t>
  </si>
  <si>
    <t>ALEXANDER VARGAS MARTIN</t>
  </si>
  <si>
    <t>Universidad Católica de Colombia</t>
  </si>
  <si>
    <t>alexvm2004@gmail.com</t>
  </si>
  <si>
    <t>1626044709-779</t>
  </si>
  <si>
    <t xml:space="preserve"> - INGENIERIA INDUSTRIAL     - ECONOMIA     - ADMINISTRACION DE EMPRESAS     - ADMINISTRACION PUBLICA</t>
  </si>
  <si>
    <t>1. Apoyar el monitoreo al “Esquema de Publicación de Información” de tal forma que genere alertas en las publicaciones realizadas en el Portal Web de la Secretaría General. 2. Apoyar las acciones relacionadas con el desarrollo de las actividades de Participación Ciudadana a cargo de la Oficina Asesora de Planeación. 3. Apoyar las acciones requeridas para el fortalecimiento del menú “Participa” de la entidad.</t>
  </si>
  <si>
    <t>Conocimientos en Office</t>
  </si>
  <si>
    <t>MIGUEL ANGEL MUÑOZ ESPINOSA</t>
  </si>
  <si>
    <t>mimunoze@unal.edu.co</t>
  </si>
  <si>
    <t>ANDRES FELIPE OCHOA GONZÁLEZ</t>
  </si>
  <si>
    <t>felipe04241@gmail.com</t>
  </si>
  <si>
    <t>NO SE PUDO CONTACTAR AL ESTUDIANTE</t>
  </si>
  <si>
    <t>1626044709-780</t>
  </si>
  <si>
    <t>Oficina Consejería Distrital  de Paz, VÍctimas y Reconciliación</t>
  </si>
  <si>
    <t xml:space="preserve"> - CIENCIA POLITICA     - DERECHO     - ADMINISTRACION PUBLICA     - Sociologia     - ECONOMIA</t>
  </si>
  <si>
    <t xml:space="preserve">• Revisión de las matrices de seguimiento de las entidades con metas en el PAD y análisis de la ejecución cuantitativa, cualitativa y presupuestal de dichas metas. • Apoyo en la consolidación del informe trimestral de seguimiento al PAD y en la construcción de la matriz de seguimiento trimestral al PAD, analizando los resultados y rezagos de las entidades. • Apoyo en las asistencias técnicas que se sostengan con todas las entidades con metas en el PAD, identificando las falencias y/o debilidades de cada una para buscar estrategias conjuntas que permitan mejorar la implementación de sus metas en el PAD. • Apoyo en las instancias de coordinación a cargo del equipo SDARIV. • Participación en los espacios de coordinación de la Política Pública de Víctimas, como los subcomités temáticos y el Comité Distrital de Justicia Transicional, brindando apoyo logístico y operativo. </t>
  </si>
  <si>
    <t>Capacidades analíticas y técnicas de la realidad social y política del país, en particular de la población víctima del conflicto armado, y el análisis de metas, indicadores, productos y recursos dirigidos para esta población, con base en la ejecución de las entidades del distrito.</t>
  </si>
  <si>
    <t>YEHURY CAROLINA MELO LUNA</t>
  </si>
  <si>
    <t>Universidad del Rosario</t>
  </si>
  <si>
    <t>carolinameloluna2022@gmail.com</t>
  </si>
  <si>
    <t>NICOLAS ANDREY ROJAS MEDINA</t>
  </si>
  <si>
    <t>Escuela Superior de la Administración Pública</t>
  </si>
  <si>
    <t>Administración Pública</t>
  </si>
  <si>
    <t>nicolasandrey321072003@gmail.com</t>
  </si>
  <si>
    <t>2 - Si</t>
  </si>
  <si>
    <t>Se llama 11/02/2026 y acepta</t>
  </si>
  <si>
    <t>NICOL STEFANY FINO LEÓN</t>
  </si>
  <si>
    <t>Universidad Santo Tomas de Aquino</t>
  </si>
  <si>
    <t>Gobierno y Relaciones Internacionales</t>
  </si>
  <si>
    <t>nicolf2503@gmail.com</t>
  </si>
  <si>
    <t>1626044709-781</t>
  </si>
  <si>
    <t xml:space="preserve"> - COMUNICACION SOCIAL - PERIODISMO     - COMUNICACION AUDIOVISUAL     - DISEÑO     - CIENCIA POLITICA</t>
  </si>
  <si>
    <t xml:space="preserve">1. Articular y acompañar las diferentes áreas de la Oficina de la Consejería Distrital de Paz, Victimas y Reconciliación en el desarrollo y construcción de contenidos para medios de comunicación y redes sociales de la OCDVPR. 2. Apoyar las actividades de comunicaciones externas con nuestros públicos objetivos y cubrimientos de actividades. 3. Producir boletines de prensa, comunicados, realizar guiones y videos. 4. Producir y diseñar piezas para redes y diagramación de boletines e informes. </t>
  </si>
  <si>
    <t xml:space="preserve">Debe manejar paquete básico de Office, manejo de equipos audiovisuales para generación de contenidos en redes sociales y medios de comunicación (cámara, micrófono, estabilizador, luces, etc), y habilidades en redacción periodística. y grabación de videos. También, habilidades en diseño gráfico y enfoques creativos. Se valora si tiene conocimientos en motion graphics para la plaza de pasante en diseñador. </t>
  </si>
  <si>
    <t>ANA SOFIA SANTOS COBOS</t>
  </si>
  <si>
    <t>Colegio Mayor Nuestra señora del Rosario</t>
  </si>
  <si>
    <t>Relaciones Internacionales</t>
  </si>
  <si>
    <t>anisantos77@hotmail.com</t>
  </si>
  <si>
    <t>1626044709-782</t>
  </si>
  <si>
    <t xml:space="preserve"> - DERECHO     - JURISPRUDENCIA</t>
  </si>
  <si>
    <t xml:space="preserve">1. Apoyar las respuestas a los derechos de petición, que se radiquen directamente en la Oficina Consejería Distrital de Paz, Víctimas y Reconciliación –OCDPVR, o que sean remitidos por otras entidades del Estado, o que sean radicados en distintos espacios e instancias de participación de orden local, de forma oportuna y sin superar los términos de ley. 2. Proyectar y sustanciar los actos administrativos que adelanta la Oficina Consejería Distrital de Paz, Víctimas y Reconciliación – OCDPVR, velando, en todo momento, por la prevención, protección, asistencia y atención a personas víctimas del conflicto armado, y garantizando la aplicación de los enfoques diferenciales, poblacionales y de género. 3. Gestionar con las Direcciones, Subdirecciones y demás dependencias de la entidad, las actuaciones administrativas que sean necesarias para dar cumplimiento a las actividades asignadas, en condiciones de oportunidad, calidad y suficiencia, con sujeción a los principios de la Ley 1448 de 2011, en concordancia con el Código de Procedimiento Administrativo y de lo Contencioso Administrativo. 4. Realizar las correcciones de los actos administrativos, derechos de petición, acciones de tutela de conformidad con la normativa vigente y aplicable, cuando a ello haya lugar. 5. Proyectar respuesta a las acciones de tutela que se trasladen a la Oficina Consejería Distrital de Paz, Víctimas y Reconciliación – OCDPVR. 6. Brindar soporte en lo temas jurídico asignados. </t>
  </si>
  <si>
    <t>DANIEL ALEJANDRO TORRES FAJARDO</t>
  </si>
  <si>
    <t>danieltorresf14@gmail.com</t>
  </si>
  <si>
    <t>3204384179
6012292471</t>
  </si>
  <si>
    <t>JUAN ANDRES GUERRERO RAMOS</t>
  </si>
  <si>
    <t>juangura18@gmail.com</t>
  </si>
  <si>
    <t>1626044709-783</t>
  </si>
  <si>
    <t xml:space="preserve"> - RELACIONES INTERNACIONALES     - CIENCIA POLITICA Y GOBIERNO     - GOBIERNO Y RELACIONES INTERNACIONALES     - DERECHO</t>
  </si>
  <si>
    <t xml:space="preserve">1. Articular y acompañar las diferentes áreas de la Oficina de la Consejería Distrital de Paz, Victimas y Reconciliación en el desarrollo de alianzas que aporten al desarrollo de iniciativas de paz. 2. Apoyar las comunicaciones externas con los socios de convenios y alianzas que mantiene la consejería asegurando su correcto desempeño. 3. Apoyar las comunicaciones internas con los equipos de las direcciones de Reparaciones Integrales, Centro Memoria, Paz y Reconciliación y Paz. 4. Apoyar la elaboración de informes, actas y demás documentos que sean necesarios para la dependencia 5. Apoyar la elaboración de propuestas, cronogramas, presupuestos y demás actividades relacionadas con la formulación de proyectos. </t>
  </si>
  <si>
    <t>1626044709-784</t>
  </si>
  <si>
    <t xml:space="preserve"> - INGENIERIA CATASTRAL Y GEODESIA     - INGENIERIA GEOGRAFICA     - ADMINISTRACION DE SISTEMAS</t>
  </si>
  <si>
    <t>• Contribuir al mantenimiento de una geodatabase de las víctimas residentes en Bogotá • Realizar mapas y referenciaciones de las víctimas del conflicto armado en Bogotá • Realizar análisis de datos sobre víctimas del conflicto en Bogotá • Describir y realizar cruces de información.</t>
  </si>
  <si>
    <t>ESTEBAN ORTIZ REINA</t>
  </si>
  <si>
    <t>Ingeniería Catastral y Geodesia</t>
  </si>
  <si>
    <t>tebanortiz@gmail.com</t>
  </si>
  <si>
    <t>3187296285
3168671114</t>
  </si>
  <si>
    <t>KAREN YULIANA FONTECHA FORERO</t>
  </si>
  <si>
    <t>ingkarenyuliana@gmail.com</t>
  </si>
  <si>
    <t>1626044709-785</t>
  </si>
  <si>
    <t xml:space="preserve"> - BIBLIOTECOLOGIA Y ARCHIVISTICA     - CIENCIAS DE LA INFORMACION Y LA DOCUMENTACION</t>
  </si>
  <si>
    <t xml:space="preserve">1. Apoyar la revisión y sistematización de fuentes secundarias especializadas.  2. Apoyar los procesos de co-producción de información con comunidades de memoria y archivo.  3. Elaborar insumos analíticos que permitan profundizar en la explicación y comprensión de fenómenos de violencia sociopolítica en la ciudad.  4. Participar en los encuentros de diálogo con organizaciones planeados por la línea de Gestión del Conocimiento.  5. Participar en las reuniones de equipo CMPR. </t>
  </si>
  <si>
    <t>1626044709-786</t>
  </si>
  <si>
    <t xml:space="preserve"> - DISENO GRAFICO     - DISEÑO     - DISEÑO INDUSTRIAL</t>
  </si>
  <si>
    <t>1. Apoyar la investigación curatorial para el desarrollo de la exposición permanente 2. Indagar sobre posibles fuentes primarias y secundarias y su sistematización  3. Indagar sobre posibles insumos para exhibición de la exposición 4. Apoyar la construcción de la narrativa expositiva</t>
  </si>
  <si>
    <t>JUAN MANUEL HANSMEIER POLANIA</t>
  </si>
  <si>
    <t xml:space="preserve"> Universidad Nacional de Colombia</t>
  </si>
  <si>
    <t>juanhansmeierpolania@gmail.com_x000D_</t>
  </si>
  <si>
    <t>LAURA XIOMARA OROSTEGUI CORREDOR</t>
  </si>
  <si>
    <t>xiomaraorostegui@gmail.com</t>
  </si>
  <si>
    <t>VALENTINA MARTINEZ TINTINAGO</t>
  </si>
  <si>
    <t>valentinetmar@gmail.com</t>
  </si>
  <si>
    <t>1626044709-787</t>
  </si>
  <si>
    <t xml:space="preserve">1. Apoyar la revisión y sistematización de bases de datos relacionadas con violaciones a derechos humanos e infracciones al Derecho Internacional Humanitario.  2. Apoyar la conformación de un repositorio de bases de datos de violaciones a derechos humanos e infracciones al Derecho Internacional Humanitario.  3. Elaborar un diccionario de cada base de datos consolidada que permita caracterizarlas en sus alcances, limitaciones y potencialidades.  4. Desarrollar insumos analíticos con base en la utilización de métodos cuantitativos de acuerdo con los intereses de investigación.  5. Participar en las reuniones de equipo CMPR. </t>
  </si>
  <si>
    <t>DANIEL FELIPE CASTILLO GARCIA</t>
  </si>
  <si>
    <t>danielc25g@gmail.com</t>
  </si>
  <si>
    <t>1626044709-788</t>
  </si>
  <si>
    <t xml:space="preserve"> - COMUNICACION SOCIAL     - COMUNICACION SOCIAL - PERIODISMO     - PERIODISMO</t>
  </si>
  <si>
    <t>• Acompañar los espacios conmemorativos que se le deleguen y que hagan parte de la agenda del Centro de Memoria, Paz y Reconciliación. • Apoyar la escritura de notas sobre los procesos que se le asignen y que acompaña el Centro de Memoria, Paz y Reconciliación. • Apoyar la generación de contenidos para redes sociales sobre el Centro de Memoria, Paz y Reconciliación.</t>
  </si>
  <si>
    <t>ZHARITH ALEXANDRA GAITÁN PÉREZ</t>
  </si>
  <si>
    <t>Universidad Pontificia Bolivariana</t>
  </si>
  <si>
    <t>Comunicación social y periodismo</t>
  </si>
  <si>
    <t>zharithalegp08@gmail.com_x000D_</t>
  </si>
  <si>
    <t>No continúa el proceso</t>
  </si>
  <si>
    <t>1626044709-789</t>
  </si>
  <si>
    <t>JUAN ESTEBAN CALLEJAS SORA</t>
  </si>
  <si>
    <t>estebansora14@gmail.com</t>
  </si>
  <si>
    <t>ORIETTA SOFIA COTES DIAZ</t>
  </si>
  <si>
    <t xml:space="preserve"> Universidad del Atlántico</t>
  </si>
  <si>
    <t>oriettasofia24@gmail.com</t>
  </si>
  <si>
    <t>1626044709-790</t>
  </si>
  <si>
    <t>Dirección de Paz y Reconciliación</t>
  </si>
  <si>
    <t xml:space="preserve"> - RELACIONES INTERNACIONALES     - CIENCIA POLITICA Y GOBIERNO     - CIENCIA POLITICA Y RELACIONES INTERNACIONALES</t>
  </si>
  <si>
    <t>1- Acompañamiento a espacios de participación y coordinación con institucionalidad y sociedad civil 2- Levantamiento de actas y elaboración de documentos y oficios requeridos en la ejecución de las actividades del CDPRCTC y Mesa Intersectorial 3- Seguimiento a compromisos del Consejo Distrital de Paz y Mesa Intersectorial.</t>
  </si>
  <si>
    <t>PAULA ANDREA ANGEL ESCALANTE</t>
  </si>
  <si>
    <t>Ciencia Política</t>
  </si>
  <si>
    <t>p_angel@javeriana.edu.co</t>
  </si>
  <si>
    <t>SHARON SOFIA GONZALEZ RUIDIAZ</t>
  </si>
  <si>
    <t>ruidiazsharon@gmail.com</t>
  </si>
  <si>
    <t>NO SE PRESENTÓ A ENTREVISTA</t>
  </si>
  <si>
    <t>1626044709-791</t>
  </si>
  <si>
    <t xml:space="preserve"> -  LICENCIATURA EN HUMANIDADES Y LENGUA CASTELLANA</t>
  </si>
  <si>
    <t>1. Apoyo en el registro de datos, organización logística y convocatoria de espacios participativos. 2. Apoyo en la consolidación de información para informes 3. Registro de compromisos en reunión y seguimiento al cumplimiento de compromisos.</t>
  </si>
  <si>
    <t>ANDREA YISED IBARRA OYOLA</t>
  </si>
  <si>
    <t xml:space="preserve"> Universidad del Tolima</t>
  </si>
  <si>
    <t>licenciatura en literatura y lengua castellana</t>
  </si>
  <si>
    <t>IBARRITA19@OUTLOOK.COM</t>
  </si>
  <si>
    <t>3003605309
3015383429</t>
  </si>
  <si>
    <t>HEIDY YULIETH CORTES GARZON</t>
  </si>
  <si>
    <t xml:space="preserve"> Universidad La Gran Colombia</t>
  </si>
  <si>
    <t>Licenciatura en Humanidades y Lengua Castellana</t>
  </si>
  <si>
    <t>cortesh398@gmail.com</t>
  </si>
  <si>
    <t>1626044709-792</t>
  </si>
  <si>
    <t>1. Seguimiento y sistematización de información de la JEP (macro casos y medidas cautelares) 2. Acompañamiento a los espacios de implementación de las Iniciativas de Reconciliación con Intención Restaurativa - IRIR 3. Apoyo en registro, elaboración de actas, documentos y seguimiento de compromisos.</t>
  </si>
  <si>
    <t>1626044709-793</t>
  </si>
  <si>
    <t>Oficina Consejería Distrital de Relaciones internacionales</t>
  </si>
  <si>
    <t xml:space="preserve"> - GOBIERNO Y RELACIONES  INTERNACIONALES     - RELACIONES INTERNACIONALES     - RELACIONES INTERNACIONALES Y ESTUDIOS POLITICOS</t>
  </si>
  <si>
    <t>1. Apoyar la implementación de la Estrategia de Internacionalización de Bogotá a través de acciones que apunten al posicionamiento internacional de la ciudad como líder en el cumplimiento de los Objetivos de Desarrollo Sostenible.  2. Apoyar la identificación de oportunidades de relacionamiento y cooperación internacional, que conlleven a materializar alianzas, proyectos, eventos y encuentros con actores internacionales. 3. Apoyar el seguimiento de las estrategias de coordinacion de los procesos de relacionamiento internacional de los diferentes sectores del Distrito, de acuerdo con los lineamientos y estrategias implementadas para el manejo de las relaciones internacionales de la ciudad.  4. Apoyar la organización y ejecución de los eventos internacionales y/o reuniones en Bogotá o en el exterior (eventos, visitas de delegaciones internacionales, recorridos, fichas para comisiones al exterior y reuniones, entre otros).  5. Apoyar a los diferentes enlaces de la Oficina Consejería Distrital de Relaciones Internacionales en la elaboracion de documentos oficiales requeridos por los diferentes sectores del Distrito</t>
  </si>
  <si>
    <t>EVELIN XIOMARA BARRERA LOPEZ</t>
  </si>
  <si>
    <t>Unincol</t>
  </si>
  <si>
    <t>Ciencias Políticas y Relaciones Internacionales</t>
  </si>
  <si>
    <t>evemara1007@gmail.com</t>
  </si>
  <si>
    <t>3- Si</t>
  </si>
  <si>
    <t>PUNTAJE VALIDADO - Se llama 16/02/26 y acepta x 5 meses</t>
  </si>
  <si>
    <t>GABRIELA FONTALVO OSPINA</t>
  </si>
  <si>
    <t>Universidad de Bogotá Jorge Tadeo Lozano</t>
  </si>
  <si>
    <t xml:space="preserve"> Relaciones Internacionales</t>
  </si>
  <si>
    <t>gabrielafontalvo1@gmail.com</t>
  </si>
  <si>
    <t>JUAN ESTEBAN PERDOMO ORTIZ</t>
  </si>
  <si>
    <t>Estebanjperdomo@gmail.com</t>
  </si>
  <si>
    <t>Desiste del proceso</t>
  </si>
  <si>
    <t>LAURA VALENTINA HUERTAS RODRIGUEZ</t>
  </si>
  <si>
    <t>lvhuertasr@gmail.com</t>
  </si>
  <si>
    <t>MARIANA CORREDOR OJEDA</t>
  </si>
  <si>
    <t>Universidad Libre</t>
  </si>
  <si>
    <t>Negocios internacionales</t>
  </si>
  <si>
    <t>marianacorredor3012@gmail.com</t>
  </si>
  <si>
    <t>PUNTAJE VALIDADO - Se llama 12/02/26 y acepta x 6 meses</t>
  </si>
  <si>
    <t>NICOLAS ANDRES SANTAMARIA GONZALEZ</t>
  </si>
  <si>
    <t>nico.santag2005@gmail.com</t>
  </si>
  <si>
    <t>3165456567
3166670674</t>
  </si>
  <si>
    <t>1626044709-794</t>
  </si>
  <si>
    <t>Oficina Consejería Distrital de Tecnologías de Información y Comunicaciones - TIC.</t>
  </si>
  <si>
    <t xml:space="preserve"> - CIENCIA POLITICA Y RELACIONES INTERNACIONALES     - CIENCIAS POLITICAS     - CIENCIA POLITICA GOBIERNO Y RELACIONES INTERNACIONALES</t>
  </si>
  <si>
    <t xml:space="preserve">• Redacción de documentos, informes, proyectos de respuesta a requerimientos, conceptos o preparación de presentaciones (materiales visuales o recursos gráficos) sobre los temas de competencia de la Consejería. • Apoyo al seguimiento de acciones y compromisos de los proyectos de transformación digital y del plan de acción de la Política de Bogotá Territorio Inteligente • Gestión de herramientas de seguimiento al avance de los proyectos de transformación digital y el plan de acción de la Política de Bogotá Territorio Inteligente. • Apoyo a la coordinación de espacios de trabajo, reuniones y mesas técnicas. • Apoyo a la gestión táctica y operativa de los proyectos estratégicos de transformación digital priorizados desde la Consejería • Interacción con beneficiarios y actores que participan en los proyectos de la Consejería. </t>
  </si>
  <si>
    <t xml:space="preserve">• Buena redacción, puntuación y ortografía. • Actitud creativa y propositiva. • Capacidad de trabajo en equipo. • Autonomía y proactividad. • Competencia en el manejo de herramientas tecnológicas. </t>
  </si>
  <si>
    <t>MANUELA MONSALVE MEJIA</t>
  </si>
  <si>
    <t>manuelamm2017@gmail.com</t>
  </si>
  <si>
    <t>3112818425
3104603142</t>
  </si>
  <si>
    <t>1626044709-795</t>
  </si>
  <si>
    <t>Oficina de Control Interno</t>
  </si>
  <si>
    <t xml:space="preserve"> - ADMINISTRACION  DE  EMPRESAS     - ADMINISTRACION PUBLICA     - CONTADURIA  PUBLICA</t>
  </si>
  <si>
    <t>1. Apoyar en actividades de sensibilización sobre la importancia del control interno, autocontrol y la transparencia. 2. Contribuir en la elaboración de material sobre buenas prácticas de auditoría interna. 3. Participar en la elaboración de indicadores para el seguimiento y evaluación de la gestión de la oficina. 4. Colaborar en la aplicación de listas de chequeo de auditorías y en la organización del expediente de las auditorías internas. 5. Apoyar en la recopilación de evidencias para auditorías internas. 6. Apoyar en el seguimiento y análisis de los planes de mejoramiento. 7. Participar en la elaboración de informes básicos de seguimiento.</t>
  </si>
  <si>
    <t>CRISTIAN DAVID BELTRAN GARCIA</t>
  </si>
  <si>
    <t>Contaduría Pública</t>
  </si>
  <si>
    <t>crbeltran@unal.edu.co</t>
  </si>
  <si>
    <t>MANIFESTARON NO INTERÉS</t>
  </si>
  <si>
    <t>DAVID SANTIAGO RUNZA FORIGUA</t>
  </si>
  <si>
    <t>drunza04@gmail.com</t>
  </si>
  <si>
    <t>IVAN RAMIRO LAVERDE CASTELLANOS</t>
  </si>
  <si>
    <t>ivan11777omg@gmail.com</t>
  </si>
  <si>
    <t>1- No</t>
  </si>
  <si>
    <t>JUAN CARLOS TAPIE CUAICAL</t>
  </si>
  <si>
    <t>tapiecharles@gmail.com</t>
  </si>
  <si>
    <t>PUNTAJE VALIDADO// Lo llamé el 11/02/26 y DESISTE DEL PROCESO</t>
  </si>
  <si>
    <t>LINA VANESSA FERNANDEZ PINZON</t>
  </si>
  <si>
    <t>linafernandez020@gmail.com_x000D_</t>
  </si>
  <si>
    <t>YURY PAOLA BLANCO PEDRAZA</t>
  </si>
  <si>
    <t>yuriblanco6@gmail.com_x000D_</t>
  </si>
  <si>
    <t>1626044709-796</t>
  </si>
  <si>
    <t>Oficina  Jurídica</t>
  </si>
  <si>
    <t>1.- Apoyar en el trámite y elaboración de respuestas a derechos de petición, acciones de tutela, expedientes administrativos y demás requerimientos que sean de competencia de la Entidad. 2.- Apoyar en la revisión de los actos administrativos que deban ser suscritos por la Entidad. 3.- Apoyar en el estudio y análisis de la vigencia de las normas o actos con carácter normativo producidos por las Entidades del Distrito, y en especial la Secretaría General.</t>
  </si>
  <si>
    <t>conocimientos en áreas como derecho administrativo, constitucional y procesal</t>
  </si>
  <si>
    <t>1626044709-797</t>
  </si>
  <si>
    <t>Subdirección de Gestión Documental</t>
  </si>
  <si>
    <t xml:space="preserve"> - INGENIERIA INDUSTRIAL</t>
  </si>
  <si>
    <t>• Apoyar en el analizar y los mapas de procesos, flujos documentales y la descripción de las funciones de las unidades administrativas de las entidades y organismos distritales en el marco del fortalecimiento de la política archivística. • Apoyar a la Subdirección de gestión documental en la actualización de los procedimientos de la subdirección en el marco del sistema de calidad</t>
  </si>
  <si>
    <t>1626044709-798</t>
  </si>
  <si>
    <t xml:space="preserve"> - CIENCIA DE LA INFORMACION - BIBLIOTECOLOGIA     - ARCHIVISTICA Y GESTION DE LA INFORMACION DIGITAL</t>
  </si>
  <si>
    <t>• Brindar apoyo en el componente archivístico en la elaboración y actualización de instrumentos archivísticos de la Secretaria General en el marco del fortalecimiento de la política archivística. • Apoyar a la Subdirección de gestión documental en la formulación y discusión teórica, conceptual y procedimental sobre los diferentes componentes de la función archivística orientada a la normalización de la gestión documental</t>
  </si>
  <si>
    <t>1626044709-799</t>
  </si>
  <si>
    <t xml:space="preserve"> - CONSERVACION Y RESTAURACION DE BIENES MUEBLES</t>
  </si>
  <si>
    <t>• Brindar apoyo en el componente de conservación documental del Sistema integrado de conservación. • Apoyar a la Subdirección de gestión documental en la formulación y discusión teórica, conceptual y procedimental relacionado con los temas de conservación documental. • Apoyar en la elaboración de lineamientos relacionados con los temas de conservación documental</t>
  </si>
  <si>
    <t>1626044709-800</t>
  </si>
  <si>
    <t xml:space="preserve"> - HISTORIA</t>
  </si>
  <si>
    <t xml:space="preserve">• Apoyar en la valoración secundaria para la implementación de las Tablas de Retención Documental en cada una de las dependencias de la Secretaria General. • Apoyar en la elaboración de fichas de valoración documental y apoyar en la elaboración de inventarios documentales (ISAD- G, ISAAR) • Apoyar en la elaboración de reseñas históricas de expedientes relevantes y apoyar actividades básicas de conservación preventiva. • Apoyar en la construcción de  líneas  de investigación archivística e histórica  </t>
  </si>
  <si>
    <t>1626044709-801</t>
  </si>
  <si>
    <t>• Brindar apoyo en el componente jurídico en la elaboración y actualización de instrumentos archivísticos de la Secretaria General en el marco del fortalecimiento de la política archivística. • Apoyar a la Subdirección de gestión documental en la formulación y discusión teórica, conceptual y procedimental sobre los diferentes componentes de la función archivística orientada a la normalización de la gestión documental • Brindar apoyo en la recepción, verificación de los criterios definidos para la gestión y tramite de los actos administrativos en la actualización de la base de datos de registro y control de los actos administrativos que lleguen a la dependencia</t>
  </si>
  <si>
    <t>1626044709-802</t>
  </si>
  <si>
    <t>Subdirección de Servicios Administrativos</t>
  </si>
  <si>
    <t xml:space="preserve"> - ADMINISTRACION  DE EMPRESAS     - ADMINISTRACION PUBLICA     - ECONOMIA     - CONTADURIA  PUBLICA     - ADMINISTRACION FINANCIERA     - INGENIERIA ADMINISTRATIVA</t>
  </si>
  <si>
    <t>1. Brindar apoyo para la coordinación de estrategias que permitan un mayor control interno de los procesos administrativos de la Subdirección. 2. Gestionar ajustes en coordinación con el equipo de Recursos físicos. 3. Entregar informes sobre los análisis realizados. 4. Las demás que se requieran en el marco del objeto de la práctica laboral</t>
  </si>
  <si>
    <t>IRLANDA VASQUEZ SANCHEZ</t>
  </si>
  <si>
    <t>Administración de Empresas Comerciales</t>
  </si>
  <si>
    <t>irlandavassanch@gmail.com</t>
  </si>
  <si>
    <t>3118813736
3143526799</t>
  </si>
  <si>
    <t>PAULA DANIELA MARTINEZ DURAN</t>
  </si>
  <si>
    <t>pauladanielamartinezd@gmail.com</t>
  </si>
  <si>
    <t>SANTIAGO BLANCO CHAPUENGAL</t>
  </si>
  <si>
    <t>santiagoblancoch11@gmail.com</t>
  </si>
  <si>
    <t>1626044709-803</t>
  </si>
  <si>
    <t xml:space="preserve"> - ARQUITECTURA     - INGENIERA CIVIL</t>
  </si>
  <si>
    <t>1. Acompañar al equipo de mantenimientos en los diferentes requerimientos correspondientes. 2. Analizar y/o actualizar las bases de datos de inventarios con respecto a su clasificación e información requerida. 3. Gestionar ajustes en coordinación con el equipo del área para optimizar la programación de Mantenimientos de infraestructura, maquinarias y equipo. 4. Entregar informes sobre los análisis realizados.</t>
  </si>
  <si>
    <t>ANDRES FELIPE LEGUIZAMON JIMENEZ</t>
  </si>
  <si>
    <t>UNIVERSIDAD DE LA SALLE</t>
  </si>
  <si>
    <t>andresflj014@gmail.com_x000D_</t>
  </si>
  <si>
    <t>PUNTAJE VALIDADO
Pide práctica por 4 meses</t>
  </si>
  <si>
    <t>CHRISTIAN CAMILO PRADA VARGAS</t>
  </si>
  <si>
    <t>cpradavargas@gmail.com</t>
  </si>
  <si>
    <t>1626044709-804</t>
  </si>
  <si>
    <t>Subdirección Técnica para la Generación de Capacidades Institucionales</t>
  </si>
  <si>
    <t xml:space="preserve"> - ADMINISTRACION PUBLICA     - CIENCIA POLITICA     - CIENCIA POLITICA GOBIERNO Y RELACIONES INTERNACIONALES     - RELACIONES INTERNACIONALES     - ECONOMIA</t>
  </si>
  <si>
    <t>1. Apoyar la recopilación, organización y análisis de la información relacionada con los procesos de asistencia técnica integral, utilizando herramientas como hojas de cálculo y bases de datos. 2. Apoyar la redacción de documentos que consoliden las experiencias, aprendizajes y buenas prácticas identificadas en las acciones de fortalecimiento institucional, destacando los principales resultados. 3. Apoyar el diseño y la ejecución de estrategias para divulgar las principales experiencias y resultados obtenidos, mediante la preparación de boletines, presentaciones y publicaciones. 4. Apoyar la gestión de contacto y articulación con entidades distritales para fomentar su participación en las actividades y estrategias lideradas por la Subdirección Técnica de Desarrollo Institucional.</t>
  </si>
  <si>
    <t>LAURA MELISSA NUÑEZ RODRIGUEZ</t>
  </si>
  <si>
    <t>ESCUELA SUPERIOR DE ADMINISTRACIÓN PÚBLICA - ESAP</t>
  </si>
  <si>
    <t>lauram.nunezr@gmail.com_x000D_</t>
  </si>
  <si>
    <t>LEIDY CAROLINA SALAMANCA GUTIERREZ</t>
  </si>
  <si>
    <t>leidysalamancag@gmail.com</t>
  </si>
  <si>
    <t>MARTHA SOFIA RODRIGUEZ CASTELLANOS</t>
  </si>
  <si>
    <t>marthasofia703@gmail.com</t>
  </si>
  <si>
    <t>1626044709-805</t>
  </si>
  <si>
    <t>Subsecretaría de Servicio a la Ciudadanía</t>
  </si>
  <si>
    <t xml:space="preserve"> - DISEÑO     - COMUNICACION SOCIAL PERIODISMO     - COMUNICACION Y PERIODISMO</t>
  </si>
  <si>
    <t xml:space="preserve">• Redactar piezas comunicativas (comunicados, boletines, guiones, briefs, notas de prensa y contenidos para redes sociales) relacionadas con las apuestas estratégicas de la Subsecretaría. • Apoyar el diseño y la revisión de piezas gráficas y audiovisuales (infografías, carteleras digitales, wallpapers, renders, bocetos, videos). • Brindar acompañamiento en eventos institucionales de la Red CADE y la Secretaría General, apoyando cubrimiento y registro comunicativo. • Generar contenidos para medios digitales y redes sociales relacionados con campañas y estadísticas de la Red CADE. • Documentar experiencias ciudadanas e historias de éxito que fortalezcan la estrategia de comunicación pública. </t>
  </si>
  <si>
    <t>competencias en redacción, generación de contenidos digitales, manejo de imagen corporativa, diseño básico y producción de material comunicativo.</t>
  </si>
  <si>
    <t>NATALIA BARCENAS PEÑUELA</t>
  </si>
  <si>
    <t>Diseño</t>
  </si>
  <si>
    <t>nataliabarcenasp@gmail.com_x000D_</t>
  </si>
  <si>
    <t>3222181448
3002644811</t>
  </si>
  <si>
    <t>1626044709-806</t>
  </si>
  <si>
    <t xml:space="preserve"> - CIENCIA POLITICA     - ADMINISTRACION  DE  EMPRESAS     - TRABAJO SOCIAL     - COMUNICACION SOCIAL</t>
  </si>
  <si>
    <t xml:space="preserve">• Apoyar el diseño y pilotaje de herramientas para la apropiación, comunicación y difusión de la política de servicio a la ciudadanía • Apoyar la realización, consolidación o sistematización de resultados o reportes de las estrategias de la Subsecretaría. • Acompañar las jornadas de trabajo interinstitucional o visitas a puntos de atención o ferias de servicios. • Proponer acciones de mejora o ejercicios de innovación pública a las estrategias, programas o proyectos relacionados. </t>
  </si>
  <si>
    <t xml:space="preserve">• Habilidades de comunicación • Trabajo en equipo • Adaptabilidad • Capacidad para trabajar de forma independiente • Conocimientos en enfoques diferenciales y derechos humanos • Capacidad de interpretar y analizar información cuantitativa y cualitativa para presentarla a distintos actores y en mecanismos narrativos diversos. </t>
  </si>
  <si>
    <t>ANDRES FELIPE NARANJO ARGUELLO</t>
  </si>
  <si>
    <t>Universidad Nacional
de Colombia</t>
  </si>
  <si>
    <t>ANDRESFELIPENARANJO1999@GMAIL.COM</t>
  </si>
  <si>
    <t>3223263285
3184623654</t>
  </si>
  <si>
    <t>JUAN DAVID ORTEGA BOTÍA</t>
  </si>
  <si>
    <t>jortegabo@unal.edu.co</t>
  </si>
  <si>
    <t>PAULA VALENTINA CUBIDES SANCHEZ</t>
  </si>
  <si>
    <t>pcubides@unal.edu.co</t>
  </si>
  <si>
    <t>1626044709-807</t>
  </si>
  <si>
    <t xml:space="preserve"> - CIENCIA POLITICA     - DERECHO     - ADMINISTRACION  DE EMPRESAS     - ADMINISTRACION PUBLICA     - ECONOMIA</t>
  </si>
  <si>
    <t xml:space="preserve">1. Apoyo en la realización de estudios, diagnósticos, documentos y presentaciones. 2. Apoyo en la preparación de informes y demás textos elaborados, artículos e insumos informativos. 4. Apoyo en el diagnóstico y construcción de análisis políticas públicas distritales 5. Apoyo en la articulación con las demás entidades en temas relacionados con la implementación de la estrategia de mejora de la oferta distrital 6. Apoyo en el acompañamiento asistencial dentro de sesiones virtuales o presenciales en las que participe parte del equipo de trámites Hacer seguimiento y reporte estadístico sobre nuevas intervenciones en materia de racionalización de trámites, barreras y normas 7. Apoyo en la elaboración de matrices de mapeo de información. 8. Apoyo en la preparación de información estadística. </t>
  </si>
  <si>
    <t xml:space="preserve">1. Habilidades en el área de análisis, capacidad de redacción e interpretación oral y escrita. 2. Capacidad de análisis en proyectos normativos, agendas regulatorias y análisis de impacto, diagnóstico y construcción de políticas públicas. 3. Capacidad de redacción de escritos elaborados como: ruedas de prensa, artículos, insumos informativos e infografías. 4. Manejo de programas como Excel, Word, Power Point, entre otros. 5. Capacidad de análisis estadístico </t>
  </si>
  <si>
    <t>CINDY DANIELA VARGAS CARDENAS</t>
  </si>
  <si>
    <t>cindyvargas555@gmail.com</t>
  </si>
  <si>
    <t>JOSE ORLANDO RIOS SANTOS</t>
  </si>
  <si>
    <t>jose.rioss@cun.edu.co_x000D_</t>
  </si>
  <si>
    <t>YESENIA ROBLEDO ORDOÑEZ</t>
  </si>
  <si>
    <t>yesenia.robledo@esap.edu.co_x000D_</t>
  </si>
  <si>
    <t>1626044709-808</t>
  </si>
  <si>
    <t>SubsecretarIa Distrital de Fortalecimiento Institucional</t>
  </si>
  <si>
    <t xml:space="preserve"> - ADMINISTRACION  DE  EMPRESAS     - ADMINISTRACION PUBLICA     - ADMINISTRACION INDUSTRIAL     - INGENIERIA INDUSTRIAL</t>
  </si>
  <si>
    <t xml:space="preserve">• Colaborar en la recopilación y análisis de datos relacionados con los proyectos de inversión que lleva a cabo la Subsecretaría Distrital de Fortalecimiento institucional. • Participar en la elaboración de informes sobre el estado y evolución de los proyectos. • Apoyar el seguimiento de temas de calidad y planeación </t>
  </si>
  <si>
    <t>1626044709-809</t>
  </si>
  <si>
    <t xml:space="preserve"> - ADMINISTRACION  DE  EMPRESAS     - ADMINISTRACION PUBLICA     - INGENIERIA INDUSTRIAL     - ADMINISTRACION FINANCIERA</t>
  </si>
  <si>
    <t xml:space="preserve">• Colaborar en la elaboración de análisis del sector y estudios de mercado para los procesos de contratación de la Subsecretaría Distrital de Fortalecimiento institucional • Apoyo en el seguimiento a la ejecución presupuestal y financiera de los proyectos de la Subsecretaría Distrital de Fortalecimiento institucional • Apoyar en la actualización y cargue de documentos en el sistema de gestión contractual </t>
  </si>
  <si>
    <t>ERIKA ALEJANDRA LOPEZ CASTILLO</t>
  </si>
  <si>
    <t>Corporación Universitaria Minuto de Dios</t>
  </si>
  <si>
    <t xml:space="preserve">Administración de empresas </t>
  </si>
  <si>
    <t>lopezerikacastillo@gmail.com_x000D_</t>
  </si>
  <si>
    <t>1626044709-810</t>
  </si>
  <si>
    <t xml:space="preserve"> - COMUNICACION SOCIAL     - COMUNICACION SOCIAL - PERIODISMO     - COMUNICACION SOCIAL PERIODISMO     - COMUNICACION AUDIOVISUAL     - DISEÑO</t>
  </si>
  <si>
    <t xml:space="preserve">• Diseñar piezas comunicativas • Colaborar en la elaboración y corrección de textos, asegurando claridad y coherencia en los mensajes • Apoyar en el desarrollo de estrategias de contenidos y visuales para campañas y eventos de la Subsecretaría Distrital de Fortalecimiento institucional </t>
  </si>
  <si>
    <t>1626044709-811</t>
  </si>
  <si>
    <t>Dirección de Contratación</t>
  </si>
  <si>
    <t>Tecnológica</t>
  </si>
  <si>
    <t xml:space="preserve"> - TECNICO EN ASISTENCIA EN ORGANIZACION DE ARCHIVOS     - TECNOLOGIA EN CIENCIAS DE LA INFORMACION Y DOCUMENTACION     - TECNOLOGIA EN DOCUMENTACION Y ARCHIVISTICA</t>
  </si>
  <si>
    <t>• Realizar la descarga de la plataforma SECOP I y SECOP II de los documentos que se generen durante las etapas precontractual, contractual y postcontractual de los procesos y contratos celebrados, con el fin de crear el expediente contractual electrónico.  • Realizar la creación y conformación de los expedientes contractuales en el Sistema Integrado de Gestión Documental – SIGA, de acuerdo con los documentos descargados del SECOP I-II, y siguiendo el orden dado en el formato FT-358 “Hoja de Verificación y Control de Documentos para Contratación Directa” y cuya creación deberá registrar un numero de tres o más expedientes diarios.  • Apoyar las actividades del proceso de gestión documental como la clasificación, descripción, organización y foliación de la documentación generada de manera física en el marco del proceso de gestión Contractual de la Entidad.</t>
  </si>
  <si>
    <t>1626044709-812</t>
  </si>
  <si>
    <t>Despacho del/la Secretario/a General</t>
  </si>
  <si>
    <t xml:space="preserve"> - COMUNICACION SOCIAL     - COMUNICACION ORGANIZACIONAL     - COMUNICACION Y PERIODISMO</t>
  </si>
  <si>
    <t>Apoyar en la redacción para los distintos medios de comunicación con que cuenta la Secretaría General. - Apoyar en la redacción de boletines y copys para piezas comunicativas. - Apoyar en la publicación de contenidos en la página web. - Participar en reuniones de ideación para la creación de campañas internas y externas.</t>
  </si>
  <si>
    <t>EIBI ESTEBAN MENESES LOPEZ</t>
  </si>
  <si>
    <t>COMUNICACIÓN SOCIAL</t>
  </si>
  <si>
    <t>eibiestebanmeneseslopez13@gmail.com_x000D_</t>
  </si>
  <si>
    <t>NO DOCUMENTACIÓN</t>
  </si>
  <si>
    <t>1626044709-813</t>
  </si>
  <si>
    <t xml:space="preserve"> - PRODUCCION DE CINE Y TELEVISION     - ARTES AUDIOVISUALES</t>
  </si>
  <si>
    <t xml:space="preserve">1. Apoyar en el proceso creativo para la realización de contenido audiovisual.  2. Apoyar la grabación y edición de contenido audiovisual en diferentes formatos.  3. Participar en reuniones de ideación para la creación de campañas internas y externas. </t>
  </si>
  <si>
    <t>ALEX RODRÍGUEZ PINEDA</t>
  </si>
  <si>
    <t>CORPORACIÓN UNIVERSITARIA TALLER 5</t>
  </si>
  <si>
    <t xml:space="preserve">FOTOGRAFÍA </t>
  </si>
  <si>
    <t>alex.rodriguez@taller5.edu.co</t>
  </si>
  <si>
    <t>3213861178
3202363065</t>
  </si>
  <si>
    <t>1626044709-814</t>
  </si>
  <si>
    <t xml:space="preserve"> - DERECHO</t>
  </si>
  <si>
    <t xml:space="preserve">1. Apoyar la elaboración de informes de gestión jurídica del Equipo de Participación e Incidencia Territorial, así como apoyar la proyección de oficios, conceptos tanto a entidades como a población víctima del conflicto armado, población reincorporada y sociedad civil objeto del resorte funcional de esta Dependencia.  2. Apoyar y brindar asesoría técnica y jurídica tanto a usuarios internos y externos.  3. Apoyar la conformación y conservación de evidencias y actas físicas o electrónicas de los procesos y actividades de los espacios de participación e incidencia territorial de esta Dependencia. </t>
  </si>
  <si>
    <t>1626044709-815</t>
  </si>
  <si>
    <t xml:space="preserve"> - TECNOLOGIA EN ARCHIVISTICA     - TECNOLOGIA EN CIENCIAS DE LA INFORMACION Y DOCUMENTACION     - TECNOLOGIA EN DOCUMENTACION Y ARCHIVISTICA     - TECNICO EN ASISTENCIA EN ORGANIZACION DE ARCHIVOS</t>
  </si>
  <si>
    <t>1. Apoyo a la Oficina de Comunicaciones en la consolidación y organización documental y efectuar el archivo que corresponda. 2. Brindar apoyo en el manejo de los sistemas de información internos de la Entidad para el cumplimiento de los fines del área.  3. Participar en las reuniones semanales del equipo de comunicación y apoyar la gestión de las diferentes actividades que surtan en el proceso.</t>
  </si>
  <si>
    <t>1626044709-816</t>
  </si>
  <si>
    <t>1. Revisión de la documentación relativa en la la etapa precontractual, contractual y poscontractual de los procesos de contratación a cargo del área. 2. Recopilación y/o alimentación de las bases de datoss de los contratos a cargo de la Subdirección Administrativa 3. Apoyar en la elaboración de informes informes y documentos respecto de la contratación de la dependencia</t>
  </si>
  <si>
    <t>ID</t>
  </si>
  <si>
    <t>NÚMERO DE PLAZAS REQUERIDAS</t>
  </si>
  <si>
    <t>CARGO TUTOR(A)</t>
  </si>
  <si>
    <t>DEPENDENCIA</t>
  </si>
  <si>
    <t>OBJETO</t>
  </si>
  <si>
    <t>PERFIL ACÁDEMICO</t>
  </si>
  <si>
    <t>ACTIVIDADES A REALIZAR</t>
  </si>
  <si>
    <t>HORARIO</t>
  </si>
  <si>
    <t>MODALIDAD</t>
  </si>
  <si>
    <t>Subdirector(a)</t>
  </si>
  <si>
    <t>Presencial</t>
  </si>
  <si>
    <t>Director(a)</t>
  </si>
  <si>
    <t>Mixta</t>
  </si>
  <si>
    <t>Apoyar la implementación, monitoreo y seguimiento de la estrategia para la mejora de la oferta distrital de Bogotá.</t>
  </si>
  <si>
    <t>Despacho Secretaria General</t>
  </si>
  <si>
    <t>Apoyar la gestión integral del Despacho de la Secretaría General mediante el acompañamiento a actividades de coordinación institucional, producción de contenidos, análisis de contexto político y seguimiento a compromisos estratégicos.</t>
  </si>
  <si>
    <t>Comunicador social o periodista; Politólogo; Profesional en Gobierno y Relaciones Internacionales y afines; Diseñador gráfico.</t>
  </si>
  <si>
    <t>1.	Contribuir en la construcción y revisión de contenidos institucionales, incluyendo mensajes clave, piezas informativas y documentos de apoyo para procesos de comunicación pública. 
2.	Realizar sistematización de información sobre agendas estratégicas, compromisos interinstitucionales y acciones transversales del despacho. 
3.	Apoyar el análisis de coyuntura política y de gobierno, mediante la revisión de información de medios, redes, documentos oficiales y reportes sectoriales. 
4.	Acompañar reuniones, mesas de trabajo y eventos institucionales liderados o acompañados por el despacho. 
5.	Apoyar en el cubrimiento audiovisual de las actividades estratégicas del despacho de la Secretaría General. 
6.	Las demás que sean requeridas para el despacho.</t>
  </si>
  <si>
    <t>5 horas diarias</t>
  </si>
  <si>
    <t>Direccion Administrativa y Financiera</t>
  </si>
  <si>
    <t>Brindar apoyo al contrato de operación logística en lo relacionado con la revisión y elaboración de documentos, gestión de facturación, así como en la ejecución de actividades, programas y eventos que se desarrollen en el marco del mismo.</t>
  </si>
  <si>
    <t>Tiempo completo</t>
  </si>
  <si>
    <t>Centro de Memoria, Paz y Reconciliación</t>
  </si>
  <si>
    <t>Apoyar al equipo del CMPR en el diseño, desarrollo, adaptación y diagramación de piezas gráficas y contenidos visuales, contribuyendo a la implementación de estrategias de comunicación institucional, fortaleciendo la identidad visual y la divulgación de información a los diferentes públicos de interés.</t>
  </si>
  <si>
    <t>De lunes a viernes de 9 a.m. a 2 p.m</t>
  </si>
  <si>
    <t>Dirección de Paz y Reconciliación </t>
  </si>
  <si>
    <t>Apoyar al equipo de Transformaciones Rurales Integrales (TRI) de los Programas de Desarrollo con Enfoque Territorial Bogotá – Región (PDET-BR), en la implementación y seguimiento de iniciativas orientadas a la construcción de paz territorial. </t>
  </si>
  <si>
    <t xml:space="preserve">1.	Apoyar la organización logística y operativa de espacios participativos, incluyendo elaboración de listados de asistencia, apoyo en convocatorias y sistematización básica de lo discutido, bajo orientación del equipo. 
2.	Apoyar la consolidación y organización de información (bases de datos, actas, reportes), contribuyendo a la elaboración de insumos para informes del equipo TRI y PDET-BR. 
3.	Registrar compromisos definidos en reuniones y apoyar su seguimiento, mediante herramientas sencillas (matrices o listados), informando avances al equipo responsable. 
4.	Brindar apoyo operativo en actividades de articulación con actores institucionales y comunitarios, facilitando el flujo de información y la coordinación de acciones. 
5.	Apoyar la elaboración de informes y documentos de trabajo, mediante la recolección, ordenamiento y presentación de información relevante. 
6.	Apoyar procesos básicos de sistematización de experiencias, organizando información sobre actividades realizadas y resultados preliminares, bajo lineamientos del equipo. 
</t>
  </si>
  <si>
    <t>Lunes a viernes de 8:00 a.m. a 5:00 p.m</t>
  </si>
  <si>
    <t>Dirección de Proyección Internacional – Consejería Distrital de Relaciones Internacionales.</t>
  </si>
  <si>
    <t>Apoyar el cumplimiento de las metas formuladas en el Plan de Acción y en la Estrategia de Internacionalización del Distrito, a través de la Consejería Distrital de Relaciones Internacionales.</t>
  </si>
  <si>
    <t xml:space="preserve">1.	Apoyar la organización, depuración y estandarización de la información registrada en la matriz y/o en el sistema de relacionamiento internacional, de acuerdo con los reportes de los sectores distritales y de la Consejería Distrital de Relaciones Internacionales.
2.	Apoyar el seguimiento de proyectos, instrumentos y demás tareas a cargo de los enlaces de la Consejería Distrital de Relaciones Internacionales, mediante herramientas informáticas que contribuyan al control de plazos y responsabilidades
3.	Apoyar la actualización y administración de la base de datos de contactos de actores clave para el relacionamiento internacional de los sectores distritales y de la Consejería Distrital de Relaciones Internacionales.
4.	Apoyar la consolidación de insumos estadísticos y reportes relacionados con cooperación, posicionamiento y relacionamiento internacional del Distrito Capital.
5.	Apoyar la elaboración y actualización de piezas y documentos institucionales tales como informes, presentaciones, folletos, banners y demás materiales de divulgación de la Consejería Distrital de Relaciones Internacionales.
6.	Apoyar la construcción de contenidos y mensajes institucionales para fortalecer la visibilidad de la Estrategia de Internacionalización de Bogotá en los diferentes canales de comunicación.
</t>
  </si>
  <si>
    <t>Lunes a viernes de 8:00 a.m. a 4:00 p.m</t>
  </si>
  <si>
    <t>Dirección Reparación Integral – Consejería Distrital De Paz</t>
  </si>
  <si>
    <t>Apoyar las actividades relacionadas con el seguimiento y la implementación de las medidas de Reparación Colectiva.</t>
  </si>
  <si>
    <t>Ciencias Sociales y Humanas (Sociología, Ciencia Política, Antropología, Trabajo Social, Administración Pública).</t>
  </si>
  <si>
    <t>1.	Apoyar el seguimiento y elaboración de informes requeridos sobre la implementación de las medidas de Reparación Colectiva.
2.	Gestionar y actualizar las herramientas de gestión de información.
3.	Acompañar la gestión de los espacios de concertación para la implementación y seguimiento de las Medidas de Reparación Colectiva.</t>
  </si>
  <si>
    <t>Máximo de 20 horas semanales</t>
  </si>
  <si>
    <t>Participar activamente en actividades de apoyo, observación y sistematización para promover el diseño e implementación de estrategias de acompañamiento psicosocial, orientadas a la recuperación emocional, la reconstrucción de proyectos de vida y el ejercicio de derechos de la población víctima, en el marco de las acciones de la Dirección de Reparación Integral.</t>
  </si>
  <si>
    <t>1.	Apoyar en la planificación y logística de talleres, encuentros comunitarios o espacios de acompañamiento psicosocial.
2.	Desarrollar materiales pedagógicos y guías para las actividades con población víctima.
3.	Elaborar informes y registros de las actividades realizadas, sistematizando aprendizajes y buenas prácticas.
4.	Organizar bases de datos y evidencias sobre la participación de la población víctima.
5.	Apoyar el desarrollo de indicadores y la evaluación de impacto de las estrategias aplicadas.</t>
  </si>
  <si>
    <t xml:space="preserve">Ciencias Sociales y Humanas (Sociología, Ciencia Política, Antropología, Trabajo Social, Administración Pública).
</t>
  </si>
  <si>
    <t xml:space="preserve">Apoyar las actividades relacionadas con la estructuración del gobierno de datos y Sistema de Información de Víctimas de Bogotá (SIVICBOG).
</t>
  </si>
  <si>
    <t>1.	Apoyar la elaboración de la documentación requerida sobre la implementación del plan maestro de gestión y monitoreo de datos.
2.	Asistir en la consolidación, depuración y cruce de los protocolos de extracción y validación de datos en las plataformas dispuestas, verificando que cumplan con los estándares de calidad de datos.
3.	Actualizar diccionarios de variables, asegurando que la interpretación de los datos sea coherente con los marcos conceptuales de atención a víctimas y la política pública distrital.</t>
  </si>
  <si>
    <t>Direccion de Talento Humano</t>
  </si>
  <si>
    <t>7:00 a.m. a 4:30 p.m. </t>
  </si>
  <si>
    <t xml:space="preserve">Apoyar en los procesos de identificación, organización y clasificación para eliminación de la documentación de apoyo, dando cumplimiento al acuerdo 01 del año 2024, del Archivo General de la Nación.
</t>
  </si>
  <si>
    <t xml:space="preserve">Técnico, Tecnólogo o Profesional en Gestión Documental, Administración Documental o Archivo.
</t>
  </si>
  <si>
    <t>1.	Apoyar en el análisis y clasificación de la documentación de apoyo. 
2.	Apoyar en la preparación técnica para la eliminación de los documentos de apoyo. 
3.	Colaborar con la realización del Inventario Documental. 
4.	Participar en la ordenación de las Historias Laborales y demás series documentales correspondientes a la dependencia, acorde con la normatividad archivística vigente. 
5.	Apoyar en la realización de transferencias primarias y sus correspondientes correcciones. 
6.	Apoyar a las consultas y préstamos documentales que la dependencia requiera.</t>
  </si>
  <si>
    <t>Lenguas Modernas.
Lenguas Extranjeras (inglés).
Lengua Inglesa.
Filología e idiomas.</t>
  </si>
  <si>
    <t>Acompañar y apoyar la implementación del programa de bilingüismo (inglés), reforzando de manera presencial el proceso formativo de los aprendices.</t>
  </si>
  <si>
    <t>Direccion Distrital de Archivo</t>
  </si>
  <si>
    <t xml:space="preserve">Contribuir al mejoramiento del servicio de acceso y consulta por parte de la ciudadanía a la memoria e historia del Distrito Capital de Bogotá.
</t>
  </si>
  <si>
    <t>Apoyar la elaboración de contenidos para redes sociales con el fin de generar mayor dinamismo en la implementación del componente de ecosistema digital de divulgación para difundir el patrimonio documental y la misionalidad del Archivo de Bogotá.</t>
  </si>
  <si>
    <t>Comunicación Social.
Diseño Gráfico.</t>
  </si>
  <si>
    <t>Apoyar el desarrollo de investigaciones históricas y documentales orientadas a la producción de contenidos para exposiciones y proyectos editoriales.</t>
  </si>
  <si>
    <t>Estudiantes de Historia, Antropología o Ciencias Sociales afines.
Historia del Arte, Museología, Artes Visuales o afines.</t>
  </si>
  <si>
    <t>20–30 horas semanales, en jornada flexible concertada.</t>
  </si>
  <si>
    <t>Apoyar el diseño, estructuración e implementación de una herramienta ofimática que permita la gestión integral de planes, proyectos, políticas y compromisos institucionales, incluyendo su seguimiento, monitoreo y generación de informes para la toma de decisiones.</t>
  </si>
  <si>
    <t>Lunes a viernes, medio tiempo (hasta 6 horas diarias), en horario acordado con la dependencia.</t>
  </si>
  <si>
    <t>Aplicar los conocimientos teórico‑prácticos adquiridos durante la formación académica mediante el apoyo en la gestión administrativa y el control de la producción documental de la entidad, con el fin de optimizar el flujo de información, fortaleciendo la eficiencia operativa de la dependencia.</t>
  </si>
  <si>
    <t>Historiador, Archivista, Bibliotecólogo.</t>
  </si>
  <si>
    <t xml:space="preserve">8 a.m. a 2 p.m.
</t>
  </si>
  <si>
    <t>Apoyar a la Dirección la implementación del modelo de acompañamiento, seguimiento y evaluación de servicio a la ciudadanía.</t>
  </si>
  <si>
    <t>1.	Brindar apoyo en las etapas precontractual, contractual y postcontractual de los contratos a cargo de la Dirección.
2.	Asistir la implementación del modelo de acompañamiento, seguimiento y evaluación del servicio a la ciudadanía.
3.	Apoyar la proyección de los documentos jurídicos que requiera la Dirección.</t>
  </si>
  <si>
    <t xml:space="preserve">Lunes a viernes, jornada de 7:30 a.m. a 4:30 p.m., incluida una (1) hora de almuerzo.
</t>
  </si>
  <si>
    <t xml:space="preserve">Apoyar el diseño y ejecución de contenidos y herramientas de entrenamiento de habilidades socioemocionales para el servicio, en coherencia con el modelo de servicio a la ciudadanía.
</t>
  </si>
  <si>
    <t xml:space="preserve">Psicología / Trabajo Social
</t>
  </si>
  <si>
    <t xml:space="preserve">Apoyar a la Dirección Distrital de Desarrollo Institucional en las actividades orientadas al seguimiento y acompañamiento en instancias del Sistema de Coordinación, política laboral y modernización.
</t>
  </si>
  <si>
    <t xml:space="preserve">Estudiante de los programas: Administración Pública, Economía, Ciencia Política, Gobierno, Finanzas y Relaciones Internacionales.
</t>
  </si>
  <si>
    <t xml:space="preserve">1.	Apoyar a la Dirección Distrital de Desarrollo Institucional en el seguimiento y acompañamiento de las instancias del Sistema de Coordinación, así como en las actividades relacionadas con la política laboral y los procesos de modernización institucional.
2.	Apoyar la sistematización y gestión de la información derivada del seguimiento a las instancias del Sistema de Coordinación Distrital, garantizando la calidad, organización y trazabilidad de los datos.
3.	Apoyar la ejecución de actividades vinculadas a la política laboral distrital, participando en la monitorización de avances, la elaboración de reportes y la generación de insumos para la toma de decisiones.
4.	Apoyar la documentación y sistematización de los procesos y resultados del programa de modernización distrital, incorporando lecciones aprendidas y buenas prácticas identificadas.
5.	Apoyar la gestión documental y la comunicación con las entidades distritales involucradas, facilitando el intercambio de información, la coordinación de agendas y la articulación interinstitucional.
</t>
  </si>
  <si>
    <t>Lunes a viernes de 8:00 a.m. a 4:00 p.m.</t>
  </si>
  <si>
    <t>Dirección Distrital de Innovación Pública y Estado Abierto</t>
  </si>
  <si>
    <t xml:space="preserve">Estudiantes de programas profesionales en los núcleos básicos del conocimiento: Economía, Administración y afines, Matemáticas, Estadística.
</t>
  </si>
  <si>
    <t xml:space="preserve">1.	Apoyar la recolección, consolidación, depuración y análisis de bases de datos relacionadas con la implementación de estrategias de Estado Abierto, garantizando la calidad, consistencia y trazabilidad de la información.
2.	Elaborar informes técnicos, reportes de seguimiento y documentos de análisis que permitan evaluar el avance de la Meta 3 del Proyecto de Inversión 8115, incorporando indicadores de gestión y resultado.
3.	Contribuir en la construcción y seguimiento de indicadores orientados a la medición del acceso, uso y aprovechamiento de datos e información pública.
4.	Apoyar el análisis de información cuantitativa y cualitativa para la generación de insumos que fortalezcan la toma de decisiones y la generación de valor público.
5.	Participar en la estructuración de herramientas y metodologías para el aprovechamiento de datos en el marco de iniciativas de innovación pública.
</t>
  </si>
  <si>
    <t xml:space="preserve">Estudiantes de programas profesionales en los núcleos básicos del conocimiento: Derecho y afines.
</t>
  </si>
  <si>
    <t xml:space="preserve">1.	Apoyar la identificación, revisión e interpretación del marco normativo vigente aplicable a las estrategias de Estado Abierto, en especial en temas de transparencia, acceso a la información pública, integridad y protección de datos.
2.	Elaborar conceptos jurídicos básicos, notas técnicas y documentos de apoyo que orienten la implementación de las metas 3 y 4 del Proyecto de Inversión 8115.
3.	Apoyar la revisión y ajuste de documentos, lineamientos y productos institucionales, asegurando su coherencia con el marco normativo aplicable.
4.	Verificar la incorporación de principios legales en el diseño e implementación de estrategias de acceso a la información y colaboración de actores.
5.	Acompañar procesos de fortalecimiento institucional relacionados con buenas prácticas en transparencia y Estado Abierto.
</t>
  </si>
  <si>
    <t xml:space="preserve">Estudiantes de programas profesionales en los núcleos básicos del conocimiento: Comunicación Social, Periodismo, Comunicación Organizacional y afines.
</t>
  </si>
  <si>
    <t xml:space="preserve">Dirección Distrital de Innovación Pública y Estado Abierto
</t>
  </si>
  <si>
    <t>Oficina Consejería Distrital de Comunicaciones</t>
  </si>
  <si>
    <t xml:space="preserve">Profesionales, Técnicos o Tecnólogos en Archivística, Bibliotecología, Ciencias de la Información, con conocimiento en comunicación o producción audiovisual.
</t>
  </si>
  <si>
    <t xml:space="preserve">Comunicación Social y Periodismo
</t>
  </si>
  <si>
    <t xml:space="preserve">9:00 a.m. a 5:00 p.m.
</t>
  </si>
  <si>
    <t xml:space="preserve">Oficina Consejería Distrital de TIC
</t>
  </si>
  <si>
    <t xml:space="preserve">Apoyar la gestión, actualización y mantenimiento de bases de datos y sistemas de información de las plataformas web de la dependencia, contribuyendo a la eficiencia operativa y a la calidad de los datos institucionales mediante la aplicación de conocimientos técnicos en el área de tecnología e informática.
</t>
  </si>
  <si>
    <t>Horario Laboral Oficina</t>
  </si>
  <si>
    <t xml:space="preserve">Apoyar la gestión integral de las iniciativas de conectividad pública y social de la ciudad.
</t>
  </si>
  <si>
    <t xml:space="preserve">Ingeniería de Telecomunicaciones, Ingeniería de Sistemas o afines.
</t>
  </si>
  <si>
    <t>1.	Apoyar labores de monitoreo de la solución de conectividad pública y social de la Consejería Distrital de TIC de Bogotá D.C. (24 zonas wifi).
2.	Apoyar la gestión integral (consolidación y análisis de información) de las iniciativas de conectividad pública y social de las diversas entidades distritales.</t>
  </si>
  <si>
    <t>8:00 a.m. a 5:00 p.m., lunes a viernes.</t>
  </si>
  <si>
    <t>Estudiante de programa según clasificación del SNIES del Núcleo Básico de Conocimiento:
• Ciencia Política, Relaciones Internacionales
• Derecho y afines
• Ingeniería de Sistemas, Telemática y afines
• Ingeniería Electrónica, Telecomunicaciones y afines
• Ingeniería Industrial y afines
• Administración
• Economía</t>
  </si>
  <si>
    <t xml:space="preserve">Lunes a viernes de 9:00 a.m. a 4:00 p.m.
</t>
  </si>
  <si>
    <t>Apoyar a la Consejería Distrital de TIC en el desarrollo y seguimiento de las iniciativas y la implementación de la Política Pública Bogotá Territorio Inteligente.</t>
  </si>
  <si>
    <t>Lunes a viernes 9:00 a.m. a 4:00 p.m.</t>
  </si>
  <si>
    <t>Apoyar a la Consejería Distrital de TIC en el desarrollo y seguimiento de las actividades y los proyectos asociados con la Infraestructura de Datos e Inteligencia Artificial.</t>
  </si>
  <si>
    <t>Estudiante de un programa según clasificación del SNIES del Núcleo Básico de Conocimiento:
• Pregrado en Ciencia de Datos</t>
  </si>
  <si>
    <t>Oficina de Control Disciplinario Interno</t>
  </si>
  <si>
    <t xml:space="preserve">Brindar apoyo jurídico y documental a la Oficina de Control Disciplinario Interno, mediante la sustanciación de actuaciones dentro de los procesos disciplinarios y la gestión integral de la información y los archivos, en el marco de la normatividad vigente, con el fin de fortalecer la función disciplinaria y la eficiencia administrativa.
</t>
  </si>
  <si>
    <t xml:space="preserve">Estudiante de Derecho de último año.
</t>
  </si>
  <si>
    <t xml:space="preserve">Lunes a viernes (5 horas diarias).
</t>
  </si>
  <si>
    <t>Apoyar en el desarrollo de actividades de auditoría interna, verificación y evaluación de los procesos institucionales, con el fin de contribuir al mejoramiento continuo de la gestión administrativa, el cumplimiento normativo, la promoción de la cultura de autocontrol, la implementación de buenas prácticas de control y auditoría.</t>
  </si>
  <si>
    <t xml:space="preserve">Estudiante de Administración de Empresas, Administración Pública, Contador Público o afines.
</t>
  </si>
  <si>
    <t>1.	Apoyar la planeación y ejecución de auditorías internas y reportes de ley.
2.	Apoyar en la construcción de indicadores de seguimiento y evaluación de la oficina.
3.	Colaborar en la aplicación de listas de chequeo de auditorías.
4.	Apoyar en la recopilación de evidencias para auditorías internas.
5.	Apoyar en el seguimiento y análisis de los planes de mejoramiento.
6.	Apoyar en actividades de sensibilización sobre la importancia del control interno, autocontrol y la transparencia.
7.	Apoyar en la organización y archivo de documentos relacionados con auditorías internas.</t>
  </si>
  <si>
    <t>Lunes a viernes, de 7:00 a.m. a 4:30 p.m.</t>
  </si>
  <si>
    <t xml:space="preserve">Oficina de Tecnologías de la Información y las Comunicaciones
</t>
  </si>
  <si>
    <t>Apoyar todas las actividades que se adelantan en la Oficina de Tecnologías relacionadas en el ámbito jurídico que se requiera adelantar relacionado con las metas establecidas.</t>
  </si>
  <si>
    <t xml:space="preserve">Lunes a viernes en horario 8:00 a.m. a 5:00 p.m.
</t>
  </si>
  <si>
    <t xml:space="preserve">Apoyar en la implementación y monitoreo de estrategias de seguridad de la información para garantizar la protección de los activos tecnológicos de la organización.
</t>
  </si>
  <si>
    <t xml:space="preserve">1.	Apoyar análisis de vulnerabilidades en sistemas y redes.
2.	Apoyar en la implementación de políticas y procedimientos de seguridad de la información.
3.	Monitorear alertas de seguridad en herramientas de gestión de incidentes.
4.	Colaborar en actividades de sensibilización y formación en ciberseguridad para los empleados.
5.	Documentar incidentes de seguridad y proponer medidas de mejora.
6.	Participar en la actualización de inventarios de activos tecnológicos.
</t>
  </si>
  <si>
    <t>Apoyar en la administración, monitoreo y mantenimiento de la infraestructura tecnológica de la OTIC para garantizar su operatividad y rendimiento.</t>
  </si>
  <si>
    <t>Estudiante de Ingeniería de Sistemas, Ingeniería Electrónica, Ingeniería de Redes o carreras afines, con énfasis en infraestructura tecnológica.
Conocimientos básicos en redes de datos, administración de servidores, virtualización y almacenamiento.
Deseable experiencia en sistemas operativos (Windows Server, Linux), configuración de dispositivos de red (switches, routers, firewalls) y manejo de herramientas de monitoreo de infraestructura.</t>
  </si>
  <si>
    <t xml:space="preserve">1.	Apoyar en la configuración y mantenimiento de servidores físicos y virtuales.
2.	Colaborar en la gestión y monitoreo de redes de datos, incluyendo dispositivos como routers, switches y firewalls.
3.	Realizar diagnósticos y solución de problemas en la infraestructura tecnológica.
4.	Participar en proyectos de mejora de infraestructura, como migraciones o actualizaciones tecnológicas.
5.	Documentar configuraciones, procedimientos, procesos y actualización de inventarios tecnológicos y cambios realizados en la infraestructura.
</t>
  </si>
  <si>
    <t xml:space="preserve">Apoyar el diseño y desarrollo de piezas gráficas y contenido web para la comunicación efectiva.
</t>
  </si>
  <si>
    <t>• Diseñar y maquetar páginas web y landing pages.
• Crear gráficos y contenido visual para redes sociales y campañas digitales.
• Apoyar en la edición de imágenes y videos para plataformas digitales.
• Implementar ajustes básicos en plataformas web (HTML, CSS, WordPress, etc.).
• Colaborar en la conceptualización de campañas de comunicación visual.</t>
  </si>
  <si>
    <t>Oficina Jurídica</t>
  </si>
  <si>
    <t xml:space="preserve">Prestar apoyo a la Oficina Jurídica de la Secretaría General de la Alcaldía Mayor de Bogotá D.C., en la elaboración de documentos jurídicos y demás asuntos de competencia de la dependencia.
</t>
  </si>
  <si>
    <t xml:space="preserve">Formación en Derecho.
</t>
  </si>
  <si>
    <t>1.	Apoyar en el trámite y elaboración de respuestas a acciones de tutela, expedientes administrativos y demás requerimientos que están en competencia de la Entidad. 
2.	Apoyar en la revisión de los actos administrativos que deban ser suscritos por la Entidad. 
3.	Apoyar en la elaboración de las respuestas a las peticiones elevadas por los diferentes entes de control y los ciudadanos, relacionadas con la gestión administrativa y misional de la Entidad.</t>
  </si>
  <si>
    <t xml:space="preserve">1:00 p.m. a 5:00 p.m.
</t>
  </si>
  <si>
    <t>Subdirección de Gestión del Patrimonio del Distrito</t>
  </si>
  <si>
    <t>Apoyar la gestión de ingreso de transferencias secundarias y donaciones de los fondos y colecciones custodiados por el Archivo de Bogotá, con el fin de facilitar el acceso a las fuentes para la investigación académica y propiciar espacios de formación y transferencia de conocimiento en el ámbito archivístico.</t>
  </si>
  <si>
    <t xml:space="preserve">Medio a tiempo. Definir las horas semanales con el estudiante entre las 7:00 y las 16:30.
</t>
  </si>
  <si>
    <t>Brindar apoyo en el monitoreo de condiciones ambientales fisicoquímico y microbiológico en los depósitos y áreas técnicas del Archivo de Bogotá, con el fin de proteger y conservar el patrimonio documental de la ciudad, en el marco de la implementación del Sistema Integrado de Conservación.</t>
  </si>
  <si>
    <t>1.	Apoyar la ejecución del monitoreo fisicoquímico. 
2.	Apoyar la ejecución del monitoreo microbiológico. 
3.	Apoyar en la gestión de los documentos generados y recibidos en el Laboratorio Científico.</t>
  </si>
  <si>
    <t>Tiempo por concertar con el estudiante de la jornada ordinaria vigente entre 8 a.m. y 4 p.m.</t>
  </si>
  <si>
    <t xml:space="preserve">Brindar apoyo en intervenciones de conservación y restauración sobre fondos y colecciones que custodia el Archivo de Bogotá, con el fin de proteger el patrimonio documental de la ciudad, en el marco de la implementación del Sistema Integrado de Conservación.
</t>
  </si>
  <si>
    <t>Pregrado en Conservación y Restauración de Patrimonio Cultural Mueble</t>
  </si>
  <si>
    <t>1.	Apoyar labores de limpieza documental. 
2.	Apoyar labores de desinfección documental. 
3.	Realizar intervenciones de conservación y restauración sobre documentos deteriorados.</t>
  </si>
  <si>
    <t xml:space="preserve">Tiempo por concertar con el estudiante de la jornada ordinaria vigente entre 8 a.m. y 4 p.m.
</t>
  </si>
  <si>
    <t>Apoyar en las actividades técnicas de clasificación, ordenación, almacenamiento y descripción de unidades documentales textuales, planos, fotografía, audiovisuales, de los fondos y colecciones del Archivo de Bogotá.</t>
  </si>
  <si>
    <t xml:space="preserve">Técnico, tecnólogo, profesional.
Estudiantes de Licenciatura de Ciencias Sociales.
Estudiantes de Historia.
Estudiantes de Archivística y Gestión de la Información Digital.
Archivística y Gestión de la Información Digital.
Estudiantes de Arquitectura.
</t>
  </si>
  <si>
    <t xml:space="preserve">1.	Brindar apoyo en las actividades de clasificación, ordenación y almacenamiento de unidades documentales textuales, planos, fotografías y material audiovisual pertenecientes a los fondos y colecciones del Archivo de Bogotá.
2.	Revisar las unidades documentales textuales, planos, fotografías y material audiovisual asignados para identificar su contenido, fechas, tipo de documento y entidad productora, registrando la información básica necesaria para su correcta ubicación dentro del fondo o colección correspondiente.
3.	Realizar la ordenación física de las unidades documentales textuales, planos, fotografías y material audiovisual siguiendo el orden establecido (cronológico, temático o alfabético), numerarlas cuando sea necesario y preparar las carpetas o unidades de conservación, garantizando un manejo adecuado del material.
4.	Diligenciar catálogos, inventarios, listas o bases de datos con información general de las unidades documentales textuales, planos, fotografías y material audiovisual (título, fechas, volumen, contenido), contribuyendo a su adecuada consulta por investigadores y usuarios.
</t>
  </si>
  <si>
    <t>7:30 a.m. a 4:30 p.m.</t>
  </si>
  <si>
    <t>Servir como apoyo en los temas de la implementación de técnicas de restauración y conservación documental dentro del Sistema Integrado de Conservación de la entidad.</t>
  </si>
  <si>
    <t>Estudiante en Conservación y Restauración de Bienes Muebles</t>
  </si>
  <si>
    <t>1.	Brindar apoyo en el componente de conservación documental del Sistema Integrado de Conservación.
2.	Apoyar a la Subdirección de Gestión Documental en la formulación y discusión teórica, conceptual y procedimental relacionado con los temas de conservación documental.
3.	Apoyar en la elaboración de lineamientos relacionados con los temas de conservación documental.</t>
  </si>
  <si>
    <t>Lunes a viernes en horas de la mañana y/o tarde.</t>
  </si>
  <si>
    <t>Servir como apoyo en los temas de implementación de la política de gestión documental de la Secretaría General y disposiciones sobre gestión de documentos y archivos.</t>
  </si>
  <si>
    <t>Estudiante en ciencias de la información y la documentación, bibliotecología y archivística.</t>
  </si>
  <si>
    <t>1.	Brindar apoyo en el componente archivístico en la elaboración y actualización de instrumentos archivísticos de la Secretaría General en el marco del fortalecimiento de la política archivística.
2.	Apoyar a la Subdirección de Gestión Documental en la formulación y discusión teórica, conceptual y procedimental sobre los diferentes componentes de la función archivística orientada a la normalización de la gestión documental.</t>
  </si>
  <si>
    <t xml:space="preserve">Servir como apoyo en los temas de la implementación de las políticas, estrategias, metodologías, programas y disposiciones sobre gestión de documentos y archivos.
</t>
  </si>
  <si>
    <t xml:space="preserve">Estudiante en Derecho
</t>
  </si>
  <si>
    <t>1.	Brindar apoyo en el componente jurídico en la elaboración y actualización de instrumentos archivísticos de la Secretaría General, en el marco del fortalecimiento de la política archivística.
2.	Apoyar a la Subdirección de Gestión Documental en la formulación y discusión teórica, conceptual y procedimental sobre los diferentes componentes de la función archivística orientada a la normalización de la gestión documental.
3.	Brindar apoyo en la recepción, verificación de los criterios definidos para la gestión y trámite de los actos administrativos en la actualización de la base de datos de registro y control de los actos administrativos que lleguen a la dependencia.</t>
  </si>
  <si>
    <t xml:space="preserve">Servir como apoyo en los temas de la valoración secundaria para la aplicación de tablas de retención documental.
</t>
  </si>
  <si>
    <t xml:space="preserve">Estudiante en Historia
</t>
  </si>
  <si>
    <t>1.	Apoyar en la valoración secundaria para la implementación de las Tablas de Retención Documental en cada una de las dependencias de la Secretaría General.
2.	Apoyar en la elaboración de fichas de valoración documental y apoyar en la elaboración de inventarios documentales (ISAD-G, ISAAR).
3.	Apoyar en la elaboración de reseñas históricas de expedientes relevantes y apoyar actividades básicas de conservación preventiva.
4.	Apoyar en la construcción de líneas de investigación archivística e histórica.</t>
  </si>
  <si>
    <t>Servir como apoyo en los temas de implementación de la política de gestión documental de la Secretaría General.</t>
  </si>
  <si>
    <t>Estudiante en Ingeniería Industrial</t>
  </si>
  <si>
    <t>1.	Apoyar en el análisis de los mapas de procesos, flujos documentales y la descripción de las funciones de las unidades administrativas de las entidades y organismos distritales, en el marco del fortalecimiento de la política archivística.
2.	Apoyar a la Subdirección de Gestión Documental en la actualización de los procedimientos de la subdirección en el marco del sistema de calidad.</t>
  </si>
  <si>
    <t>Brindar apoyo al área de recursos físicos, en la prestación de servicios administrativos de la subdirección y gestión de los procesos del área.</t>
  </si>
  <si>
    <t xml:space="preserve">Administración de Empresas, Administración Pública, Contabilidad.
</t>
  </si>
  <si>
    <t>1.	Brindar apoyo para la coordinación de estrategias que permitan un mayor control interno de los procesos administrativos de la subdirección.
2.	Gestionar ajustes en coordinación con el equipo de Recursos Físicos.
3.	Entregar informes sobre los análisis realizados.
4.	Las demás que se requieran en el marco del objeto de la práctica laboral.</t>
  </si>
  <si>
    <t>7:00 a.m. a 4:30 p.m.</t>
  </si>
  <si>
    <t>Apoyar en los temas relacionados con la aplicación de instrumentos definidos para recolección de información, análisis de información necesaria para la elaboración del diagnóstico integral del Subsistema interno de Gestión Documental y Archivos – SIGA y la definición e implementación de estrategias orientadas a lograr su actualización de acuerdo con el estado.</t>
  </si>
  <si>
    <t>Profesional en Sistemas de Información y Documentación.</t>
  </si>
  <si>
    <t>1.	Apoyar en la tabulación de los datos obtenidos de los instrumentos de recolección para el diagnóstico integral.
2.	Apoyar en el análisis desde el componente archivístico que aseguren la formulación del diagnóstico del Subsistema Interno de Gestión Documental y Archivos – SIGA.
3.	Apoyar en la documentación del estado actual de las líneas de operación (Asistencia técnica, normalización, seguimiento estratégico, revisión y evaluación de TRD y TVD) de la Subdirección del Sistema Distrital de Archivos – SSDA.</t>
  </si>
  <si>
    <t>8:00 a.m. a 4:00</t>
  </si>
  <si>
    <t>Apoyar en el análisis, diseño, desarrollo e implementación de soluciones tecnológicas para el fortalecimiento de las capacidades digitales de las líneas de operación de la Subdirección del Sistema Distrital de Archivos.</t>
  </si>
  <si>
    <t xml:space="preserve">Profesional en Ingeniería de Sistemas / Desarrollador de Software.
</t>
  </si>
  <si>
    <t>1.	Apoyar en el análisis y diseño de las soluciones tecnológicas.
2.	Apoyar en actividades de levantamiento de requerimientos funcionales, historias de usuario, diseño de arquitectura de software, generando la documentación técnica inherente de acuerdo con las metodologías de desarrollo.
3.	Apoyar en el Desarrollo de Software en el marco de la formulación de las estrategias para el fortalecimiento institucional de la Subdirección del Sistema Distrital de Archivos.
4.	Apoyar en el despliegue de ambientes de desarrollo y/o pruebas, así como los repositorios establecidos, generando documentación técnica (código fuente y herramientas de software utilizadas)</t>
  </si>
  <si>
    <t>8:00 a.m. a 4:01</t>
  </si>
  <si>
    <t>Subdirección Financiera</t>
  </si>
  <si>
    <t>Realizar labores de revisión y análisis de documentos soportes requeridos para el trámite de pagos, así como, la revisión y análisis de los documentos anexos para acceder a beneficios tributarios.</t>
  </si>
  <si>
    <t xml:space="preserve">Contador Público
</t>
  </si>
  <si>
    <t xml:space="preserve">Lunes a viernes de 8:00 a.m. a 4:30 p.m.
</t>
  </si>
  <si>
    <t>Subdirección Técnica de Innovación Pública IBO</t>
  </si>
  <si>
    <t>Apoyar el análisis, organización y visualización de información cuantitativa y cualitativa de la Subdirección Técnica de Innovación Pública IBO, con el fin de contribuir a la gestión del conocimiento, el seguimiento de métricas e indicadores estratégicos y la toma de decisiones informadas en el marco del proyecto de inversión 8117.</t>
  </si>
  <si>
    <t>Estudiantes de programas profesionales en los núcleos básicos del conocimiento: economía, administración y afines, ciencias sociales y humanas, matemáticas, estadística y afines, ingeniería de sistemas, telemática y afines.</t>
  </si>
  <si>
    <t>1.	Apoyar la consolidación, depuración y organización de bases de datos relacionadas con la gestión, productos y resultados del Laboratorio de Innovación Pública.
2.	Apoyar el análisis descriptivo y comparado de indicadores estratégicos del laboratorio, incluyendo la revisión de su comportamiento en diferentes vigencias.
3.	Apoyar la construcción, actualización y documentación de métricas e indicadores asociados al seguimiento del proyecto de inversión 8117.
4.	Apoyar el diseño y desarrollo de tableros de control y herramientas de visualización (dashboards) que faciliten el análisis de datos y la comunicación de resultados a distintos públicos.
5.	Apoyar la generación de insumos analíticos para la toma de decisiones estratégicas, incluyendo reportes, visualizaciones y síntesis de información sobre la ejecución, productos e impacto del laboratorio.
6.	Apoyar el análisis estadístico de datos mediante la exploración de relaciones entre variables, aplicando técnicas de correlación para identificar asociaciones relevantes que aporten evidencia para la toma de decisiones.</t>
  </si>
  <si>
    <t>La práctica se desarrollará con una dedicación de cuarenta (40) horas semanales, en modalidad híbrida.</t>
  </si>
  <si>
    <t>Apoyar el diseño e implementación de estrategias de comunicación estratégica de la Subdirección Técnica de Innovación Pública IBO, orientadas al posicionamiento de sus iniciativas y al fortalecimiento del relacionamiento con la ciudadanía y grupos de valor, en coherencia con la narrativa del tejido IBO y en el marco del proyecto de inversión 8117.</t>
  </si>
  <si>
    <t>Estudiantes de programas profesionales en los núcleos básicos del conocimiento:
Comunicación Social, Periodismo y afines; Diseño; Publicidad y afines.</t>
  </si>
  <si>
    <t xml:space="preserve">Apoyar a la Subdirección Técnica de Innovación Pública en el diseño conceptual, gráfico y experiencial de iniciativas, contribuyendo a la materialización de metodologías, herramientas y productos que fortalezcan la interacción con la ciudadanía y la comunicación de procesos y resultados, en el marco del proyecto de inversión 8117.
</t>
  </si>
  <si>
    <t>Estudiantes de programas profesionales en los núcleos básicos del conocimiento:
Diseño, Artes Plásticas y Visuales y afines, Artes Representativas, Publicidad y afines.</t>
  </si>
  <si>
    <t xml:space="preserve">1.	Apoyar el desarrollo de propuestas de diseño gráfico, visual y/o experiencial para iniciativas, eventos y procesos liderados por la Subdirección Técnica de Innovación Pública.
2.	Apoyar la conceptualización y diseño de piezas y recursos visuales que faciliten la comprensión de metodologías, resultados y aprendizajes.
3.	Apoyar la creación y adaptación de recursos creativos para la implementación de actividades participativas y espacios de interacción con la ciudadanía.
4.	Apoyar la construcción de lineamientos y elementos visuales coherentes con la identidad institucional y la narrativa del tejido IBO.
5.	Apoyar la producción y organización de insumos visuales y gráficos requeridos para el desarrollo de productos asociados al proyecto de inversión 8117.
</t>
  </si>
  <si>
    <t>Apoyar a la Subdirección Técnica de Innovación Pública en procesos de investigación social aplicada, orientados a la comprensión de dinámicas sociales, retos de ciudad, análisis de actores y generación de conocimiento para el diseño e implementación de iniciativas de innovación pública, en el marco del proyecto de inversión 8117.</t>
  </si>
  <si>
    <t>Estudiantes de programas profesionales en los núcleos básicos del conocimiento:
Ciencias Políticas, Relaciones Internacionales, Sociología, Trabajo Social y afines, Antropología y Diseño.</t>
  </si>
  <si>
    <t>1.	Apoyar la recolección de información cualitativa y cuantitativa mediante la aplicación de instrumentos de investigación en territorio o en entornos institucionales.
2.	Apoyar la sistematización y organización de bases de datos e información recolectada en el marco de los procesos de investigación aplicada.
3.	Apoyar el análisis de información social y territorial para la identificación de problemáticas, actores clave y dinámicas relevantes para la innovación pública.
4.	Apoyar la elaboración de insumos técnicos, documentos analíticos y reportes que contribuyan a la toma de decisiones en la entidad.
5.	Apoyar el desarrollo de ejercicios de investigación participativa y espacios de diálogo con actores sociales e institucionales.</t>
  </si>
  <si>
    <t>Subdirección Técnica de Desarrollo Institucional</t>
  </si>
  <si>
    <t>Brindar apoyo a la Subdirección Técnica de Desarrollo Institucional en la sistematización de la información sobre la asistencia técnica integral, documentar las principales experiencias y realizar el seguimiento a las acciones orientadas hacia el fortalecimiento institucional.</t>
  </si>
  <si>
    <t>Estudiante de los programas: Administración Pública, Ciencia Política, Derecho, Relaciones Internacionales y Estudios Políticos, Gobierno, Finanzas y Relaciones Internacionales.</t>
  </si>
  <si>
    <t>1.	Recopilar, organizar y analizar la información relacionada con los procesos de asistencia técnica integral, empleando herramientas como hojas de cálculo y bases de datos.
2.	Redactar documentos que consoliden las experiencias, aprendizajes y buenas prácticas identificadas en las acciones de fortalecimiento institucional, destacando los principales resultados.
3.	Diseñar y ejecutar estrategias para divulgar las principales experiencias y resultados obtenidos, mediante la preparación de boletines, presentaciones y publicaciones.
4.	Hacer seguimiento a las acciones orientadas al fortalecimiento institucional, generando reportes de avance.</t>
  </si>
  <si>
    <t>Lunes a viernes de 7:00 a.m. a 4:30 p.m.</t>
  </si>
  <si>
    <t>Subsecretaría Corporativa</t>
  </si>
  <si>
    <t>Brindar apoyo a las actividades administrativas y financieras de la entidad, así como de planeación y seguimiento presupuestal de los proyectos de inversión y rubros de funcionamiento.</t>
  </si>
  <si>
    <t>Profesional en áreas del conocimiento de economía, administración, contaduría y afines.</t>
  </si>
  <si>
    <t>1.	Apoyar la formulación de planes, programas y proyectos en el marco de las funciones de la Subsecretaría Corporativa.
2.	Apoyar la elaboración, revisión y organización de documentos asociados a los procesos que adelanta la Subsecretaría Corporativa.
3.	Recopilar, gestionar y consolidar información para la elaboración de informes y presentaciones de carácter administrativo, financiero y logístico.
4.	Apoyar la recopilación y organización de insumos para la elaboración de respuestas a solicitudes de información, derechos de petición y requerimientos internos y externos, conforme a los lineamientos de la entidad.
5.	Participar en mesas de trabajo, reuniones y comités de la Subsecretaría Corporativa.</t>
  </si>
  <si>
    <t>9:00 a.m. a 4:00 p.m. o a convenir si es el caso.</t>
  </si>
  <si>
    <t xml:space="preserve">Lunes a viernes de 8:00 a.m. a 5:00 p.m.
</t>
  </si>
  <si>
    <t>Estudiante de ciencias políticas, derecho, administración de empresas, administración pública, ingeniería industrial y/o economista.
El perfil del estudiante que se requiere debe contar con las siguientes habilidades y conocimientos:
Habilidades en el área de análisis, capacidad de redacción e interpretación oral y escrita.
Capacidad de análisis en proyectos normativos, agendas regulatorias y análisis de impacto, diagnóstico y construcción de políticas públicas.
Capacidad de redacción de escritos elaborados como: ruedas de prensa, artículos, insumos informativos e infografías.
Manejo de programas como Excel, Word, PowerPoint, entre otros.
Capacidad de análisis estadístico.
Manejo de bases de datos e información.</t>
  </si>
  <si>
    <t xml:space="preserve">1.	Apoyo en la elaboración de estudios, diagnósticos, documentos técnicos y presentaciones. 
2.	Apoyo en la preparación de informes, textos, artículos e insumos informativos. 
3.	Apoyo en el diagnóstico y construcción de análisis de políticas públicas distritales. 
4.	Apoyo en la articulación con entidades distritales, nacionales y gremios en temas relacionados con la implementación de la estrategia de mejora de la oferta institucional. 
5.	Apoyo en el acompañamiento logístico y operativo en sesiones virtuales o presenciales en las que participe el equipo de trámites. 
6.	Apoyo en el seguimiento e implementación de las estrategias de racionalización inscritas por las entidades distritales, así como en las fases de seguimiento y monitoreo. 
7.	Apoyo en la elaboración de matrices de mapeo de información. 
8.	Apoyo en la preparación de información e insumos para instancias y sesiones en las que participe el equipo de racionalización de trámites.
</t>
  </si>
  <si>
    <t>Lunes a viernes de 8:00 a.m. a 5:00 p.m.</t>
  </si>
  <si>
    <t>Apoyar los procesos de comunicación social y producción de contenidos de la Subsecretaría de Servicio a la Ciudadanía, con el fin de contribuir a la divulgación, apropiación y posicionamiento de las estrategias institucionales de la Red CADE.</t>
  </si>
  <si>
    <t>Estudiante de últimos semestres de Comunicación Social, Periodismo o afines, con competencias en redacción, generación de contenidos digitales, manejo de imagen corporativa, diseño básico y producción de material comunicativo.</t>
  </si>
  <si>
    <t>1.	Redactar piezas comunicativas (comunicados, boletines, guiones, briefs, notas de prensa y contenidos para redes sociales) relacionadas con las apuestas estratégicas de la Subsecretaría.
2.	Apoyar el diseño y la revisión de piezas gráficas y audiovisuales (infografías, carteleras digitales, wallpapers, renders, bocetos, videos).
3.	Brindar acompañamiento en eventos institucionales de la Red CADE y la Secretaría General, apoyando cubrimiento y registro comunicativo.
4.	Generar contenidos para medios digitales y redes sociales relacionados con campañas y estadísticas de la Red CADE.
5.	Documentar experiencias ciudadanas e historias de éxito que fortalezcan la estrategia de comunicación pública.</t>
  </si>
  <si>
    <t>Lunes a viernes, de 8:00 a.m. a 5:00 p.m.</t>
  </si>
  <si>
    <t>Apoyar la apropiación y comunicación de los componentes del Modelo Distrital de Servicio a la Ciudadanía, con el fin de simplificar y democratizar la oferta de servicios, mejorar el relacionamiento y la experiencia del usuario y aumentar la confianza institucional.</t>
  </si>
  <si>
    <t>Profesional en ciencias sociales y humanas (sociología, trabajo social, geografía, lingüística, comunicación social, publicidad, diseño, administración de empresas).</t>
  </si>
  <si>
    <t>1.	Apoyo en las asistencias técnicas del Modelo de Relacionamiento con la Ciudadanía.
2.	Apoyo en el acompañamiento y seguimiento a entidades priorizadas en el marco de la Política de Servicio a la Ciudadanía (ID).
3.	Apoyo en el diseño, implementación y seguimiento de laboratorios ciudadanos en escenarios de relacionamiento fijos o móviles de la Red CADE.
4.	Apoyo en la consolidación de guías, metodologías e instrumentos de servicio a la ciudadanía, con lenguaje claro y accesibilidad que permitan la mejora del servicio.
5.	Acompañamiento a eventos, seminarios, cualificaciones y jornadas de cualificación en materia de servicio.</t>
  </si>
  <si>
    <t xml:space="preserve">Lunes a viernes, de 8:00 a.m. a 5:00 p.m.
</t>
  </si>
  <si>
    <t>Apoyar las actividades de planeación, seguimiento, evaluación y comunicación de las apuestas estratégicas de la Subsecretaría de Servicio a la Ciudadanía.</t>
  </si>
  <si>
    <t>Estudiante de ciencias políticas, administración de empresas, administración pública, ingeniería industrial y/o economista.
El perfil del estudiante que se requiere debe contar con las siguientes habilidades y conocimientos:
Habilidades en el área de análisis, capacidad de redacción e interpretación oral y escrita.
Capacidad de redacción de escritos elaborados como: ruedas de prensa, artículos, insumos informativos e infografías.
Manejo de programas como Excel, Word, PowerPoint, entre otros.
Capacidad de análisis estadístico.
Manejo de bases de datos e información.</t>
  </si>
  <si>
    <t>1.	Apoyo en la elaboración de estudios, diagnósticos, documentos técnicos y presentaciones. 
2.	Apoyo en la preparación de informes, textos, artículos e insumos informativos. 
3.	Apoyo en el diagnóstico y construcción de análisis de políticas públicas distritales. 
4.	Apoyo en la preparación de información e insumos para instancias y sesiones en las que participe la Subsecretaría de Servicio a la Ciudadanía. 
5.	Apoyo en el desarrollo de metodologías de evaluación de impacto, como ahorros ciudadanos por cuenta de mejoras de la oferta institucional. 
6.	Apoyo en el seguimiento y reporte de las acciones de la Subsecretaría de Servicio a la Ciudadanía en el marco del proyecto de inversión.</t>
  </si>
  <si>
    <t>Subsecretaría de Fortalecimiento Institucional</t>
  </si>
  <si>
    <t>Brindar apoyo técnico en la formulación, ejecución y seguimiento de las acciones comunicativas y de visibilidad de la Subsecretaría Distrital de Fortalecimiento Institucional, con el fin de fortalecer el posicionamiento de su gestión, proyectos y resultados ante sus diferentes grupos de valor.</t>
  </si>
  <si>
    <t>Comunicación Social y/o Periodismo</t>
  </si>
  <si>
    <t>Lunes a viernes, en una jornada de 30 horas semanales</t>
  </si>
  <si>
    <t>NOMBRE DE LA PERSONA</t>
  </si>
  <si>
    <t>Angela Ovalle Bautista</t>
  </si>
  <si>
    <t>Diego Alejandro García Jiménez</t>
  </si>
  <si>
    <t>1. Clasificar, organizar, alistamiento, almacenamiento, identificación y levantamiento de inventarios de la documentación custodiada por el Archivo de Bogotá.
2. Apoyar el cotejo de inventarios de los ingresos documental y asignación de ubicación topográfica de la misma.</t>
  </si>
  <si>
    <t>María Karina Guerrero Cabrera</t>
  </si>
  <si>
    <t>Mauricio Palta Ceron</t>
  </si>
  <si>
    <t>Administración de Empresas o Administración Logística.</t>
  </si>
  <si>
    <t xml:space="preserve">1.	Apoyo administrativo a la organización de seguimiento a cierres de eventos de las diferentes dependencias que conforman el contrato de operación logísticas
2.	Seguimiento a los pagos relacionados con el operador logísitoco.
3.	Revisión y elaboración de informes parciales de supervisión del operador logístico, para y posterior cargue en SECOP II.
4.	Verificación del cargue de documentos a la plataforma SECOP II por parte de las dependencias.
</t>
  </si>
  <si>
    <t>Andrea del Pilar Mora Manrique</t>
  </si>
  <si>
    <t xml:space="preserve">1. Diseñar piezas gráficas para medios digitales e impresos. 
2. Apoyar en la conceptualización y desarrollo de campañas de comunicación interna y externa. 
3. Adaptar contenidos visuales según lineamientos de identidad gráfica institucional. 
4. Colaborar en la edición básica de imágenes, ilustraciones y material audiovisual. 
5. Apoyar la actualización de contenidos visuales en plataformas digitales y redes sociales, así como aportar en la generación de propuestas creativas para mejorar la comunicación institucional. 
6. Apoyar con la diagramación de material editorial.
</t>
  </si>
  <si>
    <t>Diseño gráfico</t>
  </si>
  <si>
    <t>Apoyar la conceptualización, diseño y desarrollo de las exposiciones resultantes de las iniciativas de memoria y de la agenda del Centro de Memoria, Paz y Reconciliación, mediante procesos de investigación, sistematización de fuentes y construcción de narrativas expositivas.</t>
  </si>
  <si>
    <t>1. Apoyar procesos de investigación curatorial para el desarrollo de exposiciones del Centro de Memoria, Paz y Reconciliación.  
2. Indagar, identificar y sistematizar fuentes primarias y secundarias relevantes para la construcción de contenidos expositivos.  
3. Identificar y recopilar posibles insumos para exhibición, como materiales documentales, visuales o testimoniales que puedan integrarse en los proyectos expositivos.  
4. Apoyar la construcción de la narrativa expositiva en el desarrollo de exposiciones vinculadas a iniciativas de memoria y a la agenda del Centro.</t>
  </si>
  <si>
    <t xml:space="preserve">Patricia Paola Padilla Lara </t>
  </si>
  <si>
    <t>Profesional Especializado</t>
  </si>
  <si>
    <t>Diseño gráfico o diseño industrial</t>
  </si>
  <si>
    <t>Pamela Támara Pinto</t>
  </si>
  <si>
    <t>Tecnología en Analítica de Datos o Ciencia de Datos; Diseño Gráfico; Artes Visuales.</t>
  </si>
  <si>
    <t>Hugo Fernando Guerra Urrego</t>
  </si>
  <si>
    <t xml:space="preserve">Desarrollo de habilidades prácticas, logrando la participación activa en proyectos de gestión documental reales, aportando al proceso y recibiendo retroalimentación. </t>
  </si>
  <si>
    <t>Habilidades organizativas y manejo de sistemas digitales.</t>
  </si>
  <si>
    <t xml:space="preserve">1.	Apoyar la organización de archivos físicos y digitales.
3.	Apoyar la actualización de bases de datos documentales.
4.	Registrar información (metadatos) como fechas, tipos documentales, dependencias y estados.
5.	Preparar documentos para traslado desde archivo de gestión a archivo central
6.	Verificar el cumplimiento de normas archivísticas aplicando lineamientos del Archivo General de la Nación en la organización documental.
7.	Elaborar informes de avance y documentar las actividades realizadas.
</t>
  </si>
  <si>
    <t>Carolina Villamizar Arteaga</t>
  </si>
  <si>
    <t>Profesional Universitario</t>
  </si>
  <si>
    <t>Sergio Felipe Galeano Gómez</t>
  </si>
  <si>
    <t>María Clara Martínez Díaz</t>
  </si>
  <si>
    <t>Jorge Enrique Cachiotis Salazar</t>
  </si>
  <si>
    <t>Ingeniería de Sistemas, Ingeniería Industrial, Administración Pública, Archivística, Ciencia de la Información, Gestión Documental, Economía, Contaduría Pública o afines.</t>
  </si>
  <si>
    <t>Con competencias en análisis de información, formulación y seguimiento de planes, manejo de Excel, herramientas ofimáticas, bases de datos, Power BI u otras herramientas de analítica.</t>
  </si>
  <si>
    <t>1. Apoyar el diagnóstico integral de la documentación existente de la dependencia.
2. Efectuar planteamientos de mejora en relación con la documentación de la dependencia.
3. Brindar apoyo en la organización de expedientes existentes de la dependencia.</t>
  </si>
  <si>
    <t>1.	Colaborar en la planeación de actividades recreativas y lúdicas. 
2.	Acompañar a las ferias de servicio del Archivo de Bogotá. 
3.	Desarrollar procesos creativos para el mejoramiento de la atención a la ciudadanía en el Archivo de Bogotá.</t>
  </si>
  <si>
    <t xml:space="preserve">Comunicación Social, Trabajo Social.
</t>
  </si>
  <si>
    <t>Ana María Perez Vargas</t>
  </si>
  <si>
    <t xml:space="preserve">Derecho
</t>
  </si>
  <si>
    <t>Juan Camilo Giraldo Zuluaga</t>
  </si>
  <si>
    <t>Apoyar el análisis y revisión del marco normativo aplicable a las estrategias de Estado Abierto y colaboración de actores (Metas 3 y 4 del Proyecto de Inversión 8115), garantizando su alineación con los principios de transparencia, acceso a la información pública e integridad.</t>
  </si>
  <si>
    <t>Apoyar el diseño e implementación de estrategias de comunicación orientadas a la divulgación, acceso y apropiación de la información pública, así como al fortalecimiento de la participación y colaboración de actores (Metas 3 y 4 del Proyecto de Inversión 8115).</t>
  </si>
  <si>
    <t>Apoyar el diseño e implementación de estrategias de colaboración de actores en el marco del Estado Abierto (Meta 4 del Proyecto de Inversión 8115), promoviendo procesos de participación, articulación institucional y generación de valor público.</t>
  </si>
  <si>
    <t>Apoyar el análisis, gestión y aprovechamiento de datos e información pública en el marco de la implementación de la estrategia de Estado Abierto (Meta 3 del Proyecto de Inversión 8115), contribuyendo a la generación de evidencia para la toma de decisiones y la creación de valor público.</t>
  </si>
  <si>
    <t>Juan Esteban Uribe Vasquez</t>
  </si>
  <si>
    <t>Estudiantes de programas profesionales en los nucleos básicos del conocimiento: Ciencia política, gobierno, relaciones internacionales, ciencias sociales y humanas y afines</t>
  </si>
  <si>
    <t>1.	Apoyar la planeación, organización y desarrollo de espacios de participación, diálogo y colaboración entre actores públicos, privados y ciudadanía, en el marco de la Meta 4 del Proyecto de Inversión 8115.
2.	Acompañar los procesos de articulación interinstitucional e intersectorial, contribuyendo a la identificación de actores clave y al fortalecimiento de redes de colaboración.
3.	Sistematizar la información derivada de ejercicios participativos, incluyendo relatorías, matrices de actores, análisis de resultados y lecciones aprendidas.
4.	Apoyar la formulación, implementación y seguimiento de estrategias de gobernanza colaborativa y Estado Abierto.
5.	Elaborar insumos técnicos que permitan fortalecer los procesos de participación, incidencia y generación de valor público.</t>
  </si>
  <si>
    <t>Diana Rocio Celis Mora</t>
  </si>
  <si>
    <t>Jefe (a)</t>
  </si>
  <si>
    <t>Ingeniería Industrial, Ingeniería de Sistemas o carreras de Ciencias Sociales</t>
  </si>
  <si>
    <t>Con habilidades digitales en manejo de bases de datos y herramientas informáticas.</t>
  </si>
  <si>
    <t>1.	Apoyar la actualización y mantenimiento de registros en las bases de datos institucionales, garantizando la integridad y consistencia de la información.
2.	Apoyar la administración y actualización de contenidos en las plataformas web de la dependencia.
3.	Generar reportes de información a partir de consultas a bases de datos para el seguimiento de indicadores internos.
4.	Identificar y reportar inconsistencias o errores en los sistemas de información, apoyando su corrección oportuna.
5.	Apoyar procesos de migración, carga y validación de datos entre sistemas.
6.	Documentar los procesos relacionados con el manejo de bases de datos y plataformas web.
7.	Apoyar las pruebas de funcionalidad de los módulos y herramientas de los sistemas de información.</t>
  </si>
  <si>
    <t>Competencias y habilidades en: Buena redacción, puntuación y ortografia, capacidad de trabajo en equipo, autonomía y productividad, habilidades en análisis de información, manejo de herramientas tecnológicas, pensamiento lógico y capacidad de aprendizaje continuo</t>
  </si>
  <si>
    <t>Apoyar a la Consejería Distrital de TIC en el desarrollo y seguimiento de las actividades y los proyectos asociados con la transformación digital distrital.</t>
  </si>
  <si>
    <t>Yara Elizabeth Rueda Celin</t>
  </si>
  <si>
    <t xml:space="preserve">1.	Apoyar la proyección de autos y demás actuaciones procesales, conforme a la normativa vigente y siguiendo los lineamientos impartidos por el profesional sustanciador y el/la Jefe de la Oficina.
2.	Apoyar el análisis y la proyección de respuestas a requerimientos allegados a la Oficina de Control Disciplinario Interno, de acuerdo con las directrices del equipo jurídico.
3.	Apoyar la actualización de los sistemas de información y aplicativos institucionales relacionados con el trámite de los procesos disciplinarios, conforme a los procedimientos establecidos, de acuerdo con los lineamientos del/de la Jefe de la Oficina.
4.	Apoyar la elaboración de informes de gestión y reportes asociados a las actividades de la Oficina, de acuerdo con los lineamientos definidos por el/la Jefe de la Oficina.
5.	Apoyar el registro y la gestión de la información en el sistema de gestión documental, garantizando la integridad, trazabilidad y oportunidad de los datos, conforme a los procedimientos técnicos de la entidad.
6.	Apoyar la organización, clasificación, foliación y digitalización de los expedientes disciplinarios, en cumplimiento de la normativa archivística vigente y las directrices institucionales.
</t>
  </si>
  <si>
    <t>Luz Andrea Jaramillo Acero</t>
  </si>
  <si>
    <t xml:space="preserve">Estudiantes de Ingeniería de Sistemas o afines
</t>
  </si>
  <si>
    <t>1. Apoyar la planeación y ejecución de auditorías internas y reportes de ley, mediante la organización y análisis de información.
2. Apoyar la elaboración y actualizaicón de formatos, matrices y herramientas de auditoría.
3. Realizar cruces y validaciones de datos provenientes de sistemas de información institucionales
4. Apoyar la verificación de cumplimiento de controles establecidos en los procesos auditados
5. Apoyar el seguimiento al cumplimiento de acciones de mejora derivadas de las auditorias.</t>
  </si>
  <si>
    <t>Arleth Patricia Saurith Contreras</t>
  </si>
  <si>
    <t>1.	Elaborar respuestas a derechos de petición.
2.	Apoyar en la gestión de PQRS.
3.	Apoyar estructuración de Estudios Previos.
4.	Apoyar el registro de información en los sistemas de información.
5.	Apoyar en la estructuración de necesidades contractuales.
6.	Brindar acompañamiento en la verificación en la entrega de derechos de autor para los contratos.</t>
  </si>
  <si>
    <t xml:space="preserve">Estudiante de Ingeniería de Sistemas, Ingeniería en Seguridad de la Información o carreras afines.
</t>
  </si>
  <si>
    <t>Conocimientos básicos en ciberseguridad, gestión de riesgos, análisis de vulnerabilidades y manejo de herramientas como Wireshark, Nessus o similares. Deseable certificación básica en ciberseguridad (como CompTIA Security+ o equivalente).</t>
  </si>
  <si>
    <t>Estudiante de Ingeniería de Sistemas, Ingeniería Multimedia, Diseño Gráfico o carreras afines con énfasis en diseño web.</t>
  </si>
  <si>
    <t>Conocimientos en herramientas de diseño como Adobe Photoshop, Illustrator, Figma, u otras.
Habilidades básicas en HTML, CSS, WordPress, entre otros.</t>
  </si>
  <si>
    <t>Mónica Liliana Herrera Medina</t>
  </si>
  <si>
    <t>Jhoan Sebastian Rueda Becerra</t>
  </si>
  <si>
    <t>Comunicador Social o periodista</t>
  </si>
  <si>
    <t>1. Apoyar en la redacción de comunicados
2.  Proponer acciones de comunicación interna y externa, para dar a conocer las acciones adelantadas por todas las dependencias de la Seretaría General
3. Participar en reuniones de ideación para la creación de contenidos comunicativos</t>
  </si>
  <si>
    <t>8:00 a 4:00</t>
  </si>
  <si>
    <t>Apoyar en la redacción de comunicados y el acompañamiento a diferentes actividades para la difusión en comunicación interna y externa, sobre la gestión, desarrollo de campañas y proyectos de la Secretaría General de la Alcaldía de Bogotá.</t>
  </si>
  <si>
    <t>Apoyar en la redacción de textos y la publicación de contenido en redes sociales para la difusión en comunicación interna y externa, sobre la gestión, desarrollo de campañas y proyectos de la Secretaría General de la Alcaldía de Bogotá.</t>
  </si>
  <si>
    <t>1. Apoyar en la redacción de textos para redes sociales
2.  Publicar en las redes sociales de la secretaría general, contenido para dar a conocer las acciones adelantadas en beneficio de la ciudadanía.
3.  Participar en reuniones de ideación para la creación de contenidos comunicativos</t>
  </si>
  <si>
    <t>1. Apoyar en el diseño de guiones creativos
2.  Realización y edición de videos creativos para las diferentes plataformas internas con que cuenta la entidad
3. Participar en reuniones de ideación para la creación de videos internos</t>
  </si>
  <si>
    <t>Diana Patricia Piñeros Carreño</t>
  </si>
  <si>
    <t>Sandra Carolina Cardona Ruiz</t>
  </si>
  <si>
    <t>German Camilo Almanza Bastidas</t>
  </si>
  <si>
    <t>Edgar Bernardo Silva Gómez</t>
  </si>
  <si>
    <t>Natalia Rodriguez Triana</t>
  </si>
  <si>
    <t>1.	Apoyar la construcción y desarrollo de contenidos comunicativos alineados con la narrativa del tejido IBO, dirigidos a distintos públicos del laboratorio.
2.	Apoyar el diseño de piezas gráficas, audiovisuales y digitales para la divulgación de iniciativas, resultados y aprendizajes del Laboratorio de Innovación Pública.
3.	Apoyar la implementación de estrategias de comunicación para el relacionamiento con ciudadanía y grupos de valor, incluyendo la gestión de canales y medios definidos.
4.	Apoyar la sistematización y documentación de experiencias, procesos y resultados del laboratorio, con fines de comunicación y posicionamiento.
5. Apoyar el seguimiento y análisis de métricas de comunicación, con el fin de generar insumos para el fortalecimiento de las estrategicas comunicativas del laboratorio.
6. Apoyar la estructuración, ejecución y seguimiento de campañas de comunicación del laboratorio, incluyendo la planeación de contenidos para redes sociales (parrilla) y la articulación de mensajes en diferentes canales, con el fin de fortalecer el posicionamiento y alcance de las iniciativas</t>
  </si>
  <si>
    <t>Diego Eduardo Canesto Arenas</t>
  </si>
  <si>
    <t>Henry Humberto Villamarín Serrano</t>
  </si>
  <si>
    <t>Subsecretario (a)</t>
  </si>
  <si>
    <t>Andrea Vargas Tamayo</t>
  </si>
  <si>
    <t>Alejandra Rodas Gaiter</t>
  </si>
  <si>
    <t>1.	Generación de contenidos: Redacción y edición de piezas informativas, boletines, artículos y notas de actualidad sobre la gestión de la SDFI y sus proyectos de inversión.
2.	Producción multimedia: Apoyo en el diseño de piezas gráficas, presentaciones de alto impacto y contenidos para canales digitales que faciliten la comprensión de los proyectos de modernización y transparencia.
3.	Cubrimiento de hitos: Registro y difusión comunicativa de los avances logrados en los comités, mesas técnicas y eventos liderados por la Subsecretaría.
4.	Gestión de canales: Colaborar en la administración y actualización de los espacios de información internos y externos donde la SDFI reporta su gestión.
5.	Apoyo estratégico: Participar en el diseño de campañas de sensibilización relacionadas con la cultura de transparencia, integridad y eficiencia administrativa que promueve la dependencia.</t>
  </si>
  <si>
    <t>Programas de formación con NBC: Química y afines</t>
  </si>
  <si>
    <t xml:space="preserve">Programas de formación con NBC: Ciencia de la Información, Bibliotecología yArchivística, historia, arquitectura, otros de ciencias humanas y ciencias de la información.
</t>
  </si>
  <si>
    <t>Liliana Josefina Mejía Hoyos</t>
  </si>
  <si>
    <t>Asosor (a)</t>
  </si>
  <si>
    <t>Profesional, Técnico o Tecnólogo en Cine y Televisión, Comunicación
Social Audiovisual, Publicidad, Diseño Gráfico o carreras afines</t>
  </si>
  <si>
    <t>Realizador Audiovisual, llevar a cabo actividades de apoyo a la
producción (grabación) y post producción de piezas audiovisuales para 
las necesidades digitales de la Secretaría General de la Alcaldía de 
Bogotá en la difusión en comunicación interna y externa, sobre la 
gestión, desarrollo de campañas y proyectos.</t>
  </si>
  <si>
    <t>Profesional en Comunicación Social Periodismo, Publicidad o carreras 
afines.</t>
  </si>
  <si>
    <t xml:space="preserve">Apoyar las actividades correspondientes al Sistema de Gestión de Seguridad y Salud en el trabajo en todas las sedes de la Secretaria general. </t>
  </si>
  <si>
    <t>Estudiantes de Tecnología  o carrera profesional en Seguridad y Salud en el trabajo</t>
  </si>
  <si>
    <t>1.	Apoyo en gestión de peligros, evaluación y valoración de riesgos de la entidad, (seguridad industrial) 
2.	Apoyo en Gestión de la Salud del SGSST 
3.	Apoyo en la implementación de la gestión Integral del Sistema de Gestión de Seguridad y Salud en el trabajo.</t>
  </si>
  <si>
    <t>1-	Evaluación de posturas, movimientos repetitivos y carga física,
2-	Realizar mediante inspecciones a puestos de trabajo o teletrabajo, actividades de prevención desórdenes musculoesqueléticos (DME)
3-	Realizar indicadores de ausentismo, lesiones osteomusculares y reincorporación laboral.</t>
  </si>
  <si>
    <t>Estudiantes de profesión en fisioterapia</t>
  </si>
  <si>
    <t xml:space="preserve">Estudiantes de profesión en Psicología </t>
  </si>
  <si>
    <t>1-	Evaluación de factores como estrés, carga mental, clima laboral, acoso, 
2-	Diseño de intervenciones (manejo del estrés, bienestar emocional, liderazgo), 
3-	Aporta directamente a indicadores de salud mental, bienestar y productividad.</t>
  </si>
  <si>
    <t>Apoyar los riesgos específicos biomecánicos, permitiendo que el SG-SST sea integral, efectivo y enfocado en resultados medibles</t>
  </si>
  <si>
    <t xml:space="preserve">Apoyar las actividades de prevención e intervención en riesgos psicosociales.  </t>
  </si>
  <si>
    <t>1.	Acompañar el Programa de Bilingüismo, que se adelanta a través de la alianza entre el Departamento Administrativo de la Función Pública y el SENA. 
2.	Acompañar el proceso formativo en inglés que desarrolla la Entidad a través de otros facilitadores.
3.	Implementar espacios para que los servidores puedan poner en práctica las habilidades auditiva, oral y escrita en inglés.</t>
  </si>
  <si>
    <t>Administración, Ciencia Política y Ciencias Sociales</t>
  </si>
  <si>
    <t>Psicología, Trabajo Social, Sociología o Antropología</t>
  </si>
  <si>
    <t>1.Realizar el cubrimiento de eventos mediante para la construcción de notas y copies para redes sociales
2. Diseñar e implementar una estrategia de contenidos para redes sociales en las que se posicione el patrimonio documental
3. Elaborar carretes, reels y demás recursos creativos para la divulgación del patrimonio documental
4. Elaborar copies para la realización de videos que se publiquen en redes sociales en los que se visibilice la gestión del Archivo de Bogotá</t>
  </si>
  <si>
    <t>1. Apoyar el levantamiento de la información para poder documentar requerimientos funcionales de la herramienta ofimática.
2. Diseñar matrices, bases de datos o aplicativos en Excel u otras herramientas ofimáticas, y apoyar la documentación de manuales de usuario y procedimientos asociados. 
3. Apoyar la consolidación de información de planes institucionales, proyectos de inversión y políticas públicas.
4.Apoyar la definición de indicadores de seguimiento y metas.
5. Elaborar reportes e informes periódicos de avance. 
6.Apoyar el monitoreo y control de compromisos institucionales</t>
  </si>
  <si>
    <t>1. Apoyar la búsqueda y análisis de fuentes documentales.
2. Apoyar la construcción de líneas de tiempo e insumos históricos.
3. Identificar y seleccionar de piezas/documentos.
4. Apoyar en guiones museográficos.
5. Sistematizar información para los proyectos de investigaciones.
6. Apoyar las ferias y espacios de participación.</t>
  </si>
  <si>
    <t>1. Consultar que la información suministrada por los supervisores y terceros se encuentre registrada y/o publicada en los diferentes aplicativos financieros de la entidad y en las plataformas Secop II y Colombia compra eficiente.
2. Revisar soportes radicados para tramite de pago de conformidad con los lineamientos dados por la Secretaría General y alimentar lo pertinente en la base de datos (manifestaciones expresas, descuentos tributarios que correspondan)
3. Apoyar en la revisión de las solicitudes recibidas para devoluciones o reintegro de deducciones teniendo en cuenta la norma tributaria y contable vigente aplicable a la Secretaría General
4. Cargar los documentos soporte de pago que se encuentren en estado Pagado en el aplicativo de Secretaría Distrital de Hacienda BogData,en la plataforma Secop II dentro de las fechas establecidas.
5. Apoyar  la causación de los registros contables de los pagos a contratistas según el hecho económico de conformidad con la norma contable vigente para la Secretaría General en los diferentes aplicativos financieros con los que cuenta la entidad.</t>
  </si>
  <si>
    <t>1. Apoyar la redacción de documentos, informes, proyectos de respuesta a requerimientos, conceptos de la Consejería.
2.  Apoyar al seguimiento de acciones y compromisos de los proyectos de transformación digital.
3.  Apoyar a la logística de espacios de sesiones de instancias de coordinación, así como reuniones técnicas.
4. Contribuir en la elaboración de presentaciones y material de apoyo para socialización de proyectos.
5. Apoyar la gestión administrativa y documental de los proyectos estratégicos de transformación digital priorizados desde la Consejería.</t>
  </si>
  <si>
    <t>1.	Apoyar la redacción de documentos, informes, proyectos de respuesta a requerimientos, conceptos de la Consejería.
2.	Apoyar la generación de insumos con base en la capacidad de analítica de datos con el fin de sugerir decisiones de política pública.
3.	Apoyar el seguimiento de acciones y compromisos de los proyectos de infraestructura de datos y de IA.
4.	Apoyar la logística de espacios de sesiones de instancias de coordinación, así como reuniones técnicas.
5.	Contribuir en la elaboración de presentaciones y material de apoyo para procesos de socialización de proyectos.
6.	Apoyar la gestión táctica y operativa de los proyectos y casos de uso de la línea de trabajo.</t>
  </si>
  <si>
    <t>1. Contribuir con la redacción de documentos, informes, proyectos de respuesta a requerimientos, conceptos o preparación de presentaciones sobre los temas de competencia de la Consejería.
2. Apoyar el seguimiento de acciones y compromisos de los proyectos de transformación digital y del plan de acción de la Política de Bogotá Territorio Inteligente
3. Apoyar la gestión de herramientas de seguimiento al avance de los proyectos de transformación digital y el plan de acción de la Política de Bogotá Territorio Inteligente.
4. Apoyar la coordinación de espacios de trabajo, reuniones y mesas técnicas.
5. Apoyar la gestión táctica y operativa de los proyectos estratégicos de transformación digital priorizados desde la Consejería
6. Apoyar la interacción con actores que participan en los proyectos de la Consejería.</t>
  </si>
  <si>
    <t xml:space="preserve">1.	Apoyar la investigación y compilación de recursos, buscando y recopilandomaterial (artículos, videos, estudios de caso) relacionados con habilidades socioemocionales para el servicio.
2.	Crear borradores iniciales de contenidos de entrenamiento o guías de aprendizaje, siguiendo las pautas del equipo.
3.	Ayudar a recolectar información sobre el progreso de los participantes a través de encuestas, evaluaciones o registros de asistencia.
4.	Apoyar actividades transversales y operativas para la generación de reportes de información del equipo de entrenamiento de habilidades para el servicio.
</t>
  </si>
  <si>
    <t xml:space="preserve">1. Apoyar la creación, producción y edición de contenidos audiovisuales (videos, piezas animadas, cápsulas informativas, registro audiovisual de actividades, entre otros) orientados a la divulgación de las estrategias de Estado Abierto y sus resultados.
2. Diseñar y ejecutar piezas audiovisuales que faciliten el acceso, comprensión y apropiación de la información pública por parte de la ciudadanía y los diferentes actores.
3.  Apoyar la planeación y desarrollo de estrategias de comunicación con énfasis en formatos digitales y audiovisuales, alineadas con las metas 3 y 4 del Proyecto de Inversión 8115.
4.  Realizar registro audiovisual de eventos, espacios de participación y actividades de la dependencia, garantizando la documentación y visibilización de los procesos adelantados.
5.  Editar y adaptar contenidos audiovisuales para su difusión en canales institucionales y plataformas digitales.
6.  Apoyar la generación de contenidos complementarios (textuales y gráficos) que fortalezcan las estrategias de comunicación y difusión.
7. Acompañar procesos de socialización y apropiación de información, utilizando herramientas audiovisuales para mejorar la interacción con la ciudadanía y otros actores.
</t>
  </si>
  <si>
    <t xml:space="preserve">1.Apoyar la revisión de repositorios físicos y digitales existentes (discos duros, servidores, SIGA, SharePoint u otros almacenamientos institucionales).
2. Apoyar la verificación de versiones finales y eliminación de duplicidades o archivos incompletos, conservando únicamente los productos oficiales.
3. Apoyar en la conversión de videos formato MXF a MP4 con el programa ENCODER.
4. Apoyar en la consolidación de los archivos convertidos en orden cronológico
</t>
  </si>
  <si>
    <t>Apoyar el proceso de organización, consolidación y actualización del
archivo audiovisual institucional, recopilando y sistematizando el material
generado desde la vigencia 2016 hasta la fecha, con el fin de contribuir a
su adecuada conservación, consulta y uso estratégico por parte de la
entidad.</t>
  </si>
  <si>
    <t>1. Apoyar la búsqueda, recopilación y organización de información relacionados con el sector Gobierno y Seguridad (fuentes oficiales distritales), para la elaboración de contenidos destinados al Portal Bogotá.
2. Apoyar la redacción preliminar y actualización de contenidos informativos, de acuerdo con los lineamientos de comunicación pública, lenguaje claro e incluyente definidos por la Oficina Consejería Distrital de Comunicaciones.
3. Apoyar la clasificación y organización de contenidos relacionados con los especiales publicados en el Portal Bogotá, principalmente del sector Gobierno y Seguridad en los entornos definidos por la dependencia</t>
  </si>
  <si>
    <t>con conocimientos en la creación de contenidos estratégicos.</t>
  </si>
  <si>
    <t>Julie Andrea Abril Rodriguez</t>
  </si>
  <si>
    <t>Apoyar a la Oficina Consejería Distrital de Comunicaciones en la 
generación, actualización y seguimiento de contenidos informativos del 
sector Gobierno y Seguridad para el Portal Bogotá, contribuyendo a la 
difusión oportuna y adecuada de información de interés público, así como 
al mantenimiento y actualización de los especiales temáticos 
desarrollados en dicho canal institucional.</t>
  </si>
  <si>
    <t>Cesar Augusto Castro Rodriguez</t>
  </si>
  <si>
    <t>Duración de la práctica ( Meses)</t>
  </si>
  <si>
    <t>5 meses</t>
  </si>
  <si>
    <t>Referencia</t>
  </si>
  <si>
    <t>Link de registro</t>
  </si>
  <si>
    <t>hibrida</t>
  </si>
  <si>
    <t xml:space="preserve"> Tecnólogo o Profesionalen gestión documental o afines, </t>
  </si>
  <si>
    <t>1625964315-216</t>
  </si>
  <si>
    <t>1625964315-217</t>
  </si>
  <si>
    <t>1625964315-218</t>
  </si>
  <si>
    <t>1625964315-219</t>
  </si>
  <si>
    <t>625964315-220</t>
  </si>
  <si>
    <t>1625964315-221</t>
  </si>
  <si>
    <t>1625964315-222</t>
  </si>
  <si>
    <t>1625964315-223</t>
  </si>
  <si>
    <t>1625964315-224</t>
  </si>
  <si>
    <t>1625964315-225</t>
  </si>
  <si>
    <t>1625964315-227</t>
  </si>
  <si>
    <t>1625964315-226</t>
  </si>
  <si>
    <t>1625964315-229</t>
  </si>
  <si>
    <t>1625964315-230</t>
  </si>
  <si>
    <t>1625964315-231</t>
  </si>
  <si>
    <t>1625964315-232</t>
  </si>
  <si>
    <t>1625964315-233</t>
  </si>
  <si>
    <t>1625964315-234</t>
  </si>
  <si>
    <t>1625964315-235</t>
  </si>
  <si>
    <t>1625964315-236</t>
  </si>
  <si>
    <t>1625964315-237</t>
  </si>
  <si>
    <t>1625964315-263</t>
  </si>
  <si>
    <t>1625964315-238</t>
  </si>
  <si>
    <t>1625964315-239</t>
  </si>
  <si>
    <t>1625964315-240</t>
  </si>
  <si>
    <t>1625964315-241</t>
  </si>
  <si>
    <t>1625964315-242</t>
  </si>
  <si>
    <t>1625964315-243</t>
  </si>
  <si>
    <t>1625964315-244</t>
  </si>
  <si>
    <t>1625964315-245</t>
  </si>
  <si>
    <t>1625964315-246</t>
  </si>
  <si>
    <t>1625964315-247</t>
  </si>
  <si>
    <t>1625964315-248</t>
  </si>
  <si>
    <t>1625964315-249</t>
  </si>
  <si>
    <t>1625964315-250</t>
  </si>
  <si>
    <t>1625964315-251</t>
  </si>
  <si>
    <t>1625964315-252</t>
  </si>
  <si>
    <t>1625964315-253</t>
  </si>
  <si>
    <t>1625964315-254</t>
  </si>
  <si>
    <t>1625964315-255</t>
  </si>
  <si>
    <t>1625964315-256</t>
  </si>
  <si>
    <t>1625964315-257</t>
  </si>
  <si>
    <t>1625964315-259</t>
  </si>
  <si>
    <t>1625964315-260</t>
  </si>
  <si>
    <t>1625964315-262</t>
  </si>
  <si>
    <t>1625964315-264</t>
  </si>
  <si>
    <t>1625964315-265</t>
  </si>
  <si>
    <t>1625964315-266</t>
  </si>
  <si>
    <t>1625964315-267</t>
  </si>
  <si>
    <t>1625964315-268</t>
  </si>
  <si>
    <t>1625964315-269</t>
  </si>
  <si>
    <t>1625964315-270</t>
  </si>
  <si>
    <t>1625964315-271</t>
  </si>
  <si>
    <t>1625964315-272</t>
  </si>
  <si>
    <t>1625964315-273</t>
  </si>
  <si>
    <t>1625964315-274</t>
  </si>
  <si>
    <t>1625964315-275</t>
  </si>
  <si>
    <t>1625964315-276</t>
  </si>
  <si>
    <t>1625964315-277</t>
  </si>
  <si>
    <t>1625964315-278</t>
  </si>
  <si>
    <t>1625964315-279</t>
  </si>
  <si>
    <t>1625964315-280</t>
  </si>
  <si>
    <t>1625964315-281</t>
  </si>
  <si>
    <t>1625964315-282</t>
  </si>
  <si>
    <t>1625964315-283</t>
  </si>
  <si>
    <t>1625964315-284</t>
  </si>
  <si>
    <t>1625964315-285</t>
  </si>
  <si>
    <t>1625964315-286</t>
  </si>
  <si>
    <t>1625964315-288</t>
  </si>
  <si>
    <t>https://personas.serviciodeempleo.gov.co/detalle_oferta.aspx?sede_id=1625964315&amp;proceso_id=216&amp;dep_id=11</t>
  </si>
  <si>
    <t>https://personas.serviciodeempleo.gov.co/detalle_oferta.aspx?sede_id=1625964315&amp;proceso_id=217&amp;dep_id=11</t>
  </si>
  <si>
    <t>https://personas.serviciodeempleo.gov.co/detalle_oferta.aspx?sede_id=1625964315&amp;proceso_id=218&amp;dep_id=11</t>
  </si>
  <si>
    <t>https://personas.serviciodeempleo.gov.co/detalle_oferta.aspx?sede_id=1625964315&amp;proceso_id=219&amp;dep_id=11</t>
  </si>
  <si>
    <t>https://personas.serviciodeempleo.gov.co/detalle_oferta.aspx?sede_id=1625964315&amp;proceso_id=225&amp;dep_id=11</t>
  </si>
  <si>
    <t>https://personas.serviciodeempleo.gov.co/detalle_oferta.aspx?sede_id=1625964315&amp;proceso_id=220&amp;dep_id=11</t>
  </si>
  <si>
    <t>https://personas.serviciodeempleo.gov.co/detalle_oferta.aspx?sede_id=1625964315&amp;proceso_id=221&amp;dep_id=11</t>
  </si>
  <si>
    <t>https://personas.serviciodeempleo.gov.co/detalle_oferta.aspx?sede_id=1625964315&amp;proceso_id=222&amp;dep_id=11</t>
  </si>
  <si>
    <t>https://personas.serviciodeempleo.gov.co/detalle_oferta.aspx?sede_id=1625964315&amp;proceso_id=223&amp;dep_id=11</t>
  </si>
  <si>
    <t>https://personas.serviciodeempleo.gov.co/detalle_oferta.aspx?sede_id=1625964315&amp;proceso_id=224&amp;dep_id=11</t>
  </si>
  <si>
    <t>https://personas.serviciodeempleo.gov.co/detalle_oferta.aspx?sede_id=1625964315&amp;proceso_id=226&amp;dep_id=11</t>
  </si>
  <si>
    <t>https://personas.serviciodeempleo.gov.co/detalle_oferta.aspx?sede_id=1625964315&amp;proceso_id=228&amp;dep_id=11</t>
  </si>
  <si>
    <t>https://personas.serviciodeempleo.gov.co/detalle_oferta.aspx?sede_id=1625964315&amp;proceso_id=229&amp;dep_id=11</t>
  </si>
  <si>
    <t>https://personas.serviciodeempleo.gov.co/detalle_oferta.aspx?sede_id=1625964315&amp;proceso_id=230&amp;dep_id=11</t>
  </si>
  <si>
    <t>https://personas.serviciodeempleo.gov.co/detalle_oferta.aspx?sede_id=1625964315&amp;proceso_id=231&amp;dep_id=11</t>
  </si>
  <si>
    <t>https://personas.serviciodeempleo.gov.co/detalle_oferta.aspx?sede_id=1625964315&amp;proceso_id=232&amp;dep_id=11</t>
  </si>
  <si>
    <t>https://personas.serviciodeempleo.gov.co/detalle_oferta.aspx?sede_id=1625964315&amp;proceso_id=233&amp;dep_id=11</t>
  </si>
  <si>
    <t>https://personas.serviciodeempleo.gov.co/detalle_oferta.aspx?sede_id=1625964315&amp;proceso_id=234&amp;dep_id=11</t>
  </si>
  <si>
    <t>https://personas.serviciodeempleo.gov.co/detalle_oferta.aspx?sede_id=1625964315&amp;proceso_id=235&amp;dep_id=11</t>
  </si>
  <si>
    <t>https://personas.serviciodeempleo.gov.co/detalle_oferta.aspx?sede_id=1625964315&amp;proceso_id=236&amp;dep_id=11</t>
  </si>
  <si>
    <t>https://personas.serviciodeempleo.gov.co/detalle_oferta.aspx?sede_id=1625964315&amp;proceso_id=237&amp;dep_id=11</t>
  </si>
  <si>
    <t>https://personas.serviciodeempleo.gov.co/detalle_oferta.aspx?sede_id=1625964315&amp;proceso_id=238&amp;dep_id=11</t>
  </si>
  <si>
    <t>https://personas.serviciodeempleo.gov.co/detalle_oferta.aspx?sede_id=1625964315&amp;proceso_id=239&amp;dep_id=11</t>
  </si>
  <si>
    <t>https://personas.serviciodeempleo.gov.co/detalle_oferta.aspx?sede_id=1625964315&amp;proceso_id=240&amp;dep_id=11</t>
  </si>
  <si>
    <t>https://personas.serviciodeempleo.gov.co/detalle_oferta.aspx?sede_id=1625964315&amp;proceso_id=241&amp;dep_id=11</t>
  </si>
  <si>
    <t>https://personas.serviciodeempleo.gov.co/detalle_oferta.aspx?sede_id=1625964315&amp;proceso_id=242&amp;dep_id=11</t>
  </si>
  <si>
    <t>https://personas.serviciodeempleo.gov.co/detalle_oferta.aspx?sede_id=1625964315&amp;proceso_id=243&amp;dep_id=11</t>
  </si>
  <si>
    <t>https://personas.serviciodeempleo.gov.co/detalle_oferta.aspx?sede_id=1625964315&amp;proceso_id=244&amp;dep_id=11</t>
  </si>
  <si>
    <t>https://personas.serviciodeempleo.gov.co/detalle_oferta.aspx?sede_id=1625964315&amp;proceso_id=245&amp;dep_id=11</t>
  </si>
  <si>
    <t>https://personas.serviciodeempleo.gov.co/detalle_oferta.aspx?sede_id=1625964315&amp;proceso_id=246&amp;dep_id=11</t>
  </si>
  <si>
    <t>https://personas.serviciodeempleo.gov.co/detalle_oferta.aspx?sede_id=1625964315&amp;proceso_id=248&amp;dep_id=11</t>
  </si>
  <si>
    <t>https://personas.serviciodeempleo.gov.co/detalle_oferta.aspx?sede_id=1625964315&amp;proceso_id=247&amp;dep_id=11</t>
  </si>
  <si>
    <t>https://personas.serviciodeempleo.gov.co/detalle_oferta.aspx?sede_id=1625964315&amp;proceso_id=249&amp;dep_id=11</t>
  </si>
  <si>
    <t>https://personas.serviciodeempleo.gov.co/detalle_oferta.aspx?sede_id=1625964315&amp;proceso_id=250&amp;dep_id=11</t>
  </si>
  <si>
    <t>https://personas.serviciodeempleo.gov.co/detalle_oferta.aspx?sede_id=1625964315&amp;proceso_id=251&amp;dep_id=11</t>
  </si>
  <si>
    <t>https://personas.serviciodeempleo.gov.co/detalle_oferta.aspx?sede_id=1625964315&amp;proceso_id=252&amp;dep_id=11</t>
  </si>
  <si>
    <t>https://personas.serviciodeempleo.gov.co/detalle_oferta.aspx?sede_id=1625964315&amp;proceso_id=255&amp;dep_id=11</t>
  </si>
  <si>
    <t>https://personas.serviciodeempleo.gov.co/detalle_oferta.aspx?sede_id=1625964315&amp;proceso_id=256&amp;dep_id=11</t>
  </si>
  <si>
    <t>https://personas.serviciodeempleo.gov.co/detalle_oferta.aspx?sede_id=1625964315&amp;proceso_id=257&amp;dep_id=11</t>
  </si>
  <si>
    <t>https://personas.serviciodeempleo.gov.co/detalle_oferta.aspx?sede_id=1625964315&amp;proceso_id=253&amp;dep_id=11</t>
  </si>
  <si>
    <t>https://personas.serviciodeempleo.gov.co/detalle_oferta.aspx?sede_id=1625964315&amp;proceso_id=254&amp;dep_id=11</t>
  </si>
  <si>
    <t>https://personas.serviciodeempleo.gov.co/detalle_oferta.aspx?sede_id=1625964315&amp;proceso_id=259&amp;dep_id=11</t>
  </si>
  <si>
    <t>https://personas.serviciodeempleo.gov.co/detalle_oferta.aspx?sede_id=1625964315&amp;proceso_id=260&amp;dep_id=11</t>
  </si>
  <si>
    <t>https://personas.serviciodeempleo.gov.co/detalle_oferta.aspx?sede_id=1625964315&amp;proceso_id=262&amp;dep_id=11</t>
  </si>
  <si>
    <t>https://personas.serviciodeempleo.gov.co/detalle_oferta.aspx?sede_id=1625964315&amp;proceso_id=263&amp;dep_id=11</t>
  </si>
  <si>
    <t>https://personas.serviciodeempleo.gov.co/detalle_oferta.aspx?sede_id=1625964315&amp;proceso_id=264&amp;dep_id=11</t>
  </si>
  <si>
    <t>https://personas.serviciodeempleo.gov.co/detalle_oferta.aspx?sede_id=1625964315&amp;proceso_id=265&amp;dep_id=11</t>
  </si>
  <si>
    <t>https://personas.serviciodeempleo.gov.co/detalle_oferta.aspx?sede_id=1625964315&amp;proceso_id=266&amp;dep_id=11</t>
  </si>
  <si>
    <t>https://personas.serviciodeempleo.gov.co/detalle_oferta.aspx?sede_id=1625964315&amp;proceso_id=267&amp;dep_id=11</t>
  </si>
  <si>
    <t>https://personas.serviciodeempleo.gov.co/detalle_oferta.aspx?sede_id=1625964315&amp;proceso_id=268&amp;dep_id=11</t>
  </si>
  <si>
    <t>https://personas.serviciodeempleo.gov.co/detalle_oferta.aspx?sede_id=1625964315&amp;proceso_id=269&amp;dep_id=11</t>
  </si>
  <si>
    <t>https://personas.serviciodeempleo.gov.co/detalle_oferta.aspx?sede_id=1625964315&amp;proceso_id=270&amp;dep_id=11</t>
  </si>
  <si>
    <t>https://personas.serviciodeempleo.gov.co/detalle_oferta.aspx?sede_id=1625964315&amp;proceso_id=271&amp;dep_id=11</t>
  </si>
  <si>
    <t>https://personas.serviciodeempleo.gov.co/detalle_oferta.aspx?sede_id=1625964315&amp;proceso_id=272&amp;dep_id=11</t>
  </si>
  <si>
    <t>https://personas.serviciodeempleo.gov.co/detalle_oferta.aspx?sede_id=1625964315&amp;proceso_id=273&amp;dep_id=11</t>
  </si>
  <si>
    <t>https://personas.serviciodeempleo.gov.co/detalle_oferta.aspx?sede_id=1625964315&amp;proceso_id=274&amp;dep_id=11</t>
  </si>
  <si>
    <t>https://personas.serviciodeempleo.gov.co/detalle_oferta.aspx?sede_id=1625964315&amp;proceso_id=275&amp;dep_id=11</t>
  </si>
  <si>
    <t>https://personas.serviciodeempleo.gov.co/detalle_oferta.aspx?sede_id=1625964315&amp;proceso_id=276&amp;dep_id=11</t>
  </si>
  <si>
    <t>https://personas.serviciodeempleo.gov.co/detalle_oferta.aspx?sede_id=1625964315&amp;proceso_id=277&amp;dep_id=11</t>
  </si>
  <si>
    <t>https://personas.serviciodeempleo.gov.co/detalle_oferta.aspx?sede_id=1625964315&amp;proceso_id=278&amp;dep_id=11</t>
  </si>
  <si>
    <t>https://personas.serviciodeempleo.gov.co/detalle_oferta.aspx?sede_id=1625964315&amp;proceso_id=279&amp;dep_id=11</t>
  </si>
  <si>
    <t>https://personas.serviciodeempleo.gov.co/detalle_oferta.aspx?sede_id=1625964315&amp;proceso_id=280&amp;dep_id=11</t>
  </si>
  <si>
    <t>https://personas.serviciodeempleo.gov.co/detalle_oferta.aspx?sede_id=1625964315&amp;proceso_id=281&amp;dep_id=11</t>
  </si>
  <si>
    <t>https://personas.serviciodeempleo.gov.co/detalle_oferta.aspx?sede_id=1625964315&amp;proceso_id=282&amp;dep_id=11</t>
  </si>
  <si>
    <t>https://personas.serviciodeempleo.gov.co/detalle_oferta.aspx?sede_id=1625964315&amp;proceso_id=283&amp;dep_id=11</t>
  </si>
  <si>
    <t>https://personas.serviciodeempleo.gov.co/detalle_oferta.aspx?sede_id=1625964315&amp;proceso_id=284&amp;dep_id=11</t>
  </si>
  <si>
    <t>https://personas.serviciodeempleo.gov.co/detalle_oferta.aspx?sede_id=1625964315&amp;proceso_id=285&amp;dep_id=11</t>
  </si>
  <si>
    <t>https://personas.serviciodeempleo.gov.co/detalle_oferta.aspx?sede_id=1625964315&amp;proceso_id=286&amp;dep_id=11</t>
  </si>
  <si>
    <t>https://personas.serviciodeempleo.gov.co/detalle_oferta.aspx?sede_id=1625964315&amp;proceso_id=288&amp;dep_id=11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</si>
</sst>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quot;$&quot;\ * #,##0.00_-;_-&quot;$&quot;\ * &quot;-&quot;??_-;_-@_-"/>
    <numFmt numFmtId="164" formatCode="yyyy\-mm\-dd\ hh:mm:ss"/>
    <numFmt numFmtId="165" formatCode="_-&quot;$&quot;\ * #,##0_-;\-&quot;$&quot;\ * #,##0_-;_-&quot;$&quot;\ * &quot;-&quot;??_-;_-@_-"/>
    <numFmt numFmtId="166" formatCode="0.000%"/>
  </numFmts>
  <fonts count="13" x14ac:knownFonts="1">
    <font>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b/>
      <sz val="11.5"/>
      <color theme="0"/>
      <name val="Times New Roman"/>
      <family val="1"/>
    </font>
    <font>
      <sz val="11.5"/>
      <color theme="1"/>
      <name val="Times New Roman"/>
      <family val="1"/>
    </font>
    <font>
      <sz val="11.5"/>
      <color rgb="FF000000"/>
      <name val="Times New Roman"/>
      <family val="1"/>
    </font>
    <font>
      <sz val="11.5"/>
      <name val="Times New Roman"/>
      <family val="1"/>
    </font>
    <font>
      <b/>
      <sz val="11.5"/>
      <color theme="1"/>
      <name val="Times New Roman"/>
      <family val="1"/>
    </font>
    <font>
      <sz val="8"/>
      <name val="Calibri"/>
      <family val="2"/>
      <scheme val="minor"/>
    </font>
  </fonts>
  <fills count="9">
    <fill>
      <patternFill patternType="none"/>
    </fill>
    <fill>
      <patternFill patternType="gray125"/>
    </fill>
    <fill>
      <patternFill patternType="solid">
        <fgColor rgb="FF00B05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
      <patternFill patternType="solid">
        <fgColor rgb="FFE26B0A"/>
        <bgColor indexed="64"/>
      </patternFill>
    </fill>
    <fill>
      <patternFill patternType="solid">
        <fgColor rgb="FF00B0F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theme="1"/>
      </top>
      <bottom style="thin">
        <color indexed="64"/>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style="thin">
        <color auto="1"/>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101">
    <xf numFmtId="0" fontId="0" fillId="0" borderId="0" xfId="0"/>
    <xf numFmtId="164" fontId="0" fillId="0" borderId="0" xfId="0" applyNumberFormat="1"/>
    <xf numFmtId="0" fontId="2" fillId="3" borderId="2" xfId="0" applyFont="1" applyFill="1" applyBorder="1" applyAlignment="1">
      <alignment horizontal="center" vertical="center" wrapText="1"/>
    </xf>
    <xf numFmtId="165" fontId="2" fillId="3" borderId="2"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0" xfId="0" applyAlignment="1">
      <alignment horizontal="center" vertical="center"/>
    </xf>
    <xf numFmtId="0" fontId="2" fillId="2" borderId="1" xfId="0" applyFont="1" applyFill="1" applyBorder="1" applyAlignment="1">
      <alignment horizontal="center" vertical="center"/>
    </xf>
    <xf numFmtId="44" fontId="2" fillId="2" borderId="1" xfId="1" applyFont="1" applyFill="1" applyBorder="1" applyAlignment="1">
      <alignment horizontal="center" vertical="center" wrapText="1"/>
    </xf>
    <xf numFmtId="44" fontId="0" fillId="0" borderId="0" xfId="1" applyFont="1"/>
    <xf numFmtId="0" fontId="0" fillId="2" borderId="0" xfId="0" applyFill="1"/>
    <xf numFmtId="0" fontId="3" fillId="0" borderId="0" xfId="2"/>
    <xf numFmtId="0" fontId="0" fillId="0" borderId="0" xfId="0" applyAlignment="1">
      <alignment wrapText="1"/>
    </xf>
    <xf numFmtId="0" fontId="0" fillId="4" borderId="0" xfId="0" applyFill="1"/>
    <xf numFmtId="0" fontId="0" fillId="0" borderId="0" xfId="0" applyAlignment="1">
      <alignment horizontal="center"/>
    </xf>
    <xf numFmtId="0" fontId="0" fillId="5" borderId="0" xfId="0" applyFill="1"/>
    <xf numFmtId="0" fontId="0" fillId="5" borderId="0" xfId="0" applyFill="1" applyAlignment="1">
      <alignment horizontal="center"/>
    </xf>
    <xf numFmtId="0" fontId="0" fillId="4" borderId="0" xfId="0" applyFill="1" applyAlignment="1">
      <alignment horizontal="center"/>
    </xf>
    <xf numFmtId="0" fontId="0" fillId="5" borderId="0" xfId="0" applyFill="1" applyAlignment="1">
      <alignment wrapText="1"/>
    </xf>
    <xf numFmtId="0" fontId="3" fillId="5" borderId="0" xfId="2" applyFill="1"/>
    <xf numFmtId="0" fontId="0" fillId="6" borderId="0" xfId="0" applyFill="1"/>
    <xf numFmtId="0" fontId="0" fillId="6" borderId="0" xfId="0" applyFill="1" applyAlignment="1">
      <alignment horizontal="center"/>
    </xf>
    <xf numFmtId="0" fontId="3" fillId="6" borderId="0" xfId="2" applyFill="1"/>
    <xf numFmtId="0" fontId="4" fillId="6" borderId="0" xfId="0" applyFont="1" applyFill="1"/>
    <xf numFmtId="0" fontId="4" fillId="5" borderId="0" xfId="0" applyFont="1" applyFill="1"/>
    <xf numFmtId="0" fontId="0" fillId="6" borderId="0" xfId="0" applyFill="1" applyAlignment="1">
      <alignment wrapText="1"/>
    </xf>
    <xf numFmtId="0" fontId="4" fillId="6" borderId="0" xfId="0" applyFont="1" applyFill="1" applyAlignment="1">
      <alignment horizontal="center"/>
    </xf>
    <xf numFmtId="0" fontId="5" fillId="6" borderId="0" xfId="2" applyFont="1" applyFill="1"/>
    <xf numFmtId="0" fontId="0" fillId="6" borderId="0" xfId="0" applyFill="1" applyAlignment="1">
      <alignment horizontal="center" vertical="center"/>
    </xf>
    <xf numFmtId="44" fontId="0" fillId="5" borderId="0" xfId="1" applyFont="1" applyFill="1"/>
    <xf numFmtId="164" fontId="0" fillId="5" borderId="0" xfId="0" applyNumberFormat="1" applyFill="1"/>
    <xf numFmtId="0" fontId="3" fillId="6" borderId="0" xfId="3" applyFill="1"/>
    <xf numFmtId="0" fontId="0" fillId="7" borderId="0" xfId="0" applyFill="1"/>
    <xf numFmtId="0" fontId="0" fillId="7" borderId="0" xfId="0" applyFill="1" applyAlignment="1">
      <alignment horizontal="center"/>
    </xf>
    <xf numFmtId="0" fontId="3" fillId="7" borderId="0" xfId="2" applyFill="1"/>
    <xf numFmtId="0" fontId="0" fillId="7" borderId="0" xfId="0" applyFill="1" applyAlignment="1">
      <alignment wrapText="1"/>
    </xf>
    <xf numFmtId="0" fontId="3" fillId="0" borderId="0" xfId="2" applyFill="1"/>
    <xf numFmtId="0" fontId="6" fillId="5" borderId="0" xfId="0" applyFont="1" applyFill="1"/>
    <xf numFmtId="0" fontId="0" fillId="5" borderId="0" xfId="0" applyFill="1" applyAlignment="1">
      <alignment horizontal="center" wrapText="1"/>
    </xf>
    <xf numFmtId="166" fontId="0" fillId="5" borderId="0" xfId="0" applyNumberFormat="1" applyFill="1" applyAlignment="1">
      <alignment horizontal="center" vertical="center"/>
    </xf>
    <xf numFmtId="166" fontId="0" fillId="0" borderId="0" xfId="0" applyNumberFormat="1" applyAlignment="1">
      <alignment horizontal="center" vertical="center"/>
    </xf>
    <xf numFmtId="0" fontId="0" fillId="8" borderId="0" xfId="0" applyFill="1"/>
    <xf numFmtId="0" fontId="0" fillId="8" borderId="0" xfId="0" applyFill="1" applyAlignment="1">
      <alignment wrapText="1"/>
    </xf>
    <xf numFmtId="0" fontId="0" fillId="4" borderId="0" xfId="0" applyFill="1" applyAlignment="1">
      <alignment wrapText="1"/>
    </xf>
    <xf numFmtId="0" fontId="3" fillId="4" borderId="0" xfId="2" applyFill="1"/>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xf numFmtId="0" fontId="8" fillId="0" borderId="0" xfId="0" applyFont="1" applyAlignment="1">
      <alignment wrapText="1"/>
    </xf>
    <xf numFmtId="0" fontId="8" fillId="0" borderId="0" xfId="0" applyFont="1" applyAlignment="1">
      <alignment vertical="center" wrapText="1"/>
    </xf>
    <xf numFmtId="0" fontId="8" fillId="5" borderId="1" xfId="0" applyFont="1" applyFill="1" applyBorder="1"/>
    <xf numFmtId="0" fontId="8" fillId="5" borderId="0" xfId="0" applyFont="1" applyFill="1"/>
    <xf numFmtId="0" fontId="8" fillId="5" borderId="1" xfId="0" applyFont="1" applyFill="1" applyBorder="1" applyAlignment="1">
      <alignment horizontal="center" vertical="center"/>
    </xf>
    <xf numFmtId="0" fontId="9" fillId="5" borderId="1" xfId="0" applyFont="1" applyFill="1" applyBorder="1"/>
    <xf numFmtId="0" fontId="10" fillId="5" borderId="1" xfId="0" applyFont="1" applyFill="1" applyBorder="1"/>
    <xf numFmtId="0" fontId="8" fillId="5" borderId="4" xfId="0" applyFont="1" applyFill="1" applyBorder="1"/>
    <xf numFmtId="0" fontId="8" fillId="5" borderId="4" xfId="0" applyFont="1" applyFill="1" applyBorder="1" applyAlignment="1">
      <alignment horizontal="center" vertical="center"/>
    </xf>
    <xf numFmtId="0" fontId="8" fillId="5" borderId="5" xfId="0" applyFont="1" applyFill="1" applyBorder="1"/>
    <xf numFmtId="0" fontId="8" fillId="5" borderId="6" xfId="0" applyFont="1" applyFill="1" applyBorder="1"/>
    <xf numFmtId="0" fontId="8" fillId="5" borderId="8" xfId="0" applyFont="1" applyFill="1" applyBorder="1"/>
    <xf numFmtId="0" fontId="8" fillId="5" borderId="11" xfId="0" applyFont="1" applyFill="1" applyBorder="1"/>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3" xfId="0" applyFont="1" applyFill="1" applyBorder="1"/>
    <xf numFmtId="0" fontId="8" fillId="5" borderId="10" xfId="0" applyFont="1" applyFill="1" applyBorder="1"/>
    <xf numFmtId="0" fontId="10" fillId="5" borderId="1" xfId="0" applyFont="1" applyFill="1" applyBorder="1" applyAlignment="1">
      <alignment wrapText="1"/>
    </xf>
    <xf numFmtId="0" fontId="8" fillId="5" borderId="1" xfId="0" applyFont="1" applyFill="1" applyBorder="1" applyAlignment="1">
      <alignment wrapText="1"/>
    </xf>
    <xf numFmtId="0" fontId="9" fillId="5" borderId="1" xfId="0" applyFont="1" applyFill="1" applyBorder="1" applyAlignment="1">
      <alignment horizontal="justify" vertical="center" wrapText="1"/>
    </xf>
    <xf numFmtId="0" fontId="8" fillId="5" borderId="3" xfId="0" applyFont="1" applyFill="1" applyBorder="1" applyAlignment="1">
      <alignment wrapText="1"/>
    </xf>
    <xf numFmtId="0" fontId="8" fillId="5" borderId="16" xfId="0" applyFont="1" applyFill="1" applyBorder="1" applyAlignment="1">
      <alignment wrapText="1"/>
    </xf>
    <xf numFmtId="0" fontId="7" fillId="2" borderId="12" xfId="0" applyFont="1" applyFill="1" applyBorder="1" applyAlignment="1">
      <alignment horizontal="center" vertical="center" wrapText="1"/>
    </xf>
    <xf numFmtId="0" fontId="9" fillId="5" borderId="1" xfId="0" applyFont="1" applyFill="1" applyBorder="1" applyAlignment="1">
      <alignment wrapText="1"/>
    </xf>
    <xf numFmtId="0" fontId="8" fillId="5" borderId="4" xfId="0" applyFont="1" applyFill="1" applyBorder="1" applyAlignment="1">
      <alignment wrapText="1"/>
    </xf>
    <xf numFmtId="0" fontId="8" fillId="5" borderId="5" xfId="0" applyFont="1" applyFill="1" applyBorder="1" applyAlignment="1">
      <alignment wrapText="1"/>
    </xf>
    <xf numFmtId="0" fontId="8" fillId="5" borderId="8" xfId="0" applyFont="1" applyFill="1" applyBorder="1" applyAlignment="1">
      <alignment wrapText="1"/>
    </xf>
    <xf numFmtId="0" fontId="9" fillId="5" borderId="4" xfId="0" applyFont="1" applyFill="1" applyBorder="1" applyAlignment="1">
      <alignment wrapText="1"/>
    </xf>
    <xf numFmtId="0" fontId="9" fillId="5" borderId="3" xfId="0" applyFont="1" applyFill="1" applyBorder="1" applyAlignment="1">
      <alignment wrapText="1"/>
    </xf>
    <xf numFmtId="0" fontId="8" fillId="5" borderId="1" xfId="0" applyFont="1" applyFill="1" applyBorder="1" applyAlignment="1">
      <alignment vertical="center" wrapText="1"/>
    </xf>
    <xf numFmtId="0" fontId="8" fillId="5" borderId="6" xfId="0" applyFont="1" applyFill="1" applyBorder="1" applyAlignment="1">
      <alignment vertical="center" wrapText="1"/>
    </xf>
    <xf numFmtId="0" fontId="8" fillId="5" borderId="6" xfId="0" applyFont="1" applyFill="1" applyBorder="1" applyAlignment="1">
      <alignment wrapText="1"/>
    </xf>
    <xf numFmtId="0" fontId="9" fillId="5" borderId="5" xfId="0" applyFont="1" applyFill="1" applyBorder="1" applyAlignment="1">
      <alignment wrapText="1"/>
    </xf>
    <xf numFmtId="0" fontId="8" fillId="5" borderId="4" xfId="0" applyFont="1" applyFill="1" applyBorder="1" applyAlignment="1">
      <alignment vertical="center" wrapText="1"/>
    </xf>
    <xf numFmtId="0" fontId="8" fillId="5" borderId="3" xfId="0" applyFont="1" applyFill="1" applyBorder="1" applyAlignment="1">
      <alignment vertical="center" wrapText="1"/>
    </xf>
    <xf numFmtId="0" fontId="8" fillId="5" borderId="16" xfId="0" applyFont="1" applyFill="1" applyBorder="1" applyAlignment="1">
      <alignment vertical="center" wrapText="1"/>
    </xf>
    <xf numFmtId="0" fontId="8" fillId="5" borderId="9" xfId="0" applyFont="1" applyFill="1" applyBorder="1" applyAlignment="1">
      <alignment vertical="center" wrapText="1"/>
    </xf>
    <xf numFmtId="0" fontId="8" fillId="5" borderId="11" xfId="0" applyFont="1" applyFill="1" applyBorder="1" applyAlignment="1">
      <alignment vertical="center" wrapText="1"/>
    </xf>
    <xf numFmtId="0" fontId="10" fillId="5" borderId="8" xfId="0" applyFont="1" applyFill="1" applyBorder="1" applyAlignment="1">
      <alignment vertical="center" wrapText="1"/>
    </xf>
    <xf numFmtId="0" fontId="10" fillId="5" borderId="13" xfId="0" applyFont="1" applyFill="1" applyBorder="1" applyAlignment="1">
      <alignment vertical="center" wrapText="1"/>
    </xf>
    <xf numFmtId="0" fontId="9" fillId="5" borderId="11" xfId="0" applyFont="1" applyFill="1" applyBorder="1" applyAlignment="1">
      <alignment wrapText="1"/>
    </xf>
    <xf numFmtId="0" fontId="8" fillId="5" borderId="11" xfId="0" applyFont="1" applyFill="1" applyBorder="1" applyAlignment="1">
      <alignment wrapText="1"/>
    </xf>
    <xf numFmtId="0" fontId="11" fillId="5" borderId="10" xfId="0" applyFont="1" applyFill="1" applyBorder="1" applyAlignment="1">
      <alignment vertical="center" wrapText="1"/>
    </xf>
    <xf numFmtId="0" fontId="11" fillId="5" borderId="5" xfId="0" applyFont="1" applyFill="1" applyBorder="1" applyAlignment="1">
      <alignment vertical="center" wrapText="1"/>
    </xf>
    <xf numFmtId="0" fontId="8" fillId="5" borderId="5" xfId="0" applyFont="1" applyFill="1" applyBorder="1" applyAlignment="1">
      <alignment vertical="center" wrapText="1"/>
    </xf>
    <xf numFmtId="0" fontId="8" fillId="5" borderId="14" xfId="0" applyFont="1" applyFill="1" applyBorder="1" applyAlignment="1">
      <alignment vertical="center" wrapText="1"/>
    </xf>
    <xf numFmtId="0" fontId="10" fillId="5" borderId="14" xfId="0" applyFont="1" applyFill="1" applyBorder="1" applyAlignment="1">
      <alignment vertical="center" wrapText="1"/>
    </xf>
    <xf numFmtId="0" fontId="10" fillId="5" borderId="1" xfId="0" applyFont="1" applyFill="1" applyBorder="1" applyAlignment="1">
      <alignment vertical="center" wrapText="1"/>
    </xf>
    <xf numFmtId="0" fontId="8" fillId="5" borderId="15" xfId="0" applyFont="1" applyFill="1" applyBorder="1" applyAlignment="1">
      <alignment vertical="center" wrapText="1"/>
    </xf>
    <xf numFmtId="0" fontId="3" fillId="5" borderId="1" xfId="3" applyFill="1" applyBorder="1" applyAlignment="1">
      <alignment wrapText="1"/>
    </xf>
  </cellXfs>
  <cellStyles count="4">
    <cellStyle name="Hipervínculo" xfId="3" builtinId="8"/>
    <cellStyle name="Hyperlink" xfId="2"/>
    <cellStyle name="Moneda" xfId="1" builtinId="4"/>
    <cellStyle name="Normal" xfId="0" builtinId="0"/>
  </cellStyles>
  <dxfs count="0"/>
  <tableStyles count="0" defaultTableStyle="TableStyleMedium9" defaultPivotStyle="PivotStyleLight16"/>
  <colors>
    <mruColors>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evemara1007@gmail.com" TargetMode="External"/><Relationship Id="rId21" Type="http://schemas.openxmlformats.org/officeDocument/2006/relationships/hyperlink" Target="mailto:nico.santag2005@gmail.com" TargetMode="External"/><Relationship Id="rId42" Type="http://schemas.openxmlformats.org/officeDocument/2006/relationships/hyperlink" Target="mailto:xiomaraorostegui@gmail.com" TargetMode="External"/><Relationship Id="rId47" Type="http://schemas.openxmlformats.org/officeDocument/2006/relationships/hyperlink" Target="mailto:ingkarenyuliana@gmail.com" TargetMode="External"/><Relationship Id="rId63" Type="http://schemas.openxmlformats.org/officeDocument/2006/relationships/hyperlink" Target="mailto:dadiaze@unal.edu.co" TargetMode="External"/><Relationship Id="rId68" Type="http://schemas.openxmlformats.org/officeDocument/2006/relationships/hyperlink" Target="mailto:lvescobarg@gmail.com" TargetMode="External"/><Relationship Id="rId84" Type="http://schemas.openxmlformats.org/officeDocument/2006/relationships/hyperlink" Target="mailto:anisantos77@hotmail.com" TargetMode="External"/><Relationship Id="rId89" Type="http://schemas.openxmlformats.org/officeDocument/2006/relationships/hyperlink" Target="mailto:kesanchezc@unal.edu.co" TargetMode="External"/><Relationship Id="rId16" Type="http://schemas.openxmlformats.org/officeDocument/2006/relationships/hyperlink" Target="mailto:tapiecharles@gmail.com" TargetMode="External"/><Relationship Id="rId11" Type="http://schemas.openxmlformats.org/officeDocument/2006/relationships/hyperlink" Target="mailto:santiagoblancoch11@gmail.com" TargetMode="External"/><Relationship Id="rId32" Type="http://schemas.openxmlformats.org/officeDocument/2006/relationships/hyperlink" Target="mailto:p_angel@javeriana.edu.co" TargetMode="External"/><Relationship Id="rId37" Type="http://schemas.openxmlformats.org/officeDocument/2006/relationships/hyperlink" Target="mailto:luisaforero1029@gmail.com" TargetMode="External"/><Relationship Id="rId53" Type="http://schemas.openxmlformats.org/officeDocument/2006/relationships/hyperlink" Target="mailto:trianajulian98@gmail.com" TargetMode="External"/><Relationship Id="rId58" Type="http://schemas.openxmlformats.org/officeDocument/2006/relationships/hyperlink" Target="mailto:jaltamiranda187@gmail.com" TargetMode="External"/><Relationship Id="rId74" Type="http://schemas.openxmlformats.org/officeDocument/2006/relationships/hyperlink" Target="mailto:nataliabarcenasp@gmail.com" TargetMode="External"/><Relationship Id="rId79" Type="http://schemas.openxmlformats.org/officeDocument/2006/relationships/hyperlink" Target="mailto:mimunoze@unal.edu.co" TargetMode="External"/><Relationship Id="rId5" Type="http://schemas.openxmlformats.org/officeDocument/2006/relationships/hyperlink" Target="mailto:jose.rioss@cun.edu.co" TargetMode="External"/><Relationship Id="rId90" Type="http://schemas.openxmlformats.org/officeDocument/2006/relationships/hyperlink" Target="mailto:maramirezbe@unal.edu.co" TargetMode="External"/><Relationship Id="rId95" Type="http://schemas.openxmlformats.org/officeDocument/2006/relationships/hyperlink" Target="mailto:leidysalamancag@gmail.com" TargetMode="External"/><Relationship Id="rId22" Type="http://schemas.openxmlformats.org/officeDocument/2006/relationships/hyperlink" Target="mailto:marianacorredor3012@gmail.com" TargetMode="External"/><Relationship Id="rId27" Type="http://schemas.openxmlformats.org/officeDocument/2006/relationships/hyperlink" Target="mailto:samircastillo379@gmail.com" TargetMode="External"/><Relationship Id="rId43" Type="http://schemas.openxmlformats.org/officeDocument/2006/relationships/hyperlink" Target="mailto:juanhansmeierpolania@gmail.com" TargetMode="External"/><Relationship Id="rId48" Type="http://schemas.openxmlformats.org/officeDocument/2006/relationships/hyperlink" Target="mailto:juancperez2001@gmail.com" TargetMode="External"/><Relationship Id="rId64" Type="http://schemas.openxmlformats.org/officeDocument/2006/relationships/hyperlink" Target="mailto:lvmrojas35@gmail.com" TargetMode="External"/><Relationship Id="rId69" Type="http://schemas.openxmlformats.org/officeDocument/2006/relationships/hyperlink" Target="mailto:pardogerman@javeriana.edu.co" TargetMode="External"/><Relationship Id="rId80" Type="http://schemas.openxmlformats.org/officeDocument/2006/relationships/hyperlink" Target="mailto:felipe04241@gmail.com" TargetMode="External"/><Relationship Id="rId85" Type="http://schemas.openxmlformats.org/officeDocument/2006/relationships/hyperlink" Target="mailto:danieltorresf14@gmail.com" TargetMode="External"/><Relationship Id="rId3" Type="http://schemas.openxmlformats.org/officeDocument/2006/relationships/hyperlink" Target="mailto:lopezerikacastillo@gmail.com" TargetMode="External"/><Relationship Id="rId12" Type="http://schemas.openxmlformats.org/officeDocument/2006/relationships/hyperlink" Target="mailto:pauladanielamartinezd@gmail.com" TargetMode="External"/><Relationship Id="rId17" Type="http://schemas.openxmlformats.org/officeDocument/2006/relationships/hyperlink" Target="mailto:ivan11777omg@gmail.com" TargetMode="External"/><Relationship Id="rId25" Type="http://schemas.openxmlformats.org/officeDocument/2006/relationships/hyperlink" Target="mailto:gabrielafontalvo1@gmail.com" TargetMode="External"/><Relationship Id="rId33" Type="http://schemas.openxmlformats.org/officeDocument/2006/relationships/hyperlink" Target="mailto:oriettasofia24@gmail.com" TargetMode="External"/><Relationship Id="rId38" Type="http://schemas.openxmlformats.org/officeDocument/2006/relationships/hyperlink" Target="mailto:danielc25g@gmail.com" TargetMode="External"/><Relationship Id="rId46" Type="http://schemas.openxmlformats.org/officeDocument/2006/relationships/hyperlink" Target="mailto:serranodavidfelipe@gmail.com" TargetMode="External"/><Relationship Id="rId59" Type="http://schemas.openxmlformats.org/officeDocument/2006/relationships/hyperlink" Target="mailto:cristcamwilches@gmail.com" TargetMode="External"/><Relationship Id="rId67" Type="http://schemas.openxmlformats.org/officeDocument/2006/relationships/hyperlink" Target="mailto:sramirezda18@gmail.com" TargetMode="External"/><Relationship Id="rId20" Type="http://schemas.openxmlformats.org/officeDocument/2006/relationships/hyperlink" Target="mailto:manuelamm2017@gmail.com" TargetMode="External"/><Relationship Id="rId41" Type="http://schemas.openxmlformats.org/officeDocument/2006/relationships/hyperlink" Target="mailto:valentinetmar@gmail.com" TargetMode="External"/><Relationship Id="rId54" Type="http://schemas.openxmlformats.org/officeDocument/2006/relationships/hyperlink" Target="mailto:srodriguezv5@ucentral.edu.co" TargetMode="External"/><Relationship Id="rId62" Type="http://schemas.openxmlformats.org/officeDocument/2006/relationships/hyperlink" Target="mailto:bullavalentina12@gmail.com" TargetMode="External"/><Relationship Id="rId70" Type="http://schemas.openxmlformats.org/officeDocument/2006/relationships/hyperlink" Target="mailto:heidyrag@gmail.com" TargetMode="External"/><Relationship Id="rId75" Type="http://schemas.openxmlformats.org/officeDocument/2006/relationships/hyperlink" Target="mailto:juannpablo100@gmail.com" TargetMode="External"/><Relationship Id="rId83" Type="http://schemas.openxmlformats.org/officeDocument/2006/relationships/hyperlink" Target="mailto:nicolf2503@gmail.com" TargetMode="External"/><Relationship Id="rId88" Type="http://schemas.openxmlformats.org/officeDocument/2006/relationships/hyperlink" Target="mailto:Elenacarolinaperezmendez@gmail.coM" TargetMode="External"/><Relationship Id="rId91" Type="http://schemas.openxmlformats.org/officeDocument/2006/relationships/hyperlink" Target="mailto:CASTILLOAXIZEN@GMAIL.COM" TargetMode="External"/><Relationship Id="rId96" Type="http://schemas.openxmlformats.org/officeDocument/2006/relationships/hyperlink" Target="mailto:ANDRESFELIPENARANJO1999@GMAIL.COM" TargetMode="External"/><Relationship Id="rId1" Type="http://schemas.openxmlformats.org/officeDocument/2006/relationships/hyperlink" Target="mailto:alex.rodriguez@taller5.edu.co" TargetMode="External"/><Relationship Id="rId6" Type="http://schemas.openxmlformats.org/officeDocument/2006/relationships/hyperlink" Target="mailto:cindyvargas555@gmail.com" TargetMode="External"/><Relationship Id="rId15" Type="http://schemas.openxmlformats.org/officeDocument/2006/relationships/hyperlink" Target="mailto:linafernandez020@gmail.com" TargetMode="External"/><Relationship Id="rId23" Type="http://schemas.openxmlformats.org/officeDocument/2006/relationships/hyperlink" Target="mailto:lvhuertasr@gmail.com" TargetMode="External"/><Relationship Id="rId28" Type="http://schemas.openxmlformats.org/officeDocument/2006/relationships/hyperlink" Target="mailto:jcarolinar1@gmail.com" TargetMode="External"/><Relationship Id="rId36" Type="http://schemas.openxmlformats.org/officeDocument/2006/relationships/hyperlink" Target="mailto:jurinconma@unal.edu.co" TargetMode="External"/><Relationship Id="rId49" Type="http://schemas.openxmlformats.org/officeDocument/2006/relationships/hyperlink" Target="mailto:tebanortiz@gmail.com" TargetMode="External"/><Relationship Id="rId57" Type="http://schemas.openxmlformats.org/officeDocument/2006/relationships/hyperlink" Target="mailto:ALEXISVALLEJOHERNANDEZ@GMAIL.COM" TargetMode="External"/><Relationship Id="rId10" Type="http://schemas.openxmlformats.org/officeDocument/2006/relationships/hyperlink" Target="mailto:andresflj014@gmail.com" TargetMode="External"/><Relationship Id="rId31" Type="http://schemas.openxmlformats.org/officeDocument/2006/relationships/hyperlink" Target="mailto:ruidiazsharon@gmail.com" TargetMode="External"/><Relationship Id="rId44" Type="http://schemas.openxmlformats.org/officeDocument/2006/relationships/hyperlink" Target="mailto:angiecdiazb@gmail.com" TargetMode="External"/><Relationship Id="rId52" Type="http://schemas.openxmlformats.org/officeDocument/2006/relationships/hyperlink" Target="mailto:neily.ocampo1206@gmail.com" TargetMode="External"/><Relationship Id="rId60" Type="http://schemas.openxmlformats.org/officeDocument/2006/relationships/hyperlink" Target="mailto:anyelithjacobo@gmail.com" TargetMode="External"/><Relationship Id="rId65" Type="http://schemas.openxmlformats.org/officeDocument/2006/relationships/hyperlink" Target="mailto:irma.g041986@hotmail.com" TargetMode="External"/><Relationship Id="rId73" Type="http://schemas.openxmlformats.org/officeDocument/2006/relationships/hyperlink" Target="mailto:ANDRESENCISOSQ@GMAIL.COM" TargetMode="External"/><Relationship Id="rId78" Type="http://schemas.openxmlformats.org/officeDocument/2006/relationships/hyperlink" Target="mailto:alexvm2004@gmail.com" TargetMode="External"/><Relationship Id="rId81" Type="http://schemas.openxmlformats.org/officeDocument/2006/relationships/hyperlink" Target="mailto:carolinameloluna2022@gmail.com" TargetMode="External"/><Relationship Id="rId86" Type="http://schemas.openxmlformats.org/officeDocument/2006/relationships/hyperlink" Target="mailto:johansilva09@gmail.com" TargetMode="External"/><Relationship Id="rId94" Type="http://schemas.openxmlformats.org/officeDocument/2006/relationships/hyperlink" Target="mailto:zharithalegp08@gmail.com" TargetMode="External"/><Relationship Id="rId99" Type="http://schemas.openxmlformats.org/officeDocument/2006/relationships/hyperlink" Target="mailto:as.romeroc1@uniandes.edu.co" TargetMode="External"/><Relationship Id="rId4" Type="http://schemas.openxmlformats.org/officeDocument/2006/relationships/hyperlink" Target="mailto:yesenia.robledo@esap.edu.co" TargetMode="External"/><Relationship Id="rId9" Type="http://schemas.openxmlformats.org/officeDocument/2006/relationships/hyperlink" Target="mailto:cpradavargas@gmail.com" TargetMode="External"/><Relationship Id="rId13" Type="http://schemas.openxmlformats.org/officeDocument/2006/relationships/hyperlink" Target="mailto:irlandavassanch@gmail.com" TargetMode="External"/><Relationship Id="rId18" Type="http://schemas.openxmlformats.org/officeDocument/2006/relationships/hyperlink" Target="mailto:drunza04@gmail.com" TargetMode="External"/><Relationship Id="rId39" Type="http://schemas.openxmlformats.org/officeDocument/2006/relationships/hyperlink" Target="mailto:betancourtsg26@gmail.com" TargetMode="External"/><Relationship Id="rId34" Type="http://schemas.openxmlformats.org/officeDocument/2006/relationships/hyperlink" Target="mailto:mmartin89186@universidadean.edu.co" TargetMode="External"/><Relationship Id="rId50" Type="http://schemas.openxmlformats.org/officeDocument/2006/relationships/hyperlink" Target="mailto:juangura18@gmail.com" TargetMode="External"/><Relationship Id="rId55" Type="http://schemas.openxmlformats.org/officeDocument/2006/relationships/hyperlink" Target="mailto:cb837235@gmail.com" TargetMode="External"/><Relationship Id="rId76" Type="http://schemas.openxmlformats.org/officeDocument/2006/relationships/hyperlink" Target="mailto:juannpablo100@gmail.com" TargetMode="External"/><Relationship Id="rId97" Type="http://schemas.openxmlformats.org/officeDocument/2006/relationships/hyperlink" Target="mailto:jortegabo@unal.edu.co" TargetMode="External"/><Relationship Id="rId7" Type="http://schemas.openxmlformats.org/officeDocument/2006/relationships/hyperlink" Target="mailto:marthasofia703@gmail.com" TargetMode="External"/><Relationship Id="rId71" Type="http://schemas.openxmlformats.org/officeDocument/2006/relationships/hyperlink" Target="mailto:dayanarico1511@gmail.com" TargetMode="External"/><Relationship Id="rId92" Type="http://schemas.openxmlformats.org/officeDocument/2006/relationships/hyperlink" Target="mailto:pinzon.tatiana@javeriana.edu.co" TargetMode="External"/><Relationship Id="rId2" Type="http://schemas.openxmlformats.org/officeDocument/2006/relationships/hyperlink" Target="mailto:eibiestebanmeneseslopez13@gmail.com" TargetMode="External"/><Relationship Id="rId29" Type="http://schemas.openxmlformats.org/officeDocument/2006/relationships/hyperlink" Target="mailto:cortesh398@gmail.com" TargetMode="External"/><Relationship Id="rId24" Type="http://schemas.openxmlformats.org/officeDocument/2006/relationships/hyperlink" Target="mailto:Estebanjperdomo@gmail.com" TargetMode="External"/><Relationship Id="rId40" Type="http://schemas.openxmlformats.org/officeDocument/2006/relationships/hyperlink" Target="mailto:sarmientomariacamila2@gmail.com" TargetMode="External"/><Relationship Id="rId45" Type="http://schemas.openxmlformats.org/officeDocument/2006/relationships/hyperlink" Target="mailto:anatl.avila@gmail.com" TargetMode="External"/><Relationship Id="rId66" Type="http://schemas.openxmlformats.org/officeDocument/2006/relationships/hyperlink" Target="mailto:esperanza2507@hotmail.com" TargetMode="External"/><Relationship Id="rId87" Type="http://schemas.openxmlformats.org/officeDocument/2006/relationships/hyperlink" Target="mailto:kevinjulian22102002@gmail.com" TargetMode="External"/><Relationship Id="rId61" Type="http://schemas.openxmlformats.org/officeDocument/2006/relationships/hyperlink" Target="mailto:niruizc@unal.edu.co" TargetMode="External"/><Relationship Id="rId82" Type="http://schemas.openxmlformats.org/officeDocument/2006/relationships/hyperlink" Target="mailto:nicolasandrey321072003@gmail.com" TargetMode="External"/><Relationship Id="rId19" Type="http://schemas.openxmlformats.org/officeDocument/2006/relationships/hyperlink" Target="mailto:crbeltran@unal.edu.co" TargetMode="External"/><Relationship Id="rId14" Type="http://schemas.openxmlformats.org/officeDocument/2006/relationships/hyperlink" Target="mailto:yuriblanco6@gmail.com" TargetMode="External"/><Relationship Id="rId30" Type="http://schemas.openxmlformats.org/officeDocument/2006/relationships/hyperlink" Target="mailto:IBARRITA19@OUTLOOK.COM" TargetMode="External"/><Relationship Id="rId35" Type="http://schemas.openxmlformats.org/officeDocument/2006/relationships/hyperlink" Target="mailto:estebansora14@gmail.com" TargetMode="External"/><Relationship Id="rId56" Type="http://schemas.openxmlformats.org/officeDocument/2006/relationships/hyperlink" Target="mailto:LAURASOFIAGUEVARASOLANO@GMAIL.COM" TargetMode="External"/><Relationship Id="rId77" Type="http://schemas.openxmlformats.org/officeDocument/2006/relationships/hyperlink" Target="mailto:lapardol@unal.edu.co" TargetMode="External"/><Relationship Id="rId8" Type="http://schemas.openxmlformats.org/officeDocument/2006/relationships/hyperlink" Target="mailto:lauram.nunezr@gmail.com" TargetMode="External"/><Relationship Id="rId51" Type="http://schemas.openxmlformats.org/officeDocument/2006/relationships/hyperlink" Target="mailto:ykalderonnuse@gmail.com" TargetMode="External"/><Relationship Id="rId72" Type="http://schemas.openxmlformats.org/officeDocument/2006/relationships/hyperlink" Target="mailto:cbayon03@gmail.com" TargetMode="External"/><Relationship Id="rId93" Type="http://schemas.openxmlformats.org/officeDocument/2006/relationships/hyperlink" Target="mailto:valebuitragol@gmail.com" TargetMode="External"/><Relationship Id="rId98" Type="http://schemas.openxmlformats.org/officeDocument/2006/relationships/hyperlink" Target="mailto:pcubides@unal.edu.co"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personas.serviciodeempleo.gov.co/detalle_oferta.aspx?sede_id=1625964315&amp;proceso_id=242&amp;dep_id=11" TargetMode="External"/><Relationship Id="rId21" Type="http://schemas.openxmlformats.org/officeDocument/2006/relationships/hyperlink" Target="https://personas.serviciodeempleo.gov.co/detalle_oferta.aspx?sede_id=1625964315&amp;proceso_id=237&amp;dep_id=11" TargetMode="External"/><Relationship Id="rId42" Type="http://schemas.openxmlformats.org/officeDocument/2006/relationships/hyperlink" Target="https://personas.serviciodeempleo.gov.co/detalle_oferta.aspx?sede_id=1625964315&amp;proceso_id=259&amp;dep_id=11" TargetMode="External"/><Relationship Id="rId47" Type="http://schemas.openxmlformats.org/officeDocument/2006/relationships/hyperlink" Target="https://personas.serviciodeempleo.gov.co/detalle_oferta.aspx?sede_id=1625964315&amp;proceso_id=265&amp;dep_id=11" TargetMode="External"/><Relationship Id="rId63" Type="http://schemas.openxmlformats.org/officeDocument/2006/relationships/hyperlink" Target="https://personas.serviciodeempleo.gov.co/detalle_oferta.aspx?sede_id=1625964315&amp;proceso_id=281&amp;dep_id=11" TargetMode="External"/><Relationship Id="rId68" Type="http://schemas.openxmlformats.org/officeDocument/2006/relationships/hyperlink" Target="https://personas.serviciodeempleo.gov.co/detalle_oferta.aspx?sede_id=1625964315&amp;proceso_id=286&amp;dep_id=11" TargetMode="External"/><Relationship Id="rId7" Type="http://schemas.openxmlformats.org/officeDocument/2006/relationships/hyperlink" Target="https://personas.serviciodeempleo.gov.co/detalle_oferta.aspx?sede_id=1625964315&amp;proceso_id=222&amp;dep_id=11" TargetMode="External"/><Relationship Id="rId2" Type="http://schemas.openxmlformats.org/officeDocument/2006/relationships/hyperlink" Target="https://personas.serviciodeempleo.gov.co/detalle_oferta.aspx?sede_id=1625964315&amp;proceso_id=217&amp;dep_id=11" TargetMode="External"/><Relationship Id="rId16" Type="http://schemas.openxmlformats.org/officeDocument/2006/relationships/hyperlink" Target="https://personas.serviciodeempleo.gov.co/detalle_oferta.aspx?sede_id=1625964315&amp;proceso_id=232&amp;dep_id=11" TargetMode="External"/><Relationship Id="rId29" Type="http://schemas.openxmlformats.org/officeDocument/2006/relationships/hyperlink" Target="https://personas.serviciodeempleo.gov.co/detalle_oferta.aspx?sede_id=1625964315&amp;proceso_id=245&amp;dep_id=11" TargetMode="External"/><Relationship Id="rId11" Type="http://schemas.openxmlformats.org/officeDocument/2006/relationships/hyperlink" Target="https://personas.serviciodeempleo.gov.co/detalle_oferta.aspx?sede_id=1625964315&amp;proceso_id=226&amp;dep_id=11" TargetMode="External"/><Relationship Id="rId24" Type="http://schemas.openxmlformats.org/officeDocument/2006/relationships/hyperlink" Target="https://personas.serviciodeempleo.gov.co/detalle_oferta.aspx?sede_id=1625964315&amp;proceso_id=240&amp;dep_id=11" TargetMode="External"/><Relationship Id="rId32" Type="http://schemas.openxmlformats.org/officeDocument/2006/relationships/hyperlink" Target="https://personas.serviciodeempleo.gov.co/detalle_oferta.aspx?sede_id=1625964315&amp;proceso_id=248&amp;dep_id=11" TargetMode="External"/><Relationship Id="rId37" Type="http://schemas.openxmlformats.org/officeDocument/2006/relationships/hyperlink" Target="https://personas.serviciodeempleo.gov.co/detalle_oferta.aspx?sede_id=1625964315&amp;proceso_id=253&amp;dep_id=11" TargetMode="External"/><Relationship Id="rId40" Type="http://schemas.openxmlformats.org/officeDocument/2006/relationships/hyperlink" Target="https://personas.serviciodeempleo.gov.co/detalle_oferta.aspx?sede_id=1625964315&amp;proceso_id=256&amp;dep_id=11" TargetMode="External"/><Relationship Id="rId45" Type="http://schemas.openxmlformats.org/officeDocument/2006/relationships/hyperlink" Target="https://personas.serviciodeempleo.gov.co/detalle_oferta.aspx?sede_id=1625964315&amp;proceso_id=263&amp;dep_id=11" TargetMode="External"/><Relationship Id="rId53" Type="http://schemas.openxmlformats.org/officeDocument/2006/relationships/hyperlink" Target="https://personas.serviciodeempleo.gov.co/detalle_oferta.aspx?sede_id=1625964315&amp;proceso_id=271&amp;dep_id=11" TargetMode="External"/><Relationship Id="rId58" Type="http://schemas.openxmlformats.org/officeDocument/2006/relationships/hyperlink" Target="https://personas.serviciodeempleo.gov.co/detalle_oferta.aspx?sede_id=1625964315&amp;proceso_id=276&amp;dep_id=11" TargetMode="External"/><Relationship Id="rId66" Type="http://schemas.openxmlformats.org/officeDocument/2006/relationships/hyperlink" Target="https://personas.serviciodeempleo.gov.co/detalle_oferta.aspx?sede_id=1625964315&amp;proceso_id=284&amp;dep_id=11" TargetMode="External"/><Relationship Id="rId5" Type="http://schemas.openxmlformats.org/officeDocument/2006/relationships/hyperlink" Target="https://personas.serviciodeempleo.gov.co/detalle_oferta.aspx?sede_id=1625964315&amp;proceso_id=220&amp;dep_id=11" TargetMode="External"/><Relationship Id="rId61" Type="http://schemas.openxmlformats.org/officeDocument/2006/relationships/hyperlink" Target="https://personas.serviciodeempleo.gov.co/detalle_oferta.aspx?sede_id=1625964315&amp;proceso_id=279&amp;dep_id=11" TargetMode="External"/><Relationship Id="rId19" Type="http://schemas.openxmlformats.org/officeDocument/2006/relationships/hyperlink" Target="https://personas.serviciodeempleo.gov.co/detalle_oferta.aspx?sede_id=1625964315&amp;proceso_id=235&amp;dep_id=11" TargetMode="External"/><Relationship Id="rId14" Type="http://schemas.openxmlformats.org/officeDocument/2006/relationships/hyperlink" Target="https://personas.serviciodeempleo.gov.co/detalle_oferta.aspx?sede_id=1625964315&amp;proceso_id=230&amp;dep_id=11" TargetMode="External"/><Relationship Id="rId22" Type="http://schemas.openxmlformats.org/officeDocument/2006/relationships/hyperlink" Target="https://personas.serviciodeempleo.gov.co/detalle_oferta.aspx?sede_id=1625964315&amp;proceso_id=238&amp;dep_id=11" TargetMode="External"/><Relationship Id="rId27" Type="http://schemas.openxmlformats.org/officeDocument/2006/relationships/hyperlink" Target="https://personas.serviciodeempleo.gov.co/detalle_oferta.aspx?sede_id=1625964315&amp;proceso_id=243&amp;dep_id=11" TargetMode="External"/><Relationship Id="rId30" Type="http://schemas.openxmlformats.org/officeDocument/2006/relationships/hyperlink" Target="https://personas.serviciodeempleo.gov.co/detalle_oferta.aspx?sede_id=1625964315&amp;proceso_id=246&amp;dep_id=11" TargetMode="External"/><Relationship Id="rId35" Type="http://schemas.openxmlformats.org/officeDocument/2006/relationships/hyperlink" Target="https://personas.serviciodeempleo.gov.co/detalle_oferta.aspx?sede_id=1625964315&amp;proceso_id=251&amp;dep_id=11" TargetMode="External"/><Relationship Id="rId43" Type="http://schemas.openxmlformats.org/officeDocument/2006/relationships/hyperlink" Target="https://personas.serviciodeempleo.gov.co/detalle_oferta.aspx?sede_id=1625964315&amp;proceso_id=260&amp;dep_id=11" TargetMode="External"/><Relationship Id="rId48" Type="http://schemas.openxmlformats.org/officeDocument/2006/relationships/hyperlink" Target="https://personas.serviciodeempleo.gov.co/detalle_oferta.aspx?sede_id=1625964315&amp;proceso_id=266&amp;dep_id=11" TargetMode="External"/><Relationship Id="rId56" Type="http://schemas.openxmlformats.org/officeDocument/2006/relationships/hyperlink" Target="https://personas.serviciodeempleo.gov.co/detalle_oferta.aspx?sede_id=1625964315&amp;proceso_id=274&amp;dep_id=11" TargetMode="External"/><Relationship Id="rId64" Type="http://schemas.openxmlformats.org/officeDocument/2006/relationships/hyperlink" Target="https://personas.serviciodeempleo.gov.co/detalle_oferta.aspx?sede_id=1625964315&amp;proceso_id=282&amp;dep_id=11" TargetMode="External"/><Relationship Id="rId69" Type="http://schemas.openxmlformats.org/officeDocument/2006/relationships/hyperlink" Target="https://personas.serviciodeempleo.gov.co/detalle_oferta.aspx?sede_id=1625964315&amp;proceso_id=288&amp;dep_id=11" TargetMode="External"/><Relationship Id="rId8" Type="http://schemas.openxmlformats.org/officeDocument/2006/relationships/hyperlink" Target="https://personas.serviciodeempleo.gov.co/detalle_oferta.aspx?sede_id=1625964315&amp;proceso_id=223&amp;dep_id=11" TargetMode="External"/><Relationship Id="rId51" Type="http://schemas.openxmlformats.org/officeDocument/2006/relationships/hyperlink" Target="https://personas.serviciodeempleo.gov.co/detalle_oferta.aspx?sede_id=1625964315&amp;proceso_id=269&amp;dep_id=11" TargetMode="External"/><Relationship Id="rId3" Type="http://schemas.openxmlformats.org/officeDocument/2006/relationships/hyperlink" Target="https://personas.serviciodeempleo.gov.co/detalle_oferta.aspx?sede_id=1625964315&amp;proceso_id=218&amp;dep_id=11" TargetMode="External"/><Relationship Id="rId12" Type="http://schemas.openxmlformats.org/officeDocument/2006/relationships/hyperlink" Target="https://personas.serviciodeempleo.gov.co/detalle_oferta.aspx?sede_id=1625964315&amp;proceso_id=228&amp;dep_id=11" TargetMode="External"/><Relationship Id="rId17" Type="http://schemas.openxmlformats.org/officeDocument/2006/relationships/hyperlink" Target="https://personas.serviciodeempleo.gov.co/detalle_oferta.aspx?sede_id=1625964315&amp;proceso_id=233&amp;dep_id=11" TargetMode="External"/><Relationship Id="rId25" Type="http://schemas.openxmlformats.org/officeDocument/2006/relationships/hyperlink" Target="https://personas.serviciodeempleo.gov.co/detalle_oferta.aspx?sede_id=1625964315&amp;proceso_id=241&amp;dep_id=11" TargetMode="External"/><Relationship Id="rId33" Type="http://schemas.openxmlformats.org/officeDocument/2006/relationships/hyperlink" Target="https://personas.serviciodeempleo.gov.co/detalle_oferta.aspx?sede_id=1625964315&amp;proceso_id=249&amp;dep_id=11" TargetMode="External"/><Relationship Id="rId38" Type="http://schemas.openxmlformats.org/officeDocument/2006/relationships/hyperlink" Target="https://personas.serviciodeempleo.gov.co/detalle_oferta.aspx?sede_id=1625964315&amp;proceso_id=254&amp;dep_id=11" TargetMode="External"/><Relationship Id="rId46" Type="http://schemas.openxmlformats.org/officeDocument/2006/relationships/hyperlink" Target="https://personas.serviciodeempleo.gov.co/detalle_oferta.aspx?sede_id=1625964315&amp;proceso_id=264&amp;dep_id=11" TargetMode="External"/><Relationship Id="rId59" Type="http://schemas.openxmlformats.org/officeDocument/2006/relationships/hyperlink" Target="https://personas.serviciodeempleo.gov.co/detalle_oferta.aspx?sede_id=1625964315&amp;proceso_id=277&amp;dep_id=11" TargetMode="External"/><Relationship Id="rId67" Type="http://schemas.openxmlformats.org/officeDocument/2006/relationships/hyperlink" Target="https://personas.serviciodeempleo.gov.co/detalle_oferta.aspx?sede_id=1625964315&amp;proceso_id=285&amp;dep_id=11" TargetMode="External"/><Relationship Id="rId20" Type="http://schemas.openxmlformats.org/officeDocument/2006/relationships/hyperlink" Target="https://personas.serviciodeempleo.gov.co/detalle_oferta.aspx?sede_id=1625964315&amp;proceso_id=236&amp;dep_id=11" TargetMode="External"/><Relationship Id="rId41" Type="http://schemas.openxmlformats.org/officeDocument/2006/relationships/hyperlink" Target="https://personas.serviciodeempleo.gov.co/detalle_oferta.aspx?sede_id=1625964315&amp;proceso_id=257&amp;dep_id=11" TargetMode="External"/><Relationship Id="rId54" Type="http://schemas.openxmlformats.org/officeDocument/2006/relationships/hyperlink" Target="https://personas.serviciodeempleo.gov.co/detalle_oferta.aspx?sede_id=1625964315&amp;proceso_id=272&amp;dep_id=11" TargetMode="External"/><Relationship Id="rId62" Type="http://schemas.openxmlformats.org/officeDocument/2006/relationships/hyperlink" Target="https://personas.serviciodeempleo.gov.co/detalle_oferta.aspx?sede_id=1625964315&amp;proceso_id=280&amp;dep_id=11" TargetMode="External"/><Relationship Id="rId70" Type="http://schemas.openxmlformats.org/officeDocument/2006/relationships/printerSettings" Target="../printerSettings/printerSettings1.bin"/><Relationship Id="rId1" Type="http://schemas.openxmlformats.org/officeDocument/2006/relationships/hyperlink" Target="https://personas.serviciodeempleo.gov.co/detalle_oferta.aspx?sede_id=1625964315&amp;proceso_id=216&amp;dep_id=11" TargetMode="External"/><Relationship Id="rId6" Type="http://schemas.openxmlformats.org/officeDocument/2006/relationships/hyperlink" Target="https://personas.serviciodeempleo.gov.co/detalle_oferta.aspx?sede_id=1625964315&amp;proceso_id=221&amp;dep_id=11" TargetMode="External"/><Relationship Id="rId15" Type="http://schemas.openxmlformats.org/officeDocument/2006/relationships/hyperlink" Target="https://personas.serviciodeempleo.gov.co/detalle_oferta.aspx?sede_id=1625964315&amp;proceso_id=231&amp;dep_id=11" TargetMode="External"/><Relationship Id="rId23" Type="http://schemas.openxmlformats.org/officeDocument/2006/relationships/hyperlink" Target="https://personas.serviciodeempleo.gov.co/detalle_oferta.aspx?sede_id=1625964315&amp;proceso_id=239&amp;dep_id=11" TargetMode="External"/><Relationship Id="rId28" Type="http://schemas.openxmlformats.org/officeDocument/2006/relationships/hyperlink" Target="https://personas.serviciodeempleo.gov.co/detalle_oferta.aspx?sede_id=1625964315&amp;proceso_id=244&amp;dep_id=11" TargetMode="External"/><Relationship Id="rId36" Type="http://schemas.openxmlformats.org/officeDocument/2006/relationships/hyperlink" Target="https://personas.serviciodeempleo.gov.co/detalle_oferta.aspx?sede_id=1625964315&amp;proceso_id=252&amp;dep_id=11" TargetMode="External"/><Relationship Id="rId49" Type="http://schemas.openxmlformats.org/officeDocument/2006/relationships/hyperlink" Target="https://personas.serviciodeempleo.gov.co/detalle_oferta.aspx?sede_id=1625964315&amp;proceso_id=267&amp;dep_id=11" TargetMode="External"/><Relationship Id="rId57" Type="http://schemas.openxmlformats.org/officeDocument/2006/relationships/hyperlink" Target="https://personas.serviciodeempleo.gov.co/detalle_oferta.aspx?sede_id=1625964315&amp;proceso_id=275&amp;dep_id=11" TargetMode="External"/><Relationship Id="rId10" Type="http://schemas.openxmlformats.org/officeDocument/2006/relationships/hyperlink" Target="https://personas.serviciodeempleo.gov.co/detalle_oferta.aspx?sede_id=1625964315&amp;proceso_id=225&amp;dep_id=11" TargetMode="External"/><Relationship Id="rId31" Type="http://schemas.openxmlformats.org/officeDocument/2006/relationships/hyperlink" Target="https://personas.serviciodeempleo.gov.co/detalle_oferta.aspx?sede_id=1625964315&amp;proceso_id=247&amp;dep_id=11" TargetMode="External"/><Relationship Id="rId44" Type="http://schemas.openxmlformats.org/officeDocument/2006/relationships/hyperlink" Target="https://personas.serviciodeempleo.gov.co/detalle_oferta.aspx?sede_id=1625964315&amp;proceso_id=262&amp;dep_id=11" TargetMode="External"/><Relationship Id="rId52" Type="http://schemas.openxmlformats.org/officeDocument/2006/relationships/hyperlink" Target="https://personas.serviciodeempleo.gov.co/detalle_oferta.aspx?sede_id=1625964315&amp;proceso_id=270&amp;dep_id=11" TargetMode="External"/><Relationship Id="rId60" Type="http://schemas.openxmlformats.org/officeDocument/2006/relationships/hyperlink" Target="https://personas.serviciodeempleo.gov.co/detalle_oferta.aspx?sede_id=1625964315&amp;proceso_id=278&amp;dep_id=11" TargetMode="External"/><Relationship Id="rId65" Type="http://schemas.openxmlformats.org/officeDocument/2006/relationships/hyperlink" Target="https://personas.serviciodeempleo.gov.co/detalle_oferta.aspx?sede_id=1625964315&amp;proceso_id=283&amp;dep_id=11" TargetMode="External"/><Relationship Id="rId4" Type="http://schemas.openxmlformats.org/officeDocument/2006/relationships/hyperlink" Target="https://personas.serviciodeempleo.gov.co/detalle_oferta.aspx?sede_id=1625964315&amp;proceso_id=219&amp;dep_id=11" TargetMode="External"/><Relationship Id="rId9" Type="http://schemas.openxmlformats.org/officeDocument/2006/relationships/hyperlink" Target="https://personas.serviciodeempleo.gov.co/detalle_oferta.aspx?sede_id=1625964315&amp;proceso_id=224&amp;dep_id=11" TargetMode="External"/><Relationship Id="rId13" Type="http://schemas.openxmlformats.org/officeDocument/2006/relationships/hyperlink" Target="https://personas.serviciodeempleo.gov.co/detalle_oferta.aspx?sede_id=1625964315&amp;proceso_id=229&amp;dep_id=11" TargetMode="External"/><Relationship Id="rId18" Type="http://schemas.openxmlformats.org/officeDocument/2006/relationships/hyperlink" Target="https://personas.serviciodeempleo.gov.co/detalle_oferta.aspx?sede_id=1625964315&amp;proceso_id=234&amp;dep_id=11" TargetMode="External"/><Relationship Id="rId39" Type="http://schemas.openxmlformats.org/officeDocument/2006/relationships/hyperlink" Target="https://personas.serviciodeempleo.gov.co/detalle_oferta.aspx?sede_id=1625964315&amp;proceso_id=255&amp;dep_id=11" TargetMode="External"/><Relationship Id="rId34" Type="http://schemas.openxmlformats.org/officeDocument/2006/relationships/hyperlink" Target="https://personas.serviciodeempleo.gov.co/detalle_oferta.aspx?sede_id=1625964315&amp;proceso_id=250&amp;dep_id=11" TargetMode="External"/><Relationship Id="rId50" Type="http://schemas.openxmlformats.org/officeDocument/2006/relationships/hyperlink" Target="https://personas.serviciodeempleo.gov.co/detalle_oferta.aspx?sede_id=1625964315&amp;proceso_id=268&amp;dep_id=11" TargetMode="External"/><Relationship Id="rId55" Type="http://schemas.openxmlformats.org/officeDocument/2006/relationships/hyperlink" Target="https://personas.serviciodeempleo.gov.co/detalle_oferta.aspx?sede_id=1625964315&amp;proceso_id=273&amp;dep_id=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O127"/>
  <sheetViews>
    <sheetView workbookViewId="0">
      <pane ySplit="1" topLeftCell="A19" activePane="bottomLeft" state="frozen"/>
      <selection pane="bottomLeft" activeCell="I138" sqref="I138"/>
    </sheetView>
  </sheetViews>
  <sheetFormatPr baseColWidth="10" defaultColWidth="9.28515625" defaultRowHeight="15" customHeight="1" x14ac:dyDescent="0.25"/>
  <cols>
    <col min="1" max="1" width="20.28515625" customWidth="1"/>
    <col min="2" max="2" width="34.28515625" customWidth="1"/>
    <col min="3" max="3" width="7.42578125" hidden="1" customWidth="1"/>
    <col min="4" max="4" width="15.42578125" hidden="1" customWidth="1"/>
    <col min="5" max="5" width="37.7109375" customWidth="1"/>
    <col min="6" max="6" width="26" customWidth="1"/>
    <col min="7" max="7" width="33.42578125" customWidth="1"/>
    <col min="8" max="8" width="15.28515625" style="9" customWidth="1"/>
    <col min="9" max="9" width="12.28515625" customWidth="1"/>
    <col min="10" max="10" width="19" customWidth="1"/>
    <col min="11" max="11" width="35.7109375" customWidth="1"/>
    <col min="12" max="12" width="12" customWidth="1"/>
    <col min="13" max="13" width="8.7109375" customWidth="1"/>
    <col min="14" max="14" width="12.28515625" style="14" customWidth="1"/>
    <col min="15" max="15" width="7" customWidth="1"/>
    <col min="16" max="16" width="13.7109375" customWidth="1"/>
    <col min="17" max="17" width="15.42578125" customWidth="1"/>
    <col min="18" max="18" width="39.7109375" customWidth="1"/>
    <col min="19" max="19" width="13.7109375" customWidth="1"/>
    <col min="20" max="20" width="5.7109375" customWidth="1"/>
    <col min="21" max="21" width="6.7109375" customWidth="1"/>
    <col min="22" max="22" width="6.5703125" customWidth="1"/>
    <col min="23" max="23" width="6.7109375" customWidth="1"/>
    <col min="24" max="24" width="9.5703125" customWidth="1"/>
    <col min="25" max="25" width="7" style="14" customWidth="1"/>
    <col min="26" max="26" width="7.7109375" style="14" customWidth="1"/>
    <col min="27" max="27" width="6.28515625" customWidth="1"/>
    <col min="28" max="28" width="11.7109375" customWidth="1"/>
    <col min="29" max="29" width="12.5703125" customWidth="1"/>
    <col min="30" max="30" width="12.7109375" customWidth="1"/>
    <col min="31" max="31" width="5.28515625" customWidth="1"/>
    <col min="32" max="32" width="7.28515625" style="14" customWidth="1"/>
    <col min="33" max="33" width="42" customWidth="1"/>
    <col min="35" max="35" width="11.7109375" customWidth="1"/>
    <col min="36" max="36" width="10" customWidth="1"/>
    <col min="37" max="37" width="11.7109375" customWidth="1"/>
    <col min="38" max="38" width="15.5703125" customWidth="1"/>
  </cols>
  <sheetData>
    <row r="1" spans="1:41" s="6" customFormat="1" ht="57.75" customHeight="1" x14ac:dyDescent="0.25">
      <c r="A1" s="4" t="s">
        <v>0</v>
      </c>
      <c r="B1" s="4" t="s">
        <v>1</v>
      </c>
      <c r="C1" s="4" t="s">
        <v>2</v>
      </c>
      <c r="D1" s="4" t="s">
        <v>3</v>
      </c>
      <c r="E1" s="4" t="s">
        <v>4</v>
      </c>
      <c r="F1" s="7" t="s">
        <v>5</v>
      </c>
      <c r="G1" s="4" t="s">
        <v>6</v>
      </c>
      <c r="H1" s="8"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5" t="s">
        <v>33</v>
      </c>
      <c r="AI1" s="2" t="s">
        <v>34</v>
      </c>
      <c r="AJ1" s="2" t="s">
        <v>35</v>
      </c>
      <c r="AK1" s="3" t="s">
        <v>36</v>
      </c>
      <c r="AL1" s="3" t="s">
        <v>37</v>
      </c>
      <c r="AM1" s="5" t="s">
        <v>38</v>
      </c>
      <c r="AN1" s="5" t="s">
        <v>39</v>
      </c>
      <c r="AO1" s="5" t="s">
        <v>40</v>
      </c>
    </row>
    <row r="2" spans="1:41" hidden="1" x14ac:dyDescent="0.25">
      <c r="A2" s="15" t="s">
        <v>41</v>
      </c>
      <c r="B2" t="s">
        <v>42</v>
      </c>
      <c r="C2">
        <v>1</v>
      </c>
      <c r="D2" t="s">
        <v>43</v>
      </c>
      <c r="E2" t="s">
        <v>44</v>
      </c>
      <c r="F2" t="s">
        <v>45</v>
      </c>
      <c r="H2" s="9">
        <v>1423500</v>
      </c>
      <c r="I2">
        <v>5</v>
      </c>
      <c r="J2" s="1">
        <v>45895</v>
      </c>
      <c r="Y2"/>
      <c r="Z2"/>
      <c r="AF2"/>
      <c r="AG2" t="s">
        <v>46</v>
      </c>
    </row>
    <row r="3" spans="1:41" hidden="1" x14ac:dyDescent="0.25">
      <c r="A3" s="15" t="s">
        <v>47</v>
      </c>
      <c r="B3" t="s">
        <v>42</v>
      </c>
      <c r="C3">
        <v>1</v>
      </c>
      <c r="D3" t="s">
        <v>48</v>
      </c>
      <c r="E3" t="s">
        <v>49</v>
      </c>
      <c r="F3" t="s">
        <v>50</v>
      </c>
      <c r="H3" s="9">
        <v>1423500</v>
      </c>
      <c r="I3">
        <v>5</v>
      </c>
      <c r="J3" s="1">
        <v>45895</v>
      </c>
      <c r="Y3"/>
      <c r="Z3"/>
      <c r="AF3"/>
      <c r="AG3" t="s">
        <v>46</v>
      </c>
    </row>
    <row r="4" spans="1:41" ht="30" hidden="1" x14ac:dyDescent="0.25">
      <c r="A4" s="15" t="s">
        <v>51</v>
      </c>
      <c r="B4" s="15" t="s">
        <v>42</v>
      </c>
      <c r="C4" s="15">
        <v>1</v>
      </c>
      <c r="D4" s="15" t="s">
        <v>48</v>
      </c>
      <c r="E4" s="15" t="s">
        <v>52</v>
      </c>
      <c r="F4" s="15" t="s">
        <v>53</v>
      </c>
      <c r="G4" s="15"/>
      <c r="H4" s="29">
        <v>1423500</v>
      </c>
      <c r="I4" s="15">
        <v>5</v>
      </c>
      <c r="J4" s="30">
        <v>45895</v>
      </c>
      <c r="K4" s="20" t="s">
        <v>54</v>
      </c>
      <c r="L4" s="20">
        <v>1034657788</v>
      </c>
      <c r="M4" s="20"/>
      <c r="N4" s="21">
        <v>4</v>
      </c>
      <c r="O4" s="20" t="s">
        <v>55</v>
      </c>
      <c r="P4" s="25" t="s">
        <v>56</v>
      </c>
      <c r="Q4" s="20" t="s">
        <v>57</v>
      </c>
      <c r="R4" s="31" t="s">
        <v>58</v>
      </c>
      <c r="S4" s="20">
        <v>3143620921</v>
      </c>
      <c r="T4" s="20"/>
      <c r="U4" s="20"/>
      <c r="V4" s="20"/>
      <c r="W4" s="20"/>
      <c r="X4" s="20"/>
      <c r="Y4" s="20"/>
      <c r="Z4" s="21"/>
      <c r="AA4" s="20"/>
      <c r="AB4" s="20"/>
      <c r="AC4" s="20"/>
      <c r="AD4" s="20"/>
      <c r="AE4" s="20">
        <f>Z4+AA4</f>
        <v>0</v>
      </c>
      <c r="AF4" s="21"/>
      <c r="AG4" s="20" t="s">
        <v>59</v>
      </c>
      <c r="AH4" s="20"/>
      <c r="AI4" s="20"/>
      <c r="AJ4" s="20"/>
      <c r="AK4" s="20"/>
      <c r="AL4" s="20"/>
      <c r="AM4" s="20"/>
      <c r="AN4" s="20"/>
      <c r="AO4" s="20"/>
    </row>
    <row r="5" spans="1:41" hidden="1" x14ac:dyDescent="0.25">
      <c r="A5" s="15" t="s">
        <v>51</v>
      </c>
      <c r="B5" s="15" t="s">
        <v>42</v>
      </c>
      <c r="C5" s="15">
        <v>1</v>
      </c>
      <c r="D5" s="15" t="s">
        <v>48</v>
      </c>
      <c r="E5" s="15" t="s">
        <v>52</v>
      </c>
      <c r="F5" s="15" t="s">
        <v>53</v>
      </c>
      <c r="G5" s="15"/>
      <c r="H5" s="29">
        <v>1423500</v>
      </c>
      <c r="I5" s="15">
        <v>5</v>
      </c>
      <c r="J5" s="30">
        <v>45895</v>
      </c>
      <c r="K5" s="20" t="s">
        <v>60</v>
      </c>
      <c r="L5" s="20">
        <v>1001185426</v>
      </c>
      <c r="M5" s="20"/>
      <c r="N5" s="21">
        <v>4.4000000000000004</v>
      </c>
      <c r="O5" s="20" t="s">
        <v>55</v>
      </c>
      <c r="P5" s="20" t="s">
        <v>61</v>
      </c>
      <c r="Q5" s="20"/>
      <c r="R5" s="22" t="s">
        <v>62</v>
      </c>
      <c r="S5" s="20">
        <v>3154052873</v>
      </c>
      <c r="T5" s="20"/>
      <c r="U5" s="20"/>
      <c r="V5" s="20"/>
      <c r="W5" s="20"/>
      <c r="X5" s="20"/>
      <c r="Y5" s="20"/>
      <c r="Z5" s="21"/>
      <c r="AA5" s="20"/>
      <c r="AB5" s="20"/>
      <c r="AC5" s="20"/>
      <c r="AD5" s="20"/>
      <c r="AE5" s="20">
        <f>Z5+AA5</f>
        <v>0</v>
      </c>
      <c r="AF5" s="21"/>
      <c r="AG5" s="20" t="s">
        <v>59</v>
      </c>
      <c r="AH5" s="20"/>
      <c r="AI5" s="20"/>
      <c r="AJ5" s="20"/>
      <c r="AK5" s="20"/>
      <c r="AL5" s="20"/>
      <c r="AM5" s="20"/>
      <c r="AN5" s="20"/>
      <c r="AO5" s="20"/>
    </row>
    <row r="6" spans="1:41" hidden="1" x14ac:dyDescent="0.25">
      <c r="A6" s="15" t="s">
        <v>63</v>
      </c>
      <c r="B6" s="15" t="s">
        <v>42</v>
      </c>
      <c r="C6" s="15">
        <v>1</v>
      </c>
      <c r="D6" s="15" t="s">
        <v>48</v>
      </c>
      <c r="E6" s="15" t="s">
        <v>64</v>
      </c>
      <c r="F6" s="15" t="s">
        <v>65</v>
      </c>
      <c r="G6" s="15"/>
      <c r="H6" s="29">
        <v>1423500</v>
      </c>
      <c r="I6" s="15">
        <v>5</v>
      </c>
      <c r="J6" s="30">
        <v>45895</v>
      </c>
      <c r="Q6" t="s">
        <v>66</v>
      </c>
      <c r="Y6"/>
      <c r="Z6"/>
      <c r="AF6"/>
      <c r="AG6" t="s">
        <v>46</v>
      </c>
    </row>
    <row r="7" spans="1:41" hidden="1" x14ac:dyDescent="0.25">
      <c r="A7" s="15" t="s">
        <v>67</v>
      </c>
      <c r="B7" s="15" t="s">
        <v>68</v>
      </c>
      <c r="C7" s="15">
        <v>1</v>
      </c>
      <c r="D7" s="15" t="s">
        <v>48</v>
      </c>
      <c r="E7" s="15" t="s">
        <v>69</v>
      </c>
      <c r="F7" s="15" t="s">
        <v>70</v>
      </c>
      <c r="G7" s="15"/>
      <c r="H7" s="29">
        <v>1423500</v>
      </c>
      <c r="I7" s="15">
        <v>5</v>
      </c>
      <c r="J7" s="30">
        <v>45895</v>
      </c>
      <c r="K7" s="20" t="s">
        <v>71</v>
      </c>
      <c r="L7" s="20">
        <v>1027150459</v>
      </c>
      <c r="M7" s="20"/>
      <c r="N7" s="21" t="s">
        <v>72</v>
      </c>
      <c r="O7" s="20" t="s">
        <v>55</v>
      </c>
      <c r="P7" s="20" t="s">
        <v>73</v>
      </c>
      <c r="Q7" s="20" t="s">
        <v>74</v>
      </c>
      <c r="R7" s="31" t="s">
        <v>75</v>
      </c>
      <c r="S7" s="20">
        <v>3105895649</v>
      </c>
      <c r="T7" s="20" t="s">
        <v>55</v>
      </c>
      <c r="U7" s="20" t="s">
        <v>55</v>
      </c>
      <c r="V7" s="20" t="s">
        <v>55</v>
      </c>
      <c r="W7" s="20" t="s">
        <v>55</v>
      </c>
      <c r="X7" s="20" t="s">
        <v>76</v>
      </c>
      <c r="Y7" s="20"/>
      <c r="Z7" s="21">
        <v>20</v>
      </c>
      <c r="AA7" s="20">
        <v>50</v>
      </c>
      <c r="AB7" s="20"/>
      <c r="AC7" s="20"/>
      <c r="AD7" s="20"/>
      <c r="AE7" s="20">
        <f>Z7+AA7</f>
        <v>70</v>
      </c>
      <c r="AF7" s="28" t="s">
        <v>77</v>
      </c>
      <c r="AG7" s="25" t="s">
        <v>78</v>
      </c>
      <c r="AH7" s="20"/>
      <c r="AI7">
        <v>2521001</v>
      </c>
      <c r="AJ7" s="39">
        <v>1.044E-2</v>
      </c>
      <c r="AK7" s="9">
        <v>14861.34</v>
      </c>
      <c r="AL7" s="9">
        <v>74306.7</v>
      </c>
    </row>
    <row r="8" spans="1:41" hidden="1" x14ac:dyDescent="0.25">
      <c r="A8" s="15" t="s">
        <v>67</v>
      </c>
      <c r="B8" s="15" t="s">
        <v>68</v>
      </c>
      <c r="C8" s="15">
        <v>1</v>
      </c>
      <c r="D8" s="15" t="s">
        <v>48</v>
      </c>
      <c r="E8" s="15" t="s">
        <v>69</v>
      </c>
      <c r="F8" s="15" t="s">
        <v>70</v>
      </c>
      <c r="G8" s="15"/>
      <c r="H8" s="29">
        <v>1423500</v>
      </c>
      <c r="I8" s="15">
        <v>5</v>
      </c>
      <c r="J8" s="30">
        <v>45895</v>
      </c>
      <c r="K8" s="20" t="s">
        <v>79</v>
      </c>
      <c r="L8" s="20">
        <v>1010040590</v>
      </c>
      <c r="M8" s="20"/>
      <c r="N8" s="21" t="s">
        <v>80</v>
      </c>
      <c r="O8" s="20" t="s">
        <v>55</v>
      </c>
      <c r="P8" s="20" t="s">
        <v>81</v>
      </c>
      <c r="Q8" s="20" t="s">
        <v>82</v>
      </c>
      <c r="R8" s="31" t="s">
        <v>83</v>
      </c>
      <c r="S8" s="20">
        <v>3046577337</v>
      </c>
      <c r="T8" s="20"/>
      <c r="U8" s="20"/>
      <c r="V8" s="20"/>
      <c r="W8" s="20"/>
      <c r="X8" s="20"/>
      <c r="Y8" s="20"/>
      <c r="Z8" s="21"/>
      <c r="AA8" s="20"/>
      <c r="AB8" s="20"/>
      <c r="AC8" s="20"/>
      <c r="AD8" s="20"/>
      <c r="AE8" s="20">
        <f t="shared" ref="AE8" si="0">Z8+AA8</f>
        <v>0</v>
      </c>
      <c r="AF8" s="21"/>
      <c r="AG8" s="20" t="s">
        <v>84</v>
      </c>
      <c r="AH8" s="20"/>
      <c r="AI8">
        <v>2521001</v>
      </c>
      <c r="AJ8" s="39">
        <v>1.044E-2</v>
      </c>
      <c r="AK8" s="9">
        <v>14861.34</v>
      </c>
      <c r="AL8" s="9">
        <v>74306.7</v>
      </c>
      <c r="AM8" s="20"/>
      <c r="AN8" s="20"/>
      <c r="AO8" s="20"/>
    </row>
    <row r="9" spans="1:41" hidden="1" x14ac:dyDescent="0.25">
      <c r="A9" s="15" t="s">
        <v>85</v>
      </c>
      <c r="B9" s="15" t="s">
        <v>68</v>
      </c>
      <c r="C9" s="15">
        <v>1</v>
      </c>
      <c r="D9" s="15" t="s">
        <v>48</v>
      </c>
      <c r="E9" s="15" t="s">
        <v>86</v>
      </c>
      <c r="F9" s="15" t="s">
        <v>87</v>
      </c>
      <c r="G9" s="15"/>
      <c r="H9" s="29">
        <v>1423500</v>
      </c>
      <c r="I9" s="15">
        <v>5</v>
      </c>
      <c r="J9" s="30">
        <v>45895</v>
      </c>
      <c r="Y9"/>
      <c r="Z9"/>
      <c r="AF9"/>
      <c r="AG9" s="15" t="s">
        <v>46</v>
      </c>
      <c r="AI9">
        <v>2521001</v>
      </c>
      <c r="AJ9" s="39">
        <v>1.044E-2</v>
      </c>
      <c r="AK9" s="9">
        <v>14861.34</v>
      </c>
      <c r="AL9" s="9">
        <v>74306.7</v>
      </c>
    </row>
    <row r="10" spans="1:41" hidden="1" x14ac:dyDescent="0.25">
      <c r="A10" s="15" t="s">
        <v>88</v>
      </c>
      <c r="B10" s="15" t="s">
        <v>89</v>
      </c>
      <c r="C10" s="15">
        <v>1</v>
      </c>
      <c r="D10" s="15" t="s">
        <v>48</v>
      </c>
      <c r="E10" s="15" t="s">
        <v>90</v>
      </c>
      <c r="F10" s="15" t="s">
        <v>91</v>
      </c>
      <c r="G10" s="15"/>
      <c r="H10" s="29">
        <v>1423500</v>
      </c>
      <c r="I10" s="15">
        <v>5</v>
      </c>
      <c r="J10" s="30">
        <v>45895</v>
      </c>
      <c r="Y10"/>
      <c r="Z10"/>
      <c r="AF10"/>
      <c r="AG10" s="15" t="s">
        <v>46</v>
      </c>
      <c r="AI10">
        <v>2521001</v>
      </c>
      <c r="AJ10" s="39">
        <v>1.044E-2</v>
      </c>
      <c r="AK10" s="9">
        <v>14861.34</v>
      </c>
      <c r="AL10" s="9">
        <v>74306.7</v>
      </c>
    </row>
    <row r="11" spans="1:41" hidden="1" x14ac:dyDescent="0.25">
      <c r="A11" s="15" t="s">
        <v>92</v>
      </c>
      <c r="B11" s="15" t="s">
        <v>89</v>
      </c>
      <c r="C11" s="15">
        <v>1</v>
      </c>
      <c r="D11" s="15" t="s">
        <v>48</v>
      </c>
      <c r="E11" s="15" t="s">
        <v>93</v>
      </c>
      <c r="F11" s="15" t="s">
        <v>94</v>
      </c>
      <c r="G11" s="15"/>
      <c r="H11" s="29">
        <v>1423500</v>
      </c>
      <c r="I11" s="15">
        <v>5</v>
      </c>
      <c r="J11" s="30">
        <v>45895</v>
      </c>
      <c r="K11" s="20" t="s">
        <v>95</v>
      </c>
      <c r="L11" s="20">
        <v>1001289186</v>
      </c>
      <c r="M11" s="20"/>
      <c r="N11" s="21">
        <v>4</v>
      </c>
      <c r="O11" s="20" t="s">
        <v>55</v>
      </c>
      <c r="P11" s="20" t="s">
        <v>96</v>
      </c>
      <c r="Q11" s="20" t="s">
        <v>97</v>
      </c>
      <c r="R11" s="31" t="s">
        <v>98</v>
      </c>
      <c r="S11" s="20">
        <v>3115830463</v>
      </c>
      <c r="T11" s="20" t="s">
        <v>55</v>
      </c>
      <c r="U11" s="20" t="s">
        <v>55</v>
      </c>
      <c r="V11" s="20" t="s">
        <v>55</v>
      </c>
      <c r="W11" s="20" t="s">
        <v>55</v>
      </c>
      <c r="X11" s="20" t="s">
        <v>76</v>
      </c>
      <c r="Y11" s="20"/>
      <c r="Z11" s="21">
        <v>20</v>
      </c>
      <c r="AA11" s="20">
        <v>45</v>
      </c>
      <c r="AB11" s="20"/>
      <c r="AC11" s="20"/>
      <c r="AD11" s="20"/>
      <c r="AE11" s="20">
        <f t="shared" ref="AE11:AE13" si="1">Z11+AA11</f>
        <v>65</v>
      </c>
      <c r="AF11" s="28" t="s">
        <v>77</v>
      </c>
      <c r="AG11" s="25" t="s">
        <v>78</v>
      </c>
      <c r="AI11">
        <v>2521001</v>
      </c>
      <c r="AJ11" s="39">
        <v>1.044E-2</v>
      </c>
      <c r="AK11" s="9">
        <f>+H11*AJ11</f>
        <v>14861.34</v>
      </c>
      <c r="AL11" s="9">
        <f>+AK11*5</f>
        <v>74306.7</v>
      </c>
    </row>
    <row r="12" spans="1:41" hidden="1" x14ac:dyDescent="0.25">
      <c r="A12" s="15" t="s">
        <v>92</v>
      </c>
      <c r="B12" s="15" t="s">
        <v>89</v>
      </c>
      <c r="C12" s="15">
        <v>1</v>
      </c>
      <c r="D12" s="15" t="s">
        <v>48</v>
      </c>
      <c r="E12" s="15" t="s">
        <v>93</v>
      </c>
      <c r="F12" s="15" t="s">
        <v>94</v>
      </c>
      <c r="G12" s="15"/>
      <c r="H12" s="29">
        <v>1423500</v>
      </c>
      <c r="I12" s="15">
        <v>5</v>
      </c>
      <c r="J12" s="30">
        <v>45895</v>
      </c>
      <c r="K12" s="20" t="s">
        <v>99</v>
      </c>
      <c r="L12" s="20">
        <v>1000217286</v>
      </c>
      <c r="M12" s="20"/>
      <c r="N12" s="21" t="s">
        <v>100</v>
      </c>
      <c r="O12" s="20" t="s">
        <v>55</v>
      </c>
      <c r="P12" s="20" t="s">
        <v>61</v>
      </c>
      <c r="Q12" s="20" t="s">
        <v>97</v>
      </c>
      <c r="R12" s="31" t="s">
        <v>101</v>
      </c>
      <c r="S12" s="20">
        <v>3143228570</v>
      </c>
      <c r="T12" s="20"/>
      <c r="U12" s="20"/>
      <c r="V12" s="20"/>
      <c r="W12" s="20"/>
      <c r="X12" s="20"/>
      <c r="Y12" s="20"/>
      <c r="Z12" s="21"/>
      <c r="AA12" s="20"/>
      <c r="AB12" s="20"/>
      <c r="AC12" s="20"/>
      <c r="AD12" s="20"/>
      <c r="AE12" s="20">
        <f t="shared" si="1"/>
        <v>0</v>
      </c>
      <c r="AF12" s="21"/>
      <c r="AG12" s="20" t="s">
        <v>59</v>
      </c>
      <c r="AH12" s="20"/>
      <c r="AI12">
        <v>3722001</v>
      </c>
      <c r="AJ12" s="39">
        <v>2.436E-2</v>
      </c>
      <c r="AK12" s="9">
        <v>34676.46</v>
      </c>
      <c r="AL12" s="9">
        <v>173382.3</v>
      </c>
      <c r="AM12" s="20"/>
      <c r="AN12" s="20"/>
      <c r="AO12" s="20"/>
    </row>
    <row r="13" spans="1:41" hidden="1" x14ac:dyDescent="0.25">
      <c r="A13" s="15" t="s">
        <v>92</v>
      </c>
      <c r="B13" s="15" t="s">
        <v>89</v>
      </c>
      <c r="C13" s="15">
        <v>1</v>
      </c>
      <c r="D13" s="15" t="s">
        <v>48</v>
      </c>
      <c r="E13" s="15" t="s">
        <v>93</v>
      </c>
      <c r="F13" s="15" t="s">
        <v>94</v>
      </c>
      <c r="G13" s="15"/>
      <c r="H13" s="29">
        <v>1423500</v>
      </c>
      <c r="I13" s="15">
        <v>5</v>
      </c>
      <c r="J13" s="30">
        <v>45895</v>
      </c>
      <c r="K13" s="20" t="s">
        <v>102</v>
      </c>
      <c r="L13" s="20">
        <v>1000731213</v>
      </c>
      <c r="M13" s="20"/>
      <c r="N13" s="21">
        <v>4</v>
      </c>
      <c r="O13" s="20" t="s">
        <v>55</v>
      </c>
      <c r="P13" s="20" t="s">
        <v>61</v>
      </c>
      <c r="Q13" s="20" t="s">
        <v>103</v>
      </c>
      <c r="R13" s="22" t="s">
        <v>104</v>
      </c>
      <c r="S13" s="20">
        <v>3142966159</v>
      </c>
      <c r="T13" s="20" t="s">
        <v>55</v>
      </c>
      <c r="U13" s="20" t="s">
        <v>55</v>
      </c>
      <c r="V13" s="20"/>
      <c r="W13" s="20" t="s">
        <v>55</v>
      </c>
      <c r="X13" s="20" t="s">
        <v>76</v>
      </c>
      <c r="Y13" s="21"/>
      <c r="Z13" s="21"/>
      <c r="AA13" s="20"/>
      <c r="AB13" s="20"/>
      <c r="AC13" s="20"/>
      <c r="AD13" s="20"/>
      <c r="AE13" s="20">
        <f t="shared" si="1"/>
        <v>0</v>
      </c>
      <c r="AF13" s="21"/>
      <c r="AG13" s="20" t="s">
        <v>84</v>
      </c>
      <c r="AH13" s="20"/>
      <c r="AI13">
        <v>1841201</v>
      </c>
      <c r="AJ13" s="40">
        <v>5.2199999999999998E-3</v>
      </c>
      <c r="AK13" s="9">
        <v>7430.67</v>
      </c>
      <c r="AL13" s="9">
        <v>37153.35</v>
      </c>
      <c r="AM13" s="20"/>
      <c r="AN13" s="20"/>
      <c r="AO13" s="20"/>
    </row>
    <row r="14" spans="1:41" hidden="1" x14ac:dyDescent="0.25">
      <c r="A14" s="15" t="s">
        <v>105</v>
      </c>
      <c r="B14" s="15" t="s">
        <v>42</v>
      </c>
      <c r="C14" s="15">
        <v>1</v>
      </c>
      <c r="D14" s="15" t="s">
        <v>48</v>
      </c>
      <c r="E14" s="15" t="s">
        <v>106</v>
      </c>
      <c r="F14" s="15" t="s">
        <v>107</v>
      </c>
      <c r="G14" s="15"/>
      <c r="H14" s="29">
        <v>1423500</v>
      </c>
      <c r="I14" s="15">
        <v>5</v>
      </c>
      <c r="J14" s="30">
        <v>45895</v>
      </c>
      <c r="Y14"/>
      <c r="Z14"/>
      <c r="AF14"/>
      <c r="AG14" t="s">
        <v>46</v>
      </c>
      <c r="AI14">
        <v>1841201</v>
      </c>
      <c r="AJ14" s="40">
        <v>5.2199999999999998E-3</v>
      </c>
      <c r="AK14" s="9">
        <v>7430.67</v>
      </c>
      <c r="AL14" s="9">
        <v>37153.35</v>
      </c>
    </row>
    <row r="15" spans="1:41" hidden="1" x14ac:dyDescent="0.25">
      <c r="A15" s="15" t="s">
        <v>108</v>
      </c>
      <c r="B15" s="15" t="s">
        <v>89</v>
      </c>
      <c r="C15" s="15">
        <v>1</v>
      </c>
      <c r="D15" s="15" t="s">
        <v>48</v>
      </c>
      <c r="E15" s="15" t="s">
        <v>109</v>
      </c>
      <c r="F15" s="15" t="s">
        <v>110</v>
      </c>
      <c r="G15" s="15"/>
      <c r="H15" s="29">
        <v>1423500</v>
      </c>
      <c r="I15" s="15">
        <v>5</v>
      </c>
      <c r="J15" s="30">
        <v>45895</v>
      </c>
      <c r="Y15"/>
      <c r="Z15"/>
      <c r="AF15"/>
      <c r="AG15" t="s">
        <v>46</v>
      </c>
      <c r="AI15">
        <v>2521001</v>
      </c>
      <c r="AJ15" s="39">
        <v>1.044E-2</v>
      </c>
      <c r="AK15" s="9">
        <v>14861.34</v>
      </c>
      <c r="AL15" s="9">
        <v>74306.7</v>
      </c>
    </row>
    <row r="16" spans="1:41" hidden="1" x14ac:dyDescent="0.25">
      <c r="A16" s="15" t="s">
        <v>111</v>
      </c>
      <c r="B16" s="15" t="s">
        <v>89</v>
      </c>
      <c r="C16" s="15">
        <v>2</v>
      </c>
      <c r="D16" s="15" t="s">
        <v>48</v>
      </c>
      <c r="E16" s="15" t="s">
        <v>112</v>
      </c>
      <c r="F16" s="15" t="s">
        <v>113</v>
      </c>
      <c r="G16" s="15"/>
      <c r="H16" s="29">
        <v>1423500</v>
      </c>
      <c r="I16" s="15">
        <v>5</v>
      </c>
      <c r="J16" s="30">
        <v>45895</v>
      </c>
      <c r="Y16"/>
      <c r="Z16"/>
      <c r="AF16"/>
      <c r="AG16" t="s">
        <v>46</v>
      </c>
      <c r="AI16">
        <v>2521001</v>
      </c>
      <c r="AJ16" s="39">
        <v>1.044E-2</v>
      </c>
      <c r="AK16" s="9">
        <v>14861.34</v>
      </c>
      <c r="AL16" s="9">
        <v>74306.7</v>
      </c>
    </row>
    <row r="17" spans="1:41" hidden="1" x14ac:dyDescent="0.25">
      <c r="A17" s="15" t="s">
        <v>114</v>
      </c>
      <c r="B17" s="15" t="s">
        <v>89</v>
      </c>
      <c r="C17" s="15">
        <v>5</v>
      </c>
      <c r="D17" s="15" t="s">
        <v>48</v>
      </c>
      <c r="E17" s="15" t="s">
        <v>115</v>
      </c>
      <c r="F17" s="15" t="s">
        <v>116</v>
      </c>
      <c r="G17" s="15"/>
      <c r="H17" s="29">
        <v>1423500</v>
      </c>
      <c r="I17" s="15">
        <v>5</v>
      </c>
      <c r="J17" s="30">
        <v>45895</v>
      </c>
      <c r="K17" s="20" t="s">
        <v>117</v>
      </c>
      <c r="L17" s="20">
        <v>1069712862</v>
      </c>
      <c r="M17" s="20"/>
      <c r="N17" s="21" t="s">
        <v>118</v>
      </c>
      <c r="O17" s="20" t="s">
        <v>55</v>
      </c>
      <c r="P17" s="20" t="s">
        <v>119</v>
      </c>
      <c r="Q17" s="20" t="s">
        <v>120</v>
      </c>
      <c r="R17" s="31" t="s">
        <v>121</v>
      </c>
      <c r="S17" s="20">
        <v>3222294916</v>
      </c>
      <c r="T17" s="20"/>
      <c r="U17" s="20"/>
      <c r="V17" s="20"/>
      <c r="W17" s="20"/>
      <c r="X17" s="20"/>
      <c r="Y17" s="20"/>
      <c r="Z17" s="21"/>
      <c r="AA17" s="20"/>
      <c r="AB17" s="20"/>
      <c r="AC17" s="20"/>
      <c r="AD17" s="20"/>
      <c r="AE17" s="20">
        <f t="shared" ref="AE17:AE23" si="2">Z17+AA17</f>
        <v>0</v>
      </c>
      <c r="AF17" s="21"/>
      <c r="AG17" s="20" t="s">
        <v>59</v>
      </c>
      <c r="AH17" s="20"/>
      <c r="AI17">
        <v>1841201</v>
      </c>
      <c r="AJ17" s="40">
        <v>5.2199999999999998E-3</v>
      </c>
      <c r="AK17" s="9">
        <v>7430.67</v>
      </c>
      <c r="AL17" s="9">
        <v>37153.35</v>
      </c>
      <c r="AM17" s="20"/>
      <c r="AN17" s="20"/>
      <c r="AO17" s="20"/>
    </row>
    <row r="18" spans="1:41" hidden="1" x14ac:dyDescent="0.25">
      <c r="A18" s="15" t="s">
        <v>122</v>
      </c>
      <c r="B18" s="15" t="s">
        <v>89</v>
      </c>
      <c r="C18" s="15">
        <v>4</v>
      </c>
      <c r="D18" s="15" t="s">
        <v>48</v>
      </c>
      <c r="E18" s="15" t="s">
        <v>123</v>
      </c>
      <c r="F18" s="15" t="s">
        <v>124</v>
      </c>
      <c r="G18" s="15"/>
      <c r="H18" s="29">
        <v>1423500</v>
      </c>
      <c r="I18" s="15">
        <v>5</v>
      </c>
      <c r="J18" s="30">
        <v>45895</v>
      </c>
      <c r="K18" s="20" t="s">
        <v>125</v>
      </c>
      <c r="L18" s="20">
        <v>1106790690</v>
      </c>
      <c r="M18" s="20"/>
      <c r="N18" s="21">
        <v>4.5</v>
      </c>
      <c r="O18" s="20" t="s">
        <v>55</v>
      </c>
      <c r="P18" s="20" t="s">
        <v>56</v>
      </c>
      <c r="Q18" s="20" t="s">
        <v>126</v>
      </c>
      <c r="R18" s="22" t="s">
        <v>127</v>
      </c>
      <c r="S18" s="20">
        <v>3205615976</v>
      </c>
      <c r="T18" s="20"/>
      <c r="U18" s="20"/>
      <c r="V18" s="20"/>
      <c r="W18" s="20"/>
      <c r="X18" s="20"/>
      <c r="Y18" s="20"/>
      <c r="Z18" s="21"/>
      <c r="AA18" s="20"/>
      <c r="AB18" s="20"/>
      <c r="AC18" s="20"/>
      <c r="AD18" s="20"/>
      <c r="AE18" s="20">
        <f t="shared" si="2"/>
        <v>0</v>
      </c>
      <c r="AF18" s="21"/>
      <c r="AG18" s="20" t="s">
        <v>59</v>
      </c>
      <c r="AH18" s="20"/>
      <c r="AI18">
        <v>3722001</v>
      </c>
      <c r="AJ18" s="39">
        <v>2.436E-2</v>
      </c>
      <c r="AK18" s="9">
        <v>34676.46</v>
      </c>
      <c r="AL18" s="9">
        <v>173382.3</v>
      </c>
      <c r="AM18" s="20"/>
      <c r="AN18" s="20"/>
      <c r="AO18" s="20"/>
    </row>
    <row r="19" spans="1:41" ht="12.6" customHeight="1" x14ac:dyDescent="0.25">
      <c r="A19" s="15" t="s">
        <v>122</v>
      </c>
      <c r="B19" s="15" t="s">
        <v>89</v>
      </c>
      <c r="C19" s="15">
        <v>4</v>
      </c>
      <c r="D19" s="15" t="s">
        <v>48</v>
      </c>
      <c r="E19" s="15" t="s">
        <v>123</v>
      </c>
      <c r="F19" s="15" t="s">
        <v>124</v>
      </c>
      <c r="G19" s="15"/>
      <c r="H19" s="29">
        <v>1423500</v>
      </c>
      <c r="I19" s="13">
        <v>4</v>
      </c>
      <c r="J19" s="30">
        <v>45895</v>
      </c>
      <c r="K19" s="38" t="s">
        <v>128</v>
      </c>
      <c r="L19" s="15">
        <v>1000159715</v>
      </c>
      <c r="M19" s="15"/>
      <c r="N19" s="16">
        <v>4.2</v>
      </c>
      <c r="O19" s="15" t="s">
        <v>55</v>
      </c>
      <c r="P19" s="15" t="s">
        <v>61</v>
      </c>
      <c r="Q19" s="15" t="s">
        <v>126</v>
      </c>
      <c r="R19" s="19" t="s">
        <v>129</v>
      </c>
      <c r="S19" s="15">
        <v>3103346648</v>
      </c>
      <c r="T19" s="15" t="s">
        <v>55</v>
      </c>
      <c r="U19" s="15" t="s">
        <v>55</v>
      </c>
      <c r="V19" s="15" t="s">
        <v>55</v>
      </c>
      <c r="W19" s="15" t="s">
        <v>55</v>
      </c>
      <c r="X19" s="15" t="s">
        <v>76</v>
      </c>
      <c r="Y19" s="15"/>
      <c r="Z19" s="16">
        <v>30</v>
      </c>
      <c r="AA19" s="15">
        <v>50</v>
      </c>
      <c r="AB19" s="15" t="s">
        <v>55</v>
      </c>
      <c r="AC19" s="15" t="s">
        <v>55</v>
      </c>
      <c r="AD19" s="15" t="s">
        <v>55</v>
      </c>
      <c r="AE19" s="15">
        <f t="shared" si="2"/>
        <v>80</v>
      </c>
      <c r="AF19" s="16">
        <v>1</v>
      </c>
      <c r="AG19" s="15" t="s">
        <v>130</v>
      </c>
      <c r="AH19" s="15"/>
      <c r="AI19">
        <v>2521001</v>
      </c>
      <c r="AJ19" s="39">
        <v>1.044E-2</v>
      </c>
      <c r="AK19" s="9">
        <f>+H19*AJ19</f>
        <v>14861.34</v>
      </c>
      <c r="AL19" s="9">
        <f>+AK19*5</f>
        <v>74306.7</v>
      </c>
      <c r="AM19" s="15"/>
      <c r="AN19" s="15"/>
      <c r="AO19" s="15">
        <v>7020</v>
      </c>
    </row>
    <row r="20" spans="1:41" ht="14.65" hidden="1" customHeight="1" x14ac:dyDescent="0.25">
      <c r="A20" s="15" t="s">
        <v>122</v>
      </c>
      <c r="B20" s="15" t="s">
        <v>89</v>
      </c>
      <c r="C20" s="15">
        <v>4</v>
      </c>
      <c r="D20" s="15" t="s">
        <v>48</v>
      </c>
      <c r="E20" s="15" t="s">
        <v>123</v>
      </c>
      <c r="F20" s="15" t="s">
        <v>124</v>
      </c>
      <c r="G20" s="15"/>
      <c r="H20" s="29">
        <v>1423500</v>
      </c>
      <c r="I20" s="15">
        <v>5</v>
      </c>
      <c r="J20" s="30">
        <v>45895</v>
      </c>
      <c r="K20" s="25" t="s">
        <v>131</v>
      </c>
      <c r="L20" s="20">
        <v>1010125866</v>
      </c>
      <c r="M20" s="20"/>
      <c r="N20" s="21">
        <v>4.2</v>
      </c>
      <c r="O20" s="20" t="s">
        <v>55</v>
      </c>
      <c r="P20" s="20" t="s">
        <v>61</v>
      </c>
      <c r="Q20" s="20" t="s">
        <v>126</v>
      </c>
      <c r="R20" s="22" t="s">
        <v>132</v>
      </c>
      <c r="S20" s="25" t="s">
        <v>133</v>
      </c>
      <c r="T20" s="20" t="s">
        <v>55</v>
      </c>
      <c r="U20" s="20" t="s">
        <v>55</v>
      </c>
      <c r="V20" s="20" t="s">
        <v>55</v>
      </c>
      <c r="W20" s="20" t="s">
        <v>55</v>
      </c>
      <c r="X20" s="20" t="s">
        <v>76</v>
      </c>
      <c r="Y20" s="20"/>
      <c r="Z20" s="21">
        <v>30</v>
      </c>
      <c r="AA20" s="20">
        <v>0</v>
      </c>
      <c r="AB20" s="20"/>
      <c r="AC20" s="20"/>
      <c r="AD20" s="20"/>
      <c r="AE20" s="20">
        <f t="shared" si="2"/>
        <v>30</v>
      </c>
      <c r="AF20" s="21"/>
      <c r="AG20" s="20" t="s">
        <v>134</v>
      </c>
      <c r="AH20" s="20"/>
      <c r="AI20" s="15">
        <v>1841201</v>
      </c>
      <c r="AJ20" s="40">
        <v>5.2199999999999998E-3</v>
      </c>
      <c r="AK20" s="9">
        <v>7430.67</v>
      </c>
      <c r="AL20" s="9">
        <v>37153.35</v>
      </c>
      <c r="AM20" s="20"/>
      <c r="AN20" s="20"/>
      <c r="AO20" s="20"/>
    </row>
    <row r="21" spans="1:41" hidden="1" x14ac:dyDescent="0.25">
      <c r="A21" s="15" t="s">
        <v>122</v>
      </c>
      <c r="B21" s="15" t="s">
        <v>89</v>
      </c>
      <c r="C21" s="15">
        <v>4</v>
      </c>
      <c r="D21" s="15" t="s">
        <v>48</v>
      </c>
      <c r="E21" s="15" t="s">
        <v>123</v>
      </c>
      <c r="F21" s="15" t="s">
        <v>124</v>
      </c>
      <c r="G21" s="15"/>
      <c r="H21" s="29">
        <v>1423500</v>
      </c>
      <c r="I21" s="15">
        <v>5</v>
      </c>
      <c r="J21" s="30">
        <v>45895</v>
      </c>
      <c r="K21" s="20" t="s">
        <v>135</v>
      </c>
      <c r="L21" s="20">
        <v>1001348158</v>
      </c>
      <c r="M21" s="20"/>
      <c r="N21" s="21">
        <v>4.2</v>
      </c>
      <c r="O21" s="20" t="s">
        <v>55</v>
      </c>
      <c r="P21" s="20" t="s">
        <v>136</v>
      </c>
      <c r="Q21" s="20" t="s">
        <v>137</v>
      </c>
      <c r="R21" s="22" t="s">
        <v>138</v>
      </c>
      <c r="S21" s="20">
        <v>3212779882</v>
      </c>
      <c r="T21" s="20"/>
      <c r="U21" s="20"/>
      <c r="V21" s="20"/>
      <c r="W21" s="20"/>
      <c r="X21" s="20"/>
      <c r="Y21" s="20"/>
      <c r="Z21" s="21"/>
      <c r="AA21" s="20"/>
      <c r="AB21" s="20"/>
      <c r="AC21" s="20"/>
      <c r="AD21" s="20"/>
      <c r="AE21" s="20">
        <f t="shared" si="2"/>
        <v>0</v>
      </c>
      <c r="AF21" s="21"/>
      <c r="AG21" s="20" t="s">
        <v>59</v>
      </c>
      <c r="AH21" s="20"/>
      <c r="AI21">
        <v>1841201</v>
      </c>
      <c r="AJ21" s="40">
        <v>5.2199999999999998E-3</v>
      </c>
      <c r="AK21" s="9">
        <v>7430.67</v>
      </c>
      <c r="AL21" s="9">
        <v>37153.35</v>
      </c>
      <c r="AM21" s="20"/>
      <c r="AN21" s="20"/>
      <c r="AO21" s="20"/>
    </row>
    <row r="22" spans="1:41" hidden="1" x14ac:dyDescent="0.25">
      <c r="A22" s="15" t="s">
        <v>122</v>
      </c>
      <c r="B22" s="15" t="s">
        <v>89</v>
      </c>
      <c r="C22" s="15">
        <v>4</v>
      </c>
      <c r="D22" s="15" t="s">
        <v>48</v>
      </c>
      <c r="E22" s="15" t="s">
        <v>123</v>
      </c>
      <c r="F22" s="15" t="s">
        <v>124</v>
      </c>
      <c r="G22" s="15"/>
      <c r="H22" s="29">
        <v>1423500</v>
      </c>
      <c r="I22" s="15">
        <v>5</v>
      </c>
      <c r="J22" s="30">
        <v>45895</v>
      </c>
      <c r="K22" s="20" t="s">
        <v>139</v>
      </c>
      <c r="L22" s="20">
        <v>1001083638</v>
      </c>
      <c r="M22" s="20"/>
      <c r="N22" s="21">
        <v>4.2</v>
      </c>
      <c r="O22" s="20" t="s">
        <v>55</v>
      </c>
      <c r="P22" s="20" t="s">
        <v>140</v>
      </c>
      <c r="Q22" s="20" t="s">
        <v>126</v>
      </c>
      <c r="R22" s="22" t="s">
        <v>141</v>
      </c>
      <c r="S22" s="20">
        <v>3214520468</v>
      </c>
      <c r="T22" s="20"/>
      <c r="U22" s="20"/>
      <c r="V22" s="20"/>
      <c r="W22" s="20"/>
      <c r="X22" s="20"/>
      <c r="Y22" s="20"/>
      <c r="Z22" s="21"/>
      <c r="AA22" s="20"/>
      <c r="AB22" s="20"/>
      <c r="AC22" s="20"/>
      <c r="AD22" s="20"/>
      <c r="AE22" s="20">
        <f t="shared" si="2"/>
        <v>0</v>
      </c>
      <c r="AF22" s="21"/>
      <c r="AG22" s="20" t="s">
        <v>59</v>
      </c>
      <c r="AH22" s="20"/>
      <c r="AI22">
        <v>1841201</v>
      </c>
      <c r="AJ22" s="40">
        <v>5.2199999999999998E-3</v>
      </c>
      <c r="AK22" s="9">
        <v>7430.67</v>
      </c>
      <c r="AL22" s="9">
        <v>37153.35</v>
      </c>
      <c r="AM22" s="20"/>
      <c r="AN22" s="20"/>
      <c r="AO22" s="20"/>
    </row>
    <row r="23" spans="1:41" hidden="1" x14ac:dyDescent="0.25">
      <c r="A23" s="15" t="s">
        <v>122</v>
      </c>
      <c r="B23" s="15" t="s">
        <v>89</v>
      </c>
      <c r="C23" s="15">
        <v>4</v>
      </c>
      <c r="D23" s="15" t="s">
        <v>48</v>
      </c>
      <c r="E23" s="15" t="s">
        <v>123</v>
      </c>
      <c r="F23" s="15" t="s">
        <v>124</v>
      </c>
      <c r="G23" s="15"/>
      <c r="H23" s="29">
        <v>1423500</v>
      </c>
      <c r="I23" s="15">
        <v>5</v>
      </c>
      <c r="J23" s="30">
        <v>45895</v>
      </c>
      <c r="K23" s="15" t="s">
        <v>142</v>
      </c>
      <c r="L23" s="15">
        <v>1007603854</v>
      </c>
      <c r="M23" s="15"/>
      <c r="N23" s="16">
        <v>4.5</v>
      </c>
      <c r="O23" s="15" t="s">
        <v>55</v>
      </c>
      <c r="P23" s="15" t="s">
        <v>61</v>
      </c>
      <c r="Q23" s="15" t="s">
        <v>126</v>
      </c>
      <c r="R23" s="19" t="s">
        <v>143</v>
      </c>
      <c r="S23" s="15">
        <v>3058293837</v>
      </c>
      <c r="T23" s="15" t="s">
        <v>55</v>
      </c>
      <c r="U23" s="15" t="s">
        <v>55</v>
      </c>
      <c r="V23" s="15" t="s">
        <v>55</v>
      </c>
      <c r="W23" s="15" t="s">
        <v>55</v>
      </c>
      <c r="X23" s="15" t="s">
        <v>76</v>
      </c>
      <c r="Y23" s="15"/>
      <c r="Z23" s="16">
        <v>30</v>
      </c>
      <c r="AA23" s="15">
        <v>45</v>
      </c>
      <c r="AB23" s="15"/>
      <c r="AC23" s="15"/>
      <c r="AD23" s="15"/>
      <c r="AE23" s="15">
        <f t="shared" si="2"/>
        <v>75</v>
      </c>
      <c r="AF23" s="16" t="s">
        <v>144</v>
      </c>
      <c r="AG23" s="41" t="s">
        <v>145</v>
      </c>
      <c r="AH23" s="15"/>
      <c r="AI23">
        <v>2521001</v>
      </c>
      <c r="AJ23" s="39">
        <v>1.044E-2</v>
      </c>
      <c r="AK23" s="9">
        <f>+H23*AJ23</f>
        <v>14861.34</v>
      </c>
      <c r="AL23" s="9">
        <f>+AK23*5</f>
        <v>74306.7</v>
      </c>
      <c r="AM23" s="15"/>
      <c r="AN23" s="15"/>
      <c r="AO23" s="15"/>
    </row>
    <row r="24" spans="1:41" hidden="1" x14ac:dyDescent="0.25">
      <c r="A24" s="15" t="s">
        <v>146</v>
      </c>
      <c r="B24" s="15" t="s">
        <v>147</v>
      </c>
      <c r="C24" s="15">
        <v>2</v>
      </c>
      <c r="D24" s="15" t="s">
        <v>48</v>
      </c>
      <c r="E24" s="15" t="s">
        <v>148</v>
      </c>
      <c r="F24" s="15" t="s">
        <v>149</v>
      </c>
      <c r="G24" s="15"/>
      <c r="H24" s="29">
        <v>1423500</v>
      </c>
      <c r="I24" s="15">
        <v>5</v>
      </c>
      <c r="J24" s="30">
        <v>45895</v>
      </c>
      <c r="Y24"/>
      <c r="Z24"/>
      <c r="AF24"/>
      <c r="AG24" s="15" t="s">
        <v>46</v>
      </c>
      <c r="AI24">
        <v>1841201</v>
      </c>
      <c r="AJ24" s="40">
        <v>5.2199999999999998E-3</v>
      </c>
      <c r="AK24" s="9">
        <v>7430.67</v>
      </c>
      <c r="AL24" s="9">
        <v>37153.35</v>
      </c>
    </row>
    <row r="25" spans="1:41" hidden="1" x14ac:dyDescent="0.25">
      <c r="A25" s="15" t="s">
        <v>150</v>
      </c>
      <c r="B25" s="15" t="s">
        <v>151</v>
      </c>
      <c r="C25" s="15">
        <v>2</v>
      </c>
      <c r="D25" s="15" t="s">
        <v>48</v>
      </c>
      <c r="E25" s="15" t="s">
        <v>152</v>
      </c>
      <c r="F25" s="15" t="s">
        <v>153</v>
      </c>
      <c r="G25" s="15"/>
      <c r="H25" s="29">
        <v>1423500</v>
      </c>
      <c r="I25" s="15">
        <v>5</v>
      </c>
      <c r="J25" s="30">
        <v>45895</v>
      </c>
      <c r="K25" s="20" t="s">
        <v>154</v>
      </c>
      <c r="L25" s="20">
        <v>1000954178</v>
      </c>
      <c r="M25" s="20"/>
      <c r="N25" s="21">
        <v>4.4000000000000004</v>
      </c>
      <c r="O25" s="20" t="s">
        <v>55</v>
      </c>
      <c r="P25" s="20" t="s">
        <v>61</v>
      </c>
      <c r="Q25" s="20" t="s">
        <v>155</v>
      </c>
      <c r="R25" s="22" t="s">
        <v>156</v>
      </c>
      <c r="S25" s="20">
        <v>3224239434</v>
      </c>
      <c r="T25" s="20"/>
      <c r="U25" s="20"/>
      <c r="V25" s="20"/>
      <c r="W25" s="20"/>
      <c r="X25" s="20"/>
      <c r="Y25" s="20"/>
      <c r="Z25" s="21"/>
      <c r="AA25" s="20"/>
      <c r="AB25" s="20"/>
      <c r="AC25" s="20"/>
      <c r="AD25" s="20"/>
      <c r="AE25" s="20">
        <f t="shared" ref="AE25:AE36" si="3">Z25+AA25</f>
        <v>0</v>
      </c>
      <c r="AF25" s="21"/>
      <c r="AG25" s="20" t="s">
        <v>59</v>
      </c>
      <c r="AH25" s="20"/>
      <c r="AI25">
        <v>1841201</v>
      </c>
      <c r="AJ25" s="40">
        <v>5.2199999999999998E-3</v>
      </c>
      <c r="AK25" s="9">
        <v>7430.67</v>
      </c>
      <c r="AL25" s="9">
        <v>37153.35</v>
      </c>
      <c r="AM25" s="20"/>
      <c r="AN25" s="20"/>
      <c r="AO25" s="20"/>
    </row>
    <row r="26" spans="1:41" hidden="1" x14ac:dyDescent="0.25">
      <c r="A26" s="15" t="s">
        <v>150</v>
      </c>
      <c r="B26" s="15" t="s">
        <v>151</v>
      </c>
      <c r="C26" s="15">
        <v>2</v>
      </c>
      <c r="D26" s="15" t="s">
        <v>48</v>
      </c>
      <c r="E26" s="15" t="s">
        <v>152</v>
      </c>
      <c r="F26" s="15" t="s">
        <v>153</v>
      </c>
      <c r="G26" s="15"/>
      <c r="H26" s="29">
        <v>1423500</v>
      </c>
      <c r="I26" s="15">
        <v>5</v>
      </c>
      <c r="J26" s="30">
        <v>45895</v>
      </c>
      <c r="K26" s="20" t="s">
        <v>157</v>
      </c>
      <c r="L26" s="20">
        <v>1013257220</v>
      </c>
      <c r="M26" s="20"/>
      <c r="N26" s="21" t="s">
        <v>158</v>
      </c>
      <c r="O26" s="20" t="s">
        <v>55</v>
      </c>
      <c r="P26" s="20" t="s">
        <v>61</v>
      </c>
      <c r="Q26" s="20" t="s">
        <v>155</v>
      </c>
      <c r="R26" s="22" t="s">
        <v>159</v>
      </c>
      <c r="S26" s="20">
        <v>3155881771</v>
      </c>
      <c r="T26" s="20"/>
      <c r="U26" s="20"/>
      <c r="V26" s="20"/>
      <c r="W26" s="20"/>
      <c r="X26" s="20"/>
      <c r="Y26" s="20"/>
      <c r="Z26" s="21"/>
      <c r="AA26" s="20"/>
      <c r="AB26" s="20"/>
      <c r="AC26" s="20"/>
      <c r="AD26" s="20"/>
      <c r="AE26" s="20">
        <f t="shared" si="3"/>
        <v>0</v>
      </c>
      <c r="AF26" s="21"/>
      <c r="AG26" s="20" t="s">
        <v>59</v>
      </c>
      <c r="AH26" s="20"/>
      <c r="AI26" s="15">
        <v>1841201</v>
      </c>
      <c r="AJ26" s="40">
        <v>5.2199999999999998E-3</v>
      </c>
      <c r="AK26" s="9">
        <v>7430.67</v>
      </c>
      <c r="AL26" s="9">
        <v>37153.35</v>
      </c>
      <c r="AM26" s="20"/>
      <c r="AN26" s="20"/>
      <c r="AO26" s="20"/>
    </row>
    <row r="27" spans="1:41" hidden="1" x14ac:dyDescent="0.25">
      <c r="A27" s="15" t="s">
        <v>150</v>
      </c>
      <c r="B27" s="15" t="s">
        <v>151</v>
      </c>
      <c r="C27" s="15">
        <v>2</v>
      </c>
      <c r="D27" s="15" t="s">
        <v>48</v>
      </c>
      <c r="E27" s="15" t="s">
        <v>152</v>
      </c>
      <c r="F27" s="15" t="s">
        <v>153</v>
      </c>
      <c r="G27" s="15"/>
      <c r="H27" s="29">
        <v>1423500</v>
      </c>
      <c r="I27" s="15">
        <v>5</v>
      </c>
      <c r="J27" s="30">
        <v>45895</v>
      </c>
      <c r="K27" s="20" t="s">
        <v>160</v>
      </c>
      <c r="L27" s="20">
        <v>1000624120</v>
      </c>
      <c r="M27" s="20"/>
      <c r="N27" s="21" t="s">
        <v>161</v>
      </c>
      <c r="O27" s="20" t="s">
        <v>162</v>
      </c>
      <c r="P27" s="20" t="s">
        <v>163</v>
      </c>
      <c r="Q27" s="20" t="s">
        <v>164</v>
      </c>
      <c r="R27" s="22" t="s">
        <v>165</v>
      </c>
      <c r="S27" s="20">
        <v>3193478898</v>
      </c>
      <c r="T27" s="20"/>
      <c r="U27" s="20"/>
      <c r="V27" s="20"/>
      <c r="W27" s="20"/>
      <c r="X27" s="20"/>
      <c r="Y27" s="20"/>
      <c r="Z27" s="21"/>
      <c r="AA27" s="20"/>
      <c r="AB27" s="20"/>
      <c r="AC27" s="20"/>
      <c r="AD27" s="20"/>
      <c r="AE27" s="20">
        <f t="shared" si="3"/>
        <v>0</v>
      </c>
      <c r="AF27" s="21"/>
      <c r="AG27" s="20" t="s">
        <v>84</v>
      </c>
      <c r="AH27" s="20"/>
      <c r="AI27">
        <v>1841201</v>
      </c>
      <c r="AJ27" s="40">
        <v>5.2199999999999998E-3</v>
      </c>
      <c r="AK27" s="9">
        <v>7430.67</v>
      </c>
      <c r="AL27" s="9">
        <v>37153.35</v>
      </c>
      <c r="AM27" s="20"/>
      <c r="AN27" s="20"/>
      <c r="AO27" s="20"/>
    </row>
    <row r="28" spans="1:41" hidden="1" x14ac:dyDescent="0.25">
      <c r="A28" s="15" t="s">
        <v>150</v>
      </c>
      <c r="B28" s="15" t="s">
        <v>151</v>
      </c>
      <c r="C28" s="15">
        <v>2</v>
      </c>
      <c r="D28" s="15" t="s">
        <v>48</v>
      </c>
      <c r="E28" s="15" t="s">
        <v>152</v>
      </c>
      <c r="F28" s="15" t="s">
        <v>153</v>
      </c>
      <c r="G28" s="15"/>
      <c r="H28" s="29">
        <v>1423500</v>
      </c>
      <c r="I28" s="15">
        <v>5</v>
      </c>
      <c r="J28" s="30">
        <v>45895</v>
      </c>
      <c r="K28" s="20" t="s">
        <v>166</v>
      </c>
      <c r="L28" s="20">
        <v>1001284724</v>
      </c>
      <c r="M28" s="20"/>
      <c r="N28" s="21" t="s">
        <v>167</v>
      </c>
      <c r="O28" s="20" t="s">
        <v>55</v>
      </c>
      <c r="P28" s="20" t="s">
        <v>168</v>
      </c>
      <c r="Q28" s="20" t="s">
        <v>169</v>
      </c>
      <c r="R28" s="22" t="s">
        <v>170</v>
      </c>
      <c r="S28" s="20">
        <v>3158617598</v>
      </c>
      <c r="T28" s="20"/>
      <c r="U28" s="20"/>
      <c r="V28" s="20"/>
      <c r="W28" s="20"/>
      <c r="X28" s="20"/>
      <c r="Y28" s="20"/>
      <c r="Z28" s="21"/>
      <c r="AA28" s="20"/>
      <c r="AB28" s="20"/>
      <c r="AC28" s="20"/>
      <c r="AD28" s="20"/>
      <c r="AE28" s="20">
        <f t="shared" si="3"/>
        <v>0</v>
      </c>
      <c r="AF28" s="21"/>
      <c r="AG28" s="20" t="s">
        <v>59</v>
      </c>
      <c r="AH28" s="20"/>
      <c r="AI28">
        <v>1841201</v>
      </c>
      <c r="AJ28" s="40">
        <v>5.2199999999999998E-3</v>
      </c>
      <c r="AK28" s="9">
        <v>7430.67</v>
      </c>
      <c r="AL28" s="9">
        <v>37153.35</v>
      </c>
      <c r="AM28" s="20"/>
      <c r="AN28" s="20"/>
      <c r="AO28" s="20"/>
    </row>
    <row r="29" spans="1:41" hidden="1" x14ac:dyDescent="0.25">
      <c r="A29" s="15" t="s">
        <v>150</v>
      </c>
      <c r="B29" s="15" t="s">
        <v>151</v>
      </c>
      <c r="C29" s="15">
        <v>2</v>
      </c>
      <c r="D29" s="15" t="s">
        <v>48</v>
      </c>
      <c r="E29" s="15" t="s">
        <v>152</v>
      </c>
      <c r="F29" s="15" t="s">
        <v>153</v>
      </c>
      <c r="G29" s="15"/>
      <c r="H29" s="29">
        <v>1423500</v>
      </c>
      <c r="I29" s="15">
        <v>5</v>
      </c>
      <c r="J29" s="30">
        <v>45895</v>
      </c>
      <c r="K29" s="20" t="s">
        <v>171</v>
      </c>
      <c r="L29" s="20">
        <v>1032504819</v>
      </c>
      <c r="M29" s="20"/>
      <c r="N29" s="21" t="s">
        <v>172</v>
      </c>
      <c r="O29" s="20" t="s">
        <v>55</v>
      </c>
      <c r="P29" s="20" t="s">
        <v>61</v>
      </c>
      <c r="Q29" s="20" t="s">
        <v>155</v>
      </c>
      <c r="R29" s="22" t="s">
        <v>173</v>
      </c>
      <c r="S29" s="20">
        <v>3238150114</v>
      </c>
      <c r="T29" s="20" t="s">
        <v>55</v>
      </c>
      <c r="U29" s="20" t="s">
        <v>55</v>
      </c>
      <c r="V29" s="20" t="s">
        <v>55</v>
      </c>
      <c r="W29" s="20" t="s">
        <v>55</v>
      </c>
      <c r="X29" s="20" t="s">
        <v>76</v>
      </c>
      <c r="Y29" s="20"/>
      <c r="Z29" s="21">
        <v>30</v>
      </c>
      <c r="AA29" s="20">
        <v>42</v>
      </c>
      <c r="AB29" s="20"/>
      <c r="AC29" s="20"/>
      <c r="AD29" s="20"/>
      <c r="AE29" s="20">
        <f t="shared" si="3"/>
        <v>72</v>
      </c>
      <c r="AF29" s="28" t="s">
        <v>77</v>
      </c>
      <c r="AG29" s="25" t="s">
        <v>174</v>
      </c>
      <c r="AI29">
        <v>1841201</v>
      </c>
      <c r="AJ29" s="40">
        <v>5.2199999999999998E-3</v>
      </c>
      <c r="AK29" s="9">
        <v>7430.67</v>
      </c>
      <c r="AL29" s="9">
        <v>37153.35</v>
      </c>
    </row>
    <row r="30" spans="1:41" hidden="1" x14ac:dyDescent="0.25">
      <c r="A30" s="15" t="s">
        <v>150</v>
      </c>
      <c r="B30" s="15" t="s">
        <v>151</v>
      </c>
      <c r="C30" s="15">
        <v>2</v>
      </c>
      <c r="D30" s="15" t="s">
        <v>48</v>
      </c>
      <c r="E30" s="15" t="s">
        <v>152</v>
      </c>
      <c r="F30" s="15" t="s">
        <v>153</v>
      </c>
      <c r="G30" s="15"/>
      <c r="H30" s="29">
        <v>1423500</v>
      </c>
      <c r="I30" s="15">
        <v>5</v>
      </c>
      <c r="J30" s="30">
        <v>45895</v>
      </c>
      <c r="K30" s="20" t="s">
        <v>175</v>
      </c>
      <c r="L30" s="20">
        <v>1005571311</v>
      </c>
      <c r="M30" s="20"/>
      <c r="N30" s="21" t="s">
        <v>100</v>
      </c>
      <c r="O30" s="20" t="s">
        <v>162</v>
      </c>
      <c r="P30" s="20" t="s">
        <v>176</v>
      </c>
      <c r="Q30" s="20" t="s">
        <v>177</v>
      </c>
      <c r="R30" s="31" t="s">
        <v>178</v>
      </c>
      <c r="S30" s="20">
        <v>3204101186</v>
      </c>
      <c r="T30" s="20"/>
      <c r="U30" s="20"/>
      <c r="V30" s="20"/>
      <c r="W30" s="20"/>
      <c r="X30" s="20"/>
      <c r="Y30" s="20"/>
      <c r="Z30" s="21"/>
      <c r="AA30" s="20"/>
      <c r="AB30" s="20"/>
      <c r="AC30" s="20"/>
      <c r="AD30" s="20"/>
      <c r="AE30" s="20">
        <f t="shared" si="3"/>
        <v>0</v>
      </c>
      <c r="AF30" s="21"/>
      <c r="AG30" s="20" t="s">
        <v>84</v>
      </c>
      <c r="AH30" s="20"/>
      <c r="AI30" s="20"/>
      <c r="AJ30" s="20"/>
      <c r="AK30" s="20"/>
      <c r="AL30" s="20"/>
      <c r="AM30" s="20"/>
      <c r="AN30" s="20"/>
      <c r="AO30" s="20"/>
    </row>
    <row r="31" spans="1:41" hidden="1" x14ac:dyDescent="0.25">
      <c r="A31" s="15" t="s">
        <v>179</v>
      </c>
      <c r="B31" s="15" t="s">
        <v>180</v>
      </c>
      <c r="C31" s="15">
        <v>1</v>
      </c>
      <c r="D31" s="15" t="s">
        <v>48</v>
      </c>
      <c r="E31" s="15" t="s">
        <v>181</v>
      </c>
      <c r="F31" s="15" t="s">
        <v>182</v>
      </c>
      <c r="G31" s="15"/>
      <c r="H31" s="29">
        <v>1423500</v>
      </c>
      <c r="I31" s="15">
        <v>5</v>
      </c>
      <c r="J31" s="30">
        <v>45894</v>
      </c>
      <c r="K31" s="20" t="s">
        <v>183</v>
      </c>
      <c r="L31" s="20">
        <v>1024528726</v>
      </c>
      <c r="M31" s="20"/>
      <c r="N31" s="21">
        <v>4</v>
      </c>
      <c r="O31" s="20" t="s">
        <v>162</v>
      </c>
      <c r="P31" s="20" t="s">
        <v>184</v>
      </c>
      <c r="Q31" s="20" t="s">
        <v>185</v>
      </c>
      <c r="R31" s="20" t="s">
        <v>186</v>
      </c>
      <c r="S31" s="20">
        <v>3006755292</v>
      </c>
      <c r="T31" s="20"/>
      <c r="U31" s="20"/>
      <c r="V31" s="20"/>
      <c r="W31" s="20"/>
      <c r="X31" s="20"/>
      <c r="Y31" s="20"/>
      <c r="Z31" s="21"/>
      <c r="AA31" s="20"/>
      <c r="AB31" s="20"/>
      <c r="AC31" s="20"/>
      <c r="AD31" s="20"/>
      <c r="AE31" s="20">
        <f t="shared" si="3"/>
        <v>0</v>
      </c>
      <c r="AF31" s="21"/>
      <c r="AG31" s="20" t="s">
        <v>84</v>
      </c>
      <c r="AH31" s="20"/>
      <c r="AI31" s="20"/>
      <c r="AJ31" s="20"/>
      <c r="AK31" s="20"/>
      <c r="AL31" s="20"/>
      <c r="AM31" s="20"/>
      <c r="AN31" s="20"/>
      <c r="AO31" s="20"/>
    </row>
    <row r="32" spans="1:41" hidden="1" x14ac:dyDescent="0.25">
      <c r="A32" s="15" t="s">
        <v>179</v>
      </c>
      <c r="B32" s="15" t="s">
        <v>180</v>
      </c>
      <c r="C32" s="15">
        <v>1</v>
      </c>
      <c r="D32" s="15" t="s">
        <v>48</v>
      </c>
      <c r="E32" s="15" t="s">
        <v>181</v>
      </c>
      <c r="F32" s="15" t="s">
        <v>182</v>
      </c>
      <c r="G32" s="15"/>
      <c r="H32" s="29">
        <v>1423500</v>
      </c>
      <c r="I32" s="15">
        <v>5</v>
      </c>
      <c r="J32" s="30">
        <v>45894</v>
      </c>
      <c r="K32" s="20" t="s">
        <v>187</v>
      </c>
      <c r="L32" s="20">
        <v>1010246156</v>
      </c>
      <c r="M32" s="20"/>
      <c r="N32" s="21">
        <v>5</v>
      </c>
      <c r="O32" s="20" t="s">
        <v>55</v>
      </c>
      <c r="P32" s="20" t="s">
        <v>188</v>
      </c>
      <c r="Q32" s="20" t="s">
        <v>189</v>
      </c>
      <c r="R32" s="22" t="s">
        <v>190</v>
      </c>
      <c r="S32" s="20">
        <v>3134083049</v>
      </c>
      <c r="T32" s="20"/>
      <c r="U32" s="20"/>
      <c r="V32" s="20"/>
      <c r="W32" s="20"/>
      <c r="X32" s="20"/>
      <c r="Y32" s="20"/>
      <c r="Z32" s="21"/>
      <c r="AA32" s="20"/>
      <c r="AB32" s="20"/>
      <c r="AC32" s="20"/>
      <c r="AD32" s="20"/>
      <c r="AE32" s="20">
        <f t="shared" si="3"/>
        <v>0</v>
      </c>
      <c r="AF32" s="21"/>
      <c r="AG32" s="20" t="s">
        <v>59</v>
      </c>
      <c r="AH32" s="20"/>
      <c r="AI32" s="20"/>
      <c r="AJ32" s="20"/>
      <c r="AK32" s="20"/>
      <c r="AL32" s="20"/>
      <c r="AM32" s="20"/>
      <c r="AN32" s="20"/>
      <c r="AO32" s="20"/>
    </row>
    <row r="33" spans="1:41" hidden="1" x14ac:dyDescent="0.25">
      <c r="A33" s="15" t="s">
        <v>191</v>
      </c>
      <c r="B33" s="15" t="s">
        <v>180</v>
      </c>
      <c r="C33" s="15">
        <v>2</v>
      </c>
      <c r="D33" s="15" t="s">
        <v>48</v>
      </c>
      <c r="E33" s="15" t="s">
        <v>192</v>
      </c>
      <c r="F33" s="15" t="s">
        <v>193</v>
      </c>
      <c r="G33" s="15" t="s">
        <v>194</v>
      </c>
      <c r="H33" s="29">
        <v>1423500</v>
      </c>
      <c r="I33" s="15">
        <v>5</v>
      </c>
      <c r="J33" s="30">
        <v>45894</v>
      </c>
      <c r="K33" s="20" t="s">
        <v>195</v>
      </c>
      <c r="L33" s="20">
        <v>1012455948</v>
      </c>
      <c r="M33" s="20"/>
      <c r="N33" s="21">
        <v>4</v>
      </c>
      <c r="O33" s="20" t="s">
        <v>55</v>
      </c>
      <c r="P33" s="20" t="s">
        <v>119</v>
      </c>
      <c r="Q33" s="20" t="s">
        <v>196</v>
      </c>
      <c r="R33" s="22" t="s">
        <v>197</v>
      </c>
      <c r="S33" s="20">
        <v>3004072192</v>
      </c>
      <c r="T33" s="20"/>
      <c r="U33" s="20"/>
      <c r="V33" s="20"/>
      <c r="W33" s="20"/>
      <c r="X33" s="20"/>
      <c r="Y33" s="20"/>
      <c r="Z33" s="21"/>
      <c r="AA33" s="20"/>
      <c r="AB33" s="20"/>
      <c r="AC33" s="20"/>
      <c r="AD33" s="20"/>
      <c r="AE33" s="20">
        <f t="shared" si="3"/>
        <v>0</v>
      </c>
      <c r="AF33" s="21"/>
      <c r="AG33" s="20" t="s">
        <v>59</v>
      </c>
      <c r="AH33" s="20"/>
      <c r="AI33" s="20"/>
      <c r="AJ33" s="20"/>
      <c r="AK33" s="20"/>
      <c r="AL33" s="20"/>
      <c r="AM33" s="20"/>
      <c r="AN33" s="20"/>
      <c r="AO33" s="20"/>
    </row>
    <row r="34" spans="1:41" hidden="1" x14ac:dyDescent="0.25">
      <c r="A34" s="15" t="s">
        <v>198</v>
      </c>
      <c r="B34" s="15" t="s">
        <v>199</v>
      </c>
      <c r="C34" s="15">
        <v>5</v>
      </c>
      <c r="D34" s="15" t="s">
        <v>48</v>
      </c>
      <c r="E34" s="15" t="s">
        <v>200</v>
      </c>
      <c r="F34" s="15" t="s">
        <v>201</v>
      </c>
      <c r="G34" s="15"/>
      <c r="H34" s="29">
        <v>1423500</v>
      </c>
      <c r="I34" s="15">
        <v>5</v>
      </c>
      <c r="J34" s="30">
        <v>45894</v>
      </c>
      <c r="K34" s="20" t="s">
        <v>202</v>
      </c>
      <c r="L34" s="20">
        <v>1025521834</v>
      </c>
      <c r="M34" s="20"/>
      <c r="N34" s="21" t="s">
        <v>172</v>
      </c>
      <c r="O34" s="20" t="s">
        <v>55</v>
      </c>
      <c r="P34" s="20" t="s">
        <v>203</v>
      </c>
      <c r="Q34" s="20" t="s">
        <v>204</v>
      </c>
      <c r="R34" s="22" t="s">
        <v>205</v>
      </c>
      <c r="S34" s="20">
        <v>3022284557</v>
      </c>
      <c r="T34" s="20"/>
      <c r="U34" s="20"/>
      <c r="V34" s="20"/>
      <c r="W34" s="20"/>
      <c r="X34" s="20"/>
      <c r="Y34" s="20"/>
      <c r="Z34" s="21"/>
      <c r="AA34" s="20"/>
      <c r="AB34" s="20"/>
      <c r="AC34" s="20"/>
      <c r="AD34" s="20"/>
      <c r="AE34" s="20">
        <f t="shared" si="3"/>
        <v>0</v>
      </c>
      <c r="AF34" s="21"/>
      <c r="AG34" s="20" t="s">
        <v>59</v>
      </c>
      <c r="AH34" s="20"/>
      <c r="AI34" s="20"/>
      <c r="AJ34" s="20"/>
      <c r="AK34" s="20"/>
      <c r="AL34" s="20"/>
      <c r="AM34" s="20"/>
      <c r="AN34" s="20"/>
      <c r="AO34" s="20"/>
    </row>
    <row r="35" spans="1:41" hidden="1" x14ac:dyDescent="0.25">
      <c r="A35" s="15" t="s">
        <v>198</v>
      </c>
      <c r="B35" s="15" t="s">
        <v>199</v>
      </c>
      <c r="C35" s="15">
        <v>5</v>
      </c>
      <c r="D35" s="15" t="s">
        <v>48</v>
      </c>
      <c r="E35" s="15" t="s">
        <v>200</v>
      </c>
      <c r="F35" s="15" t="s">
        <v>201</v>
      </c>
      <c r="G35" s="15"/>
      <c r="H35" s="29">
        <v>1423500</v>
      </c>
      <c r="I35" s="15">
        <v>5</v>
      </c>
      <c r="J35" s="30">
        <v>45894</v>
      </c>
      <c r="K35" s="20" t="s">
        <v>206</v>
      </c>
      <c r="L35" s="20">
        <v>1033682974</v>
      </c>
      <c r="M35" s="20"/>
      <c r="N35" s="21" t="s">
        <v>100</v>
      </c>
      <c r="O35" s="20" t="s">
        <v>55</v>
      </c>
      <c r="P35" s="20" t="s">
        <v>203</v>
      </c>
      <c r="Q35" s="20" t="s">
        <v>204</v>
      </c>
      <c r="R35" s="22" t="s">
        <v>207</v>
      </c>
      <c r="S35" s="20">
        <v>3105533810</v>
      </c>
      <c r="T35" s="20"/>
      <c r="U35" s="20"/>
      <c r="V35" s="20"/>
      <c r="W35" s="20"/>
      <c r="X35" s="20"/>
      <c r="Y35" s="20"/>
      <c r="Z35" s="21"/>
      <c r="AA35" s="20"/>
      <c r="AB35" s="20"/>
      <c r="AC35" s="20"/>
      <c r="AD35" s="20"/>
      <c r="AE35" s="20">
        <f t="shared" si="3"/>
        <v>0</v>
      </c>
      <c r="AF35" s="21"/>
      <c r="AG35" s="20" t="s">
        <v>59</v>
      </c>
      <c r="AH35" s="20"/>
      <c r="AI35" s="20"/>
      <c r="AJ35" s="20"/>
      <c r="AK35" s="20"/>
      <c r="AL35" s="20"/>
      <c r="AM35" s="20"/>
      <c r="AN35" s="20"/>
      <c r="AO35" s="20"/>
    </row>
    <row r="36" spans="1:41" x14ac:dyDescent="0.25">
      <c r="A36" s="15" t="s">
        <v>198</v>
      </c>
      <c r="B36" s="15" t="s">
        <v>199</v>
      </c>
      <c r="C36" s="15">
        <v>5</v>
      </c>
      <c r="D36" s="15" t="s">
        <v>48</v>
      </c>
      <c r="E36" s="15" t="s">
        <v>200</v>
      </c>
      <c r="F36" s="15" t="s">
        <v>201</v>
      </c>
      <c r="G36" s="15"/>
      <c r="H36" s="29">
        <v>1423500</v>
      </c>
      <c r="I36" s="15">
        <v>5</v>
      </c>
      <c r="J36" s="30">
        <v>45894</v>
      </c>
      <c r="K36" t="s">
        <v>208</v>
      </c>
      <c r="L36">
        <v>1001078054</v>
      </c>
      <c r="N36" s="14" t="s">
        <v>158</v>
      </c>
      <c r="O36" t="s">
        <v>55</v>
      </c>
      <c r="P36" t="s">
        <v>140</v>
      </c>
      <c r="Q36" t="s">
        <v>209</v>
      </c>
      <c r="R36" s="11" t="s">
        <v>210</v>
      </c>
      <c r="S36">
        <v>3197099850</v>
      </c>
      <c r="T36" t="s">
        <v>55</v>
      </c>
      <c r="U36" t="s">
        <v>55</v>
      </c>
      <c r="V36" t="s">
        <v>55</v>
      </c>
      <c r="W36" t="s">
        <v>55</v>
      </c>
      <c r="X36" t="s">
        <v>76</v>
      </c>
      <c r="Z36" s="16">
        <v>30</v>
      </c>
      <c r="AA36">
        <v>49</v>
      </c>
      <c r="AB36" s="13"/>
      <c r="AC36" t="s">
        <v>55</v>
      </c>
      <c r="AD36" t="s">
        <v>55</v>
      </c>
      <c r="AE36" s="15">
        <f t="shared" si="3"/>
        <v>79</v>
      </c>
      <c r="AF36" s="14">
        <v>1</v>
      </c>
      <c r="AG36" s="15" t="s">
        <v>211</v>
      </c>
      <c r="AI36">
        <v>3722001</v>
      </c>
      <c r="AJ36" s="39">
        <v>2.436E-2</v>
      </c>
      <c r="AK36" s="9">
        <f>+H36*AJ36</f>
        <v>34676.46</v>
      </c>
      <c r="AL36" s="9">
        <f>+AK36*5</f>
        <v>173382.3</v>
      </c>
      <c r="AO36">
        <v>8899</v>
      </c>
    </row>
    <row r="37" spans="1:41" hidden="1" x14ac:dyDescent="0.25">
      <c r="A37" s="15" t="s">
        <v>212</v>
      </c>
      <c r="B37" s="15" t="s">
        <v>199</v>
      </c>
      <c r="C37" s="15">
        <v>5</v>
      </c>
      <c r="D37" s="15" t="s">
        <v>43</v>
      </c>
      <c r="E37" s="15" t="s">
        <v>213</v>
      </c>
      <c r="F37" s="15" t="s">
        <v>214</v>
      </c>
      <c r="G37" s="15"/>
      <c r="H37" s="29">
        <v>1423500</v>
      </c>
      <c r="I37" s="15">
        <v>5</v>
      </c>
      <c r="J37" s="30">
        <v>45894</v>
      </c>
      <c r="Y37"/>
      <c r="Z37"/>
      <c r="AF37"/>
      <c r="AG37" s="15" t="s">
        <v>46</v>
      </c>
    </row>
    <row r="38" spans="1:41" ht="45" x14ac:dyDescent="0.25">
      <c r="A38" s="15" t="s">
        <v>215</v>
      </c>
      <c r="B38" s="15" t="s">
        <v>216</v>
      </c>
      <c r="C38" s="15">
        <v>2</v>
      </c>
      <c r="D38" s="15" t="s">
        <v>48</v>
      </c>
      <c r="E38" s="15" t="s">
        <v>217</v>
      </c>
      <c r="F38" s="15" t="s">
        <v>218</v>
      </c>
      <c r="G38" s="15"/>
      <c r="H38" s="29">
        <v>1423500</v>
      </c>
      <c r="I38" s="15">
        <v>5</v>
      </c>
      <c r="J38" s="30">
        <v>45894</v>
      </c>
      <c r="K38" t="s">
        <v>219</v>
      </c>
      <c r="L38">
        <v>79902273</v>
      </c>
      <c r="M38" s="13">
        <v>47</v>
      </c>
      <c r="N38" s="14">
        <v>4.2</v>
      </c>
      <c r="O38" t="s">
        <v>55</v>
      </c>
      <c r="P38" t="s">
        <v>220</v>
      </c>
      <c r="Q38" t="s">
        <v>221</v>
      </c>
      <c r="R38" s="44" t="s">
        <v>222</v>
      </c>
      <c r="S38" s="13">
        <v>3106192631</v>
      </c>
      <c r="T38" s="13" t="s">
        <v>55</v>
      </c>
      <c r="U38" s="13" t="s">
        <v>55</v>
      </c>
      <c r="V38" s="13" t="s">
        <v>55</v>
      </c>
      <c r="W38" s="13" t="s">
        <v>55</v>
      </c>
      <c r="X38" s="13" t="s">
        <v>76</v>
      </c>
      <c r="Y38" s="13"/>
      <c r="Z38" s="17">
        <v>30</v>
      </c>
      <c r="AA38" s="13">
        <v>40</v>
      </c>
      <c r="AB38" s="13" t="s">
        <v>55</v>
      </c>
      <c r="AC38" s="13" t="s">
        <v>55</v>
      </c>
      <c r="AD38" s="13" t="s">
        <v>55</v>
      </c>
      <c r="AE38" s="13">
        <f>Z38+AA38</f>
        <v>70</v>
      </c>
      <c r="AF38" s="17">
        <v>1</v>
      </c>
      <c r="AG38" s="43" t="s">
        <v>223</v>
      </c>
      <c r="AI38">
        <v>1841201</v>
      </c>
      <c r="AJ38" s="40">
        <v>5.2199999999999998E-3</v>
      </c>
      <c r="AK38" s="9">
        <f>+H38*AJ38</f>
        <v>7430.67</v>
      </c>
      <c r="AL38" s="9">
        <f>+AK38*5</f>
        <v>37153.35</v>
      </c>
      <c r="AO38">
        <v>4799</v>
      </c>
    </row>
    <row r="39" spans="1:41" hidden="1" x14ac:dyDescent="0.25">
      <c r="A39" s="15" t="s">
        <v>224</v>
      </c>
      <c r="B39" s="15" t="s">
        <v>199</v>
      </c>
      <c r="C39" s="15">
        <v>2</v>
      </c>
      <c r="D39" s="15" t="s">
        <v>48</v>
      </c>
      <c r="E39" s="15" t="s">
        <v>225</v>
      </c>
      <c r="F39" s="15" t="s">
        <v>226</v>
      </c>
      <c r="G39" s="15"/>
      <c r="H39" s="29">
        <v>1423500</v>
      </c>
      <c r="I39" s="15">
        <v>5</v>
      </c>
      <c r="J39" s="30">
        <v>45894</v>
      </c>
      <c r="Y39"/>
      <c r="Z39"/>
      <c r="AF39"/>
      <c r="AG39" s="15" t="s">
        <v>46</v>
      </c>
    </row>
    <row r="40" spans="1:41" hidden="1" x14ac:dyDescent="0.25">
      <c r="A40" s="15" t="s">
        <v>227</v>
      </c>
      <c r="B40" s="15" t="s">
        <v>216</v>
      </c>
      <c r="C40" s="15">
        <v>1</v>
      </c>
      <c r="D40" s="15" t="s">
        <v>48</v>
      </c>
      <c r="E40" s="15" t="s">
        <v>228</v>
      </c>
      <c r="F40" s="15" t="s">
        <v>229</v>
      </c>
      <c r="G40" s="15"/>
      <c r="H40" s="29">
        <v>1423500</v>
      </c>
      <c r="I40" s="15">
        <v>5</v>
      </c>
      <c r="J40" s="30">
        <v>45894</v>
      </c>
      <c r="K40" s="20" t="s">
        <v>230</v>
      </c>
      <c r="L40" s="20">
        <v>1010129905</v>
      </c>
      <c r="M40" s="20"/>
      <c r="N40" s="21" t="s">
        <v>72</v>
      </c>
      <c r="O40" s="20" t="s">
        <v>55</v>
      </c>
      <c r="P40" s="20" t="s">
        <v>140</v>
      </c>
      <c r="Q40" s="20" t="s">
        <v>231</v>
      </c>
      <c r="R40" s="22" t="s">
        <v>232</v>
      </c>
      <c r="S40" s="20">
        <v>3014326136</v>
      </c>
      <c r="T40" s="20"/>
      <c r="U40" s="20"/>
      <c r="V40" s="20"/>
      <c r="W40" s="20"/>
      <c r="X40" s="20"/>
      <c r="Y40" s="20"/>
      <c r="Z40" s="21"/>
      <c r="AA40" s="20"/>
      <c r="AB40" s="20"/>
      <c r="AC40" s="20"/>
      <c r="AD40" s="20"/>
      <c r="AE40" s="20">
        <f t="shared" ref="AE40:AE46" si="4">Z40+AA40</f>
        <v>0</v>
      </c>
      <c r="AF40" s="21"/>
      <c r="AG40" s="20" t="s">
        <v>59</v>
      </c>
      <c r="AH40" s="20"/>
      <c r="AI40" s="20"/>
      <c r="AJ40" s="20"/>
      <c r="AK40" s="20"/>
      <c r="AL40" s="20"/>
      <c r="AM40" s="20"/>
      <c r="AN40" s="20"/>
      <c r="AO40" s="20"/>
    </row>
    <row r="41" spans="1:41" x14ac:dyDescent="0.25">
      <c r="A41" s="15" t="s">
        <v>227</v>
      </c>
      <c r="B41" s="15" t="s">
        <v>216</v>
      </c>
      <c r="C41" s="15">
        <v>1</v>
      </c>
      <c r="D41" s="15" t="s">
        <v>48</v>
      </c>
      <c r="E41" s="15" t="s">
        <v>228</v>
      </c>
      <c r="F41" s="15" t="s">
        <v>229</v>
      </c>
      <c r="G41" s="15"/>
      <c r="H41" s="29">
        <v>1423500</v>
      </c>
      <c r="I41" s="15">
        <v>6</v>
      </c>
      <c r="J41" s="30">
        <v>45894</v>
      </c>
      <c r="K41" t="s">
        <v>233</v>
      </c>
      <c r="L41">
        <v>1023362785</v>
      </c>
      <c r="N41" s="14" t="s">
        <v>167</v>
      </c>
      <c r="O41" t="s">
        <v>55</v>
      </c>
      <c r="P41" t="s">
        <v>81</v>
      </c>
      <c r="Q41" t="s">
        <v>231</v>
      </c>
      <c r="R41" s="11" t="s">
        <v>234</v>
      </c>
      <c r="S41">
        <v>3041306659</v>
      </c>
      <c r="T41" t="s">
        <v>55</v>
      </c>
      <c r="U41" t="s">
        <v>55</v>
      </c>
      <c r="V41" t="s">
        <v>55</v>
      </c>
      <c r="W41" t="s">
        <v>55</v>
      </c>
      <c r="X41" t="s">
        <v>76</v>
      </c>
      <c r="Z41" s="17">
        <v>50</v>
      </c>
      <c r="AA41">
        <v>45</v>
      </c>
      <c r="AB41" t="s">
        <v>55</v>
      </c>
      <c r="AC41" t="s">
        <v>55</v>
      </c>
      <c r="AD41" t="s">
        <v>55</v>
      </c>
      <c r="AE41" s="15">
        <f t="shared" si="4"/>
        <v>95</v>
      </c>
      <c r="AF41" s="14">
        <v>1</v>
      </c>
      <c r="AG41" s="15" t="s">
        <v>211</v>
      </c>
      <c r="AI41">
        <v>1841201</v>
      </c>
      <c r="AJ41" s="40">
        <v>5.2199999999999998E-3</v>
      </c>
      <c r="AK41" s="9">
        <f>+H41*AJ41</f>
        <v>7430.67</v>
      </c>
      <c r="AL41" s="9">
        <f>+AK41*5</f>
        <v>37153.35</v>
      </c>
      <c r="AO41">
        <v>9900</v>
      </c>
    </row>
    <row r="42" spans="1:41" hidden="1" x14ac:dyDescent="0.25">
      <c r="A42" s="15" t="s">
        <v>227</v>
      </c>
      <c r="B42" s="15" t="s">
        <v>216</v>
      </c>
      <c r="C42" s="15">
        <v>1</v>
      </c>
      <c r="D42" s="15" t="s">
        <v>48</v>
      </c>
      <c r="E42" s="15" t="s">
        <v>228</v>
      </c>
      <c r="F42" s="15" t="s">
        <v>229</v>
      </c>
      <c r="G42" s="15"/>
      <c r="H42" s="29">
        <v>1423500</v>
      </c>
      <c r="I42" s="15">
        <v>5</v>
      </c>
      <c r="J42" s="30">
        <v>45894</v>
      </c>
      <c r="K42" s="20" t="s">
        <v>235</v>
      </c>
      <c r="L42" s="20">
        <v>1032397228</v>
      </c>
      <c r="M42" s="20"/>
      <c r="N42" s="21">
        <v>4</v>
      </c>
      <c r="O42" s="20" t="s">
        <v>55</v>
      </c>
      <c r="P42" s="20" t="s">
        <v>236</v>
      </c>
      <c r="Q42" s="20" t="s">
        <v>231</v>
      </c>
      <c r="R42" s="22" t="s">
        <v>237</v>
      </c>
      <c r="S42" s="20">
        <v>3058816566</v>
      </c>
      <c r="T42" s="20"/>
      <c r="U42" s="20"/>
      <c r="V42" s="20"/>
      <c r="W42" s="20"/>
      <c r="X42" s="20"/>
      <c r="Y42" s="20"/>
      <c r="Z42" s="21"/>
      <c r="AA42" s="20"/>
      <c r="AB42" s="20"/>
      <c r="AC42" s="20"/>
      <c r="AD42" s="20"/>
      <c r="AE42" s="20">
        <f t="shared" si="4"/>
        <v>0</v>
      </c>
      <c r="AF42" s="21"/>
      <c r="AG42" s="20" t="s">
        <v>59</v>
      </c>
      <c r="AH42" s="20"/>
      <c r="AI42" s="20"/>
      <c r="AJ42" s="20"/>
      <c r="AK42" s="20"/>
      <c r="AL42" s="20"/>
      <c r="AM42" s="20"/>
      <c r="AN42" s="20"/>
      <c r="AO42" s="20"/>
    </row>
    <row r="43" spans="1:41" hidden="1" x14ac:dyDescent="0.25">
      <c r="A43" s="15" t="s">
        <v>238</v>
      </c>
      <c r="B43" s="37" t="s">
        <v>239</v>
      </c>
      <c r="C43" s="15">
        <v>1</v>
      </c>
      <c r="D43" s="15" t="s">
        <v>48</v>
      </c>
      <c r="E43" s="15" t="s">
        <v>240</v>
      </c>
      <c r="F43" s="15" t="s">
        <v>241</v>
      </c>
      <c r="G43" s="15"/>
      <c r="H43" s="29">
        <v>1423500</v>
      </c>
      <c r="I43" s="15">
        <v>5</v>
      </c>
      <c r="J43" s="30">
        <v>45894</v>
      </c>
      <c r="K43" s="32" t="s">
        <v>242</v>
      </c>
      <c r="L43" s="32">
        <v>1233497574</v>
      </c>
      <c r="M43" s="32"/>
      <c r="N43" s="33">
        <v>3.9</v>
      </c>
      <c r="O43" s="32" t="s">
        <v>55</v>
      </c>
      <c r="P43" s="32" t="s">
        <v>61</v>
      </c>
      <c r="Q43" s="32" t="s">
        <v>189</v>
      </c>
      <c r="R43" s="32" t="s">
        <v>243</v>
      </c>
      <c r="S43" s="32">
        <v>3214170665</v>
      </c>
      <c r="T43" s="32" t="s">
        <v>55</v>
      </c>
      <c r="U43" s="32" t="s">
        <v>55</v>
      </c>
      <c r="V43" s="32" t="s">
        <v>55</v>
      </c>
      <c r="W43" s="32" t="s">
        <v>55</v>
      </c>
      <c r="X43" s="32" t="s">
        <v>76</v>
      </c>
      <c r="Y43" s="32"/>
      <c r="Z43" s="33">
        <v>20</v>
      </c>
      <c r="AA43" s="32"/>
      <c r="AB43" s="32"/>
      <c r="AC43" s="32"/>
      <c r="AD43" s="32"/>
      <c r="AE43" s="32">
        <f t="shared" si="4"/>
        <v>20</v>
      </c>
      <c r="AF43" s="33"/>
      <c r="AG43" s="32" t="s">
        <v>244</v>
      </c>
      <c r="AH43" s="32"/>
      <c r="AI43" s="32"/>
      <c r="AJ43" s="32"/>
      <c r="AK43" s="32"/>
      <c r="AL43" s="32"/>
      <c r="AM43" s="32"/>
      <c r="AN43" s="32"/>
      <c r="AO43" s="32"/>
    </row>
    <row r="44" spans="1:41" hidden="1" x14ac:dyDescent="0.25">
      <c r="A44" s="24" t="s">
        <v>238</v>
      </c>
      <c r="B44" s="15" t="s">
        <v>239</v>
      </c>
      <c r="C44" s="15">
        <v>1</v>
      </c>
      <c r="D44" s="15" t="s">
        <v>48</v>
      </c>
      <c r="E44" s="15" t="s">
        <v>240</v>
      </c>
      <c r="F44" s="15" t="s">
        <v>241</v>
      </c>
      <c r="G44" s="15"/>
      <c r="H44" s="29">
        <v>1423500</v>
      </c>
      <c r="I44" s="15">
        <v>5</v>
      </c>
      <c r="J44" s="30">
        <v>45894</v>
      </c>
      <c r="K44" s="20" t="s">
        <v>245</v>
      </c>
      <c r="L44" s="20">
        <v>1000732912</v>
      </c>
      <c r="M44" s="20">
        <v>24</v>
      </c>
      <c r="N44" s="21">
        <v>5</v>
      </c>
      <c r="O44" s="20" t="s">
        <v>55</v>
      </c>
      <c r="P44" s="20" t="s">
        <v>246</v>
      </c>
      <c r="Q44" s="20" t="s">
        <v>189</v>
      </c>
      <c r="R44" s="22" t="s">
        <v>247</v>
      </c>
      <c r="S44" s="20">
        <v>3057528179</v>
      </c>
      <c r="T44" s="20" t="s">
        <v>55</v>
      </c>
      <c r="U44" s="20"/>
      <c r="V44" s="20"/>
      <c r="W44" s="20"/>
      <c r="X44" s="20"/>
      <c r="Y44" s="20"/>
      <c r="Z44" s="21"/>
      <c r="AA44" s="20"/>
      <c r="AB44" s="20"/>
      <c r="AC44" s="20"/>
      <c r="AD44" s="20"/>
      <c r="AE44" s="20">
        <f t="shared" si="4"/>
        <v>0</v>
      </c>
      <c r="AF44" s="21"/>
      <c r="AG44" s="20" t="s">
        <v>59</v>
      </c>
      <c r="AH44" s="20"/>
      <c r="AI44" s="20"/>
      <c r="AJ44" s="20"/>
      <c r="AK44" s="20"/>
      <c r="AL44" s="20"/>
      <c r="AM44" s="20"/>
      <c r="AN44" s="20"/>
      <c r="AO44" s="20"/>
    </row>
    <row r="45" spans="1:41" s="15" customFormat="1" x14ac:dyDescent="0.25">
      <c r="A45" s="15" t="s">
        <v>248</v>
      </c>
      <c r="B45" s="15" t="s">
        <v>239</v>
      </c>
      <c r="C45" s="15">
        <v>1</v>
      </c>
      <c r="D45" s="15" t="s">
        <v>48</v>
      </c>
      <c r="E45" s="15" t="s">
        <v>249</v>
      </c>
      <c r="F45" s="15" t="s">
        <v>250</v>
      </c>
      <c r="H45" s="29">
        <v>1423500</v>
      </c>
      <c r="I45" s="15">
        <v>5</v>
      </c>
      <c r="J45" s="30">
        <v>45897</v>
      </c>
      <c r="K45" s="15" t="s">
        <v>251</v>
      </c>
      <c r="L45" s="15">
        <v>1001191816</v>
      </c>
      <c r="N45" s="16">
        <v>4.5999999999999996</v>
      </c>
      <c r="O45" s="15" t="s">
        <v>55</v>
      </c>
      <c r="P45" s="15" t="s">
        <v>168</v>
      </c>
      <c r="Q45" s="15" t="s">
        <v>252</v>
      </c>
      <c r="R45" s="19" t="s">
        <v>253</v>
      </c>
      <c r="S45" s="15">
        <v>3166966699</v>
      </c>
      <c r="T45" s="15" t="s">
        <v>55</v>
      </c>
      <c r="U45" s="15" t="s">
        <v>55</v>
      </c>
      <c r="V45" s="15" t="s">
        <v>55</v>
      </c>
      <c r="W45" s="15" t="s">
        <v>55</v>
      </c>
      <c r="X45" s="15" t="s">
        <v>76</v>
      </c>
      <c r="Y45" s="16"/>
      <c r="Z45" s="14">
        <v>50</v>
      </c>
      <c r="AA45" s="15">
        <v>45</v>
      </c>
      <c r="AB45" s="15" t="s">
        <v>55</v>
      </c>
      <c r="AC45" s="15" t="s">
        <v>55</v>
      </c>
      <c r="AD45" s="15" t="s">
        <v>55</v>
      </c>
      <c r="AE45" s="15">
        <f t="shared" si="4"/>
        <v>95</v>
      </c>
      <c r="AF45" s="16">
        <v>1</v>
      </c>
      <c r="AG45" s="15" t="s">
        <v>211</v>
      </c>
      <c r="AI45">
        <v>2521001</v>
      </c>
      <c r="AJ45" s="39">
        <v>1.044E-2</v>
      </c>
      <c r="AK45" s="9">
        <f>+H45*AJ45</f>
        <v>14861.34</v>
      </c>
      <c r="AL45" s="9">
        <f>+AK45*5</f>
        <v>74306.7</v>
      </c>
      <c r="AO45" s="15">
        <v>81</v>
      </c>
    </row>
    <row r="46" spans="1:41" hidden="1" x14ac:dyDescent="0.25">
      <c r="A46" s="15" t="s">
        <v>248</v>
      </c>
      <c r="B46" s="15" t="s">
        <v>239</v>
      </c>
      <c r="C46" s="15">
        <v>1</v>
      </c>
      <c r="D46" s="15" t="s">
        <v>48</v>
      </c>
      <c r="E46" s="15" t="s">
        <v>249</v>
      </c>
      <c r="F46" s="15" t="s">
        <v>250</v>
      </c>
      <c r="G46" s="15"/>
      <c r="H46" s="29">
        <v>1423500</v>
      </c>
      <c r="I46" s="15">
        <v>5</v>
      </c>
      <c r="J46" s="30">
        <v>45897</v>
      </c>
      <c r="K46" t="s">
        <v>254</v>
      </c>
      <c r="L46">
        <v>1000049261</v>
      </c>
      <c r="N46" s="14">
        <v>4.2</v>
      </c>
      <c r="O46" t="s">
        <v>55</v>
      </c>
      <c r="P46" t="s">
        <v>61</v>
      </c>
      <c r="Q46" t="s">
        <v>255</v>
      </c>
      <c r="R46" s="36" t="s">
        <v>256</v>
      </c>
      <c r="S46">
        <v>3024550865</v>
      </c>
      <c r="T46" t="s">
        <v>55</v>
      </c>
      <c r="U46" t="s">
        <v>55</v>
      </c>
      <c r="V46" t="s">
        <v>55</v>
      </c>
      <c r="W46" t="s">
        <v>55</v>
      </c>
      <c r="X46" t="s">
        <v>76</v>
      </c>
      <c r="Z46" s="14">
        <v>30</v>
      </c>
      <c r="AA46">
        <v>50</v>
      </c>
      <c r="AE46" s="15">
        <f t="shared" si="4"/>
        <v>80</v>
      </c>
      <c r="AF46" s="14">
        <v>2</v>
      </c>
      <c r="AG46" s="15" t="s">
        <v>257</v>
      </c>
    </row>
    <row r="47" spans="1:41" hidden="1" x14ac:dyDescent="0.25">
      <c r="A47" s="15" t="s">
        <v>258</v>
      </c>
      <c r="B47" s="15" t="s">
        <v>239</v>
      </c>
      <c r="C47" s="15">
        <v>1</v>
      </c>
      <c r="D47" s="15" t="s">
        <v>48</v>
      </c>
      <c r="E47" s="15" t="s">
        <v>259</v>
      </c>
      <c r="F47" s="15" t="s">
        <v>260</v>
      </c>
      <c r="G47" s="15"/>
      <c r="H47" s="29">
        <v>1423500</v>
      </c>
      <c r="I47" s="15">
        <v>5</v>
      </c>
      <c r="J47" s="30">
        <v>45897</v>
      </c>
      <c r="Y47"/>
      <c r="Z47"/>
      <c r="AF47"/>
      <c r="AG47" t="s">
        <v>46</v>
      </c>
    </row>
    <row r="48" spans="1:41" hidden="1" x14ac:dyDescent="0.25">
      <c r="A48" s="15" t="s">
        <v>261</v>
      </c>
      <c r="B48" s="15" t="s">
        <v>239</v>
      </c>
      <c r="C48" s="15">
        <v>1</v>
      </c>
      <c r="D48" s="15" t="s">
        <v>48</v>
      </c>
      <c r="E48" s="15" t="s">
        <v>262</v>
      </c>
      <c r="F48" s="15" t="s">
        <v>263</v>
      </c>
      <c r="G48" s="15"/>
      <c r="H48" s="29">
        <v>1423500</v>
      </c>
      <c r="I48" s="15">
        <v>5</v>
      </c>
      <c r="J48" s="30">
        <v>45897</v>
      </c>
      <c r="K48" s="20" t="s">
        <v>264</v>
      </c>
      <c r="L48" s="20">
        <v>1013104332</v>
      </c>
      <c r="M48" s="20"/>
      <c r="N48" s="21">
        <v>4.0999999999999996</v>
      </c>
      <c r="O48" s="20" t="s">
        <v>55</v>
      </c>
      <c r="P48" s="20" t="s">
        <v>246</v>
      </c>
      <c r="Q48" s="20" t="s">
        <v>265</v>
      </c>
      <c r="R48" s="22" t="s">
        <v>266</v>
      </c>
      <c r="S48" s="20">
        <v>3126064564</v>
      </c>
      <c r="T48" s="20"/>
      <c r="U48" s="20"/>
      <c r="V48" s="20"/>
      <c r="W48" s="20"/>
      <c r="X48" s="20"/>
      <c r="Y48" s="20"/>
      <c r="Z48" s="21"/>
      <c r="AA48" s="20"/>
      <c r="AB48" s="20"/>
      <c r="AC48" s="20"/>
      <c r="AD48" s="20"/>
      <c r="AE48" s="20">
        <f t="shared" ref="AE48:AE67" si="5">Z48+AA48</f>
        <v>0</v>
      </c>
      <c r="AF48" s="21"/>
      <c r="AG48" s="20" t="s">
        <v>59</v>
      </c>
      <c r="AH48" s="20"/>
      <c r="AI48" s="20"/>
      <c r="AJ48" s="20"/>
      <c r="AK48" s="20"/>
      <c r="AL48" s="20"/>
      <c r="AM48" s="20"/>
      <c r="AN48" s="20"/>
      <c r="AO48" s="20"/>
    </row>
    <row r="49" spans="1:41" x14ac:dyDescent="0.25">
      <c r="A49" s="15" t="s">
        <v>261</v>
      </c>
      <c r="B49" s="15" t="s">
        <v>239</v>
      </c>
      <c r="C49" s="15">
        <v>1</v>
      </c>
      <c r="D49" s="15" t="s">
        <v>48</v>
      </c>
      <c r="E49" s="15" t="s">
        <v>262</v>
      </c>
      <c r="F49" s="15" t="s">
        <v>263</v>
      </c>
      <c r="G49" s="15"/>
      <c r="H49" s="29">
        <v>1423500</v>
      </c>
      <c r="I49" s="15">
        <v>5</v>
      </c>
      <c r="J49" s="30">
        <v>45897</v>
      </c>
      <c r="K49" t="s">
        <v>267</v>
      </c>
      <c r="L49">
        <v>1023868265</v>
      </c>
      <c r="M49">
        <v>38</v>
      </c>
      <c r="N49" s="14">
        <v>4.45</v>
      </c>
      <c r="O49" t="s">
        <v>55</v>
      </c>
      <c r="P49" t="s">
        <v>268</v>
      </c>
      <c r="Q49" t="s">
        <v>265</v>
      </c>
      <c r="R49" s="36" t="s">
        <v>269</v>
      </c>
      <c r="S49">
        <v>3246856196</v>
      </c>
      <c r="T49" t="s">
        <v>55</v>
      </c>
      <c r="U49" t="s">
        <v>55</v>
      </c>
      <c r="V49" t="s">
        <v>55</v>
      </c>
      <c r="W49" t="s">
        <v>162</v>
      </c>
      <c r="X49" t="s">
        <v>76</v>
      </c>
      <c r="Y49"/>
      <c r="Z49" s="14">
        <v>30</v>
      </c>
      <c r="AA49">
        <v>50</v>
      </c>
      <c r="AB49" s="15" t="s">
        <v>55</v>
      </c>
      <c r="AC49" t="s">
        <v>55</v>
      </c>
      <c r="AD49" t="s">
        <v>55</v>
      </c>
      <c r="AE49">
        <f t="shared" si="5"/>
        <v>80</v>
      </c>
      <c r="AF49" s="14">
        <v>1</v>
      </c>
      <c r="AG49" t="s">
        <v>211</v>
      </c>
      <c r="AI49">
        <v>2521001</v>
      </c>
      <c r="AJ49" s="39">
        <v>1.044E-2</v>
      </c>
      <c r="AK49" s="9">
        <f>+H49*AJ49</f>
        <v>14861.34</v>
      </c>
      <c r="AL49" s="9">
        <f>+AK49*5</f>
        <v>74306.7</v>
      </c>
      <c r="AO49">
        <v>8299</v>
      </c>
    </row>
    <row r="50" spans="1:41" hidden="1" x14ac:dyDescent="0.25">
      <c r="A50" s="15" t="s">
        <v>261</v>
      </c>
      <c r="B50" s="15" t="s">
        <v>239</v>
      </c>
      <c r="C50" s="15">
        <v>1</v>
      </c>
      <c r="D50" s="15" t="s">
        <v>48</v>
      </c>
      <c r="E50" s="15" t="s">
        <v>262</v>
      </c>
      <c r="F50" s="15" t="s">
        <v>263</v>
      </c>
      <c r="G50" s="15"/>
      <c r="H50" s="29">
        <v>1423500</v>
      </c>
      <c r="I50" s="15">
        <v>5</v>
      </c>
      <c r="J50" s="30">
        <v>45897</v>
      </c>
      <c r="K50" s="20" t="s">
        <v>270</v>
      </c>
      <c r="L50" s="20">
        <v>53040565</v>
      </c>
      <c r="M50" s="20"/>
      <c r="N50" s="21">
        <v>4.5</v>
      </c>
      <c r="O50" s="20" t="s">
        <v>55</v>
      </c>
      <c r="P50" s="20" t="s">
        <v>271</v>
      </c>
      <c r="Q50" s="20" t="s">
        <v>265</v>
      </c>
      <c r="R50" s="22" t="s">
        <v>272</v>
      </c>
      <c r="S50" s="22">
        <v>3002556640</v>
      </c>
      <c r="T50" s="20"/>
      <c r="U50" s="20"/>
      <c r="V50" s="20"/>
      <c r="W50" s="20"/>
      <c r="X50" s="20"/>
      <c r="Y50" s="20"/>
      <c r="Z50" s="21"/>
      <c r="AA50" s="20"/>
      <c r="AB50" s="20"/>
      <c r="AC50" s="20"/>
      <c r="AD50" s="20"/>
      <c r="AE50" s="20">
        <f t="shared" si="5"/>
        <v>0</v>
      </c>
      <c r="AF50" s="21"/>
      <c r="AG50" s="20" t="s">
        <v>59</v>
      </c>
      <c r="AH50" s="20"/>
      <c r="AI50" s="20"/>
      <c r="AJ50" s="20"/>
      <c r="AK50" s="20"/>
      <c r="AL50" s="20"/>
      <c r="AM50" s="20"/>
      <c r="AN50" s="20"/>
      <c r="AO50" s="20"/>
    </row>
    <row r="51" spans="1:41" hidden="1" x14ac:dyDescent="0.25">
      <c r="A51" s="15" t="s">
        <v>273</v>
      </c>
      <c r="B51" s="15" t="s">
        <v>274</v>
      </c>
      <c r="C51" s="15">
        <v>1</v>
      </c>
      <c r="D51" s="15" t="s">
        <v>48</v>
      </c>
      <c r="E51" s="15" t="s">
        <v>275</v>
      </c>
      <c r="F51" s="15" t="s">
        <v>276</v>
      </c>
      <c r="G51" s="15"/>
      <c r="H51" s="29">
        <v>1423500</v>
      </c>
      <c r="I51" s="15">
        <v>5</v>
      </c>
      <c r="J51" s="30">
        <v>45897</v>
      </c>
      <c r="K51" s="32" t="s">
        <v>277</v>
      </c>
      <c r="L51" s="32">
        <v>1001203782</v>
      </c>
      <c r="M51" s="32"/>
      <c r="N51" s="33">
        <v>4</v>
      </c>
      <c r="O51" s="32" t="s">
        <v>55</v>
      </c>
      <c r="P51" s="32" t="s">
        <v>61</v>
      </c>
      <c r="Q51" s="32" t="s">
        <v>278</v>
      </c>
      <c r="R51" s="34" t="s">
        <v>279</v>
      </c>
      <c r="S51" s="34">
        <v>3204915303</v>
      </c>
      <c r="T51" s="32" t="s">
        <v>55</v>
      </c>
      <c r="U51" s="32" t="s">
        <v>55</v>
      </c>
      <c r="V51" s="32" t="s">
        <v>55</v>
      </c>
      <c r="W51" s="32" t="s">
        <v>55</v>
      </c>
      <c r="X51" s="32" t="s">
        <v>76</v>
      </c>
      <c r="Y51" s="33"/>
      <c r="Z51" s="33">
        <v>20</v>
      </c>
      <c r="AA51" s="32"/>
      <c r="AB51" s="32"/>
      <c r="AC51" s="32"/>
      <c r="AD51" s="32"/>
      <c r="AE51" s="32">
        <f t="shared" si="5"/>
        <v>20</v>
      </c>
      <c r="AF51" s="33"/>
      <c r="AG51" s="32" t="s">
        <v>244</v>
      </c>
      <c r="AH51" s="32"/>
      <c r="AI51" s="32"/>
      <c r="AJ51" s="32"/>
      <c r="AK51" s="32"/>
      <c r="AL51" s="32"/>
      <c r="AM51" s="32"/>
      <c r="AN51" s="32"/>
      <c r="AO51" s="32"/>
    </row>
    <row r="52" spans="1:41" hidden="1" x14ac:dyDescent="0.25">
      <c r="A52" s="15" t="s">
        <v>273</v>
      </c>
      <c r="B52" s="15" t="s">
        <v>274</v>
      </c>
      <c r="C52" s="15">
        <v>1</v>
      </c>
      <c r="D52" s="15" t="s">
        <v>48</v>
      </c>
      <c r="E52" s="15" t="s">
        <v>275</v>
      </c>
      <c r="F52" s="15" t="s">
        <v>276</v>
      </c>
      <c r="G52" s="15"/>
      <c r="H52" s="29">
        <v>1423500</v>
      </c>
      <c r="I52" s="15">
        <v>5</v>
      </c>
      <c r="J52" s="30">
        <v>45897</v>
      </c>
      <c r="K52" s="32" t="s">
        <v>280</v>
      </c>
      <c r="L52" s="32">
        <v>1000626112</v>
      </c>
      <c r="M52" s="32"/>
      <c r="N52" s="33">
        <v>4.3</v>
      </c>
      <c r="O52" s="32" t="s">
        <v>55</v>
      </c>
      <c r="P52" s="32" t="s">
        <v>61</v>
      </c>
      <c r="Q52" s="32" t="s">
        <v>278</v>
      </c>
      <c r="R52" s="34" t="s">
        <v>281</v>
      </c>
      <c r="S52" s="34">
        <v>3028357783</v>
      </c>
      <c r="T52" s="32" t="s">
        <v>55</v>
      </c>
      <c r="U52" s="32" t="s">
        <v>55</v>
      </c>
      <c r="V52" s="32" t="s">
        <v>55</v>
      </c>
      <c r="W52" s="32" t="s">
        <v>55</v>
      </c>
      <c r="X52" s="32" t="s">
        <v>76</v>
      </c>
      <c r="Y52" s="32"/>
      <c r="Z52" s="33">
        <v>30</v>
      </c>
      <c r="AA52" s="32"/>
      <c r="AB52" s="32"/>
      <c r="AC52" s="32"/>
      <c r="AD52" s="32"/>
      <c r="AE52" s="32">
        <f t="shared" si="5"/>
        <v>30</v>
      </c>
      <c r="AF52" s="33"/>
      <c r="AG52" s="32" t="s">
        <v>282</v>
      </c>
      <c r="AH52" s="32"/>
      <c r="AI52" s="32"/>
      <c r="AJ52" s="32"/>
      <c r="AK52" s="32"/>
      <c r="AL52" s="32"/>
      <c r="AM52" s="32"/>
      <c r="AN52" s="32"/>
      <c r="AO52" s="32"/>
    </row>
    <row r="53" spans="1:41" hidden="1" x14ac:dyDescent="0.25">
      <c r="A53" s="15" t="s">
        <v>273</v>
      </c>
      <c r="B53" s="15" t="s">
        <v>274</v>
      </c>
      <c r="C53" s="15">
        <v>1</v>
      </c>
      <c r="D53" s="15" t="s">
        <v>48</v>
      </c>
      <c r="E53" s="15" t="s">
        <v>275</v>
      </c>
      <c r="F53" s="15" t="s">
        <v>276</v>
      </c>
      <c r="G53" s="15"/>
      <c r="H53" s="29">
        <v>1423500</v>
      </c>
      <c r="I53" s="15">
        <v>5</v>
      </c>
      <c r="J53" s="30">
        <v>45897</v>
      </c>
      <c r="K53" s="32" t="s">
        <v>283</v>
      </c>
      <c r="L53" s="32">
        <v>1069256862</v>
      </c>
      <c r="M53" s="32"/>
      <c r="N53" s="33">
        <v>3.7</v>
      </c>
      <c r="O53" s="32" t="s">
        <v>284</v>
      </c>
      <c r="P53" s="32" t="s">
        <v>285</v>
      </c>
      <c r="Q53" s="32" t="s">
        <v>278</v>
      </c>
      <c r="R53" s="34" t="s">
        <v>286</v>
      </c>
      <c r="S53" s="34">
        <v>3229121770</v>
      </c>
      <c r="T53" s="32" t="s">
        <v>55</v>
      </c>
      <c r="U53" s="32" t="s">
        <v>55</v>
      </c>
      <c r="V53" s="32" t="s">
        <v>55</v>
      </c>
      <c r="W53" s="32" t="s">
        <v>55</v>
      </c>
      <c r="X53" s="32" t="s">
        <v>76</v>
      </c>
      <c r="Y53" s="32"/>
      <c r="Z53" s="33">
        <v>20</v>
      </c>
      <c r="AA53" s="32"/>
      <c r="AB53" s="32"/>
      <c r="AC53" s="32"/>
      <c r="AD53" s="32"/>
      <c r="AE53" s="32">
        <f t="shared" si="5"/>
        <v>20</v>
      </c>
      <c r="AF53" s="33"/>
      <c r="AG53" s="32" t="s">
        <v>244</v>
      </c>
      <c r="AH53" s="32"/>
      <c r="AI53" s="20"/>
      <c r="AJ53" s="20"/>
      <c r="AK53" s="20"/>
      <c r="AL53" s="20"/>
      <c r="AM53" s="20"/>
      <c r="AN53" s="20"/>
      <c r="AO53" s="20"/>
    </row>
    <row r="54" spans="1:41" hidden="1" x14ac:dyDescent="0.25">
      <c r="A54" s="15" t="s">
        <v>273</v>
      </c>
      <c r="B54" s="15" t="s">
        <v>274</v>
      </c>
      <c r="C54" s="15">
        <v>1</v>
      </c>
      <c r="D54" s="15" t="s">
        <v>48</v>
      </c>
      <c r="E54" s="15" t="s">
        <v>275</v>
      </c>
      <c r="F54" s="15" t="s">
        <v>276</v>
      </c>
      <c r="G54" s="15"/>
      <c r="H54" s="29">
        <v>1423500</v>
      </c>
      <c r="I54" s="15">
        <v>5</v>
      </c>
      <c r="J54" s="30">
        <v>45897</v>
      </c>
      <c r="K54" s="20" t="s">
        <v>287</v>
      </c>
      <c r="L54" s="20">
        <v>1019148038</v>
      </c>
      <c r="M54" s="20"/>
      <c r="N54" s="21">
        <v>3.7</v>
      </c>
      <c r="O54" s="20" t="s">
        <v>55</v>
      </c>
      <c r="P54" s="20" t="s">
        <v>140</v>
      </c>
      <c r="Q54" s="20" t="s">
        <v>288</v>
      </c>
      <c r="R54" s="22" t="s">
        <v>289</v>
      </c>
      <c r="S54" s="22">
        <v>3182605953</v>
      </c>
      <c r="T54" s="20"/>
      <c r="U54" s="20"/>
      <c r="V54" s="20"/>
      <c r="W54" s="20"/>
      <c r="X54" s="20"/>
      <c r="Y54" s="20"/>
      <c r="Z54" s="21"/>
      <c r="AA54" s="20"/>
      <c r="AB54" s="20"/>
      <c r="AC54" s="20"/>
      <c r="AD54" s="20"/>
      <c r="AE54" s="20">
        <f t="shared" si="5"/>
        <v>0</v>
      </c>
      <c r="AF54" s="21"/>
      <c r="AG54" s="20" t="s">
        <v>59</v>
      </c>
      <c r="AH54" s="20"/>
      <c r="AI54" s="20"/>
      <c r="AJ54" s="20"/>
      <c r="AK54" s="20"/>
      <c r="AL54" s="20"/>
      <c r="AM54" s="20"/>
      <c r="AN54" s="20"/>
      <c r="AO54" s="20"/>
    </row>
    <row r="55" spans="1:41" hidden="1" x14ac:dyDescent="0.25">
      <c r="A55" s="15" t="s">
        <v>273</v>
      </c>
      <c r="B55" s="15" t="s">
        <v>274</v>
      </c>
      <c r="C55" s="15">
        <v>1</v>
      </c>
      <c r="D55" s="15" t="s">
        <v>48</v>
      </c>
      <c r="E55" s="15" t="s">
        <v>275</v>
      </c>
      <c r="F55" s="15" t="s">
        <v>276</v>
      </c>
      <c r="G55" s="15"/>
      <c r="H55" s="29">
        <v>1423500</v>
      </c>
      <c r="I55" s="15">
        <v>5</v>
      </c>
      <c r="J55" s="30">
        <v>45897</v>
      </c>
      <c r="K55" s="20" t="s">
        <v>290</v>
      </c>
      <c r="L55" s="20">
        <v>1019984600</v>
      </c>
      <c r="M55" s="20"/>
      <c r="N55" s="21">
        <v>4.2</v>
      </c>
      <c r="O55" s="20" t="s">
        <v>55</v>
      </c>
      <c r="P55" s="20" t="s">
        <v>285</v>
      </c>
      <c r="Q55" s="20" t="s">
        <v>278</v>
      </c>
      <c r="R55" s="22" t="s">
        <v>291</v>
      </c>
      <c r="S55" s="22">
        <v>3213255477</v>
      </c>
      <c r="T55" s="20"/>
      <c r="U55" s="20"/>
      <c r="V55" s="20"/>
      <c r="W55" s="20"/>
      <c r="X55" s="20"/>
      <c r="Y55" s="20"/>
      <c r="Z55" s="21"/>
      <c r="AA55" s="20"/>
      <c r="AB55" s="20"/>
      <c r="AC55" s="20"/>
      <c r="AD55" s="20"/>
      <c r="AE55" s="20">
        <f t="shared" si="5"/>
        <v>0</v>
      </c>
      <c r="AF55" s="21"/>
      <c r="AG55" s="20" t="s">
        <v>59</v>
      </c>
      <c r="AH55" s="20"/>
      <c r="AI55" s="20"/>
      <c r="AJ55" s="20"/>
      <c r="AK55" s="20"/>
      <c r="AL55" s="20"/>
      <c r="AM55" s="20"/>
      <c r="AN55" s="20"/>
      <c r="AO55" s="20"/>
    </row>
    <row r="56" spans="1:41" hidden="1" x14ac:dyDescent="0.25">
      <c r="A56" s="15" t="s">
        <v>273</v>
      </c>
      <c r="B56" s="15" t="s">
        <v>274</v>
      </c>
      <c r="C56" s="15">
        <v>1</v>
      </c>
      <c r="D56" s="15" t="s">
        <v>48</v>
      </c>
      <c r="E56" s="15" t="s">
        <v>275</v>
      </c>
      <c r="F56" s="15" t="s">
        <v>276</v>
      </c>
      <c r="G56" s="15"/>
      <c r="H56" s="29">
        <v>1423500</v>
      </c>
      <c r="I56" s="15">
        <v>5</v>
      </c>
      <c r="J56" s="30">
        <v>45897</v>
      </c>
      <c r="K56" s="20" t="s">
        <v>292</v>
      </c>
      <c r="L56" s="20">
        <v>1000612160</v>
      </c>
      <c r="M56" s="20"/>
      <c r="N56" s="21">
        <v>3.89</v>
      </c>
      <c r="O56" s="20" t="s">
        <v>55</v>
      </c>
      <c r="P56" s="20" t="s">
        <v>168</v>
      </c>
      <c r="Q56" s="20" t="s">
        <v>293</v>
      </c>
      <c r="R56" s="22" t="s">
        <v>294</v>
      </c>
      <c r="S56" s="20">
        <v>3164022583</v>
      </c>
      <c r="T56" s="20"/>
      <c r="U56" s="20"/>
      <c r="V56" s="20"/>
      <c r="W56" s="20"/>
      <c r="X56" s="20"/>
      <c r="Y56" s="20"/>
      <c r="Z56" s="21"/>
      <c r="AA56" s="20"/>
      <c r="AB56" s="20"/>
      <c r="AC56" s="20"/>
      <c r="AD56" s="20"/>
      <c r="AE56" s="20">
        <f t="shared" si="5"/>
        <v>0</v>
      </c>
      <c r="AF56" s="21"/>
      <c r="AG56" s="20" t="s">
        <v>59</v>
      </c>
      <c r="AH56" s="20"/>
      <c r="AI56" s="20"/>
      <c r="AJ56" s="20"/>
      <c r="AK56" s="20"/>
      <c r="AL56" s="20"/>
      <c r="AM56" s="20"/>
      <c r="AN56" s="20"/>
      <c r="AO56" s="20"/>
    </row>
    <row r="57" spans="1:41" hidden="1" x14ac:dyDescent="0.25">
      <c r="A57" s="15" t="s">
        <v>295</v>
      </c>
      <c r="B57" s="15" t="s">
        <v>296</v>
      </c>
      <c r="C57" s="15">
        <v>1</v>
      </c>
      <c r="D57" s="15" t="s">
        <v>48</v>
      </c>
      <c r="E57" s="15" t="s">
        <v>297</v>
      </c>
      <c r="F57" s="15" t="s">
        <v>298</v>
      </c>
      <c r="G57" s="15" t="s">
        <v>299</v>
      </c>
      <c r="H57" s="29">
        <v>1423500</v>
      </c>
      <c r="I57" s="15">
        <v>5</v>
      </c>
      <c r="J57" s="30">
        <v>45897</v>
      </c>
      <c r="K57" s="20" t="s">
        <v>300</v>
      </c>
      <c r="L57" s="20">
        <v>1192760116</v>
      </c>
      <c r="M57" s="20"/>
      <c r="N57" s="21">
        <v>4</v>
      </c>
      <c r="O57" s="20" t="s">
        <v>55</v>
      </c>
      <c r="P57" s="20" t="s">
        <v>301</v>
      </c>
      <c r="Q57" s="20" t="s">
        <v>278</v>
      </c>
      <c r="R57" s="22" t="s">
        <v>302</v>
      </c>
      <c r="S57" s="20">
        <v>3015417068</v>
      </c>
      <c r="T57" s="20"/>
      <c r="U57" s="20"/>
      <c r="V57" s="20"/>
      <c r="W57" s="20"/>
      <c r="X57" s="20"/>
      <c r="Y57" s="20"/>
      <c r="Z57" s="21"/>
      <c r="AA57" s="20"/>
      <c r="AB57" s="20"/>
      <c r="AC57" s="20"/>
      <c r="AD57" s="20"/>
      <c r="AE57" s="20">
        <f t="shared" si="5"/>
        <v>0</v>
      </c>
      <c r="AF57" s="21"/>
      <c r="AG57" s="20" t="s">
        <v>59</v>
      </c>
      <c r="AH57" s="20"/>
      <c r="AI57" s="20"/>
      <c r="AJ57" s="20"/>
      <c r="AK57" s="20"/>
      <c r="AL57" s="20"/>
      <c r="AM57" s="20"/>
      <c r="AN57" s="20"/>
      <c r="AO57" s="20"/>
    </row>
    <row r="58" spans="1:41" hidden="1" x14ac:dyDescent="0.25">
      <c r="A58" s="15" t="s">
        <v>295</v>
      </c>
      <c r="B58" s="15" t="s">
        <v>296</v>
      </c>
      <c r="C58" s="15">
        <v>1</v>
      </c>
      <c r="D58" s="15" t="s">
        <v>48</v>
      </c>
      <c r="E58" s="15" t="s">
        <v>297</v>
      </c>
      <c r="F58" s="15" t="s">
        <v>298</v>
      </c>
      <c r="G58" s="15" t="s">
        <v>299</v>
      </c>
      <c r="H58" s="29">
        <v>1423500</v>
      </c>
      <c r="I58" s="15">
        <v>5</v>
      </c>
      <c r="J58" s="30">
        <v>45897</v>
      </c>
      <c r="K58" s="20" t="s">
        <v>303</v>
      </c>
      <c r="L58" s="20">
        <v>1002528170</v>
      </c>
      <c r="M58" s="20"/>
      <c r="N58" s="21">
        <v>4.29</v>
      </c>
      <c r="O58" s="20" t="s">
        <v>55</v>
      </c>
      <c r="P58" s="20" t="s">
        <v>61</v>
      </c>
      <c r="Q58" s="20" t="s">
        <v>278</v>
      </c>
      <c r="R58" s="22" t="s">
        <v>304</v>
      </c>
      <c r="S58" s="20">
        <v>3015850280</v>
      </c>
      <c r="T58" s="20"/>
      <c r="U58" s="20"/>
      <c r="V58" s="20"/>
      <c r="W58" s="20"/>
      <c r="X58" s="20"/>
      <c r="Y58" s="20"/>
      <c r="Z58" s="21"/>
      <c r="AA58" s="20"/>
      <c r="AB58" s="20"/>
      <c r="AC58" s="20"/>
      <c r="AD58" s="20"/>
      <c r="AE58" s="20">
        <f t="shared" si="5"/>
        <v>0</v>
      </c>
      <c r="AF58" s="21"/>
      <c r="AG58" s="20" t="s">
        <v>59</v>
      </c>
      <c r="AH58" s="20"/>
      <c r="AI58" s="20"/>
      <c r="AJ58" s="20"/>
      <c r="AK58" s="20"/>
      <c r="AL58" s="20"/>
      <c r="AM58" s="20"/>
      <c r="AN58" s="20"/>
      <c r="AO58" s="20"/>
    </row>
    <row r="59" spans="1:41" hidden="1" x14ac:dyDescent="0.25">
      <c r="A59" s="15" t="s">
        <v>295</v>
      </c>
      <c r="B59" s="15" t="s">
        <v>296</v>
      </c>
      <c r="C59" s="15">
        <v>1</v>
      </c>
      <c r="D59" s="15" t="s">
        <v>48</v>
      </c>
      <c r="E59" s="15" t="s">
        <v>297</v>
      </c>
      <c r="F59" s="15" t="s">
        <v>298</v>
      </c>
      <c r="G59" s="15" t="s">
        <v>299</v>
      </c>
      <c r="H59" s="29">
        <v>1423500</v>
      </c>
      <c r="I59" s="15">
        <v>5</v>
      </c>
      <c r="J59" s="30">
        <v>45897</v>
      </c>
      <c r="K59" s="20" t="s">
        <v>305</v>
      </c>
      <c r="L59" s="20">
        <v>1019984097</v>
      </c>
      <c r="M59" s="20"/>
      <c r="N59" s="21">
        <v>4.4000000000000004</v>
      </c>
      <c r="O59" s="20" t="s">
        <v>55</v>
      </c>
      <c r="P59" s="20" t="s">
        <v>306</v>
      </c>
      <c r="Q59" s="20" t="s">
        <v>278</v>
      </c>
      <c r="R59" s="22" t="s">
        <v>307</v>
      </c>
      <c r="S59" s="20">
        <v>3105690026</v>
      </c>
      <c r="T59" s="20" t="s">
        <v>55</v>
      </c>
      <c r="U59" s="20" t="s">
        <v>55</v>
      </c>
      <c r="V59" s="20" t="s">
        <v>55</v>
      </c>
      <c r="W59" s="20" t="s">
        <v>55</v>
      </c>
      <c r="X59" s="20" t="s">
        <v>76</v>
      </c>
      <c r="Y59" s="20"/>
      <c r="Z59" s="21">
        <v>30</v>
      </c>
      <c r="AA59" s="20">
        <v>42</v>
      </c>
      <c r="AB59" s="20"/>
      <c r="AC59" s="20"/>
      <c r="AD59" s="20"/>
      <c r="AE59" s="20">
        <f t="shared" si="5"/>
        <v>72</v>
      </c>
      <c r="AF59" s="28" t="s">
        <v>77</v>
      </c>
      <c r="AG59" s="20" t="s">
        <v>244</v>
      </c>
      <c r="AH59" s="20"/>
      <c r="AI59">
        <v>1841201</v>
      </c>
      <c r="AJ59" s="40">
        <v>5.2199999999999998E-3</v>
      </c>
      <c r="AK59" s="9">
        <f>+H59*AJ59</f>
        <v>7430.67</v>
      </c>
      <c r="AL59" s="9">
        <f>+AK59*5</f>
        <v>37153.35</v>
      </c>
      <c r="AM59" s="20"/>
      <c r="AN59" s="20"/>
      <c r="AO59" s="20"/>
    </row>
    <row r="60" spans="1:41" hidden="1" x14ac:dyDescent="0.25">
      <c r="A60" s="15" t="s">
        <v>308</v>
      </c>
      <c r="B60" s="15" t="s">
        <v>296</v>
      </c>
      <c r="C60" s="15">
        <v>1</v>
      </c>
      <c r="D60" s="15" t="s">
        <v>48</v>
      </c>
      <c r="E60" s="15" t="s">
        <v>309</v>
      </c>
      <c r="F60" s="15" t="s">
        <v>310</v>
      </c>
      <c r="G60" s="15" t="s">
        <v>311</v>
      </c>
      <c r="H60" s="29">
        <v>1423500</v>
      </c>
      <c r="I60" s="15">
        <v>5</v>
      </c>
      <c r="J60" s="30">
        <v>45897</v>
      </c>
      <c r="K60" s="20" t="s">
        <v>312</v>
      </c>
      <c r="L60" s="20">
        <v>1000327253</v>
      </c>
      <c r="M60" s="20"/>
      <c r="N60" s="21">
        <v>4.2</v>
      </c>
      <c r="O60" s="20" t="s">
        <v>284</v>
      </c>
      <c r="P60" s="20" t="s">
        <v>61</v>
      </c>
      <c r="Q60" s="20" t="s">
        <v>278</v>
      </c>
      <c r="R60" s="22" t="s">
        <v>313</v>
      </c>
      <c r="S60" s="20">
        <v>3125698747</v>
      </c>
      <c r="T60" s="20"/>
      <c r="U60" s="20"/>
      <c r="V60" s="20"/>
      <c r="W60" s="20"/>
      <c r="X60" s="20"/>
      <c r="Y60" s="20"/>
      <c r="Z60" s="21"/>
      <c r="AA60" s="20"/>
      <c r="AB60" s="20"/>
      <c r="AC60" s="20"/>
      <c r="AD60" s="20"/>
      <c r="AE60" s="20">
        <f t="shared" si="5"/>
        <v>0</v>
      </c>
      <c r="AF60" s="21"/>
      <c r="AG60" s="20" t="s">
        <v>59</v>
      </c>
      <c r="AH60" s="20"/>
      <c r="AI60" s="20"/>
      <c r="AJ60" s="20"/>
      <c r="AK60" s="20"/>
      <c r="AL60" s="20"/>
      <c r="AM60" s="20"/>
      <c r="AN60" s="20"/>
      <c r="AO60" s="20"/>
    </row>
    <row r="61" spans="1:41" hidden="1" x14ac:dyDescent="0.25">
      <c r="A61" s="15" t="s">
        <v>308</v>
      </c>
      <c r="B61" s="15" t="s">
        <v>296</v>
      </c>
      <c r="C61" s="15">
        <v>1</v>
      </c>
      <c r="D61" s="15" t="s">
        <v>48</v>
      </c>
      <c r="E61" s="15" t="s">
        <v>309</v>
      </c>
      <c r="F61" s="15" t="s">
        <v>310</v>
      </c>
      <c r="G61" s="15" t="s">
        <v>311</v>
      </c>
      <c r="H61" s="29">
        <v>1423500</v>
      </c>
      <c r="I61" s="15">
        <v>5</v>
      </c>
      <c r="J61" s="30">
        <v>45897</v>
      </c>
      <c r="K61" s="32" t="s">
        <v>314</v>
      </c>
      <c r="L61" s="32">
        <v>1000163303</v>
      </c>
      <c r="M61" s="32"/>
      <c r="N61" s="33">
        <v>4.0999999999999996</v>
      </c>
      <c r="O61" s="32" t="s">
        <v>55</v>
      </c>
      <c r="P61" s="32" t="s">
        <v>61</v>
      </c>
      <c r="Q61" s="32" t="s">
        <v>278</v>
      </c>
      <c r="R61" s="34" t="s">
        <v>315</v>
      </c>
      <c r="S61" s="32">
        <v>3044737251</v>
      </c>
      <c r="T61" s="32" t="s">
        <v>55</v>
      </c>
      <c r="U61" s="32" t="s">
        <v>55</v>
      </c>
      <c r="V61" s="32" t="s">
        <v>55</v>
      </c>
      <c r="W61" s="32" t="s">
        <v>55</v>
      </c>
      <c r="X61" s="32" t="s">
        <v>76</v>
      </c>
      <c r="Y61" s="33" t="s">
        <v>55</v>
      </c>
      <c r="Z61" s="33">
        <v>30</v>
      </c>
      <c r="AA61" s="32"/>
      <c r="AB61" s="32"/>
      <c r="AC61" s="32"/>
      <c r="AD61" s="32"/>
      <c r="AE61" s="32">
        <f t="shared" si="5"/>
        <v>30</v>
      </c>
      <c r="AF61" s="33"/>
      <c r="AG61" s="32" t="s">
        <v>316</v>
      </c>
      <c r="AH61" s="32"/>
      <c r="AI61" s="32"/>
      <c r="AJ61" s="32"/>
      <c r="AK61" s="32"/>
      <c r="AL61" s="32"/>
      <c r="AM61" s="32"/>
      <c r="AN61" s="32"/>
      <c r="AO61" s="32"/>
    </row>
    <row r="62" spans="1:41" hidden="1" x14ac:dyDescent="0.25">
      <c r="A62" s="15" t="s">
        <v>317</v>
      </c>
      <c r="B62" s="15" t="s">
        <v>318</v>
      </c>
      <c r="C62" s="15">
        <v>1</v>
      </c>
      <c r="D62" s="15" t="s">
        <v>48</v>
      </c>
      <c r="E62" s="15" t="s">
        <v>319</v>
      </c>
      <c r="F62" s="15" t="s">
        <v>320</v>
      </c>
      <c r="G62" s="15" t="s">
        <v>321</v>
      </c>
      <c r="H62" s="29">
        <v>1423500</v>
      </c>
      <c r="I62" s="15">
        <v>5</v>
      </c>
      <c r="J62" s="30">
        <v>45897</v>
      </c>
      <c r="K62" s="20" t="s">
        <v>322</v>
      </c>
      <c r="L62" s="20">
        <v>1013099754</v>
      </c>
      <c r="M62" s="20"/>
      <c r="N62" s="21">
        <v>4.38</v>
      </c>
      <c r="O62" s="20" t="s">
        <v>55</v>
      </c>
      <c r="P62" s="20" t="s">
        <v>323</v>
      </c>
      <c r="Q62" s="20" t="s">
        <v>255</v>
      </c>
      <c r="R62" s="22" t="s">
        <v>324</v>
      </c>
      <c r="S62" s="20">
        <v>3228113888</v>
      </c>
      <c r="T62" s="20" t="s">
        <v>55</v>
      </c>
      <c r="U62" s="20" t="s">
        <v>55</v>
      </c>
      <c r="V62" s="20"/>
      <c r="W62" s="20" t="s">
        <v>55</v>
      </c>
      <c r="X62" s="20" t="s">
        <v>76</v>
      </c>
      <c r="Y62" s="21"/>
      <c r="Z62" s="21">
        <v>30</v>
      </c>
      <c r="AA62" s="20">
        <v>37</v>
      </c>
      <c r="AB62" s="20"/>
      <c r="AC62" s="20"/>
      <c r="AD62" s="20"/>
      <c r="AE62" s="20">
        <f t="shared" si="5"/>
        <v>67</v>
      </c>
      <c r="AF62" s="28" t="s">
        <v>77</v>
      </c>
      <c r="AG62" s="25" t="s">
        <v>244</v>
      </c>
      <c r="AH62" s="20"/>
      <c r="AI62">
        <v>3722001</v>
      </c>
      <c r="AJ62" s="39">
        <v>2.436E-2</v>
      </c>
      <c r="AK62" s="9">
        <f>+H62*AJ62</f>
        <v>34676.46</v>
      </c>
      <c r="AL62" s="9">
        <f>+AK62*5</f>
        <v>173382.3</v>
      </c>
      <c r="AM62" s="20"/>
      <c r="AN62" s="20"/>
      <c r="AO62" s="20"/>
    </row>
    <row r="63" spans="1:41" x14ac:dyDescent="0.25">
      <c r="A63" s="15" t="s">
        <v>317</v>
      </c>
      <c r="B63" s="15" t="s">
        <v>318</v>
      </c>
      <c r="C63" s="15">
        <v>1</v>
      </c>
      <c r="D63" s="15" t="s">
        <v>48</v>
      </c>
      <c r="E63" s="15" t="s">
        <v>319</v>
      </c>
      <c r="F63" s="15" t="s">
        <v>320</v>
      </c>
      <c r="G63" s="15" t="s">
        <v>321</v>
      </c>
      <c r="H63" s="29">
        <v>1423500</v>
      </c>
      <c r="I63" s="15">
        <v>5</v>
      </c>
      <c r="J63" s="30">
        <v>45897</v>
      </c>
      <c r="K63" s="15" t="s">
        <v>325</v>
      </c>
      <c r="L63" s="15">
        <v>1007157302</v>
      </c>
      <c r="M63" s="15"/>
      <c r="N63" s="16">
        <v>4</v>
      </c>
      <c r="O63" s="15" t="s">
        <v>55</v>
      </c>
      <c r="P63" s="15" t="s">
        <v>326</v>
      </c>
      <c r="Q63" s="15" t="s">
        <v>327</v>
      </c>
      <c r="R63" s="19" t="s">
        <v>328</v>
      </c>
      <c r="S63" s="15">
        <v>3208610432</v>
      </c>
      <c r="T63" s="15" t="s">
        <v>55</v>
      </c>
      <c r="U63" s="15" t="s">
        <v>55</v>
      </c>
      <c r="V63" s="15" t="s">
        <v>55</v>
      </c>
      <c r="W63" s="15" t="s">
        <v>55</v>
      </c>
      <c r="X63" s="15" t="s">
        <v>76</v>
      </c>
      <c r="Y63" s="15"/>
      <c r="Z63" s="16">
        <v>20</v>
      </c>
      <c r="AA63" s="15">
        <v>45</v>
      </c>
      <c r="AB63" s="41"/>
      <c r="AC63" s="41"/>
      <c r="AD63" s="41"/>
      <c r="AE63" s="15">
        <f t="shared" si="5"/>
        <v>65</v>
      </c>
      <c r="AF63" s="16" t="s">
        <v>329</v>
      </c>
      <c r="AG63" s="42" t="s">
        <v>330</v>
      </c>
    </row>
    <row r="64" spans="1:41" hidden="1" x14ac:dyDescent="0.25">
      <c r="A64" s="15" t="s">
        <v>317</v>
      </c>
      <c r="B64" s="15" t="s">
        <v>318</v>
      </c>
      <c r="C64" s="15">
        <v>1</v>
      </c>
      <c r="D64" s="15" t="s">
        <v>48</v>
      </c>
      <c r="E64" s="15" t="s">
        <v>319</v>
      </c>
      <c r="F64" s="15" t="s">
        <v>320</v>
      </c>
      <c r="G64" s="15" t="s">
        <v>321</v>
      </c>
      <c r="H64" s="29">
        <v>1423500</v>
      </c>
      <c r="I64" s="15">
        <v>5</v>
      </c>
      <c r="J64" s="30">
        <v>45897</v>
      </c>
      <c r="K64" s="20" t="s">
        <v>331</v>
      </c>
      <c r="L64" s="20">
        <v>1000218315</v>
      </c>
      <c r="M64" s="20"/>
      <c r="N64" s="21">
        <v>4.7</v>
      </c>
      <c r="O64" s="20" t="s">
        <v>55</v>
      </c>
      <c r="P64" s="20" t="s">
        <v>332</v>
      </c>
      <c r="Q64" s="20" t="s">
        <v>333</v>
      </c>
      <c r="R64" s="22" t="s">
        <v>334</v>
      </c>
      <c r="S64" s="20">
        <v>3142923186</v>
      </c>
      <c r="T64" s="20"/>
      <c r="U64" s="20"/>
      <c r="V64" s="20"/>
      <c r="W64" s="20"/>
      <c r="X64" s="20"/>
      <c r="Y64" s="20"/>
      <c r="Z64" s="21"/>
      <c r="AA64" s="20"/>
      <c r="AB64" s="20"/>
      <c r="AC64" s="20"/>
      <c r="AD64" s="20"/>
      <c r="AE64" s="20">
        <f t="shared" si="5"/>
        <v>0</v>
      </c>
      <c r="AF64" s="21"/>
      <c r="AG64" s="20" t="s">
        <v>59</v>
      </c>
      <c r="AH64" s="20"/>
      <c r="AI64" s="20"/>
      <c r="AJ64" s="20"/>
      <c r="AK64" s="20"/>
      <c r="AL64" s="20"/>
      <c r="AM64" s="20"/>
      <c r="AN64" s="20"/>
      <c r="AO64" s="20"/>
    </row>
    <row r="65" spans="1:41" hidden="1" x14ac:dyDescent="0.25">
      <c r="A65" s="15" t="s">
        <v>335</v>
      </c>
      <c r="B65" s="15" t="s">
        <v>318</v>
      </c>
      <c r="C65" s="15">
        <v>2</v>
      </c>
      <c r="D65" s="15" t="s">
        <v>48</v>
      </c>
      <c r="E65" s="15" t="s">
        <v>336</v>
      </c>
      <c r="F65" s="15" t="s">
        <v>337</v>
      </c>
      <c r="G65" s="15" t="s">
        <v>338</v>
      </c>
      <c r="H65" s="29">
        <v>1423500</v>
      </c>
      <c r="I65" s="15">
        <v>5</v>
      </c>
      <c r="J65" s="30">
        <v>45897</v>
      </c>
      <c r="K65" s="20" t="s">
        <v>339</v>
      </c>
      <c r="L65" s="20">
        <v>1034776301</v>
      </c>
      <c r="M65" s="20"/>
      <c r="N65" s="21">
        <v>4.3</v>
      </c>
      <c r="O65" s="20" t="s">
        <v>55</v>
      </c>
      <c r="P65" s="20" t="s">
        <v>340</v>
      </c>
      <c r="Q65" s="20" t="s">
        <v>341</v>
      </c>
      <c r="R65" s="22" t="s">
        <v>342</v>
      </c>
      <c r="S65" s="20">
        <v>3001502296</v>
      </c>
      <c r="T65" s="20"/>
      <c r="U65" s="20"/>
      <c r="V65" s="20"/>
      <c r="W65" s="20"/>
      <c r="X65" s="20"/>
      <c r="Y65" s="20"/>
      <c r="Z65" s="21"/>
      <c r="AA65" s="20"/>
      <c r="AB65" s="20"/>
      <c r="AC65" s="20"/>
      <c r="AD65" s="20"/>
      <c r="AE65" s="20">
        <f t="shared" si="5"/>
        <v>0</v>
      </c>
      <c r="AF65" s="21"/>
      <c r="AG65" s="20" t="s">
        <v>59</v>
      </c>
      <c r="AH65" s="20"/>
      <c r="AI65" s="20"/>
      <c r="AJ65" s="20"/>
      <c r="AK65" s="20"/>
      <c r="AL65" s="20"/>
      <c r="AM65" s="20"/>
      <c r="AN65" s="20"/>
      <c r="AO65" s="20"/>
    </row>
    <row r="66" spans="1:41" ht="15.6" customHeight="1" x14ac:dyDescent="0.25">
      <c r="A66" s="10" t="s">
        <v>343</v>
      </c>
      <c r="B66" s="15" t="s">
        <v>318</v>
      </c>
      <c r="C66" s="15">
        <v>1</v>
      </c>
      <c r="D66" s="15" t="s">
        <v>48</v>
      </c>
      <c r="E66" s="15" t="s">
        <v>344</v>
      </c>
      <c r="F66" s="15" t="s">
        <v>345</v>
      </c>
      <c r="G66" s="15"/>
      <c r="H66" s="29">
        <v>1423500</v>
      </c>
      <c r="I66" s="15">
        <v>5</v>
      </c>
      <c r="J66" s="30">
        <v>45897</v>
      </c>
      <c r="K66" t="s">
        <v>346</v>
      </c>
      <c r="L66">
        <v>1014297673</v>
      </c>
      <c r="N66" s="14">
        <v>4.0999999999999996</v>
      </c>
      <c r="O66" t="s">
        <v>55</v>
      </c>
      <c r="P66" s="12" t="s">
        <v>306</v>
      </c>
      <c r="Q66" t="s">
        <v>221</v>
      </c>
      <c r="R66" s="11" t="s">
        <v>347</v>
      </c>
      <c r="S66" s="12" t="s">
        <v>348</v>
      </c>
      <c r="T66" t="s">
        <v>55</v>
      </c>
      <c r="U66" s="15" t="s">
        <v>55</v>
      </c>
      <c r="V66" t="s">
        <v>55</v>
      </c>
      <c r="W66" t="s">
        <v>55</v>
      </c>
      <c r="X66" t="s">
        <v>76</v>
      </c>
      <c r="Y66"/>
      <c r="Z66" s="14">
        <v>30</v>
      </c>
      <c r="AA66">
        <v>45</v>
      </c>
      <c r="AB66" t="s">
        <v>55</v>
      </c>
      <c r="AC66" t="s">
        <v>55</v>
      </c>
      <c r="AD66" t="s">
        <v>55</v>
      </c>
      <c r="AE66" s="15">
        <f t="shared" si="5"/>
        <v>75</v>
      </c>
      <c r="AF66" s="14">
        <v>1</v>
      </c>
      <c r="AG66" s="12" t="s">
        <v>211</v>
      </c>
      <c r="AI66">
        <v>1841201</v>
      </c>
      <c r="AJ66" s="40">
        <v>5.2199999999999998E-3</v>
      </c>
      <c r="AK66" s="9">
        <f>+H66*AJ66</f>
        <v>7430.67</v>
      </c>
      <c r="AL66" s="9">
        <f>+AK66*5</f>
        <v>37153.35</v>
      </c>
      <c r="AO66">
        <v>8299</v>
      </c>
    </row>
    <row r="67" spans="1:41" ht="17.649999999999999" hidden="1" customHeight="1" x14ac:dyDescent="0.25">
      <c r="A67" s="10" t="s">
        <v>343</v>
      </c>
      <c r="B67" s="15" t="s">
        <v>318</v>
      </c>
      <c r="C67" s="15">
        <v>1</v>
      </c>
      <c r="D67" s="15" t="s">
        <v>48</v>
      </c>
      <c r="E67" s="15" t="s">
        <v>344</v>
      </c>
      <c r="F67" s="15" t="s">
        <v>345</v>
      </c>
      <c r="G67" s="15"/>
      <c r="H67" s="29">
        <v>1423500</v>
      </c>
      <c r="I67" s="15">
        <v>5</v>
      </c>
      <c r="J67" s="30">
        <v>45897</v>
      </c>
      <c r="K67" s="20" t="s">
        <v>349</v>
      </c>
      <c r="L67" s="20">
        <v>1014976247</v>
      </c>
      <c r="M67" s="20"/>
      <c r="N67" s="21">
        <v>4.3</v>
      </c>
      <c r="O67" s="20" t="s">
        <v>55</v>
      </c>
      <c r="P67" s="25" t="s">
        <v>306</v>
      </c>
      <c r="Q67" s="20" t="s">
        <v>221</v>
      </c>
      <c r="R67" s="22" t="s">
        <v>350</v>
      </c>
      <c r="S67" s="20">
        <v>3008776671</v>
      </c>
      <c r="T67" s="20"/>
      <c r="U67" s="20"/>
      <c r="V67" s="20"/>
      <c r="W67" s="20"/>
      <c r="X67" s="20"/>
      <c r="Y67" s="20"/>
      <c r="Z67" s="21"/>
      <c r="AA67" s="20"/>
      <c r="AB67" s="20"/>
      <c r="AC67" s="20"/>
      <c r="AD67" s="20"/>
      <c r="AE67" s="20">
        <f t="shared" si="5"/>
        <v>0</v>
      </c>
      <c r="AF67" s="21"/>
      <c r="AG67" s="20"/>
      <c r="AH67" s="20"/>
      <c r="AI67" s="20"/>
      <c r="AJ67" s="20"/>
      <c r="AK67" s="20"/>
      <c r="AL67" s="20"/>
      <c r="AM67" s="20"/>
      <c r="AN67" s="20"/>
      <c r="AO67" s="20"/>
    </row>
    <row r="68" spans="1:41" hidden="1" x14ac:dyDescent="0.25">
      <c r="A68" t="s">
        <v>351</v>
      </c>
      <c r="B68" s="15" t="s">
        <v>318</v>
      </c>
      <c r="C68" s="15">
        <v>2</v>
      </c>
      <c r="D68" s="15" t="s">
        <v>48</v>
      </c>
      <c r="E68" s="15" t="s">
        <v>352</v>
      </c>
      <c r="F68" s="15" t="s">
        <v>353</v>
      </c>
      <c r="G68" s="15"/>
      <c r="H68" s="29">
        <v>1423500</v>
      </c>
      <c r="I68" s="15">
        <v>5</v>
      </c>
      <c r="J68" s="30">
        <v>45897</v>
      </c>
      <c r="Y68"/>
      <c r="Z68"/>
      <c r="AF68"/>
      <c r="AG68" s="15" t="s">
        <v>46</v>
      </c>
    </row>
    <row r="69" spans="1:41" ht="18" hidden="1" customHeight="1" x14ac:dyDescent="0.25">
      <c r="A69" s="10" t="s">
        <v>354</v>
      </c>
      <c r="B69" s="15" t="s">
        <v>318</v>
      </c>
      <c r="C69" s="15">
        <v>1</v>
      </c>
      <c r="D69" s="15" t="s">
        <v>48</v>
      </c>
      <c r="E69" s="15" t="s">
        <v>355</v>
      </c>
      <c r="F69" s="15" t="s">
        <v>356</v>
      </c>
      <c r="G69" s="15"/>
      <c r="H69" s="29">
        <v>1423500</v>
      </c>
      <c r="I69" s="15">
        <v>5</v>
      </c>
      <c r="J69" s="30">
        <v>45897</v>
      </c>
      <c r="K69" s="20" t="s">
        <v>357</v>
      </c>
      <c r="L69" s="20">
        <v>1000353916</v>
      </c>
      <c r="M69" s="20"/>
      <c r="N69" s="21">
        <v>3.5</v>
      </c>
      <c r="O69" s="20" t="s">
        <v>55</v>
      </c>
      <c r="P69" s="20" t="s">
        <v>119</v>
      </c>
      <c r="Q69" s="20" t="s">
        <v>358</v>
      </c>
      <c r="R69" s="22" t="s">
        <v>359</v>
      </c>
      <c r="S69" s="25" t="s">
        <v>360</v>
      </c>
      <c r="T69" s="20"/>
      <c r="U69" s="20"/>
      <c r="V69" s="20"/>
      <c r="W69" s="20"/>
      <c r="X69" s="20"/>
      <c r="Y69" s="20"/>
      <c r="Z69" s="21"/>
      <c r="AA69" s="20"/>
      <c r="AB69" s="20"/>
      <c r="AC69" s="20"/>
      <c r="AD69" s="20"/>
      <c r="AE69" s="20">
        <f t="shared" ref="AE69:AE70" si="6">Z69+AA69</f>
        <v>0</v>
      </c>
      <c r="AF69" s="21"/>
      <c r="AG69" s="20"/>
      <c r="AH69" s="20"/>
      <c r="AI69" s="20"/>
      <c r="AJ69" s="20"/>
      <c r="AK69" s="20"/>
      <c r="AL69" s="20"/>
      <c r="AM69" s="20"/>
      <c r="AN69" s="20"/>
      <c r="AO69" s="20"/>
    </row>
    <row r="70" spans="1:41" hidden="1" x14ac:dyDescent="0.25">
      <c r="A70" s="10" t="s">
        <v>354</v>
      </c>
      <c r="B70" s="15" t="s">
        <v>318</v>
      </c>
      <c r="C70" s="15">
        <v>1</v>
      </c>
      <c r="D70" s="15" t="s">
        <v>48</v>
      </c>
      <c r="E70" s="15" t="s">
        <v>355</v>
      </c>
      <c r="F70" s="15" t="s">
        <v>356</v>
      </c>
      <c r="G70" s="15"/>
      <c r="H70" s="29">
        <v>1423500</v>
      </c>
      <c r="I70" s="15">
        <v>5</v>
      </c>
      <c r="J70" s="30">
        <v>45897</v>
      </c>
      <c r="K70" s="32" t="s">
        <v>361</v>
      </c>
      <c r="L70" s="32">
        <v>1000580203</v>
      </c>
      <c r="M70" s="32"/>
      <c r="N70" s="33">
        <v>3.5</v>
      </c>
      <c r="O70" s="32" t="s">
        <v>55</v>
      </c>
      <c r="P70" s="32" t="s">
        <v>119</v>
      </c>
      <c r="Q70" s="32" t="s">
        <v>358</v>
      </c>
      <c r="R70" s="34" t="s">
        <v>362</v>
      </c>
      <c r="S70" s="32">
        <v>3144780858</v>
      </c>
      <c r="T70" s="32" t="s">
        <v>55</v>
      </c>
      <c r="U70" s="32" t="s">
        <v>55</v>
      </c>
      <c r="V70" s="32" t="s">
        <v>55</v>
      </c>
      <c r="W70" s="32" t="s">
        <v>55</v>
      </c>
      <c r="X70" s="32" t="s">
        <v>76</v>
      </c>
      <c r="Y70" s="33"/>
      <c r="Z70" s="33">
        <v>10</v>
      </c>
      <c r="AA70" s="32">
        <v>50</v>
      </c>
      <c r="AB70" s="32"/>
      <c r="AC70" s="32"/>
      <c r="AD70" s="32"/>
      <c r="AE70" s="32">
        <f t="shared" si="6"/>
        <v>60</v>
      </c>
      <c r="AF70" s="28" t="s">
        <v>77</v>
      </c>
      <c r="AG70" s="20" t="s">
        <v>244</v>
      </c>
      <c r="AH70" s="32"/>
      <c r="AI70">
        <v>1841201</v>
      </c>
      <c r="AJ70" s="40">
        <v>5.2199999999999998E-3</v>
      </c>
      <c r="AK70" s="9">
        <f>+H70*AJ70</f>
        <v>7430.67</v>
      </c>
      <c r="AL70" s="9">
        <f>+AK70*5</f>
        <v>37153.35</v>
      </c>
      <c r="AM70" s="15"/>
      <c r="AN70" s="15"/>
      <c r="AO70" s="15"/>
    </row>
    <row r="71" spans="1:41" hidden="1" x14ac:dyDescent="0.25">
      <c r="A71" t="s">
        <v>363</v>
      </c>
      <c r="B71" s="15" t="s">
        <v>151</v>
      </c>
      <c r="C71" s="15">
        <v>2</v>
      </c>
      <c r="D71" s="15" t="s">
        <v>48</v>
      </c>
      <c r="E71" s="15" t="s">
        <v>364</v>
      </c>
      <c r="F71" s="15" t="s">
        <v>365</v>
      </c>
      <c r="G71" s="15"/>
      <c r="H71" s="29">
        <v>1423500</v>
      </c>
      <c r="I71" s="15">
        <v>5</v>
      </c>
      <c r="J71" s="30">
        <v>45897</v>
      </c>
      <c r="Y71"/>
      <c r="Z71"/>
      <c r="AF71"/>
      <c r="AG71" t="s">
        <v>46</v>
      </c>
    </row>
    <row r="72" spans="1:41" hidden="1" x14ac:dyDescent="0.25">
      <c r="A72" s="10" t="s">
        <v>366</v>
      </c>
      <c r="B72" s="15" t="s">
        <v>151</v>
      </c>
      <c r="C72" s="15">
        <v>1</v>
      </c>
      <c r="D72" s="15" t="s">
        <v>48</v>
      </c>
      <c r="E72" s="15" t="s">
        <v>367</v>
      </c>
      <c r="F72" s="15" t="s">
        <v>368</v>
      </c>
      <c r="G72" s="15"/>
      <c r="H72" s="29">
        <v>1423500</v>
      </c>
      <c r="I72" s="15">
        <v>5</v>
      </c>
      <c r="J72" s="30">
        <v>45897</v>
      </c>
      <c r="K72" s="20" t="s">
        <v>154</v>
      </c>
      <c r="L72" s="20">
        <v>1000954178</v>
      </c>
      <c r="M72" s="20"/>
      <c r="N72" s="21">
        <v>4.4000000000000004</v>
      </c>
      <c r="O72" s="20" t="s">
        <v>55</v>
      </c>
      <c r="P72" s="20" t="s">
        <v>61</v>
      </c>
      <c r="Q72" s="20" t="s">
        <v>155</v>
      </c>
      <c r="R72" s="22" t="s">
        <v>156</v>
      </c>
      <c r="S72" s="20">
        <v>3224239434</v>
      </c>
      <c r="T72" s="20"/>
      <c r="U72" s="20"/>
      <c r="V72" s="20"/>
      <c r="W72" s="20"/>
      <c r="X72" s="20"/>
      <c r="Y72" s="20"/>
      <c r="Z72" s="21"/>
      <c r="AA72" s="20"/>
      <c r="AB72" s="20"/>
      <c r="AC72" s="20"/>
      <c r="AD72" s="20"/>
      <c r="AE72" s="20">
        <f t="shared" ref="AE72:AE83" si="7">Z72+AA72</f>
        <v>0</v>
      </c>
      <c r="AF72" s="21"/>
      <c r="AG72" s="20" t="s">
        <v>59</v>
      </c>
      <c r="AH72" s="20"/>
      <c r="AI72" s="20"/>
      <c r="AJ72" s="20"/>
      <c r="AK72" s="20"/>
      <c r="AL72" s="20"/>
      <c r="AM72" s="20"/>
      <c r="AN72" s="20"/>
      <c r="AO72" s="20"/>
    </row>
    <row r="73" spans="1:41" hidden="1" x14ac:dyDescent="0.25">
      <c r="A73" s="10" t="s">
        <v>366</v>
      </c>
      <c r="B73" s="15" t="s">
        <v>151</v>
      </c>
      <c r="C73" s="15">
        <v>1</v>
      </c>
      <c r="D73" s="15" t="s">
        <v>48</v>
      </c>
      <c r="E73" s="15" t="s">
        <v>367</v>
      </c>
      <c r="F73" s="15" t="s">
        <v>368</v>
      </c>
      <c r="G73" s="15"/>
      <c r="H73" s="29">
        <v>1423500</v>
      </c>
      <c r="I73" s="15">
        <v>5</v>
      </c>
      <c r="J73" s="30">
        <v>45897</v>
      </c>
      <c r="K73" s="20" t="s">
        <v>369</v>
      </c>
      <c r="L73" s="20">
        <v>1000181945</v>
      </c>
      <c r="M73" s="20"/>
      <c r="N73" s="21">
        <v>4.5</v>
      </c>
      <c r="O73" s="20" t="s">
        <v>55</v>
      </c>
      <c r="P73" s="20" t="s">
        <v>370</v>
      </c>
      <c r="Q73" s="20" t="s">
        <v>155</v>
      </c>
      <c r="R73" s="22" t="s">
        <v>371</v>
      </c>
      <c r="S73" s="20">
        <v>3014527167</v>
      </c>
      <c r="T73" s="20"/>
      <c r="U73" s="20"/>
      <c r="V73" s="20"/>
      <c r="W73" s="20"/>
      <c r="X73" s="20"/>
      <c r="Y73" s="20"/>
      <c r="Z73" s="21"/>
      <c r="AA73" s="20"/>
      <c r="AB73" s="20"/>
      <c r="AC73" s="20"/>
      <c r="AD73" s="20"/>
      <c r="AE73" s="20">
        <f t="shared" si="7"/>
        <v>0</v>
      </c>
      <c r="AF73" s="21"/>
      <c r="AG73" s="20" t="s">
        <v>59</v>
      </c>
      <c r="AH73" s="20"/>
      <c r="AI73" s="20"/>
      <c r="AJ73" s="20"/>
      <c r="AK73" s="20"/>
      <c r="AL73" s="20"/>
      <c r="AM73" s="20"/>
      <c r="AN73" s="20"/>
      <c r="AO73" s="20"/>
    </row>
    <row r="74" spans="1:41" hidden="1" x14ac:dyDescent="0.25">
      <c r="A74" s="10" t="s">
        <v>366</v>
      </c>
      <c r="B74" s="15" t="s">
        <v>151</v>
      </c>
      <c r="C74" s="15">
        <v>1</v>
      </c>
      <c r="D74" s="15" t="s">
        <v>48</v>
      </c>
      <c r="E74" s="15" t="s">
        <v>367</v>
      </c>
      <c r="F74" s="15" t="s">
        <v>368</v>
      </c>
      <c r="G74" s="15"/>
      <c r="H74" s="29">
        <v>1423500</v>
      </c>
      <c r="I74" s="15">
        <v>5</v>
      </c>
      <c r="J74" s="30">
        <v>45897</v>
      </c>
      <c r="K74" t="s">
        <v>372</v>
      </c>
      <c r="L74">
        <v>1007472926</v>
      </c>
      <c r="N74" s="14">
        <v>4.5</v>
      </c>
      <c r="O74" t="s">
        <v>55</v>
      </c>
      <c r="P74" t="s">
        <v>370</v>
      </c>
      <c r="Q74" t="s">
        <v>155</v>
      </c>
      <c r="R74" s="11" t="s">
        <v>373</v>
      </c>
      <c r="S74">
        <v>3103193881</v>
      </c>
      <c r="T74" t="s">
        <v>55</v>
      </c>
      <c r="U74" t="s">
        <v>55</v>
      </c>
      <c r="V74" t="s">
        <v>55</v>
      </c>
      <c r="W74" t="s">
        <v>55</v>
      </c>
      <c r="X74" t="s">
        <v>76</v>
      </c>
      <c r="Y74"/>
      <c r="Z74" s="14">
        <v>30</v>
      </c>
      <c r="AA74">
        <v>25</v>
      </c>
      <c r="AE74" s="15">
        <f t="shared" si="7"/>
        <v>55</v>
      </c>
      <c r="AF74" s="14">
        <v>2</v>
      </c>
      <c r="AG74" s="15" t="s">
        <v>257</v>
      </c>
    </row>
    <row r="75" spans="1:41" x14ac:dyDescent="0.25">
      <c r="A75" s="10" t="s">
        <v>366</v>
      </c>
      <c r="B75" s="15" t="s">
        <v>151</v>
      </c>
      <c r="C75" s="15">
        <v>1</v>
      </c>
      <c r="D75" s="15" t="s">
        <v>48</v>
      </c>
      <c r="E75" s="15" t="s">
        <v>367</v>
      </c>
      <c r="F75" s="15" t="s">
        <v>368</v>
      </c>
      <c r="G75" s="15"/>
      <c r="H75" s="29">
        <v>1423500</v>
      </c>
      <c r="I75" s="15">
        <v>5</v>
      </c>
      <c r="J75" s="30">
        <v>45897</v>
      </c>
      <c r="K75" t="s">
        <v>374</v>
      </c>
      <c r="L75">
        <v>1015475360</v>
      </c>
      <c r="N75" s="14">
        <v>4.4000000000000004</v>
      </c>
      <c r="O75" t="s">
        <v>55</v>
      </c>
      <c r="P75" t="s">
        <v>370</v>
      </c>
      <c r="Q75" t="s">
        <v>155</v>
      </c>
      <c r="R75" s="11" t="s">
        <v>375</v>
      </c>
      <c r="S75">
        <v>3209285660</v>
      </c>
      <c r="T75" t="s">
        <v>55</v>
      </c>
      <c r="U75" t="s">
        <v>55</v>
      </c>
      <c r="V75" t="s">
        <v>55</v>
      </c>
      <c r="W75" t="s">
        <v>55</v>
      </c>
      <c r="X75" t="s">
        <v>76</v>
      </c>
      <c r="Y75"/>
      <c r="Z75" s="14">
        <v>30</v>
      </c>
      <c r="AA75">
        <v>50</v>
      </c>
      <c r="AB75" t="s">
        <v>55</v>
      </c>
      <c r="AC75" t="s">
        <v>55</v>
      </c>
      <c r="AD75" t="s">
        <v>55</v>
      </c>
      <c r="AE75" s="15">
        <f t="shared" si="7"/>
        <v>80</v>
      </c>
      <c r="AF75" s="14">
        <v>1</v>
      </c>
      <c r="AG75" s="15" t="s">
        <v>211</v>
      </c>
      <c r="AI75">
        <v>1841201</v>
      </c>
      <c r="AJ75" s="40">
        <v>5.2199999999999998E-3</v>
      </c>
      <c r="AK75" s="9">
        <f>+H75*AJ75</f>
        <v>7430.67</v>
      </c>
      <c r="AL75" s="9">
        <f>+AK75*5</f>
        <v>37153.35</v>
      </c>
      <c r="AO75">
        <v>8299</v>
      </c>
    </row>
    <row r="76" spans="1:41" hidden="1" x14ac:dyDescent="0.25">
      <c r="A76" s="10" t="s">
        <v>376</v>
      </c>
      <c r="B76" s="15" t="s">
        <v>151</v>
      </c>
      <c r="C76" s="15">
        <v>2</v>
      </c>
      <c r="D76" s="15" t="s">
        <v>48</v>
      </c>
      <c r="E76" s="15" t="s">
        <v>297</v>
      </c>
      <c r="F76" s="15" t="s">
        <v>377</v>
      </c>
      <c r="G76" s="15"/>
      <c r="H76" s="29">
        <v>1423500</v>
      </c>
      <c r="I76" s="15">
        <v>5</v>
      </c>
      <c r="J76" s="30">
        <v>45897</v>
      </c>
      <c r="K76" s="20" t="s">
        <v>378</v>
      </c>
      <c r="L76" s="20">
        <v>1025320904</v>
      </c>
      <c r="M76" s="20"/>
      <c r="N76" s="21">
        <v>3.4</v>
      </c>
      <c r="O76" s="20" t="s">
        <v>162</v>
      </c>
      <c r="P76" s="20" t="s">
        <v>285</v>
      </c>
      <c r="Q76" s="20" t="s">
        <v>278</v>
      </c>
      <c r="R76" s="22" t="s">
        <v>379</v>
      </c>
      <c r="S76" s="20">
        <v>3013083779</v>
      </c>
      <c r="T76" s="20"/>
      <c r="U76" s="20"/>
      <c r="V76" s="20"/>
      <c r="W76" s="20"/>
      <c r="X76" s="20"/>
      <c r="Y76" s="20"/>
      <c r="Z76" s="21"/>
      <c r="AA76" s="20"/>
      <c r="AB76" s="20"/>
      <c r="AC76" s="20"/>
      <c r="AD76" s="20"/>
      <c r="AE76" s="20">
        <f t="shared" si="7"/>
        <v>0</v>
      </c>
      <c r="AF76" s="21"/>
      <c r="AG76" s="20" t="s">
        <v>84</v>
      </c>
      <c r="AH76" s="20"/>
      <c r="AI76" s="20"/>
      <c r="AJ76" s="20"/>
      <c r="AK76" s="20"/>
      <c r="AL76" s="20"/>
      <c r="AM76" s="20"/>
      <c r="AN76" s="20"/>
      <c r="AO76" s="20"/>
    </row>
    <row r="77" spans="1:41" hidden="1" x14ac:dyDescent="0.25">
      <c r="A77" s="10" t="s">
        <v>380</v>
      </c>
      <c r="B77" s="15" t="s">
        <v>151</v>
      </c>
      <c r="C77" s="15">
        <v>1</v>
      </c>
      <c r="D77" s="15" t="s">
        <v>48</v>
      </c>
      <c r="E77" s="15" t="s">
        <v>381</v>
      </c>
      <c r="F77" s="15" t="s">
        <v>382</v>
      </c>
      <c r="G77" s="15"/>
      <c r="H77" s="29">
        <v>1423500</v>
      </c>
      <c r="I77" s="15">
        <v>5</v>
      </c>
      <c r="J77" s="30">
        <v>45897</v>
      </c>
      <c r="K77" s="32" t="s">
        <v>383</v>
      </c>
      <c r="L77" s="32">
        <v>1102488092</v>
      </c>
      <c r="M77" s="32"/>
      <c r="N77" s="33">
        <v>4.2</v>
      </c>
      <c r="O77" s="32" t="s">
        <v>55</v>
      </c>
      <c r="P77" s="32" t="s">
        <v>384</v>
      </c>
      <c r="Q77" s="32" t="s">
        <v>385</v>
      </c>
      <c r="R77" s="34" t="s">
        <v>386</v>
      </c>
      <c r="S77" s="32">
        <v>3104543914</v>
      </c>
      <c r="T77" s="32" t="s">
        <v>55</v>
      </c>
      <c r="U77" s="32" t="s">
        <v>55</v>
      </c>
      <c r="V77" s="32" t="s">
        <v>55</v>
      </c>
      <c r="W77" s="32" t="s">
        <v>55</v>
      </c>
      <c r="X77" s="32" t="s">
        <v>76</v>
      </c>
      <c r="Y77" s="32"/>
      <c r="Z77" s="33">
        <v>30</v>
      </c>
      <c r="AA77" s="32">
        <v>0</v>
      </c>
      <c r="AB77" s="32"/>
      <c r="AC77" s="32"/>
      <c r="AD77" s="32"/>
      <c r="AE77" s="32">
        <f t="shared" si="7"/>
        <v>30</v>
      </c>
      <c r="AF77" s="33"/>
      <c r="AG77" s="32" t="s">
        <v>387</v>
      </c>
      <c r="AH77" s="32"/>
      <c r="AI77" s="32"/>
      <c r="AJ77" s="32"/>
      <c r="AK77" s="32"/>
      <c r="AL77" s="32"/>
      <c r="AM77" s="32"/>
      <c r="AN77" s="32"/>
      <c r="AO77" s="32"/>
    </row>
    <row r="78" spans="1:41" hidden="1" x14ac:dyDescent="0.25">
      <c r="A78" s="10" t="s">
        <v>388</v>
      </c>
      <c r="B78" s="15" t="s">
        <v>151</v>
      </c>
      <c r="C78" s="15">
        <v>1</v>
      </c>
      <c r="D78" s="15" t="s">
        <v>48</v>
      </c>
      <c r="E78" s="15" t="s">
        <v>297</v>
      </c>
      <c r="F78" s="15" t="s">
        <v>377</v>
      </c>
      <c r="G78" s="15"/>
      <c r="H78" s="29">
        <v>1423500</v>
      </c>
      <c r="I78" s="15">
        <v>5</v>
      </c>
      <c r="J78" s="30">
        <v>45897</v>
      </c>
      <c r="K78" s="20" t="s">
        <v>389</v>
      </c>
      <c r="L78" s="20">
        <v>1033686920</v>
      </c>
      <c r="M78" s="20"/>
      <c r="N78" s="21">
        <v>4</v>
      </c>
      <c r="O78" s="20" t="s">
        <v>55</v>
      </c>
      <c r="P78" s="20" t="s">
        <v>285</v>
      </c>
      <c r="Q78" s="20" t="s">
        <v>278</v>
      </c>
      <c r="R78" s="22" t="s">
        <v>390</v>
      </c>
      <c r="S78" s="20">
        <v>3152287888</v>
      </c>
      <c r="T78" s="20"/>
      <c r="U78" s="20"/>
      <c r="V78" s="20"/>
      <c r="W78" s="20"/>
      <c r="X78" s="20"/>
      <c r="Y78" s="20"/>
      <c r="Z78" s="21"/>
      <c r="AA78" s="20"/>
      <c r="AB78" s="20"/>
      <c r="AC78" s="20"/>
      <c r="AD78" s="20"/>
      <c r="AE78" s="20">
        <f t="shared" si="7"/>
        <v>0</v>
      </c>
      <c r="AF78" s="21"/>
      <c r="AG78" s="20" t="s">
        <v>59</v>
      </c>
      <c r="AH78" s="20"/>
      <c r="AI78" s="20"/>
      <c r="AJ78" s="20"/>
      <c r="AK78" s="20"/>
      <c r="AL78" s="20"/>
      <c r="AM78" s="20"/>
      <c r="AN78" s="20"/>
      <c r="AO78" s="20"/>
    </row>
    <row r="79" spans="1:41" hidden="1" x14ac:dyDescent="0.25">
      <c r="A79" s="10" t="s">
        <v>388</v>
      </c>
      <c r="B79" s="15" t="s">
        <v>151</v>
      </c>
      <c r="C79" s="15">
        <v>1</v>
      </c>
      <c r="D79" s="15" t="s">
        <v>48</v>
      </c>
      <c r="E79" s="15" t="s">
        <v>297</v>
      </c>
      <c r="F79" s="15" t="s">
        <v>377</v>
      </c>
      <c r="G79" s="15"/>
      <c r="H79" s="29">
        <v>1423500</v>
      </c>
      <c r="I79" s="15">
        <v>5</v>
      </c>
      <c r="J79" s="30">
        <v>45897</v>
      </c>
      <c r="K79" s="32" t="s">
        <v>391</v>
      </c>
      <c r="L79" s="32">
        <v>1192773553</v>
      </c>
      <c r="M79" s="32"/>
      <c r="N79" s="33">
        <v>3.9</v>
      </c>
      <c r="O79" s="32" t="s">
        <v>55</v>
      </c>
      <c r="P79" s="32" t="s">
        <v>392</v>
      </c>
      <c r="Q79" s="32" t="s">
        <v>278</v>
      </c>
      <c r="R79" s="34" t="s">
        <v>393</v>
      </c>
      <c r="S79" s="32">
        <v>3146280929</v>
      </c>
      <c r="T79" s="32" t="s">
        <v>55</v>
      </c>
      <c r="U79" s="32" t="s">
        <v>55</v>
      </c>
      <c r="V79" s="32" t="s">
        <v>55</v>
      </c>
      <c r="W79" s="32" t="s">
        <v>55</v>
      </c>
      <c r="X79" s="32" t="s">
        <v>76</v>
      </c>
      <c r="Y79" s="32"/>
      <c r="Z79" s="33">
        <v>20</v>
      </c>
      <c r="AA79" s="32">
        <v>0</v>
      </c>
      <c r="AB79" s="32"/>
      <c r="AC79" s="32"/>
      <c r="AD79" s="32"/>
      <c r="AE79" s="32">
        <f t="shared" si="7"/>
        <v>20</v>
      </c>
      <c r="AF79" s="33"/>
      <c r="AG79" s="32" t="s">
        <v>387</v>
      </c>
      <c r="AH79" s="32"/>
      <c r="AI79" s="32"/>
      <c r="AJ79" s="32"/>
      <c r="AK79" s="32"/>
      <c r="AL79" s="32"/>
      <c r="AM79" s="32"/>
      <c r="AN79" s="32"/>
      <c r="AO79" s="32"/>
    </row>
    <row r="80" spans="1:41" hidden="1" x14ac:dyDescent="0.25">
      <c r="A80" s="10" t="s">
        <v>394</v>
      </c>
      <c r="B80" s="15" t="s">
        <v>395</v>
      </c>
      <c r="C80" s="15">
        <v>1</v>
      </c>
      <c r="D80" s="15" t="s">
        <v>48</v>
      </c>
      <c r="E80" s="15" t="s">
        <v>396</v>
      </c>
      <c r="F80" s="15" t="s">
        <v>397</v>
      </c>
      <c r="G80" s="15"/>
      <c r="H80" s="29">
        <v>1423500</v>
      </c>
      <c r="I80" s="15">
        <v>5</v>
      </c>
      <c r="J80" s="30">
        <v>45897</v>
      </c>
      <c r="K80" s="23" t="s">
        <v>398</v>
      </c>
      <c r="L80" s="23">
        <v>1025060853</v>
      </c>
      <c r="M80" s="23"/>
      <c r="N80" s="26">
        <v>4.4000000000000004</v>
      </c>
      <c r="O80" s="23" t="s">
        <v>55</v>
      </c>
      <c r="P80" s="23" t="s">
        <v>140</v>
      </c>
      <c r="Q80" s="23" t="s">
        <v>399</v>
      </c>
      <c r="R80" s="27" t="s">
        <v>400</v>
      </c>
      <c r="S80" s="23">
        <v>3207854055</v>
      </c>
      <c r="T80" s="23"/>
      <c r="U80" s="23"/>
      <c r="V80" s="23"/>
      <c r="W80" s="23"/>
      <c r="X80" s="23"/>
      <c r="Y80" s="23"/>
      <c r="Z80" s="26"/>
      <c r="AA80" s="23"/>
      <c r="AB80" s="23"/>
      <c r="AC80" s="23"/>
      <c r="AD80" s="23"/>
      <c r="AE80" s="20">
        <f t="shared" si="7"/>
        <v>0</v>
      </c>
      <c r="AF80" s="26"/>
      <c r="AG80" s="20" t="s">
        <v>59</v>
      </c>
      <c r="AH80" s="23"/>
      <c r="AI80" s="23"/>
      <c r="AJ80" s="23"/>
      <c r="AK80" s="23"/>
      <c r="AL80" s="23"/>
      <c r="AM80" s="23"/>
      <c r="AN80" s="23"/>
      <c r="AO80" s="23"/>
    </row>
    <row r="81" spans="1:41" hidden="1" x14ac:dyDescent="0.25">
      <c r="A81" s="10" t="s">
        <v>394</v>
      </c>
      <c r="B81" s="15" t="s">
        <v>395</v>
      </c>
      <c r="C81" s="15">
        <v>1</v>
      </c>
      <c r="D81" s="15" t="s">
        <v>48</v>
      </c>
      <c r="E81" s="15" t="s">
        <v>396</v>
      </c>
      <c r="F81" s="15" t="s">
        <v>397</v>
      </c>
      <c r="G81" s="15"/>
      <c r="H81" s="29">
        <v>1423500</v>
      </c>
      <c r="I81" s="15">
        <v>5</v>
      </c>
      <c r="J81" s="30">
        <v>45897</v>
      </c>
      <c r="K81" s="32" t="s">
        <v>401</v>
      </c>
      <c r="L81" s="32">
        <v>1014476930</v>
      </c>
      <c r="M81" s="32"/>
      <c r="N81" s="33">
        <v>4.4000000000000004</v>
      </c>
      <c r="O81" s="32" t="s">
        <v>55</v>
      </c>
      <c r="P81" s="32" t="s">
        <v>323</v>
      </c>
      <c r="Q81" s="32" t="s">
        <v>341</v>
      </c>
      <c r="R81" s="34" t="s">
        <v>402</v>
      </c>
      <c r="S81" s="32">
        <v>3123033125</v>
      </c>
      <c r="T81" s="32" t="s">
        <v>55</v>
      </c>
      <c r="U81" s="32" t="s">
        <v>55</v>
      </c>
      <c r="V81" s="32" t="s">
        <v>55</v>
      </c>
      <c r="W81" s="32" t="s">
        <v>55</v>
      </c>
      <c r="X81" s="32" t="s">
        <v>76</v>
      </c>
      <c r="Y81" s="32"/>
      <c r="Z81" s="33">
        <v>30</v>
      </c>
      <c r="AA81" s="32"/>
      <c r="AB81" s="32"/>
      <c r="AC81" s="32"/>
      <c r="AD81" s="32"/>
      <c r="AE81" s="32">
        <f t="shared" si="7"/>
        <v>30</v>
      </c>
      <c r="AF81" s="33"/>
      <c r="AG81" s="32" t="s">
        <v>403</v>
      </c>
      <c r="AH81" s="32"/>
      <c r="AI81" s="32"/>
      <c r="AJ81" s="32"/>
      <c r="AK81" s="32"/>
      <c r="AL81" s="32"/>
      <c r="AM81" s="32"/>
      <c r="AN81" s="32"/>
      <c r="AO81" s="32"/>
    </row>
    <row r="82" spans="1:41" ht="20.65" customHeight="1" x14ac:dyDescent="0.25">
      <c r="A82" s="10" t="s">
        <v>404</v>
      </c>
      <c r="B82" s="15" t="s">
        <v>395</v>
      </c>
      <c r="C82" s="15">
        <v>1</v>
      </c>
      <c r="D82" s="15" t="s">
        <v>48</v>
      </c>
      <c r="E82" s="15" t="s">
        <v>405</v>
      </c>
      <c r="F82" s="15" t="s">
        <v>406</v>
      </c>
      <c r="G82" s="15"/>
      <c r="H82" s="29">
        <v>1423500</v>
      </c>
      <c r="I82" s="15">
        <v>5</v>
      </c>
      <c r="J82" s="30">
        <v>45897</v>
      </c>
      <c r="K82" t="s">
        <v>407</v>
      </c>
      <c r="L82">
        <v>1007680054</v>
      </c>
      <c r="N82" s="14">
        <v>4</v>
      </c>
      <c r="O82" t="s">
        <v>55</v>
      </c>
      <c r="P82" t="s">
        <v>408</v>
      </c>
      <c r="Q82" t="s">
        <v>409</v>
      </c>
      <c r="R82" s="11" t="s">
        <v>410</v>
      </c>
      <c r="S82" s="12" t="s">
        <v>411</v>
      </c>
      <c r="T82" t="s">
        <v>55</v>
      </c>
      <c r="U82" t="s">
        <v>55</v>
      </c>
      <c r="V82" t="s">
        <v>55</v>
      </c>
      <c r="W82" t="s">
        <v>55</v>
      </c>
      <c r="X82" t="s">
        <v>76</v>
      </c>
      <c r="Y82"/>
      <c r="Z82" s="14">
        <v>20</v>
      </c>
      <c r="AA82">
        <v>38</v>
      </c>
      <c r="AB82" t="s">
        <v>55</v>
      </c>
      <c r="AC82" t="s">
        <v>55</v>
      </c>
      <c r="AD82" t="s">
        <v>55</v>
      </c>
      <c r="AE82" s="15">
        <f>Z82+AA82</f>
        <v>58</v>
      </c>
      <c r="AF82" s="14">
        <v>1</v>
      </c>
      <c r="AG82" t="s">
        <v>211</v>
      </c>
      <c r="AI82">
        <v>1841201</v>
      </c>
      <c r="AJ82" s="40">
        <v>5.2199999999999998E-3</v>
      </c>
      <c r="AK82" s="9">
        <f>+H82*AJ82</f>
        <v>7430.67</v>
      </c>
      <c r="AL82" s="9">
        <f>+AK82*5</f>
        <v>37153.35</v>
      </c>
      <c r="AO82">
        <v>8522</v>
      </c>
    </row>
    <row r="83" spans="1:41" ht="19.899999999999999" hidden="1" customHeight="1" x14ac:dyDescent="0.25">
      <c r="A83" s="10" t="s">
        <v>404</v>
      </c>
      <c r="B83" s="15" t="s">
        <v>395</v>
      </c>
      <c r="C83" s="15">
        <v>1</v>
      </c>
      <c r="D83" s="15" t="s">
        <v>48</v>
      </c>
      <c r="E83" s="15" t="s">
        <v>405</v>
      </c>
      <c r="F83" s="15" t="s">
        <v>406</v>
      </c>
      <c r="G83" s="15"/>
      <c r="H83" s="29">
        <v>1423500</v>
      </c>
      <c r="I83" s="15">
        <v>5</v>
      </c>
      <c r="J83" s="30">
        <v>45897</v>
      </c>
      <c r="K83" s="20" t="s">
        <v>412</v>
      </c>
      <c r="L83" s="20">
        <v>1012339738</v>
      </c>
      <c r="M83" s="20"/>
      <c r="N83" s="21">
        <v>4</v>
      </c>
      <c r="O83" s="20" t="s">
        <v>55</v>
      </c>
      <c r="P83" s="20" t="s">
        <v>413</v>
      </c>
      <c r="Q83" s="25" t="s">
        <v>414</v>
      </c>
      <c r="R83" s="22" t="s">
        <v>415</v>
      </c>
      <c r="S83" s="20">
        <v>3114044317</v>
      </c>
      <c r="T83" s="20"/>
      <c r="U83" s="20"/>
      <c r="V83" s="20"/>
      <c r="W83" s="20"/>
      <c r="X83" s="20"/>
      <c r="Y83" s="20"/>
      <c r="Z83" s="21"/>
      <c r="AA83" s="20"/>
      <c r="AB83" s="20"/>
      <c r="AC83" s="20"/>
      <c r="AD83" s="20"/>
      <c r="AE83" s="20">
        <f t="shared" si="7"/>
        <v>0</v>
      </c>
      <c r="AF83" s="21"/>
      <c r="AG83" s="20" t="s">
        <v>59</v>
      </c>
      <c r="AH83" s="20"/>
      <c r="AI83" s="20"/>
      <c r="AJ83" s="20"/>
      <c r="AK83" s="20"/>
      <c r="AL83" s="20"/>
      <c r="AM83" s="20"/>
      <c r="AN83" s="20"/>
      <c r="AO83" s="20"/>
    </row>
    <row r="84" spans="1:41" hidden="1" x14ac:dyDescent="0.25">
      <c r="A84" t="s">
        <v>416</v>
      </c>
      <c r="B84" s="15" t="s">
        <v>395</v>
      </c>
      <c r="C84" s="15">
        <v>1</v>
      </c>
      <c r="D84" s="15" t="s">
        <v>48</v>
      </c>
      <c r="E84" s="15" t="s">
        <v>344</v>
      </c>
      <c r="F84" s="15" t="s">
        <v>417</v>
      </c>
      <c r="G84" s="15"/>
      <c r="H84" s="29">
        <v>1423500</v>
      </c>
      <c r="I84" s="15">
        <v>5</v>
      </c>
      <c r="J84" s="30">
        <v>45897</v>
      </c>
      <c r="Y84"/>
      <c r="Z84"/>
      <c r="AF84"/>
      <c r="AG84" t="s">
        <v>46</v>
      </c>
    </row>
    <row r="85" spans="1:41" ht="17.649999999999999" customHeight="1" x14ac:dyDescent="0.25">
      <c r="A85" s="10" t="s">
        <v>418</v>
      </c>
      <c r="B85" s="15" t="s">
        <v>419</v>
      </c>
      <c r="C85" s="15">
        <v>2</v>
      </c>
      <c r="D85" s="15" t="s">
        <v>48</v>
      </c>
      <c r="E85" s="15" t="s">
        <v>420</v>
      </c>
      <c r="F85" s="15" t="s">
        <v>421</v>
      </c>
      <c r="G85" s="15"/>
      <c r="H85" s="29">
        <v>1423500</v>
      </c>
      <c r="I85" s="15">
        <v>5</v>
      </c>
      <c r="J85" s="30">
        <v>45897</v>
      </c>
      <c r="K85" s="15" t="s">
        <v>422</v>
      </c>
      <c r="L85" s="15">
        <v>1002461931</v>
      </c>
      <c r="M85" s="15"/>
      <c r="N85" s="16">
        <v>3.97</v>
      </c>
      <c r="O85" s="15" t="s">
        <v>55</v>
      </c>
      <c r="P85" s="15" t="s">
        <v>423</v>
      </c>
      <c r="Q85" s="18" t="s">
        <v>424</v>
      </c>
      <c r="R85" s="19" t="s">
        <v>425</v>
      </c>
      <c r="S85" s="15">
        <v>3208193427</v>
      </c>
      <c r="T85" s="15" t="s">
        <v>55</v>
      </c>
      <c r="U85" s="15" t="s">
        <v>55</v>
      </c>
      <c r="V85" s="15" t="s">
        <v>55</v>
      </c>
      <c r="W85" s="15" t="s">
        <v>55</v>
      </c>
      <c r="X85" s="15" t="s">
        <v>76</v>
      </c>
      <c r="Y85" s="15"/>
      <c r="Z85" s="16">
        <v>20</v>
      </c>
      <c r="AA85" s="15">
        <v>40</v>
      </c>
      <c r="AB85" s="41"/>
      <c r="AC85" s="41"/>
      <c r="AD85" s="41"/>
      <c r="AE85" s="15">
        <f t="shared" ref="AE85:AE97" si="8">Z85+AA85</f>
        <v>60</v>
      </c>
      <c r="AF85" s="16" t="s">
        <v>426</v>
      </c>
      <c r="AG85" s="41" t="s">
        <v>427</v>
      </c>
      <c r="AH85" s="15"/>
      <c r="AI85" s="15"/>
      <c r="AJ85" s="15"/>
      <c r="AK85" s="15"/>
      <c r="AL85" s="15"/>
      <c r="AM85" s="15"/>
      <c r="AN85" s="15"/>
      <c r="AO85" s="15"/>
    </row>
    <row r="86" spans="1:41" hidden="1" x14ac:dyDescent="0.25">
      <c r="A86" s="10" t="s">
        <v>418</v>
      </c>
      <c r="B86" s="15" t="s">
        <v>419</v>
      </c>
      <c r="C86" s="15">
        <v>2</v>
      </c>
      <c r="D86" s="15" t="s">
        <v>48</v>
      </c>
      <c r="E86" s="15" t="s">
        <v>420</v>
      </c>
      <c r="F86" s="15" t="s">
        <v>421</v>
      </c>
      <c r="G86" s="15"/>
      <c r="H86" s="29">
        <v>1423500</v>
      </c>
      <c r="I86" s="15">
        <v>5</v>
      </c>
      <c r="J86" s="30">
        <v>45897</v>
      </c>
      <c r="K86" s="20" t="s">
        <v>428</v>
      </c>
      <c r="L86" s="20">
        <v>1129568554</v>
      </c>
      <c r="M86" s="20"/>
      <c r="N86" s="21">
        <v>4</v>
      </c>
      <c r="O86" s="20" t="s">
        <v>55</v>
      </c>
      <c r="P86" s="20" t="s">
        <v>429</v>
      </c>
      <c r="Q86" s="20" t="s">
        <v>430</v>
      </c>
      <c r="R86" s="22" t="s">
        <v>431</v>
      </c>
      <c r="S86" s="20">
        <v>3112902948</v>
      </c>
      <c r="T86" s="20"/>
      <c r="U86" s="20"/>
      <c r="V86" s="20"/>
      <c r="W86" s="20"/>
      <c r="X86" s="20"/>
      <c r="Y86" s="20"/>
      <c r="Z86" s="21"/>
      <c r="AA86" s="20"/>
      <c r="AB86" s="20"/>
      <c r="AC86" s="20"/>
      <c r="AD86" s="20"/>
      <c r="AE86" s="20">
        <f t="shared" si="8"/>
        <v>0</v>
      </c>
      <c r="AF86" s="21"/>
      <c r="AG86" s="20"/>
      <c r="AH86" s="20"/>
      <c r="AI86" s="20"/>
      <c r="AJ86" s="20"/>
      <c r="AK86" s="20"/>
      <c r="AL86" s="20"/>
      <c r="AM86" s="20"/>
      <c r="AN86" s="20"/>
      <c r="AO86" s="20"/>
    </row>
    <row r="87" spans="1:41" hidden="1" x14ac:dyDescent="0.25">
      <c r="A87" s="10" t="s">
        <v>418</v>
      </c>
      <c r="B87" s="15" t="s">
        <v>419</v>
      </c>
      <c r="C87" s="15">
        <v>2</v>
      </c>
      <c r="D87" s="15" t="s">
        <v>48</v>
      </c>
      <c r="E87" s="15" t="s">
        <v>420</v>
      </c>
      <c r="F87" s="15" t="s">
        <v>421</v>
      </c>
      <c r="G87" s="15"/>
      <c r="H87" s="29">
        <v>1423500</v>
      </c>
      <c r="I87" s="15">
        <v>5</v>
      </c>
      <c r="J87" s="30">
        <v>45897</v>
      </c>
      <c r="K87" s="32" t="s">
        <v>432</v>
      </c>
      <c r="L87" s="32">
        <v>1012321695</v>
      </c>
      <c r="M87" s="32"/>
      <c r="N87" s="33">
        <v>4</v>
      </c>
      <c r="O87" s="32" t="s">
        <v>55</v>
      </c>
      <c r="P87" s="32" t="s">
        <v>168</v>
      </c>
      <c r="Q87" s="32" t="s">
        <v>293</v>
      </c>
      <c r="R87" s="34" t="s">
        <v>433</v>
      </c>
      <c r="S87" s="32">
        <v>3024197126</v>
      </c>
      <c r="T87" s="32" t="s">
        <v>55</v>
      </c>
      <c r="U87" s="32" t="s">
        <v>55</v>
      </c>
      <c r="V87" s="32" t="s">
        <v>55</v>
      </c>
      <c r="W87" s="32" t="s">
        <v>55</v>
      </c>
      <c r="X87" s="32" t="s">
        <v>76</v>
      </c>
      <c r="Y87" s="32"/>
      <c r="Z87" s="33">
        <v>20</v>
      </c>
      <c r="AA87" s="32"/>
      <c r="AB87" s="32"/>
      <c r="AC87" s="32"/>
      <c r="AD87" s="32"/>
      <c r="AE87" s="32">
        <f t="shared" si="8"/>
        <v>20</v>
      </c>
      <c r="AF87" s="33"/>
      <c r="AG87" s="32" t="s">
        <v>434</v>
      </c>
      <c r="AH87" s="32"/>
      <c r="AI87" s="32"/>
      <c r="AJ87" s="32"/>
      <c r="AK87" s="32"/>
      <c r="AL87" s="32"/>
      <c r="AM87" s="32"/>
      <c r="AN87" s="32"/>
      <c r="AO87" s="32"/>
    </row>
    <row r="88" spans="1:41" hidden="1" x14ac:dyDescent="0.25">
      <c r="A88" s="10" t="s">
        <v>418</v>
      </c>
      <c r="B88" s="15" t="s">
        <v>419</v>
      </c>
      <c r="C88" s="15">
        <v>2</v>
      </c>
      <c r="D88" s="15" t="s">
        <v>48</v>
      </c>
      <c r="E88" s="15" t="s">
        <v>420</v>
      </c>
      <c r="F88" s="15" t="s">
        <v>421</v>
      </c>
      <c r="G88" s="15"/>
      <c r="H88" s="29">
        <v>1423500</v>
      </c>
      <c r="I88" s="15">
        <v>5</v>
      </c>
      <c r="J88" s="30">
        <v>45897</v>
      </c>
      <c r="K88" s="32" t="s">
        <v>435</v>
      </c>
      <c r="L88" s="32">
        <v>1029140111</v>
      </c>
      <c r="M88" s="32"/>
      <c r="N88" s="33">
        <v>4.45</v>
      </c>
      <c r="O88" s="32" t="s">
        <v>55</v>
      </c>
      <c r="P88" s="32" t="s">
        <v>140</v>
      </c>
      <c r="Q88" s="32" t="s">
        <v>341</v>
      </c>
      <c r="R88" s="34" t="s">
        <v>436</v>
      </c>
      <c r="S88" s="32">
        <v>3213591353</v>
      </c>
      <c r="T88" s="32" t="s">
        <v>55</v>
      </c>
      <c r="U88" s="32" t="s">
        <v>55</v>
      </c>
      <c r="V88" s="32" t="s">
        <v>55</v>
      </c>
      <c r="W88" s="32" t="s">
        <v>55</v>
      </c>
      <c r="X88" s="32" t="s">
        <v>76</v>
      </c>
      <c r="Y88" s="32"/>
      <c r="Z88" s="33">
        <v>30</v>
      </c>
      <c r="AA88" s="32"/>
      <c r="AB88" s="32"/>
      <c r="AC88" s="32"/>
      <c r="AD88" s="32"/>
      <c r="AE88" s="32">
        <f t="shared" si="8"/>
        <v>30</v>
      </c>
      <c r="AF88" s="33"/>
      <c r="AG88" s="32" t="s">
        <v>434</v>
      </c>
      <c r="AH88" s="32"/>
      <c r="AI88" s="32"/>
      <c r="AJ88" s="32"/>
      <c r="AK88" s="32"/>
      <c r="AL88" s="32"/>
      <c r="AM88" s="32"/>
      <c r="AN88" s="32"/>
      <c r="AO88" s="32"/>
    </row>
    <row r="89" spans="1:41" x14ac:dyDescent="0.25">
      <c r="A89" s="10" t="s">
        <v>418</v>
      </c>
      <c r="B89" s="15" t="s">
        <v>419</v>
      </c>
      <c r="C89" s="15">
        <v>2</v>
      </c>
      <c r="D89" s="15" t="s">
        <v>48</v>
      </c>
      <c r="E89" s="15" t="s">
        <v>420</v>
      </c>
      <c r="F89" s="15" t="s">
        <v>421</v>
      </c>
      <c r="G89" s="15"/>
      <c r="H89" s="29">
        <v>1423500</v>
      </c>
      <c r="I89" s="13">
        <v>6</v>
      </c>
      <c r="J89" s="30">
        <v>45897</v>
      </c>
      <c r="K89" t="s">
        <v>437</v>
      </c>
      <c r="L89">
        <v>1031648242</v>
      </c>
      <c r="N89" s="14">
        <v>3.98</v>
      </c>
      <c r="O89" t="s">
        <v>55</v>
      </c>
      <c r="P89" t="s">
        <v>438</v>
      </c>
      <c r="Q89" t="s">
        <v>439</v>
      </c>
      <c r="R89" s="11" t="s">
        <v>440</v>
      </c>
      <c r="S89">
        <v>3005304023</v>
      </c>
      <c r="T89" t="s">
        <v>55</v>
      </c>
      <c r="U89" t="s">
        <v>55</v>
      </c>
      <c r="V89" t="s">
        <v>55</v>
      </c>
      <c r="W89" t="s">
        <v>55</v>
      </c>
      <c r="X89" t="s">
        <v>76</v>
      </c>
      <c r="Y89"/>
      <c r="Z89" s="14">
        <v>20</v>
      </c>
      <c r="AA89">
        <v>45</v>
      </c>
      <c r="AB89" t="s">
        <v>55</v>
      </c>
      <c r="AC89" t="s">
        <v>55</v>
      </c>
      <c r="AD89" t="s">
        <v>55</v>
      </c>
      <c r="AE89" s="15">
        <f t="shared" si="8"/>
        <v>65</v>
      </c>
      <c r="AF89" s="14" t="s">
        <v>329</v>
      </c>
      <c r="AG89" s="41" t="s">
        <v>441</v>
      </c>
      <c r="AO89">
        <v>10</v>
      </c>
    </row>
    <row r="90" spans="1:41" ht="18.600000000000001" hidden="1" customHeight="1" x14ac:dyDescent="0.25">
      <c r="A90" s="10" t="s">
        <v>418</v>
      </c>
      <c r="B90" s="15" t="s">
        <v>419</v>
      </c>
      <c r="C90" s="15">
        <v>2</v>
      </c>
      <c r="D90" s="15" t="s">
        <v>48</v>
      </c>
      <c r="E90" s="15" t="s">
        <v>420</v>
      </c>
      <c r="F90" s="15" t="s">
        <v>421</v>
      </c>
      <c r="G90" s="15"/>
      <c r="H90" s="29">
        <v>1423500</v>
      </c>
      <c r="I90" s="15">
        <v>5</v>
      </c>
      <c r="J90" s="30">
        <v>45897</v>
      </c>
      <c r="K90" s="20" t="s">
        <v>442</v>
      </c>
      <c r="L90" s="20">
        <v>1013105840</v>
      </c>
      <c r="M90" s="20"/>
      <c r="N90" s="21">
        <v>4.0999999999999996</v>
      </c>
      <c r="O90" s="20" t="s">
        <v>55</v>
      </c>
      <c r="P90" s="20" t="s">
        <v>429</v>
      </c>
      <c r="Q90" s="20" t="s">
        <v>430</v>
      </c>
      <c r="R90" s="22" t="s">
        <v>443</v>
      </c>
      <c r="S90" s="25" t="s">
        <v>444</v>
      </c>
      <c r="T90" s="20" t="s">
        <v>55</v>
      </c>
      <c r="U90" s="20" t="s">
        <v>55</v>
      </c>
      <c r="V90" s="20" t="s">
        <v>55</v>
      </c>
      <c r="W90" s="20" t="s">
        <v>55</v>
      </c>
      <c r="X90" s="20" t="s">
        <v>76</v>
      </c>
      <c r="Y90" s="20"/>
      <c r="Z90" s="21">
        <v>30</v>
      </c>
      <c r="AA90" s="20">
        <v>50</v>
      </c>
      <c r="AB90" s="20"/>
      <c r="AC90" s="20"/>
      <c r="AD90" s="20"/>
      <c r="AE90" s="20">
        <f t="shared" si="8"/>
        <v>80</v>
      </c>
      <c r="AF90" s="21" t="s">
        <v>77</v>
      </c>
      <c r="AG90" s="25" t="s">
        <v>78</v>
      </c>
      <c r="AH90" s="20"/>
      <c r="AI90">
        <v>1841201</v>
      </c>
      <c r="AJ90" s="40">
        <v>5.2199999999999998E-3</v>
      </c>
      <c r="AK90" s="9">
        <f>+H90*AJ90</f>
        <v>7430.67</v>
      </c>
      <c r="AL90" s="9">
        <f>+AK90*5</f>
        <v>37153.35</v>
      </c>
    </row>
    <row r="91" spans="1:41" ht="15.6" hidden="1" customHeight="1" x14ac:dyDescent="0.25">
      <c r="A91" s="10" t="s">
        <v>445</v>
      </c>
      <c r="B91" s="15" t="s">
        <v>446</v>
      </c>
      <c r="C91" s="15">
        <v>5</v>
      </c>
      <c r="D91" s="15" t="s">
        <v>48</v>
      </c>
      <c r="E91" s="15" t="s">
        <v>447</v>
      </c>
      <c r="F91" s="15" t="s">
        <v>448</v>
      </c>
      <c r="G91" s="15" t="s">
        <v>449</v>
      </c>
      <c r="H91" s="29">
        <v>1423500</v>
      </c>
      <c r="I91" s="15">
        <v>5</v>
      </c>
      <c r="J91" s="30">
        <v>45897</v>
      </c>
      <c r="K91" s="20" t="s">
        <v>450</v>
      </c>
      <c r="L91" s="20">
        <v>1017924006</v>
      </c>
      <c r="M91" s="20"/>
      <c r="N91" s="21">
        <v>4.5999999999999996</v>
      </c>
      <c r="O91" s="20" t="s">
        <v>55</v>
      </c>
      <c r="P91" s="20" t="s">
        <v>140</v>
      </c>
      <c r="Q91" s="20" t="s">
        <v>399</v>
      </c>
      <c r="R91" s="22" t="s">
        <v>451</v>
      </c>
      <c r="S91" s="25" t="s">
        <v>452</v>
      </c>
      <c r="T91" s="20"/>
      <c r="U91" s="20"/>
      <c r="V91" s="20"/>
      <c r="W91" s="20"/>
      <c r="X91" s="20"/>
      <c r="Y91" s="20"/>
      <c r="Z91" s="21"/>
      <c r="AA91" s="20"/>
      <c r="AB91" s="20"/>
      <c r="AC91" s="20"/>
      <c r="AD91" s="20"/>
      <c r="AE91" s="20">
        <f t="shared" si="8"/>
        <v>0</v>
      </c>
      <c r="AF91" s="21"/>
      <c r="AG91" s="20"/>
      <c r="AH91" s="20"/>
      <c r="AI91" s="20"/>
      <c r="AJ91" s="20"/>
      <c r="AK91" s="20"/>
      <c r="AL91" s="20"/>
      <c r="AM91" s="20"/>
      <c r="AN91" s="20"/>
      <c r="AO91" s="20"/>
    </row>
    <row r="92" spans="1:41" hidden="1" x14ac:dyDescent="0.25">
      <c r="A92" s="10" t="s">
        <v>453</v>
      </c>
      <c r="B92" s="15" t="s">
        <v>454</v>
      </c>
      <c r="C92" s="15">
        <v>1</v>
      </c>
      <c r="D92" s="15" t="s">
        <v>48</v>
      </c>
      <c r="E92" s="15" t="s">
        <v>455</v>
      </c>
      <c r="F92" s="15" t="s">
        <v>456</v>
      </c>
      <c r="G92" s="15"/>
      <c r="H92" s="29">
        <v>1423500</v>
      </c>
      <c r="I92" s="15">
        <v>5</v>
      </c>
      <c r="J92" s="30">
        <v>45897</v>
      </c>
      <c r="K92" s="32" t="s">
        <v>457</v>
      </c>
      <c r="L92" s="32">
        <v>1060040016</v>
      </c>
      <c r="M92" s="32"/>
      <c r="N92" s="33">
        <v>4.2</v>
      </c>
      <c r="O92" s="32" t="s">
        <v>55</v>
      </c>
      <c r="P92" s="32" t="s">
        <v>61</v>
      </c>
      <c r="Q92" s="32" t="s">
        <v>458</v>
      </c>
      <c r="R92" s="34" t="s">
        <v>459</v>
      </c>
      <c r="S92" s="32">
        <v>3134076263</v>
      </c>
      <c r="T92" s="32" t="s">
        <v>55</v>
      </c>
      <c r="U92" s="32" t="s">
        <v>55</v>
      </c>
      <c r="V92" s="32" t="s">
        <v>55</v>
      </c>
      <c r="W92" s="32" t="s">
        <v>55</v>
      </c>
      <c r="X92" s="32" t="s">
        <v>76</v>
      </c>
      <c r="Y92" s="33"/>
      <c r="Z92" s="33">
        <v>30</v>
      </c>
      <c r="AA92" s="32"/>
      <c r="AB92" s="32"/>
      <c r="AC92" s="32"/>
      <c r="AD92" s="32"/>
      <c r="AE92" s="32">
        <f t="shared" si="8"/>
        <v>30</v>
      </c>
      <c r="AF92" s="33"/>
      <c r="AG92" s="32" t="s">
        <v>460</v>
      </c>
      <c r="AH92" s="32"/>
      <c r="AI92" s="32"/>
      <c r="AJ92" s="32"/>
      <c r="AK92" s="32"/>
      <c r="AL92" s="32"/>
      <c r="AM92" s="32"/>
      <c r="AN92" s="32"/>
      <c r="AO92" s="32"/>
    </row>
    <row r="93" spans="1:41" hidden="1" x14ac:dyDescent="0.25">
      <c r="A93" s="10" t="s">
        <v>453</v>
      </c>
      <c r="B93" s="15" t="s">
        <v>454</v>
      </c>
      <c r="C93" s="15">
        <v>1</v>
      </c>
      <c r="D93" s="15" t="s">
        <v>48</v>
      </c>
      <c r="E93" s="15" t="s">
        <v>455</v>
      </c>
      <c r="F93" s="15" t="s">
        <v>456</v>
      </c>
      <c r="G93" s="15"/>
      <c r="H93" s="29">
        <v>1423500</v>
      </c>
      <c r="I93" s="15">
        <v>5</v>
      </c>
      <c r="J93" s="30">
        <v>45897</v>
      </c>
      <c r="K93" s="20" t="s">
        <v>461</v>
      </c>
      <c r="L93" s="20">
        <v>1032936225</v>
      </c>
      <c r="M93" s="20"/>
      <c r="N93" s="21">
        <v>4.4000000000000004</v>
      </c>
      <c r="O93" s="20" t="s">
        <v>55</v>
      </c>
      <c r="P93" s="20" t="s">
        <v>61</v>
      </c>
      <c r="Q93" s="20" t="s">
        <v>458</v>
      </c>
      <c r="R93" s="22" t="s">
        <v>462</v>
      </c>
      <c r="S93" s="20">
        <v>3012629492</v>
      </c>
      <c r="T93" s="20"/>
      <c r="U93" s="20"/>
      <c r="V93" s="20"/>
      <c r="W93" s="20"/>
      <c r="X93" s="20"/>
      <c r="Y93" s="20"/>
      <c r="Z93" s="21"/>
      <c r="AA93" s="20"/>
      <c r="AB93" s="20"/>
      <c r="AC93" s="20"/>
      <c r="AD93" s="20"/>
      <c r="AE93" s="20">
        <f t="shared" si="8"/>
        <v>0</v>
      </c>
      <c r="AF93" s="21"/>
      <c r="AG93" s="20" t="s">
        <v>59</v>
      </c>
      <c r="AH93" s="20"/>
      <c r="AI93" s="20"/>
      <c r="AJ93" s="20"/>
      <c r="AK93" s="20"/>
      <c r="AL93" s="20"/>
      <c r="AM93" s="20"/>
      <c r="AN93" s="20"/>
      <c r="AO93" s="20"/>
    </row>
    <row r="94" spans="1:41" hidden="1" x14ac:dyDescent="0.25">
      <c r="A94" s="10" t="s">
        <v>453</v>
      </c>
      <c r="B94" s="15" t="s">
        <v>454</v>
      </c>
      <c r="C94" s="15">
        <v>1</v>
      </c>
      <c r="D94" s="15" t="s">
        <v>48</v>
      </c>
      <c r="E94" s="15" t="s">
        <v>455</v>
      </c>
      <c r="F94" s="15" t="s">
        <v>456</v>
      </c>
      <c r="G94" s="15"/>
      <c r="H94" s="29">
        <v>1423500</v>
      </c>
      <c r="I94" s="15">
        <v>5</v>
      </c>
      <c r="J94" s="30">
        <v>45897</v>
      </c>
      <c r="K94" s="32" t="s">
        <v>463</v>
      </c>
      <c r="L94" s="32">
        <v>1027400863</v>
      </c>
      <c r="M94" s="32"/>
      <c r="N94" s="33">
        <v>4.3</v>
      </c>
      <c r="O94" s="32" t="s">
        <v>55</v>
      </c>
      <c r="P94" s="32" t="s">
        <v>61</v>
      </c>
      <c r="Q94" s="32" t="s">
        <v>458</v>
      </c>
      <c r="R94" s="34" t="s">
        <v>464</v>
      </c>
      <c r="S94" s="32">
        <v>3012212924</v>
      </c>
      <c r="T94" s="32" t="s">
        <v>55</v>
      </c>
      <c r="U94" s="32" t="s">
        <v>55</v>
      </c>
      <c r="V94" s="32" t="s">
        <v>55</v>
      </c>
      <c r="W94" s="32" t="s">
        <v>55</v>
      </c>
      <c r="X94" s="32" t="s">
        <v>76</v>
      </c>
      <c r="Y94" s="33"/>
      <c r="Z94" s="33">
        <v>30</v>
      </c>
      <c r="AA94" s="32">
        <v>40</v>
      </c>
      <c r="AB94" s="32"/>
      <c r="AC94" s="32"/>
      <c r="AD94" s="32"/>
      <c r="AE94" s="32">
        <f t="shared" si="8"/>
        <v>70</v>
      </c>
      <c r="AF94" s="33" t="s">
        <v>465</v>
      </c>
      <c r="AG94" s="35" t="s">
        <v>244</v>
      </c>
      <c r="AH94" s="20"/>
      <c r="AI94">
        <v>1841201</v>
      </c>
      <c r="AJ94" s="40">
        <v>5.2199999999999998E-3</v>
      </c>
      <c r="AK94" s="9">
        <f>+H94*AJ94</f>
        <v>7430.67</v>
      </c>
      <c r="AL94" s="9">
        <f>+AK94*5</f>
        <v>37153.35</v>
      </c>
      <c r="AM94" s="20"/>
      <c r="AN94" s="20"/>
      <c r="AO94" s="20"/>
    </row>
    <row r="95" spans="1:41" ht="30" hidden="1" x14ac:dyDescent="0.25">
      <c r="A95" s="10" t="s">
        <v>453</v>
      </c>
      <c r="B95" s="15" t="s">
        <v>454</v>
      </c>
      <c r="C95" s="15">
        <v>1</v>
      </c>
      <c r="D95" s="15" t="s">
        <v>48</v>
      </c>
      <c r="E95" s="15" t="s">
        <v>455</v>
      </c>
      <c r="F95" s="15" t="s">
        <v>456</v>
      </c>
      <c r="G95" s="15"/>
      <c r="H95" s="29">
        <v>1423500</v>
      </c>
      <c r="I95" s="15">
        <v>5</v>
      </c>
      <c r="J95" s="30">
        <v>45897</v>
      </c>
      <c r="K95" s="20" t="s">
        <v>466</v>
      </c>
      <c r="L95" s="20">
        <v>1004691300</v>
      </c>
      <c r="M95" s="20"/>
      <c r="N95" s="21">
        <v>3.7</v>
      </c>
      <c r="O95" s="20" t="s">
        <v>55</v>
      </c>
      <c r="P95" s="20" t="s">
        <v>61</v>
      </c>
      <c r="Q95" s="20" t="s">
        <v>458</v>
      </c>
      <c r="R95" s="22" t="s">
        <v>467</v>
      </c>
      <c r="S95" s="20">
        <v>3209504592</v>
      </c>
      <c r="T95" s="20" t="s">
        <v>55</v>
      </c>
      <c r="U95" s="20" t="s">
        <v>55</v>
      </c>
      <c r="V95" s="20" t="s">
        <v>55</v>
      </c>
      <c r="W95" s="20" t="s">
        <v>55</v>
      </c>
      <c r="X95" s="20" t="s">
        <v>76</v>
      </c>
      <c r="Y95" s="21"/>
      <c r="Z95" s="21">
        <v>10</v>
      </c>
      <c r="AA95" s="20">
        <v>45</v>
      </c>
      <c r="AB95" s="20"/>
      <c r="AC95" s="20"/>
      <c r="AD95" s="20"/>
      <c r="AE95" s="20">
        <f t="shared" si="8"/>
        <v>55</v>
      </c>
      <c r="AF95" s="21" t="s">
        <v>144</v>
      </c>
      <c r="AG95" s="25" t="s">
        <v>468</v>
      </c>
    </row>
    <row r="96" spans="1:41" hidden="1" x14ac:dyDescent="0.25">
      <c r="A96" s="10" t="s">
        <v>453</v>
      </c>
      <c r="B96" s="15" t="s">
        <v>454</v>
      </c>
      <c r="C96" s="15">
        <v>1</v>
      </c>
      <c r="D96" s="15" t="s">
        <v>48</v>
      </c>
      <c r="E96" s="15" t="s">
        <v>455</v>
      </c>
      <c r="F96" s="15" t="s">
        <v>456</v>
      </c>
      <c r="G96" s="15"/>
      <c r="H96" s="29">
        <v>1423500</v>
      </c>
      <c r="I96" s="15">
        <v>5</v>
      </c>
      <c r="J96" s="30">
        <v>45897</v>
      </c>
      <c r="K96" s="32" t="s">
        <v>469</v>
      </c>
      <c r="L96" s="32">
        <v>1077142500</v>
      </c>
      <c r="M96" s="32"/>
      <c r="N96" s="33">
        <v>4.3</v>
      </c>
      <c r="O96" s="32" t="s">
        <v>55</v>
      </c>
      <c r="P96" s="32" t="s">
        <v>61</v>
      </c>
      <c r="Q96" s="32" t="s">
        <v>458</v>
      </c>
      <c r="R96" s="34" t="s">
        <v>470</v>
      </c>
      <c r="S96" s="32">
        <v>3023059359</v>
      </c>
      <c r="T96" s="32" t="s">
        <v>55</v>
      </c>
      <c r="U96" s="32" t="s">
        <v>55</v>
      </c>
      <c r="V96" s="32" t="s">
        <v>55</v>
      </c>
      <c r="W96" s="32" t="s">
        <v>55</v>
      </c>
      <c r="X96" s="32" t="s">
        <v>76</v>
      </c>
      <c r="Y96" s="32"/>
      <c r="Z96" s="33">
        <v>30</v>
      </c>
      <c r="AA96" s="32"/>
      <c r="AB96" s="32"/>
      <c r="AC96" s="32"/>
      <c r="AD96" s="32"/>
      <c r="AE96" s="32">
        <f t="shared" si="8"/>
        <v>30</v>
      </c>
      <c r="AF96" s="33"/>
      <c r="AG96" s="32" t="s">
        <v>460</v>
      </c>
      <c r="AH96" s="32"/>
      <c r="AI96" s="32"/>
      <c r="AJ96" s="32"/>
      <c r="AK96" s="32"/>
      <c r="AL96" s="32"/>
      <c r="AM96" s="32"/>
      <c r="AN96" s="32"/>
      <c r="AO96" s="32"/>
    </row>
    <row r="97" spans="1:41" hidden="1" x14ac:dyDescent="0.25">
      <c r="A97" s="10" t="s">
        <v>453</v>
      </c>
      <c r="B97" s="15" t="s">
        <v>454</v>
      </c>
      <c r="C97" s="15">
        <v>1</v>
      </c>
      <c r="D97" s="15" t="s">
        <v>48</v>
      </c>
      <c r="E97" s="15" t="s">
        <v>455</v>
      </c>
      <c r="F97" s="15" t="s">
        <v>456</v>
      </c>
      <c r="G97" s="15"/>
      <c r="H97" s="29">
        <v>1423500</v>
      </c>
      <c r="I97" s="15">
        <v>5</v>
      </c>
      <c r="J97" s="30">
        <v>45897</v>
      </c>
      <c r="K97" s="32" t="s">
        <v>471</v>
      </c>
      <c r="L97" s="32">
        <v>1002406496</v>
      </c>
      <c r="M97" s="32"/>
      <c r="N97" s="33">
        <v>4.5999999999999996</v>
      </c>
      <c r="O97" s="32" t="s">
        <v>55</v>
      </c>
      <c r="P97" s="32" t="s">
        <v>61</v>
      </c>
      <c r="Q97" s="32" t="s">
        <v>458</v>
      </c>
      <c r="R97" s="34" t="s">
        <v>472</v>
      </c>
      <c r="S97" s="32">
        <v>3214471792</v>
      </c>
      <c r="T97" s="32" t="s">
        <v>55</v>
      </c>
      <c r="U97" s="32" t="s">
        <v>55</v>
      </c>
      <c r="V97" s="32" t="s">
        <v>55</v>
      </c>
      <c r="W97" s="32" t="s">
        <v>55</v>
      </c>
      <c r="X97" s="32" t="s">
        <v>76</v>
      </c>
      <c r="Y97" s="33"/>
      <c r="Z97" s="33">
        <v>50</v>
      </c>
      <c r="AA97" s="32"/>
      <c r="AB97" s="32"/>
      <c r="AC97" s="32"/>
      <c r="AD97" s="32"/>
      <c r="AE97" s="32">
        <f t="shared" si="8"/>
        <v>50</v>
      </c>
      <c r="AF97" s="33"/>
      <c r="AG97" s="32" t="s">
        <v>460</v>
      </c>
      <c r="AH97" s="32"/>
      <c r="AI97" s="32"/>
      <c r="AJ97" s="32"/>
      <c r="AK97" s="32"/>
      <c r="AL97" s="32"/>
      <c r="AM97" s="32"/>
      <c r="AN97" s="32"/>
      <c r="AO97" s="32"/>
    </row>
    <row r="98" spans="1:41" hidden="1" x14ac:dyDescent="0.25">
      <c r="A98" t="s">
        <v>473</v>
      </c>
      <c r="B98" s="15" t="s">
        <v>474</v>
      </c>
      <c r="C98" s="15">
        <v>1</v>
      </c>
      <c r="D98" s="15" t="s">
        <v>48</v>
      </c>
      <c r="E98" s="15" t="s">
        <v>344</v>
      </c>
      <c r="F98" s="15" t="s">
        <v>475</v>
      </c>
      <c r="G98" s="15" t="s">
        <v>476</v>
      </c>
      <c r="H98" s="29">
        <v>1423500</v>
      </c>
      <c r="I98" s="15">
        <v>5</v>
      </c>
      <c r="J98" s="30">
        <v>45897</v>
      </c>
      <c r="Y98"/>
      <c r="Z98"/>
      <c r="AF98"/>
      <c r="AG98" t="s">
        <v>46</v>
      </c>
    </row>
    <row r="99" spans="1:41" hidden="1" x14ac:dyDescent="0.25">
      <c r="A99" t="s">
        <v>477</v>
      </c>
      <c r="B99" s="15" t="s">
        <v>478</v>
      </c>
      <c r="C99" s="15">
        <v>1</v>
      </c>
      <c r="D99" s="15" t="s">
        <v>48</v>
      </c>
      <c r="E99" s="15" t="s">
        <v>479</v>
      </c>
      <c r="F99" s="15" t="s">
        <v>480</v>
      </c>
      <c r="G99" s="15"/>
      <c r="H99" s="29">
        <v>1423500</v>
      </c>
      <c r="I99" s="15">
        <v>5</v>
      </c>
      <c r="J99" s="30">
        <v>45897</v>
      </c>
      <c r="Y99"/>
      <c r="Z99"/>
      <c r="AF99"/>
      <c r="AG99" t="s">
        <v>46</v>
      </c>
    </row>
    <row r="100" spans="1:41" hidden="1" x14ac:dyDescent="0.25">
      <c r="A100" t="s">
        <v>481</v>
      </c>
      <c r="B100" s="15" t="s">
        <v>478</v>
      </c>
      <c r="C100" s="15">
        <v>1</v>
      </c>
      <c r="D100" s="15" t="s">
        <v>48</v>
      </c>
      <c r="E100" s="15" t="s">
        <v>482</v>
      </c>
      <c r="F100" s="15" t="s">
        <v>483</v>
      </c>
      <c r="G100" s="15"/>
      <c r="H100" s="29">
        <v>1423500</v>
      </c>
      <c r="I100" s="15">
        <v>5</v>
      </c>
      <c r="J100" s="30">
        <v>45897</v>
      </c>
      <c r="Y100"/>
      <c r="Z100"/>
      <c r="AF100"/>
      <c r="AG100" t="s">
        <v>46</v>
      </c>
    </row>
    <row r="101" spans="1:41" hidden="1" x14ac:dyDescent="0.25">
      <c r="A101" t="s">
        <v>484</v>
      </c>
      <c r="B101" s="15" t="s">
        <v>478</v>
      </c>
      <c r="C101" s="15">
        <v>1</v>
      </c>
      <c r="D101" s="15" t="s">
        <v>48</v>
      </c>
      <c r="E101" s="15" t="s">
        <v>485</v>
      </c>
      <c r="F101" s="15" t="s">
        <v>486</v>
      </c>
      <c r="G101" s="15"/>
      <c r="H101" s="29">
        <v>1423500</v>
      </c>
      <c r="I101" s="15">
        <v>5</v>
      </c>
      <c r="J101" s="30">
        <v>45897</v>
      </c>
      <c r="Y101"/>
      <c r="Z101"/>
      <c r="AF101"/>
      <c r="AG101" t="s">
        <v>46</v>
      </c>
    </row>
    <row r="102" spans="1:41" hidden="1" x14ac:dyDescent="0.25">
      <c r="A102" t="s">
        <v>487</v>
      </c>
      <c r="B102" s="15" t="s">
        <v>478</v>
      </c>
      <c r="C102" s="15">
        <v>1</v>
      </c>
      <c r="D102" s="15" t="s">
        <v>48</v>
      </c>
      <c r="E102" s="15" t="s">
        <v>488</v>
      </c>
      <c r="F102" s="15" t="s">
        <v>489</v>
      </c>
      <c r="G102" s="15"/>
      <c r="H102" s="29">
        <v>1423500</v>
      </c>
      <c r="I102" s="15">
        <v>5</v>
      </c>
      <c r="J102" s="30">
        <v>45897</v>
      </c>
      <c r="Y102"/>
      <c r="Z102"/>
      <c r="AF102"/>
      <c r="AG102" t="s">
        <v>46</v>
      </c>
    </row>
    <row r="103" spans="1:41" hidden="1" x14ac:dyDescent="0.25">
      <c r="A103" t="s">
        <v>490</v>
      </c>
      <c r="B103" s="15" t="s">
        <v>478</v>
      </c>
      <c r="C103" s="15">
        <v>1</v>
      </c>
      <c r="D103" s="15" t="s">
        <v>48</v>
      </c>
      <c r="E103" s="15" t="s">
        <v>344</v>
      </c>
      <c r="F103" s="15" t="s">
        <v>491</v>
      </c>
      <c r="G103" s="15"/>
      <c r="H103" s="29">
        <v>1423500</v>
      </c>
      <c r="I103" s="15">
        <v>5</v>
      </c>
      <c r="J103" s="30">
        <v>45897</v>
      </c>
      <c r="Y103"/>
      <c r="Z103"/>
      <c r="AF103"/>
      <c r="AG103" t="s">
        <v>46</v>
      </c>
    </row>
    <row r="104" spans="1:41" ht="17.649999999999999" hidden="1" customHeight="1" x14ac:dyDescent="0.25">
      <c r="A104" s="10" t="s">
        <v>492</v>
      </c>
      <c r="B104" s="15" t="s">
        <v>493</v>
      </c>
      <c r="C104" s="15">
        <v>1</v>
      </c>
      <c r="D104" s="15" t="s">
        <v>48</v>
      </c>
      <c r="E104" s="15" t="s">
        <v>494</v>
      </c>
      <c r="F104" s="15" t="s">
        <v>495</v>
      </c>
      <c r="G104" s="15"/>
      <c r="H104" s="29">
        <v>1423500</v>
      </c>
      <c r="I104" s="15">
        <v>5</v>
      </c>
      <c r="J104" s="30">
        <v>45897</v>
      </c>
      <c r="K104" s="20" t="s">
        <v>496</v>
      </c>
      <c r="L104" s="20">
        <v>52450436</v>
      </c>
      <c r="M104" s="20"/>
      <c r="N104" s="21">
        <v>4.2</v>
      </c>
      <c r="O104" s="20" t="s">
        <v>55</v>
      </c>
      <c r="P104" s="20" t="s">
        <v>285</v>
      </c>
      <c r="Q104" s="20" t="s">
        <v>497</v>
      </c>
      <c r="R104" s="22" t="s">
        <v>498</v>
      </c>
      <c r="S104" s="25" t="s">
        <v>499</v>
      </c>
      <c r="T104" s="20"/>
      <c r="U104" s="20"/>
      <c r="V104" s="20"/>
      <c r="W104" s="20"/>
      <c r="X104" s="20"/>
      <c r="Y104" s="20"/>
      <c r="Z104" s="21"/>
      <c r="AA104" s="20"/>
      <c r="AB104" s="20"/>
      <c r="AC104" s="20"/>
      <c r="AD104" s="20"/>
      <c r="AE104" s="20">
        <f t="shared" ref="AE104:AE118" si="9">Z104+AA104</f>
        <v>0</v>
      </c>
      <c r="AF104" s="21"/>
      <c r="AG104" s="20" t="s">
        <v>59</v>
      </c>
      <c r="AH104" s="20"/>
      <c r="AI104" s="20"/>
      <c r="AJ104" s="20"/>
      <c r="AK104" s="20"/>
      <c r="AL104" s="20"/>
      <c r="AM104" s="20"/>
      <c r="AN104" s="20"/>
      <c r="AO104" s="20"/>
    </row>
    <row r="105" spans="1:41" hidden="1" x14ac:dyDescent="0.25">
      <c r="A105" s="10" t="s">
        <v>492</v>
      </c>
      <c r="B105" s="15" t="s">
        <v>493</v>
      </c>
      <c r="C105" s="15">
        <v>1</v>
      </c>
      <c r="D105" s="15" t="s">
        <v>48</v>
      </c>
      <c r="E105" s="15" t="s">
        <v>494</v>
      </c>
      <c r="F105" s="15" t="s">
        <v>495</v>
      </c>
      <c r="G105" s="15"/>
      <c r="H105" s="29">
        <v>1423500</v>
      </c>
      <c r="I105" s="15">
        <v>5</v>
      </c>
      <c r="J105" s="30">
        <v>45897</v>
      </c>
      <c r="K105" s="20" t="s">
        <v>500</v>
      </c>
      <c r="L105" s="20">
        <v>1005484582</v>
      </c>
      <c r="M105" s="20"/>
      <c r="N105" s="21">
        <v>4.2</v>
      </c>
      <c r="O105" s="20" t="s">
        <v>55</v>
      </c>
      <c r="P105" s="20" t="s">
        <v>61</v>
      </c>
      <c r="Q105" s="20" t="s">
        <v>458</v>
      </c>
      <c r="R105" s="22" t="s">
        <v>501</v>
      </c>
      <c r="S105" s="20">
        <v>3114623529</v>
      </c>
      <c r="T105" s="20"/>
      <c r="U105" s="20"/>
      <c r="V105" s="20"/>
      <c r="W105" s="20"/>
      <c r="X105" s="20"/>
      <c r="Y105" s="20"/>
      <c r="Z105" s="21"/>
      <c r="AA105" s="20"/>
      <c r="AB105" s="20"/>
      <c r="AC105" s="20"/>
      <c r="AD105" s="20"/>
      <c r="AE105" s="20">
        <f t="shared" si="9"/>
        <v>0</v>
      </c>
      <c r="AF105" s="21"/>
      <c r="AG105" s="20" t="s">
        <v>59</v>
      </c>
      <c r="AH105" s="20"/>
      <c r="AI105" s="20"/>
      <c r="AJ105" s="20"/>
      <c r="AK105" s="20"/>
      <c r="AL105" s="20"/>
      <c r="AM105" s="20"/>
      <c r="AN105" s="20"/>
      <c r="AO105" s="20"/>
    </row>
    <row r="106" spans="1:41" hidden="1" x14ac:dyDescent="0.25">
      <c r="A106" s="10" t="s">
        <v>492</v>
      </c>
      <c r="B106" s="15" t="s">
        <v>493</v>
      </c>
      <c r="C106" s="15">
        <v>1</v>
      </c>
      <c r="D106" s="15" t="s">
        <v>48</v>
      </c>
      <c r="E106" s="15" t="s">
        <v>494</v>
      </c>
      <c r="F106" s="15" t="s">
        <v>495</v>
      </c>
      <c r="G106" s="15"/>
      <c r="H106" s="29">
        <v>1423500</v>
      </c>
      <c r="I106" s="15">
        <v>5</v>
      </c>
      <c r="J106" s="30">
        <v>45897</v>
      </c>
      <c r="K106" s="20" t="s">
        <v>502</v>
      </c>
      <c r="L106" s="20">
        <v>1004592691</v>
      </c>
      <c r="M106" s="20"/>
      <c r="N106" s="21">
        <v>4</v>
      </c>
      <c r="O106" s="20" t="s">
        <v>55</v>
      </c>
      <c r="P106" s="20" t="s">
        <v>61</v>
      </c>
      <c r="Q106" s="20" t="s">
        <v>458</v>
      </c>
      <c r="R106" s="22" t="s">
        <v>503</v>
      </c>
      <c r="S106" s="20">
        <v>3175805179</v>
      </c>
      <c r="T106" s="20"/>
      <c r="U106" s="20"/>
      <c r="V106" s="20"/>
      <c r="W106" s="20"/>
      <c r="X106" s="20"/>
      <c r="Y106" s="20"/>
      <c r="Z106" s="21"/>
      <c r="AA106" s="20"/>
      <c r="AB106" s="20"/>
      <c r="AC106" s="20"/>
      <c r="AD106" s="20"/>
      <c r="AE106" s="20">
        <f t="shared" si="9"/>
        <v>0</v>
      </c>
      <c r="AF106" s="21"/>
      <c r="AG106" s="20" t="s">
        <v>59</v>
      </c>
      <c r="AH106" s="20"/>
      <c r="AI106" s="20"/>
      <c r="AJ106" s="20"/>
      <c r="AK106" s="20"/>
      <c r="AL106" s="20"/>
      <c r="AM106" s="20"/>
      <c r="AN106" s="20"/>
      <c r="AO106" s="20"/>
    </row>
    <row r="107" spans="1:41" ht="30" x14ac:dyDescent="0.25">
      <c r="A107" s="10" t="s">
        <v>504</v>
      </c>
      <c r="B107" s="15" t="s">
        <v>493</v>
      </c>
      <c r="C107" s="15">
        <v>1</v>
      </c>
      <c r="D107" s="15" t="s">
        <v>48</v>
      </c>
      <c r="E107" s="15" t="s">
        <v>505</v>
      </c>
      <c r="F107" s="15" t="s">
        <v>506</v>
      </c>
      <c r="G107" s="15"/>
      <c r="H107" s="29">
        <v>1423500</v>
      </c>
      <c r="I107" s="13">
        <v>4</v>
      </c>
      <c r="J107" s="30">
        <v>45897</v>
      </c>
      <c r="K107" t="s">
        <v>507</v>
      </c>
      <c r="L107">
        <v>1001296344</v>
      </c>
      <c r="N107" s="14">
        <v>4.4000000000000004</v>
      </c>
      <c r="O107" t="s">
        <v>55</v>
      </c>
      <c r="P107" t="s">
        <v>508</v>
      </c>
      <c r="Q107" t="s">
        <v>126</v>
      </c>
      <c r="R107" s="11" t="s">
        <v>509</v>
      </c>
      <c r="S107">
        <v>3145915608</v>
      </c>
      <c r="T107" t="s">
        <v>55</v>
      </c>
      <c r="U107" t="s">
        <v>55</v>
      </c>
      <c r="V107" t="s">
        <v>55</v>
      </c>
      <c r="W107" t="s">
        <v>55</v>
      </c>
      <c r="X107" t="s">
        <v>76</v>
      </c>
      <c r="Y107"/>
      <c r="Z107" s="14">
        <v>30</v>
      </c>
      <c r="AA107" s="14">
        <v>48</v>
      </c>
      <c r="AB107" t="s">
        <v>55</v>
      </c>
      <c r="AC107" t="s">
        <v>55</v>
      </c>
      <c r="AD107" t="s">
        <v>55</v>
      </c>
      <c r="AE107" s="15">
        <f t="shared" si="9"/>
        <v>78</v>
      </c>
      <c r="AF107" s="14">
        <v>1</v>
      </c>
      <c r="AG107" s="43" t="s">
        <v>510</v>
      </c>
      <c r="AI107">
        <v>1841201</v>
      </c>
      <c r="AJ107" s="40">
        <v>5.2199999999999998E-3</v>
      </c>
      <c r="AK107" s="9">
        <f>+H107*AJ107</f>
        <v>7430.67</v>
      </c>
      <c r="AL107" s="9">
        <f>+AK107*5</f>
        <v>37153.35</v>
      </c>
      <c r="AO107">
        <v>8299</v>
      </c>
    </row>
    <row r="108" spans="1:41" hidden="1" x14ac:dyDescent="0.25">
      <c r="A108" s="10" t="s">
        <v>504</v>
      </c>
      <c r="B108" s="15" t="s">
        <v>493</v>
      </c>
      <c r="C108" s="15">
        <v>1</v>
      </c>
      <c r="D108" s="15" t="s">
        <v>48</v>
      </c>
      <c r="E108" s="15" t="s">
        <v>505</v>
      </c>
      <c r="F108" s="15" t="s">
        <v>506</v>
      </c>
      <c r="G108" s="15"/>
      <c r="H108" s="29">
        <v>1423500</v>
      </c>
      <c r="I108" s="15">
        <v>5</v>
      </c>
      <c r="J108" s="30">
        <v>45897</v>
      </c>
      <c r="K108" s="20" t="s">
        <v>511</v>
      </c>
      <c r="L108" s="20">
        <v>1022399076</v>
      </c>
      <c r="M108" s="20"/>
      <c r="N108" s="21">
        <v>3.5</v>
      </c>
      <c r="O108" s="20" t="s">
        <v>55</v>
      </c>
      <c r="P108" s="20" t="s">
        <v>61</v>
      </c>
      <c r="Q108" s="20" t="s">
        <v>126</v>
      </c>
      <c r="R108" s="22" t="s">
        <v>512</v>
      </c>
      <c r="S108" s="20">
        <v>3223405894</v>
      </c>
      <c r="T108" s="20"/>
      <c r="U108" s="20"/>
      <c r="V108" s="20"/>
      <c r="W108" s="20"/>
      <c r="X108" s="20"/>
      <c r="Y108" s="20"/>
      <c r="Z108" s="21"/>
      <c r="AA108" s="20"/>
      <c r="AB108" s="20"/>
      <c r="AC108" s="20"/>
      <c r="AD108" s="20"/>
      <c r="AE108" s="20">
        <f t="shared" si="9"/>
        <v>0</v>
      </c>
      <c r="AF108" s="21"/>
      <c r="AG108" s="20" t="s">
        <v>59</v>
      </c>
      <c r="AH108" s="20"/>
      <c r="AI108" s="20"/>
      <c r="AJ108" s="20"/>
      <c r="AK108" s="20"/>
      <c r="AL108" s="20"/>
      <c r="AM108" s="20"/>
      <c r="AN108" s="20"/>
      <c r="AO108" s="20"/>
    </row>
    <row r="109" spans="1:41" x14ac:dyDescent="0.25">
      <c r="A109" s="10" t="s">
        <v>513</v>
      </c>
      <c r="B109" s="15" t="s">
        <v>514</v>
      </c>
      <c r="C109" s="15">
        <v>1</v>
      </c>
      <c r="D109" s="15" t="s">
        <v>48</v>
      </c>
      <c r="E109" s="15" t="s">
        <v>515</v>
      </c>
      <c r="F109" s="15" t="s">
        <v>516</v>
      </c>
      <c r="G109" s="15"/>
      <c r="H109" s="29">
        <v>1423500</v>
      </c>
      <c r="I109" s="15">
        <v>5</v>
      </c>
      <c r="J109" s="30">
        <v>45897</v>
      </c>
      <c r="K109" s="15" t="s">
        <v>517</v>
      </c>
      <c r="L109" s="15">
        <v>1034276061</v>
      </c>
      <c r="M109" s="15"/>
      <c r="N109" s="16">
        <v>4</v>
      </c>
      <c r="O109" s="15" t="s">
        <v>55</v>
      </c>
      <c r="P109" s="15" t="s">
        <v>518</v>
      </c>
      <c r="Q109" s="15" t="s">
        <v>327</v>
      </c>
      <c r="R109" s="19" t="s">
        <v>519</v>
      </c>
      <c r="S109" s="15">
        <v>3219067554</v>
      </c>
      <c r="T109" s="15" t="s">
        <v>55</v>
      </c>
      <c r="U109" s="15" t="s">
        <v>55</v>
      </c>
      <c r="V109" s="15" t="s">
        <v>55</v>
      </c>
      <c r="W109" s="15" t="s">
        <v>55</v>
      </c>
      <c r="X109" s="15" t="s">
        <v>76</v>
      </c>
      <c r="Y109" s="16" t="s">
        <v>55</v>
      </c>
      <c r="Z109" s="16">
        <v>20</v>
      </c>
      <c r="AA109" s="15">
        <v>46</v>
      </c>
      <c r="AB109" s="15" t="s">
        <v>55</v>
      </c>
      <c r="AC109" s="15" t="s">
        <v>55</v>
      </c>
      <c r="AD109" s="15" t="s">
        <v>55</v>
      </c>
      <c r="AE109" s="15">
        <f t="shared" si="9"/>
        <v>66</v>
      </c>
      <c r="AF109" s="16">
        <v>1</v>
      </c>
      <c r="AG109" s="15" t="s">
        <v>211</v>
      </c>
      <c r="AH109" s="15"/>
      <c r="AI109">
        <v>1841201</v>
      </c>
      <c r="AJ109" s="40">
        <v>5.2199999999999998E-3</v>
      </c>
      <c r="AK109" s="9">
        <f>+H109*AJ109</f>
        <v>7430.67</v>
      </c>
      <c r="AL109" s="9">
        <f>+AK109*5</f>
        <v>37153.35</v>
      </c>
      <c r="AM109" s="15"/>
      <c r="AN109" s="15"/>
      <c r="AO109" s="15">
        <v>81</v>
      </c>
    </row>
    <row r="110" spans="1:41" hidden="1" x14ac:dyDescent="0.25">
      <c r="A110" s="10" t="s">
        <v>513</v>
      </c>
      <c r="B110" s="15" t="s">
        <v>514</v>
      </c>
      <c r="C110" s="15">
        <v>1</v>
      </c>
      <c r="D110" s="15" t="s">
        <v>48</v>
      </c>
      <c r="E110" s="15" t="s">
        <v>515</v>
      </c>
      <c r="F110" s="15" t="s">
        <v>516</v>
      </c>
      <c r="G110" s="15"/>
      <c r="H110" s="29">
        <v>1423500</v>
      </c>
      <c r="I110" s="15">
        <v>5</v>
      </c>
      <c r="J110" s="30">
        <v>45897</v>
      </c>
      <c r="K110" s="15" t="s">
        <v>520</v>
      </c>
      <c r="L110" s="15">
        <v>1001274347</v>
      </c>
      <c r="M110" s="15"/>
      <c r="N110" s="16">
        <v>4.5</v>
      </c>
      <c r="O110" s="15" t="s">
        <v>55</v>
      </c>
      <c r="P110" s="15" t="s">
        <v>429</v>
      </c>
      <c r="Q110" s="15" t="s">
        <v>341</v>
      </c>
      <c r="R110" s="19" t="s">
        <v>521</v>
      </c>
      <c r="S110" s="15">
        <v>3228075377</v>
      </c>
      <c r="T110" s="15" t="s">
        <v>55</v>
      </c>
      <c r="U110" s="15" t="s">
        <v>55</v>
      </c>
      <c r="V110" s="15" t="s">
        <v>55</v>
      </c>
      <c r="W110" s="15" t="s">
        <v>55</v>
      </c>
      <c r="X110" s="15" t="s">
        <v>76</v>
      </c>
      <c r="Y110" s="16"/>
      <c r="Z110" s="16">
        <v>30</v>
      </c>
      <c r="AA110" s="15">
        <v>30</v>
      </c>
      <c r="AB110" s="15"/>
      <c r="AC110" s="15"/>
      <c r="AD110" s="15"/>
      <c r="AE110" s="15">
        <f t="shared" si="9"/>
        <v>60</v>
      </c>
      <c r="AF110" s="16">
        <v>2</v>
      </c>
      <c r="AG110" s="15" t="s">
        <v>257</v>
      </c>
      <c r="AH110" s="15"/>
      <c r="AI110" s="15"/>
      <c r="AJ110" s="15"/>
      <c r="AK110" s="15"/>
      <c r="AL110" s="15"/>
      <c r="AM110" s="15"/>
      <c r="AN110" s="15"/>
      <c r="AO110" s="15"/>
    </row>
    <row r="111" spans="1:41" hidden="1" x14ac:dyDescent="0.25">
      <c r="A111" s="10" t="s">
        <v>513</v>
      </c>
      <c r="B111" s="15" t="s">
        <v>514</v>
      </c>
      <c r="C111" s="15">
        <v>1</v>
      </c>
      <c r="D111" s="15" t="s">
        <v>48</v>
      </c>
      <c r="E111" s="15" t="s">
        <v>515</v>
      </c>
      <c r="F111" s="15" t="s">
        <v>516</v>
      </c>
      <c r="G111" s="15"/>
      <c r="H111" s="29">
        <v>1423500</v>
      </c>
      <c r="I111" s="15">
        <v>5</v>
      </c>
      <c r="J111" s="30">
        <v>45897</v>
      </c>
      <c r="K111" s="15" t="s">
        <v>522</v>
      </c>
      <c r="L111" s="15">
        <v>1023162033</v>
      </c>
      <c r="M111" s="15"/>
      <c r="N111" s="16">
        <v>4.04</v>
      </c>
      <c r="O111" s="15" t="s">
        <v>55</v>
      </c>
      <c r="P111" s="15" t="s">
        <v>518</v>
      </c>
      <c r="Q111" s="15" t="s">
        <v>327</v>
      </c>
      <c r="R111" s="19" t="s">
        <v>523</v>
      </c>
      <c r="S111" s="15">
        <v>3133650010</v>
      </c>
      <c r="T111" s="15" t="s">
        <v>55</v>
      </c>
      <c r="U111" s="15" t="s">
        <v>55</v>
      </c>
      <c r="V111" s="15" t="s">
        <v>55</v>
      </c>
      <c r="W111" s="15" t="s">
        <v>55</v>
      </c>
      <c r="X111" s="15" t="s">
        <v>76</v>
      </c>
      <c r="Y111" s="16"/>
      <c r="Z111" s="16">
        <v>20</v>
      </c>
      <c r="AA111" s="15">
        <v>38</v>
      </c>
      <c r="AB111" s="15"/>
      <c r="AC111" s="15"/>
      <c r="AD111" s="15"/>
      <c r="AE111" s="15">
        <f t="shared" si="9"/>
        <v>58</v>
      </c>
      <c r="AF111" s="16">
        <v>3</v>
      </c>
      <c r="AG111" s="15" t="s">
        <v>257</v>
      </c>
      <c r="AH111" s="15"/>
      <c r="AI111" s="15"/>
      <c r="AJ111" s="15"/>
      <c r="AK111" s="15"/>
      <c r="AL111" s="15"/>
      <c r="AM111" s="15"/>
      <c r="AN111" s="15"/>
      <c r="AO111" s="15"/>
    </row>
    <row r="112" spans="1:41" ht="17.649999999999999" hidden="1" customHeight="1" x14ac:dyDescent="0.25">
      <c r="A112" s="10" t="s">
        <v>524</v>
      </c>
      <c r="B112" s="15" t="s">
        <v>525</v>
      </c>
      <c r="C112" s="15">
        <v>1</v>
      </c>
      <c r="D112" s="15" t="s">
        <v>48</v>
      </c>
      <c r="E112" s="15" t="s">
        <v>526</v>
      </c>
      <c r="F112" s="15" t="s">
        <v>527</v>
      </c>
      <c r="G112" s="15" t="s">
        <v>528</v>
      </c>
      <c r="H112" s="29">
        <v>1423500</v>
      </c>
      <c r="I112" s="15">
        <v>5</v>
      </c>
      <c r="J112" s="30">
        <v>45897</v>
      </c>
      <c r="K112" s="20" t="s">
        <v>529</v>
      </c>
      <c r="L112" s="20">
        <v>1014596071</v>
      </c>
      <c r="M112" s="20"/>
      <c r="N112" s="21">
        <v>4.3</v>
      </c>
      <c r="O112" s="20" t="s">
        <v>55</v>
      </c>
      <c r="P112" s="20" t="s">
        <v>168</v>
      </c>
      <c r="Q112" s="20" t="s">
        <v>530</v>
      </c>
      <c r="R112" s="22" t="s">
        <v>531</v>
      </c>
      <c r="S112" s="25" t="s">
        <v>532</v>
      </c>
      <c r="T112" s="20" t="s">
        <v>55</v>
      </c>
      <c r="U112" s="20" t="s">
        <v>55</v>
      </c>
      <c r="V112" s="20" t="s">
        <v>55</v>
      </c>
      <c r="W112" s="20" t="s">
        <v>55</v>
      </c>
      <c r="X112" s="20" t="s">
        <v>76</v>
      </c>
      <c r="Y112" s="21"/>
      <c r="Z112" s="21">
        <v>30</v>
      </c>
      <c r="AA112" s="20">
        <v>50</v>
      </c>
      <c r="AB112" s="20"/>
      <c r="AC112" s="20"/>
      <c r="AD112" s="20"/>
      <c r="AE112" s="20">
        <f t="shared" si="9"/>
        <v>80</v>
      </c>
      <c r="AF112" s="21" t="s">
        <v>77</v>
      </c>
      <c r="AG112" s="20" t="s">
        <v>244</v>
      </c>
      <c r="AH112" s="20"/>
      <c r="AI112">
        <v>1841201</v>
      </c>
      <c r="AJ112" s="40">
        <v>5.2199999999999998E-3</v>
      </c>
      <c r="AK112" s="9">
        <f>+H112*AJ112</f>
        <v>7430.67</v>
      </c>
      <c r="AL112" s="9">
        <f>+AK112*5</f>
        <v>37153.35</v>
      </c>
      <c r="AM112" s="20"/>
      <c r="AN112" s="20"/>
      <c r="AO112" s="20"/>
    </row>
    <row r="113" spans="1:41" ht="18" customHeight="1" x14ac:dyDescent="0.25">
      <c r="A113" s="10" t="s">
        <v>533</v>
      </c>
      <c r="B113" s="15" t="s">
        <v>525</v>
      </c>
      <c r="C113" s="15">
        <v>1</v>
      </c>
      <c r="D113" s="15" t="s">
        <v>48</v>
      </c>
      <c r="E113" s="15" t="s">
        <v>534</v>
      </c>
      <c r="F113" s="15" t="s">
        <v>535</v>
      </c>
      <c r="G113" s="15" t="s">
        <v>536</v>
      </c>
      <c r="H113" s="29">
        <v>1423500</v>
      </c>
      <c r="I113" s="15">
        <v>5</v>
      </c>
      <c r="J113" s="30">
        <v>45897</v>
      </c>
      <c r="K113" s="15" t="s">
        <v>537</v>
      </c>
      <c r="L113" s="15">
        <v>1072674687</v>
      </c>
      <c r="M113" s="15"/>
      <c r="N113" s="16">
        <v>4.2</v>
      </c>
      <c r="O113" s="15" t="s">
        <v>55</v>
      </c>
      <c r="P113" s="18" t="s">
        <v>538</v>
      </c>
      <c r="Q113" s="15" t="s">
        <v>399</v>
      </c>
      <c r="R113" s="19" t="s">
        <v>539</v>
      </c>
      <c r="S113" s="18" t="s">
        <v>540</v>
      </c>
      <c r="T113" s="15" t="s">
        <v>55</v>
      </c>
      <c r="U113" s="15" t="s">
        <v>55</v>
      </c>
      <c r="V113" s="15" t="s">
        <v>55</v>
      </c>
      <c r="W113" s="15" t="s">
        <v>55</v>
      </c>
      <c r="X113" s="15" t="s">
        <v>76</v>
      </c>
      <c r="Y113" s="15"/>
      <c r="Z113" s="16">
        <v>30</v>
      </c>
      <c r="AA113" s="15">
        <v>44.5</v>
      </c>
      <c r="AB113" s="15" t="s">
        <v>55</v>
      </c>
      <c r="AC113" s="15" t="s">
        <v>55</v>
      </c>
      <c r="AD113" s="15" t="s">
        <v>55</v>
      </c>
      <c r="AE113" s="15">
        <f t="shared" si="9"/>
        <v>74.5</v>
      </c>
      <c r="AF113" s="16">
        <v>1</v>
      </c>
      <c r="AG113" t="s">
        <v>211</v>
      </c>
      <c r="AH113" s="15"/>
      <c r="AI113">
        <v>1841201</v>
      </c>
      <c r="AJ113" s="40">
        <v>5.2199999999999998E-3</v>
      </c>
      <c r="AK113" s="9">
        <f>+H113*AJ113</f>
        <v>7430.67</v>
      </c>
      <c r="AL113" s="9">
        <f>+AK113*5</f>
        <v>37153.35</v>
      </c>
      <c r="AM113" s="15"/>
      <c r="AN113" s="15"/>
      <c r="AO113" s="15">
        <v>7820</v>
      </c>
    </row>
    <row r="114" spans="1:41" ht="17.649999999999999" hidden="1" customHeight="1" x14ac:dyDescent="0.25">
      <c r="A114" s="10" t="s">
        <v>533</v>
      </c>
      <c r="B114" s="15" t="s">
        <v>525</v>
      </c>
      <c r="C114" s="15">
        <v>1</v>
      </c>
      <c r="D114" s="15" t="s">
        <v>48</v>
      </c>
      <c r="E114" s="15" t="s">
        <v>534</v>
      </c>
      <c r="F114" s="15" t="s">
        <v>535</v>
      </c>
      <c r="G114" s="15" t="s">
        <v>536</v>
      </c>
      <c r="H114" s="29">
        <v>1423500</v>
      </c>
      <c r="I114" s="15">
        <v>5</v>
      </c>
      <c r="J114" s="30">
        <v>45897</v>
      </c>
      <c r="K114" s="15" t="s">
        <v>541</v>
      </c>
      <c r="L114" s="15">
        <v>1050093930</v>
      </c>
      <c r="M114" s="15"/>
      <c r="N114" s="16">
        <v>4.3</v>
      </c>
      <c r="O114" s="15" t="s">
        <v>55</v>
      </c>
      <c r="P114" s="18" t="s">
        <v>538</v>
      </c>
      <c r="Q114" s="15" t="s">
        <v>399</v>
      </c>
      <c r="R114" s="19" t="s">
        <v>542</v>
      </c>
      <c r="S114" s="15">
        <v>3013321280</v>
      </c>
      <c r="T114" s="15" t="s">
        <v>55</v>
      </c>
      <c r="U114" s="15" t="s">
        <v>55</v>
      </c>
      <c r="V114" s="15" t="s">
        <v>55</v>
      </c>
      <c r="W114" s="15" t="s">
        <v>55</v>
      </c>
      <c r="X114" s="15" t="s">
        <v>76</v>
      </c>
      <c r="Y114" s="15"/>
      <c r="Z114" s="16">
        <v>30</v>
      </c>
      <c r="AA114" s="15">
        <v>41</v>
      </c>
      <c r="AB114" s="15"/>
      <c r="AC114" s="15"/>
      <c r="AD114" s="15"/>
      <c r="AE114" s="15">
        <f t="shared" si="9"/>
        <v>71</v>
      </c>
      <c r="AF114" s="16">
        <v>2</v>
      </c>
      <c r="AG114" s="15" t="s">
        <v>257</v>
      </c>
      <c r="AH114" s="15"/>
      <c r="AI114" s="15"/>
      <c r="AJ114" s="15"/>
      <c r="AK114" s="15"/>
      <c r="AL114" s="15"/>
      <c r="AM114" s="15"/>
      <c r="AN114" s="15"/>
      <c r="AO114" s="15"/>
    </row>
    <row r="115" spans="1:41" ht="19.899999999999999" hidden="1" customHeight="1" x14ac:dyDescent="0.25">
      <c r="A115" s="10" t="s">
        <v>533</v>
      </c>
      <c r="B115" s="15" t="s">
        <v>525</v>
      </c>
      <c r="C115" s="15">
        <v>1</v>
      </c>
      <c r="D115" s="15" t="s">
        <v>48</v>
      </c>
      <c r="E115" s="15" t="s">
        <v>534</v>
      </c>
      <c r="F115" s="15" t="s">
        <v>535</v>
      </c>
      <c r="G115" s="15" t="s">
        <v>536</v>
      </c>
      <c r="H115" s="29">
        <v>1423500</v>
      </c>
      <c r="I115" s="15">
        <v>5</v>
      </c>
      <c r="J115" s="30">
        <v>45897</v>
      </c>
      <c r="K115" s="32" t="s">
        <v>543</v>
      </c>
      <c r="L115" s="32">
        <v>1014736397</v>
      </c>
      <c r="M115" s="32"/>
      <c r="N115" s="33">
        <v>4.4000000000000004</v>
      </c>
      <c r="O115" s="32" t="s">
        <v>55</v>
      </c>
      <c r="P115" s="35" t="s">
        <v>538</v>
      </c>
      <c r="Q115" s="32" t="s">
        <v>399</v>
      </c>
      <c r="R115" s="34" t="s">
        <v>544</v>
      </c>
      <c r="S115" s="32">
        <v>3133041218</v>
      </c>
      <c r="T115" s="32" t="s">
        <v>55</v>
      </c>
      <c r="U115" s="32" t="s">
        <v>162</v>
      </c>
      <c r="V115" s="32" t="s">
        <v>55</v>
      </c>
      <c r="W115" s="32" t="s">
        <v>162</v>
      </c>
      <c r="X115" s="32" t="s">
        <v>76</v>
      </c>
      <c r="Y115" s="32"/>
      <c r="Z115" s="33">
        <v>30</v>
      </c>
      <c r="AA115" s="32"/>
      <c r="AB115" s="32"/>
      <c r="AC115" s="32"/>
      <c r="AD115" s="32"/>
      <c r="AE115" s="32">
        <f t="shared" si="9"/>
        <v>30</v>
      </c>
      <c r="AF115" s="33"/>
      <c r="AG115" s="32" t="s">
        <v>244</v>
      </c>
      <c r="AH115" s="32"/>
      <c r="AI115" s="32"/>
      <c r="AJ115" s="32"/>
      <c r="AK115" s="32"/>
      <c r="AL115" s="32"/>
      <c r="AM115" s="32"/>
      <c r="AN115" s="32"/>
      <c r="AO115" s="32"/>
    </row>
    <row r="116" spans="1:41" hidden="1" x14ac:dyDescent="0.25">
      <c r="A116" s="10" t="s">
        <v>545</v>
      </c>
      <c r="B116" s="15" t="s">
        <v>525</v>
      </c>
      <c r="C116" s="15">
        <v>1</v>
      </c>
      <c r="D116" s="15" t="s">
        <v>48</v>
      </c>
      <c r="E116" s="15" t="s">
        <v>546</v>
      </c>
      <c r="F116" s="15" t="s">
        <v>547</v>
      </c>
      <c r="G116" s="15" t="s">
        <v>548</v>
      </c>
      <c r="H116" s="29">
        <v>1423500</v>
      </c>
      <c r="I116" s="15">
        <v>5</v>
      </c>
      <c r="J116" s="30">
        <v>45897</v>
      </c>
      <c r="K116" s="20" t="s">
        <v>549</v>
      </c>
      <c r="L116" s="20">
        <v>1031640285</v>
      </c>
      <c r="M116" s="20"/>
      <c r="N116" s="21">
        <v>4.4000000000000004</v>
      </c>
      <c r="O116" s="20" t="s">
        <v>55</v>
      </c>
      <c r="P116" s="20" t="s">
        <v>168</v>
      </c>
      <c r="Q116" s="20" t="s">
        <v>293</v>
      </c>
      <c r="R116" s="22" t="s">
        <v>550</v>
      </c>
      <c r="S116" s="20">
        <v>3104059329</v>
      </c>
      <c r="T116" s="20"/>
      <c r="U116" s="20"/>
      <c r="V116" s="20"/>
      <c r="W116" s="20"/>
      <c r="X116" s="20"/>
      <c r="Y116" s="20"/>
      <c r="Z116" s="21"/>
      <c r="AA116" s="20"/>
      <c r="AB116" s="20"/>
      <c r="AC116" s="20"/>
      <c r="AD116" s="20"/>
      <c r="AE116" s="20">
        <f t="shared" si="9"/>
        <v>0</v>
      </c>
      <c r="AF116" s="21"/>
      <c r="AG116" s="20"/>
      <c r="AH116" s="20"/>
      <c r="AI116" s="20"/>
      <c r="AJ116" s="20"/>
      <c r="AK116" s="20"/>
      <c r="AL116" s="20"/>
      <c r="AM116" s="20"/>
      <c r="AN116" s="20"/>
      <c r="AO116" s="20"/>
    </row>
    <row r="117" spans="1:41" ht="16.899999999999999" hidden="1" customHeight="1" x14ac:dyDescent="0.25">
      <c r="A117" s="10" t="s">
        <v>545</v>
      </c>
      <c r="B117" t="s">
        <v>525</v>
      </c>
      <c r="C117">
        <v>1</v>
      </c>
      <c r="D117" t="s">
        <v>48</v>
      </c>
      <c r="E117" t="s">
        <v>546</v>
      </c>
      <c r="F117" t="s">
        <v>547</v>
      </c>
      <c r="G117" t="s">
        <v>548</v>
      </c>
      <c r="H117" s="9">
        <v>1423500</v>
      </c>
      <c r="I117">
        <v>5</v>
      </c>
      <c r="J117" s="1">
        <v>45897</v>
      </c>
      <c r="K117" s="20" t="s">
        <v>551</v>
      </c>
      <c r="L117" s="20">
        <v>91454187</v>
      </c>
      <c r="M117" s="20"/>
      <c r="N117" s="21">
        <v>4.7</v>
      </c>
      <c r="O117" s="20" t="s">
        <v>55</v>
      </c>
      <c r="P117" s="20" t="s">
        <v>188</v>
      </c>
      <c r="Q117" s="20" t="s">
        <v>327</v>
      </c>
      <c r="R117" s="22" t="s">
        <v>552</v>
      </c>
      <c r="S117" s="20">
        <v>3118105354</v>
      </c>
      <c r="T117" s="20"/>
      <c r="U117" s="20"/>
      <c r="V117" s="20"/>
      <c r="W117" s="20"/>
      <c r="X117" s="20"/>
      <c r="Y117" s="20"/>
      <c r="Z117" s="21"/>
      <c r="AA117" s="20"/>
      <c r="AB117" s="20"/>
      <c r="AC117" s="20"/>
      <c r="AD117" s="20"/>
      <c r="AE117" s="20">
        <f t="shared" si="9"/>
        <v>0</v>
      </c>
      <c r="AF117" s="21"/>
      <c r="AG117" s="20" t="s">
        <v>59</v>
      </c>
      <c r="AH117" s="20"/>
      <c r="AI117" s="20"/>
      <c r="AJ117" s="20"/>
      <c r="AK117" s="20"/>
      <c r="AL117" s="20"/>
      <c r="AM117" s="20"/>
      <c r="AN117" s="20"/>
      <c r="AO117" s="20"/>
    </row>
    <row r="118" spans="1:41" x14ac:dyDescent="0.25">
      <c r="A118" s="10" t="s">
        <v>545</v>
      </c>
      <c r="B118" t="s">
        <v>525</v>
      </c>
      <c r="C118">
        <v>1</v>
      </c>
      <c r="D118" t="s">
        <v>48</v>
      </c>
      <c r="E118" t="s">
        <v>546</v>
      </c>
      <c r="F118" t="s">
        <v>547</v>
      </c>
      <c r="G118" t="s">
        <v>548</v>
      </c>
      <c r="H118" s="9">
        <v>1423500</v>
      </c>
      <c r="I118">
        <v>5</v>
      </c>
      <c r="J118" s="1">
        <v>45897</v>
      </c>
      <c r="K118" t="s">
        <v>553</v>
      </c>
      <c r="L118">
        <v>1020838615</v>
      </c>
      <c r="N118" s="14">
        <v>3.88</v>
      </c>
      <c r="O118" t="s">
        <v>55</v>
      </c>
      <c r="P118" t="s">
        <v>518</v>
      </c>
      <c r="Q118" t="s">
        <v>327</v>
      </c>
      <c r="R118" s="11" t="s">
        <v>554</v>
      </c>
      <c r="S118">
        <v>3197699213</v>
      </c>
      <c r="T118" t="s">
        <v>55</v>
      </c>
      <c r="U118" t="s">
        <v>55</v>
      </c>
      <c r="V118" t="s">
        <v>55</v>
      </c>
      <c r="W118" t="s">
        <v>55</v>
      </c>
      <c r="X118" t="s">
        <v>76</v>
      </c>
      <c r="Z118" s="16">
        <v>20</v>
      </c>
      <c r="AA118">
        <v>46</v>
      </c>
      <c r="AB118" t="s">
        <v>55</v>
      </c>
      <c r="AC118" t="s">
        <v>55</v>
      </c>
      <c r="AD118" t="s">
        <v>55</v>
      </c>
      <c r="AE118" s="15">
        <f t="shared" si="9"/>
        <v>66</v>
      </c>
      <c r="AF118" s="14">
        <v>1</v>
      </c>
      <c r="AG118" t="s">
        <v>211</v>
      </c>
      <c r="AI118">
        <v>1841201</v>
      </c>
      <c r="AJ118" s="40">
        <v>5.2199999999999998E-3</v>
      </c>
      <c r="AK118" s="9">
        <f>+H118*AJ118</f>
        <v>7430.67</v>
      </c>
      <c r="AL118" s="9">
        <f>+AK118*5</f>
        <v>37153.35</v>
      </c>
      <c r="AO118">
        <v>10</v>
      </c>
    </row>
    <row r="119" spans="1:41" hidden="1" x14ac:dyDescent="0.25">
      <c r="A119" t="s">
        <v>555</v>
      </c>
      <c r="B119" t="s">
        <v>556</v>
      </c>
      <c r="C119">
        <v>1</v>
      </c>
      <c r="D119" t="s">
        <v>48</v>
      </c>
      <c r="E119" t="s">
        <v>557</v>
      </c>
      <c r="F119" t="s">
        <v>558</v>
      </c>
      <c r="H119" s="9">
        <v>1423500</v>
      </c>
      <c r="I119">
        <v>5</v>
      </c>
      <c r="J119" s="1">
        <v>45897</v>
      </c>
      <c r="Y119"/>
      <c r="Z119"/>
      <c r="AF119"/>
      <c r="AG119" t="s">
        <v>46</v>
      </c>
    </row>
    <row r="120" spans="1:41" hidden="1" x14ac:dyDescent="0.25">
      <c r="A120" s="10" t="s">
        <v>559</v>
      </c>
      <c r="B120" t="s">
        <v>556</v>
      </c>
      <c r="C120">
        <v>1</v>
      </c>
      <c r="D120" t="s">
        <v>48</v>
      </c>
      <c r="E120" t="s">
        <v>560</v>
      </c>
      <c r="F120" t="s">
        <v>561</v>
      </c>
      <c r="H120" s="9">
        <v>1423500</v>
      </c>
      <c r="I120">
        <v>5</v>
      </c>
      <c r="J120" s="1">
        <v>45897</v>
      </c>
      <c r="K120" s="20" t="s">
        <v>562</v>
      </c>
      <c r="L120" s="20">
        <v>1193152945</v>
      </c>
      <c r="M120" s="20"/>
      <c r="N120" s="21">
        <v>4.4000000000000004</v>
      </c>
      <c r="O120" s="20" t="s">
        <v>55</v>
      </c>
      <c r="P120" s="20" t="s">
        <v>563</v>
      </c>
      <c r="Q120" s="20" t="s">
        <v>564</v>
      </c>
      <c r="R120" s="22" t="s">
        <v>565</v>
      </c>
      <c r="S120" s="20">
        <v>3173905971</v>
      </c>
      <c r="T120" s="20"/>
      <c r="U120" s="20"/>
      <c r="V120" s="20"/>
      <c r="W120" s="20"/>
      <c r="X120" s="20"/>
      <c r="Y120" s="20"/>
      <c r="Z120" s="21"/>
      <c r="AA120" s="20"/>
      <c r="AB120" s="20"/>
      <c r="AC120" s="20"/>
      <c r="AD120" s="20"/>
      <c r="AE120" s="20">
        <f>Z120+AA120</f>
        <v>0</v>
      </c>
      <c r="AF120" s="21"/>
      <c r="AG120" s="20"/>
      <c r="AH120" s="20"/>
      <c r="AI120" s="20"/>
      <c r="AJ120" s="20"/>
      <c r="AK120" s="20"/>
      <c r="AL120" s="20"/>
      <c r="AM120" s="20"/>
      <c r="AN120" s="20"/>
      <c r="AO120" s="20"/>
    </row>
    <row r="121" spans="1:41" hidden="1" x14ac:dyDescent="0.25">
      <c r="A121" t="s">
        <v>566</v>
      </c>
      <c r="B121" t="s">
        <v>556</v>
      </c>
      <c r="C121">
        <v>2</v>
      </c>
      <c r="D121" t="s">
        <v>48</v>
      </c>
      <c r="E121" t="s">
        <v>567</v>
      </c>
      <c r="F121" t="s">
        <v>568</v>
      </c>
      <c r="H121" s="9">
        <v>1423500</v>
      </c>
      <c r="I121">
        <v>5</v>
      </c>
      <c r="J121" s="1">
        <v>45897</v>
      </c>
      <c r="Y121"/>
      <c r="Z121"/>
      <c r="AF121"/>
      <c r="AG121" t="s">
        <v>46</v>
      </c>
    </row>
    <row r="122" spans="1:41" hidden="1" x14ac:dyDescent="0.25">
      <c r="A122" t="s">
        <v>569</v>
      </c>
      <c r="B122" t="s">
        <v>570</v>
      </c>
      <c r="C122">
        <v>2</v>
      </c>
      <c r="D122" t="s">
        <v>571</v>
      </c>
      <c r="E122" t="s">
        <v>572</v>
      </c>
      <c r="F122" t="s">
        <v>573</v>
      </c>
      <c r="H122" s="9">
        <v>1423500</v>
      </c>
      <c r="I122">
        <v>5</v>
      </c>
      <c r="J122" s="1">
        <v>45897</v>
      </c>
      <c r="Y122"/>
      <c r="Z122"/>
      <c r="AF122"/>
      <c r="AG122" t="s">
        <v>46</v>
      </c>
    </row>
    <row r="123" spans="1:41" ht="13.9" hidden="1" customHeight="1" x14ac:dyDescent="0.25">
      <c r="A123" s="10" t="s">
        <v>574</v>
      </c>
      <c r="B123" t="s">
        <v>575</v>
      </c>
      <c r="C123">
        <v>1</v>
      </c>
      <c r="D123" t="s">
        <v>48</v>
      </c>
      <c r="E123" t="s">
        <v>576</v>
      </c>
      <c r="F123" t="s">
        <v>577</v>
      </c>
      <c r="H123" s="9">
        <v>1423500</v>
      </c>
      <c r="I123">
        <v>5</v>
      </c>
      <c r="J123" s="1">
        <v>45897</v>
      </c>
      <c r="K123" s="20" t="s">
        <v>578</v>
      </c>
      <c r="L123" s="20">
        <v>1000592210</v>
      </c>
      <c r="M123" s="20"/>
      <c r="N123" s="21">
        <v>3.8</v>
      </c>
      <c r="O123" s="20" t="s">
        <v>55</v>
      </c>
      <c r="P123" s="20" t="s">
        <v>188</v>
      </c>
      <c r="Q123" s="20" t="s">
        <v>579</v>
      </c>
      <c r="R123" s="22" t="s">
        <v>580</v>
      </c>
      <c r="S123" s="28">
        <v>3236605303</v>
      </c>
      <c r="T123" s="20"/>
      <c r="U123" s="20"/>
      <c r="V123" s="20"/>
      <c r="W123" s="20"/>
      <c r="X123" s="20"/>
      <c r="Y123" s="20"/>
      <c r="Z123" s="21"/>
      <c r="AA123" s="20"/>
      <c r="AB123" s="20"/>
      <c r="AC123" s="20"/>
      <c r="AD123" s="20"/>
      <c r="AE123" s="20">
        <f t="shared" ref="AE123:AE124" si="10">Z123+AA123</f>
        <v>0</v>
      </c>
      <c r="AF123" s="21"/>
      <c r="AG123" s="20" t="s">
        <v>581</v>
      </c>
      <c r="AH123" s="20"/>
      <c r="AI123" s="20"/>
      <c r="AJ123" s="20"/>
      <c r="AK123" s="20"/>
      <c r="AL123" s="20"/>
      <c r="AM123" s="20"/>
      <c r="AN123" s="20"/>
      <c r="AO123" s="20"/>
    </row>
    <row r="124" spans="1:41" ht="13.9" hidden="1" customHeight="1" x14ac:dyDescent="0.25">
      <c r="A124" s="10" t="s">
        <v>582</v>
      </c>
      <c r="B124" t="s">
        <v>575</v>
      </c>
      <c r="C124">
        <v>1</v>
      </c>
      <c r="D124" t="s">
        <v>48</v>
      </c>
      <c r="E124" t="s">
        <v>583</v>
      </c>
      <c r="F124" t="s">
        <v>584</v>
      </c>
      <c r="H124" s="9">
        <v>1423500</v>
      </c>
      <c r="I124">
        <v>5</v>
      </c>
      <c r="J124" s="1">
        <v>45897</v>
      </c>
      <c r="K124" s="20" t="s">
        <v>585</v>
      </c>
      <c r="L124" s="20">
        <v>1014213289</v>
      </c>
      <c r="M124" s="20"/>
      <c r="N124" s="21">
        <v>4.5</v>
      </c>
      <c r="O124" s="20" t="s">
        <v>55</v>
      </c>
      <c r="P124" s="20" t="s">
        <v>586</v>
      </c>
      <c r="Q124" s="20" t="s">
        <v>587</v>
      </c>
      <c r="R124" s="22" t="s">
        <v>588</v>
      </c>
      <c r="S124" s="25" t="s">
        <v>589</v>
      </c>
      <c r="T124" s="20"/>
      <c r="U124" s="20"/>
      <c r="V124" s="20"/>
      <c r="W124" s="20"/>
      <c r="X124" s="20"/>
      <c r="Y124" s="20"/>
      <c r="Z124" s="21"/>
      <c r="AA124" s="20"/>
      <c r="AB124" s="20"/>
      <c r="AC124" s="20"/>
      <c r="AD124" s="20"/>
      <c r="AE124" s="20">
        <f t="shared" si="10"/>
        <v>0</v>
      </c>
      <c r="AF124" s="21"/>
      <c r="AG124" s="20" t="s">
        <v>581</v>
      </c>
      <c r="AH124" s="20"/>
      <c r="AI124" s="20"/>
      <c r="AJ124" s="20"/>
      <c r="AK124" s="20"/>
      <c r="AL124" s="20"/>
      <c r="AM124" s="20"/>
      <c r="AN124" s="20"/>
      <c r="AO124" s="20"/>
    </row>
    <row r="125" spans="1:41" hidden="1" x14ac:dyDescent="0.25">
      <c r="A125" t="s">
        <v>590</v>
      </c>
      <c r="B125" t="s">
        <v>318</v>
      </c>
      <c r="C125">
        <v>1</v>
      </c>
      <c r="D125" t="s">
        <v>48</v>
      </c>
      <c r="E125" t="s">
        <v>591</v>
      </c>
      <c r="F125" t="s">
        <v>592</v>
      </c>
      <c r="H125" s="9">
        <v>1423500</v>
      </c>
      <c r="I125">
        <v>5</v>
      </c>
      <c r="J125" s="1">
        <v>45898</v>
      </c>
      <c r="Y125"/>
      <c r="Z125"/>
      <c r="AF125"/>
      <c r="AG125" t="s">
        <v>46</v>
      </c>
    </row>
    <row r="126" spans="1:41" hidden="1" x14ac:dyDescent="0.25">
      <c r="A126" t="s">
        <v>593</v>
      </c>
      <c r="B126" t="s">
        <v>575</v>
      </c>
      <c r="C126">
        <v>1</v>
      </c>
      <c r="D126" t="s">
        <v>571</v>
      </c>
      <c r="E126" t="s">
        <v>594</v>
      </c>
      <c r="F126" t="s">
        <v>595</v>
      </c>
      <c r="H126" s="9">
        <v>1423500</v>
      </c>
      <c r="I126">
        <v>5</v>
      </c>
      <c r="J126" s="1">
        <v>45898</v>
      </c>
      <c r="Y126"/>
      <c r="Z126"/>
      <c r="AF126"/>
      <c r="AG126" t="s">
        <v>46</v>
      </c>
    </row>
    <row r="127" spans="1:41" hidden="1" x14ac:dyDescent="0.25">
      <c r="A127" t="s">
        <v>596</v>
      </c>
      <c r="B127" t="s">
        <v>493</v>
      </c>
      <c r="C127">
        <v>1</v>
      </c>
      <c r="D127" t="s">
        <v>48</v>
      </c>
      <c r="E127" t="s">
        <v>591</v>
      </c>
      <c r="F127" t="s">
        <v>597</v>
      </c>
      <c r="H127" s="9">
        <v>1423500</v>
      </c>
      <c r="I127">
        <v>5</v>
      </c>
      <c r="J127" s="1">
        <v>45898</v>
      </c>
      <c r="Y127"/>
      <c r="Z127"/>
      <c r="AF127"/>
      <c r="AG127" t="s">
        <v>46</v>
      </c>
    </row>
  </sheetData>
  <autoFilter ref="A1:AO127">
    <filterColumn colId="10">
      <customFilters>
        <customFilter operator="notEqual" val=" "/>
      </customFilters>
    </filterColumn>
    <filterColumn colId="31">
      <filters>
        <filter val="1"/>
        <filter val="2 - Si"/>
        <filter val="3- Si"/>
      </filters>
    </filterColumn>
  </autoFilter>
  <hyperlinks>
    <hyperlink ref="R124" r:id="rId1"/>
    <hyperlink ref="R123" r:id="rId2"/>
    <hyperlink ref="R120" r:id="rId3"/>
    <hyperlink ref="R118" r:id="rId4"/>
    <hyperlink ref="R117" r:id="rId5"/>
    <hyperlink ref="R116" r:id="rId6"/>
    <hyperlink ref="R111" r:id="rId7"/>
    <hyperlink ref="R109" r:id="rId8"/>
    <hyperlink ref="R108" r:id="rId9"/>
    <hyperlink ref="R107" r:id="rId10"/>
    <hyperlink ref="R106" r:id="rId11"/>
    <hyperlink ref="R105" r:id="rId12"/>
    <hyperlink ref="R104" r:id="rId13"/>
    <hyperlink ref="R97" r:id="rId14"/>
    <hyperlink ref="R96" r:id="rId15"/>
    <hyperlink ref="R95" r:id="rId16"/>
    <hyperlink ref="R94" r:id="rId17"/>
    <hyperlink ref="R93" r:id="rId18"/>
    <hyperlink ref="R92" r:id="rId19"/>
    <hyperlink ref="R91" r:id="rId20"/>
    <hyperlink ref="R90" r:id="rId21"/>
    <hyperlink ref="R89" r:id="rId22"/>
    <hyperlink ref="R88" r:id="rId23"/>
    <hyperlink ref="R87" r:id="rId24"/>
    <hyperlink ref="R86" r:id="rId25"/>
    <hyperlink ref="R85" r:id="rId26"/>
    <hyperlink ref="R7" r:id="rId27"/>
    <hyperlink ref="R8" r:id="rId28"/>
    <hyperlink ref="R83" r:id="rId29"/>
    <hyperlink ref="R82" r:id="rId30"/>
    <hyperlink ref="R81" r:id="rId31"/>
    <hyperlink ref="R80" r:id="rId32"/>
    <hyperlink ref="R79" r:id="rId33"/>
    <hyperlink ref="R11" r:id="rId34"/>
    <hyperlink ref="R78" r:id="rId35"/>
    <hyperlink ref="R12" r:id="rId36"/>
    <hyperlink ref="R13" r:id="rId37"/>
    <hyperlink ref="R76" r:id="rId38"/>
    <hyperlink ref="R17" r:id="rId39"/>
    <hyperlink ref="R26" r:id="rId40"/>
    <hyperlink ref="R75" r:id="rId41"/>
    <hyperlink ref="R74" r:id="rId42"/>
    <hyperlink ref="R73" r:id="rId43"/>
    <hyperlink ref="R27" r:id="rId44"/>
    <hyperlink ref="R28" r:id="rId45"/>
    <hyperlink ref="R29" r:id="rId46"/>
    <hyperlink ref="R70" r:id="rId47"/>
    <hyperlink ref="R30" r:id="rId48"/>
    <hyperlink ref="R69" r:id="rId49"/>
    <hyperlink ref="R67" r:id="rId50"/>
    <hyperlink ref="R31" r:id="rId51"/>
    <hyperlink ref="R32" r:id="rId52"/>
    <hyperlink ref="R33" r:id="rId53"/>
    <hyperlink ref="R34" r:id="rId54"/>
    <hyperlink ref="R35" r:id="rId55"/>
    <hyperlink ref="R36" r:id="rId56"/>
    <hyperlink ref="R38" r:id="rId57"/>
    <hyperlink ref="R40" r:id="rId58"/>
    <hyperlink ref="R41" r:id="rId59"/>
    <hyperlink ref="R42" r:id="rId60"/>
    <hyperlink ref="R43" r:id="rId61"/>
    <hyperlink ref="R44" r:id="rId62"/>
    <hyperlink ref="R46" r:id="rId63"/>
    <hyperlink ref="R48" r:id="rId64"/>
    <hyperlink ref="R49" r:id="rId65"/>
    <hyperlink ref="R50" r:id="rId66"/>
    <hyperlink ref="R51" r:id="rId67"/>
    <hyperlink ref="R52" r:id="rId68"/>
    <hyperlink ref="R54" r:id="rId69"/>
    <hyperlink ref="R53" r:id="rId70"/>
    <hyperlink ref="R55" r:id="rId71"/>
    <hyperlink ref="R56" r:id="rId72"/>
    <hyperlink ref="R57" r:id="rId73"/>
    <hyperlink ref="R112" r:id="rId74"/>
    <hyperlink ref="R25" r:id="rId75"/>
    <hyperlink ref="R72" r:id="rId76"/>
    <hyperlink ref="R58" r:id="rId77"/>
    <hyperlink ref="R59" r:id="rId78"/>
    <hyperlink ref="R60" r:id="rId79"/>
    <hyperlink ref="R61" r:id="rId80"/>
    <hyperlink ref="R62" r:id="rId81"/>
    <hyperlink ref="R63" r:id="rId82"/>
    <hyperlink ref="R64" r:id="rId83"/>
    <hyperlink ref="R65" r:id="rId84"/>
    <hyperlink ref="R66" r:id="rId85"/>
    <hyperlink ref="R4" r:id="rId86"/>
    <hyperlink ref="R5" r:id="rId87"/>
    <hyperlink ref="R18" r:id="rId88"/>
    <hyperlink ref="R19" r:id="rId89"/>
    <hyperlink ref="R20" r:id="rId90"/>
    <hyperlink ref="R21" r:id="rId91"/>
    <hyperlink ref="R22" r:id="rId92"/>
    <hyperlink ref="R23" r:id="rId93"/>
    <hyperlink ref="R77" r:id="rId94"/>
    <hyperlink ref="R110" r:id="rId95"/>
    <hyperlink ref="R113" r:id="rId96"/>
    <hyperlink ref="R114" r:id="rId97"/>
    <hyperlink ref="R115" r:id="rId98"/>
    <hyperlink ref="R45" r:id="rId99"/>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tabSelected="1" topLeftCell="E34" zoomScaleNormal="100" workbookViewId="0">
      <selection activeCell="G36" sqref="G36"/>
    </sheetView>
  </sheetViews>
  <sheetFormatPr baseColWidth="10" defaultColWidth="11.42578125" defaultRowHeight="96.75" customHeight="1" x14ac:dyDescent="0.25"/>
  <cols>
    <col min="1" max="1" width="3.5703125" style="48" hidden="1" customWidth="1"/>
    <col min="2" max="2" width="13.140625" style="47" customWidth="1"/>
    <col min="3" max="3" width="13.7109375" style="48" hidden="1" customWidth="1"/>
    <col min="4" max="4" width="13.140625" style="49" hidden="1" customWidth="1"/>
    <col min="5" max="5" width="23.85546875" style="49" customWidth="1"/>
    <col min="6" max="6" width="55.85546875" style="50" customWidth="1"/>
    <col min="7" max="7" width="49" style="50" customWidth="1"/>
    <col min="8" max="8" width="103.28515625" style="49" customWidth="1"/>
    <col min="9" max="9" width="25.140625" style="48" customWidth="1"/>
    <col min="10" max="10" width="17.140625" style="49" hidden="1" customWidth="1"/>
    <col min="11" max="11" width="16" style="48" customWidth="1"/>
    <col min="12" max="12" width="15" style="48" customWidth="1"/>
    <col min="13" max="13" width="21.140625" style="48" customWidth="1"/>
    <col min="14" max="14" width="54" style="49" customWidth="1"/>
    <col min="15" max="16384" width="11.42578125" style="48"/>
  </cols>
  <sheetData>
    <row r="1" spans="1:14" s="47" customFormat="1" ht="60" customHeight="1" x14ac:dyDescent="0.25">
      <c r="A1" s="45" t="s">
        <v>598</v>
      </c>
      <c r="B1" s="46" t="s">
        <v>599</v>
      </c>
      <c r="C1" s="46" t="s">
        <v>600</v>
      </c>
      <c r="D1" s="46" t="s">
        <v>804</v>
      </c>
      <c r="E1" s="46" t="s">
        <v>601</v>
      </c>
      <c r="F1" s="46" t="s">
        <v>602</v>
      </c>
      <c r="G1" s="73" t="s">
        <v>603</v>
      </c>
      <c r="H1" s="45" t="s">
        <v>604</v>
      </c>
      <c r="I1" s="45" t="s">
        <v>6</v>
      </c>
      <c r="J1" s="45" t="s">
        <v>605</v>
      </c>
      <c r="K1" s="45" t="s">
        <v>606</v>
      </c>
      <c r="L1" s="45" t="s">
        <v>920</v>
      </c>
      <c r="M1" s="45" t="s">
        <v>922</v>
      </c>
      <c r="N1" s="45" t="s">
        <v>923</v>
      </c>
    </row>
    <row r="2" spans="1:14" s="52" customFormat="1" ht="109.5" customHeight="1" x14ac:dyDescent="0.25">
      <c r="B2" s="53">
        <v>3</v>
      </c>
      <c r="C2" s="51" t="s">
        <v>607</v>
      </c>
      <c r="D2" s="51" t="s">
        <v>806</v>
      </c>
      <c r="E2" s="74" t="s">
        <v>716</v>
      </c>
      <c r="F2" s="80" t="s">
        <v>717</v>
      </c>
      <c r="G2" s="88" t="s">
        <v>886</v>
      </c>
      <c r="H2" s="68" t="s">
        <v>807</v>
      </c>
      <c r="I2" s="51"/>
      <c r="J2" s="51" t="s">
        <v>718</v>
      </c>
      <c r="K2" s="51" t="s">
        <v>608</v>
      </c>
      <c r="L2" s="51" t="s">
        <v>921</v>
      </c>
      <c r="M2" s="51" t="s">
        <v>926</v>
      </c>
      <c r="N2" s="100" t="s">
        <v>995</v>
      </c>
    </row>
    <row r="3" spans="1:14" s="52" customFormat="1" ht="96.75" customHeight="1" x14ac:dyDescent="0.25">
      <c r="B3" s="53">
        <v>1</v>
      </c>
      <c r="C3" s="55" t="s">
        <v>827</v>
      </c>
      <c r="D3" s="51" t="s">
        <v>887</v>
      </c>
      <c r="E3" s="74" t="s">
        <v>716</v>
      </c>
      <c r="F3" s="80" t="s">
        <v>719</v>
      </c>
      <c r="G3" s="88" t="s">
        <v>885</v>
      </c>
      <c r="H3" s="69" t="s">
        <v>720</v>
      </c>
      <c r="I3" s="51"/>
      <c r="J3" s="51" t="s">
        <v>721</v>
      </c>
      <c r="K3" s="51" t="s">
        <v>608</v>
      </c>
      <c r="L3" s="51" t="s">
        <v>921</v>
      </c>
      <c r="M3" s="51" t="s">
        <v>927</v>
      </c>
      <c r="N3" s="100" t="s">
        <v>996</v>
      </c>
    </row>
    <row r="4" spans="1:14" s="52" customFormat="1" ht="96.75" customHeight="1" x14ac:dyDescent="0.25">
      <c r="B4" s="53">
        <v>1</v>
      </c>
      <c r="C4" s="51" t="s">
        <v>818</v>
      </c>
      <c r="D4" s="51" t="s">
        <v>805</v>
      </c>
      <c r="E4" s="74" t="s">
        <v>716</v>
      </c>
      <c r="F4" s="80" t="s">
        <v>722</v>
      </c>
      <c r="G4" s="88" t="s">
        <v>723</v>
      </c>
      <c r="H4" s="69" t="s">
        <v>724</v>
      </c>
      <c r="I4" s="51"/>
      <c r="J4" s="51" t="s">
        <v>725</v>
      </c>
      <c r="K4" s="51" t="s">
        <v>608</v>
      </c>
      <c r="L4" s="51" t="s">
        <v>921</v>
      </c>
      <c r="M4" s="51" t="s">
        <v>928</v>
      </c>
      <c r="N4" s="100" t="s">
        <v>997</v>
      </c>
    </row>
    <row r="5" spans="1:14" s="52" customFormat="1" ht="118.5" customHeight="1" x14ac:dyDescent="0.25">
      <c r="B5" s="53">
        <v>5</v>
      </c>
      <c r="C5" s="51" t="s">
        <v>607</v>
      </c>
      <c r="D5" s="51" t="s">
        <v>806</v>
      </c>
      <c r="E5" s="74" t="s">
        <v>716</v>
      </c>
      <c r="F5" s="80" t="s">
        <v>726</v>
      </c>
      <c r="G5" s="88" t="s">
        <v>727</v>
      </c>
      <c r="H5" s="69" t="s">
        <v>728</v>
      </c>
      <c r="I5" s="51"/>
      <c r="J5" s="51" t="s">
        <v>729</v>
      </c>
      <c r="K5" s="51" t="s">
        <v>608</v>
      </c>
      <c r="L5" s="51" t="s">
        <v>921</v>
      </c>
      <c r="M5" s="51" t="s">
        <v>929</v>
      </c>
      <c r="N5" s="100" t="s">
        <v>998</v>
      </c>
    </row>
    <row r="6" spans="1:14" s="52" customFormat="1" ht="96.75" customHeight="1" x14ac:dyDescent="0.25">
      <c r="B6" s="57">
        <v>1</v>
      </c>
      <c r="C6" s="56" t="s">
        <v>888</v>
      </c>
      <c r="D6" s="56" t="s">
        <v>808</v>
      </c>
      <c r="E6" s="75" t="s">
        <v>612</v>
      </c>
      <c r="F6" s="81" t="s">
        <v>613</v>
      </c>
      <c r="G6" s="89" t="s">
        <v>614</v>
      </c>
      <c r="H6" s="70" t="s">
        <v>615</v>
      </c>
      <c r="I6" s="51"/>
      <c r="J6" s="51" t="s">
        <v>616</v>
      </c>
      <c r="K6" s="51" t="s">
        <v>610</v>
      </c>
      <c r="L6" s="51" t="s">
        <v>921</v>
      </c>
      <c r="M6" s="51" t="s">
        <v>930</v>
      </c>
      <c r="N6" s="100" t="s">
        <v>1000</v>
      </c>
    </row>
    <row r="7" spans="1:14" s="52" customFormat="1" ht="96.75" customHeight="1" x14ac:dyDescent="0.25">
      <c r="B7" s="57">
        <v>1</v>
      </c>
      <c r="C7" s="56" t="s">
        <v>888</v>
      </c>
      <c r="D7" s="56" t="s">
        <v>865</v>
      </c>
      <c r="E7" s="75" t="s">
        <v>612</v>
      </c>
      <c r="F7" s="81" t="s">
        <v>869</v>
      </c>
      <c r="G7" s="89" t="s">
        <v>866</v>
      </c>
      <c r="H7" s="70" t="s">
        <v>867</v>
      </c>
      <c r="I7" s="51"/>
      <c r="J7" s="51" t="s">
        <v>868</v>
      </c>
      <c r="K7" s="51" t="s">
        <v>924</v>
      </c>
      <c r="L7" s="51" t="s">
        <v>921</v>
      </c>
      <c r="M7" s="51" t="s">
        <v>931</v>
      </c>
      <c r="N7" s="100" t="s">
        <v>1001</v>
      </c>
    </row>
    <row r="8" spans="1:14" s="52" customFormat="1" ht="96.75" customHeight="1" x14ac:dyDescent="0.25">
      <c r="B8" s="57">
        <v>1</v>
      </c>
      <c r="C8" s="56" t="s">
        <v>888</v>
      </c>
      <c r="D8" s="56" t="s">
        <v>865</v>
      </c>
      <c r="E8" s="75" t="s">
        <v>612</v>
      </c>
      <c r="F8" s="81" t="s">
        <v>870</v>
      </c>
      <c r="G8" s="89" t="s">
        <v>891</v>
      </c>
      <c r="H8" s="70" t="s">
        <v>871</v>
      </c>
      <c r="I8" s="51"/>
      <c r="J8" s="51" t="s">
        <v>868</v>
      </c>
      <c r="K8" s="51" t="s">
        <v>610</v>
      </c>
      <c r="L8" s="51" t="s">
        <v>921</v>
      </c>
      <c r="M8" s="51" t="s">
        <v>932</v>
      </c>
      <c r="N8" s="100" t="s">
        <v>1002</v>
      </c>
    </row>
    <row r="9" spans="1:14" s="52" customFormat="1" ht="96.75" customHeight="1" x14ac:dyDescent="0.25">
      <c r="B9" s="57">
        <v>1</v>
      </c>
      <c r="C9" s="56" t="s">
        <v>888</v>
      </c>
      <c r="D9" s="56" t="s">
        <v>865</v>
      </c>
      <c r="E9" s="75" t="s">
        <v>612</v>
      </c>
      <c r="F9" s="81" t="s">
        <v>890</v>
      </c>
      <c r="G9" s="89" t="s">
        <v>889</v>
      </c>
      <c r="H9" s="70" t="s">
        <v>872</v>
      </c>
      <c r="I9" s="51"/>
      <c r="J9" s="51" t="s">
        <v>868</v>
      </c>
      <c r="K9" s="51" t="s">
        <v>610</v>
      </c>
      <c r="L9" s="51" t="s">
        <v>921</v>
      </c>
      <c r="M9" s="51" t="s">
        <v>933</v>
      </c>
      <c r="N9" s="100" t="s">
        <v>1003</v>
      </c>
    </row>
    <row r="10" spans="1:14" s="52" customFormat="1" ht="96.75" customHeight="1" x14ac:dyDescent="0.25">
      <c r="B10" s="57">
        <v>2</v>
      </c>
      <c r="C10" s="56" t="s">
        <v>609</v>
      </c>
      <c r="D10" s="56" t="s">
        <v>809</v>
      </c>
      <c r="E10" s="76" t="s">
        <v>617</v>
      </c>
      <c r="F10" s="82" t="s">
        <v>618</v>
      </c>
      <c r="G10" s="89" t="s">
        <v>810</v>
      </c>
      <c r="H10" s="70" t="s">
        <v>811</v>
      </c>
      <c r="I10" s="51"/>
      <c r="J10" s="51" t="s">
        <v>619</v>
      </c>
      <c r="K10" s="51" t="s">
        <v>608</v>
      </c>
      <c r="L10" s="51" t="s">
        <v>921</v>
      </c>
      <c r="M10" s="51" t="s">
        <v>934</v>
      </c>
      <c r="N10" s="100" t="s">
        <v>1004</v>
      </c>
    </row>
    <row r="11" spans="1:14" s="52" customFormat="1" ht="96.75" customHeight="1" x14ac:dyDescent="0.25">
      <c r="B11" s="57">
        <v>1</v>
      </c>
      <c r="C11" s="56" t="s">
        <v>609</v>
      </c>
      <c r="D11" s="56" t="s">
        <v>812</v>
      </c>
      <c r="E11" s="77" t="s">
        <v>620</v>
      </c>
      <c r="F11" s="82" t="s">
        <v>621</v>
      </c>
      <c r="G11" s="90" t="s">
        <v>814</v>
      </c>
      <c r="H11" s="70" t="s">
        <v>813</v>
      </c>
      <c r="I11" s="51"/>
      <c r="J11" s="51" t="s">
        <v>622</v>
      </c>
      <c r="K11" s="51" t="s">
        <v>610</v>
      </c>
      <c r="L11" s="51" t="s">
        <v>921</v>
      </c>
      <c r="M11" s="51" t="s">
        <v>935</v>
      </c>
      <c r="N11" s="100" t="s">
        <v>999</v>
      </c>
    </row>
    <row r="12" spans="1:14" s="52" customFormat="1" ht="96.75" customHeight="1" x14ac:dyDescent="0.25">
      <c r="B12" s="57">
        <v>2</v>
      </c>
      <c r="C12" s="56" t="s">
        <v>609</v>
      </c>
      <c r="D12" s="56" t="s">
        <v>812</v>
      </c>
      <c r="E12" s="77" t="s">
        <v>620</v>
      </c>
      <c r="F12" s="82" t="s">
        <v>815</v>
      </c>
      <c r="G12" s="90" t="s">
        <v>819</v>
      </c>
      <c r="H12" s="70" t="s">
        <v>816</v>
      </c>
      <c r="I12" s="51"/>
      <c r="J12" s="51" t="s">
        <v>622</v>
      </c>
      <c r="K12" s="51" t="s">
        <v>610</v>
      </c>
      <c r="L12" s="51" t="s">
        <v>921</v>
      </c>
      <c r="M12" s="51" t="s">
        <v>937</v>
      </c>
      <c r="N12" s="100" t="s">
        <v>1005</v>
      </c>
    </row>
    <row r="13" spans="1:14" s="52" customFormat="1" ht="96.75" customHeight="1" x14ac:dyDescent="0.25">
      <c r="B13" s="57">
        <v>1</v>
      </c>
      <c r="C13" s="56" t="s">
        <v>609</v>
      </c>
      <c r="D13" s="58" t="s">
        <v>817</v>
      </c>
      <c r="E13" s="78" t="s">
        <v>623</v>
      </c>
      <c r="F13" s="83" t="s">
        <v>624</v>
      </c>
      <c r="G13" s="91" t="s">
        <v>902</v>
      </c>
      <c r="H13" s="69" t="s">
        <v>625</v>
      </c>
      <c r="I13" s="51"/>
      <c r="J13" s="54" t="s">
        <v>626</v>
      </c>
      <c r="K13" s="51" t="s">
        <v>608</v>
      </c>
      <c r="L13" s="51" t="s">
        <v>921</v>
      </c>
      <c r="M13" s="51" t="s">
        <v>936</v>
      </c>
      <c r="N13" s="100" t="s">
        <v>1006</v>
      </c>
    </row>
    <row r="14" spans="1:14" s="52" customFormat="1" ht="96.75" customHeight="1" x14ac:dyDescent="0.25">
      <c r="B14" s="57">
        <v>1</v>
      </c>
      <c r="C14" s="56" t="s">
        <v>609</v>
      </c>
      <c r="D14" s="56" t="s">
        <v>820</v>
      </c>
      <c r="E14" s="76" t="s">
        <v>627</v>
      </c>
      <c r="F14" s="83" t="s">
        <v>628</v>
      </c>
      <c r="G14" s="92" t="s">
        <v>821</v>
      </c>
      <c r="H14" s="69" t="s">
        <v>629</v>
      </c>
      <c r="I14" s="51"/>
      <c r="J14" s="54" t="s">
        <v>630</v>
      </c>
      <c r="K14" s="51" t="s">
        <v>610</v>
      </c>
      <c r="L14" s="51" t="s">
        <v>921</v>
      </c>
      <c r="M14" s="51" t="s">
        <v>938</v>
      </c>
      <c r="N14" s="100" t="s">
        <v>1007</v>
      </c>
    </row>
    <row r="15" spans="1:14" s="52" customFormat="1" ht="96.75" customHeight="1" x14ac:dyDescent="0.25">
      <c r="B15" s="57">
        <v>1</v>
      </c>
      <c r="C15" s="56" t="s">
        <v>609</v>
      </c>
      <c r="D15" s="56" t="s">
        <v>822</v>
      </c>
      <c r="E15" s="76" t="s">
        <v>631</v>
      </c>
      <c r="F15" s="83" t="s">
        <v>632</v>
      </c>
      <c r="G15" s="92" t="s">
        <v>633</v>
      </c>
      <c r="H15" s="69" t="s">
        <v>634</v>
      </c>
      <c r="I15" s="51"/>
      <c r="J15" s="51" t="s">
        <v>635</v>
      </c>
      <c r="K15" s="51" t="s">
        <v>610</v>
      </c>
      <c r="L15" s="51" t="s">
        <v>921</v>
      </c>
      <c r="M15" s="51" t="s">
        <v>939</v>
      </c>
      <c r="N15" s="100" t="s">
        <v>1008</v>
      </c>
    </row>
    <row r="16" spans="1:14" s="52" customFormat="1" ht="96.75" customHeight="1" x14ac:dyDescent="0.25">
      <c r="B16" s="57">
        <v>1</v>
      </c>
      <c r="C16" s="56" t="s">
        <v>609</v>
      </c>
      <c r="D16" s="56" t="s">
        <v>822</v>
      </c>
      <c r="E16" s="76" t="s">
        <v>631</v>
      </c>
      <c r="F16" s="78" t="s">
        <v>636</v>
      </c>
      <c r="G16" s="93" t="s">
        <v>903</v>
      </c>
      <c r="H16" s="69" t="s">
        <v>637</v>
      </c>
      <c r="I16" s="51"/>
      <c r="J16" s="51" t="s">
        <v>635</v>
      </c>
      <c r="K16" s="51" t="s">
        <v>610</v>
      </c>
      <c r="L16" s="51" t="s">
        <v>921</v>
      </c>
      <c r="M16" s="51" t="s">
        <v>940</v>
      </c>
      <c r="N16" s="100" t="s">
        <v>1009</v>
      </c>
    </row>
    <row r="17" spans="2:14" s="52" customFormat="1" ht="96.75" customHeight="1" x14ac:dyDescent="0.25">
      <c r="B17" s="57">
        <v>2</v>
      </c>
      <c r="C17" s="56" t="s">
        <v>609</v>
      </c>
      <c r="D17" s="56" t="s">
        <v>822</v>
      </c>
      <c r="E17" s="76" t="s">
        <v>631</v>
      </c>
      <c r="F17" s="84" t="s">
        <v>823</v>
      </c>
      <c r="G17" s="94" t="s">
        <v>925</v>
      </c>
      <c r="H17" s="69" t="s">
        <v>825</v>
      </c>
      <c r="I17" s="51" t="s">
        <v>824</v>
      </c>
      <c r="J17" s="51" t="s">
        <v>635</v>
      </c>
      <c r="K17" s="51" t="s">
        <v>610</v>
      </c>
      <c r="L17" s="51" t="s">
        <v>921</v>
      </c>
      <c r="M17" s="51" t="s">
        <v>941</v>
      </c>
      <c r="N17" s="100" t="s">
        <v>1010</v>
      </c>
    </row>
    <row r="18" spans="2:14" s="52" customFormat="1" ht="96.75" customHeight="1" x14ac:dyDescent="0.25">
      <c r="B18" s="62">
        <v>1</v>
      </c>
      <c r="C18" s="59" t="s">
        <v>609</v>
      </c>
      <c r="D18" s="59" t="s">
        <v>822</v>
      </c>
      <c r="E18" s="77" t="s">
        <v>631</v>
      </c>
      <c r="F18" s="81" t="s">
        <v>639</v>
      </c>
      <c r="G18" s="95" t="s">
        <v>638</v>
      </c>
      <c r="H18" s="69" t="s">
        <v>640</v>
      </c>
      <c r="I18" s="51"/>
      <c r="J18" s="51" t="s">
        <v>635</v>
      </c>
      <c r="K18" s="51" t="s">
        <v>610</v>
      </c>
      <c r="L18" s="51" t="s">
        <v>921</v>
      </c>
      <c r="M18" s="51" t="s">
        <v>942</v>
      </c>
      <c r="N18" s="100" t="s">
        <v>1011</v>
      </c>
    </row>
    <row r="19" spans="2:14" s="52" customFormat="1" ht="96.75" customHeight="1" x14ac:dyDescent="0.25">
      <c r="B19" s="53">
        <v>1</v>
      </c>
      <c r="C19" s="51" t="s">
        <v>827</v>
      </c>
      <c r="D19" s="51" t="s">
        <v>826</v>
      </c>
      <c r="E19" s="74" t="s">
        <v>641</v>
      </c>
      <c r="F19" s="80" t="s">
        <v>892</v>
      </c>
      <c r="G19" s="96" t="s">
        <v>893</v>
      </c>
      <c r="H19" s="69" t="s">
        <v>894</v>
      </c>
      <c r="I19" s="51"/>
      <c r="J19" s="54" t="s">
        <v>642</v>
      </c>
      <c r="K19" s="51" t="s">
        <v>610</v>
      </c>
      <c r="L19" s="51" t="s">
        <v>921</v>
      </c>
      <c r="M19" s="51" t="s">
        <v>943</v>
      </c>
      <c r="N19" s="100" t="s">
        <v>1012</v>
      </c>
    </row>
    <row r="20" spans="2:14" s="52" customFormat="1" ht="96.75" customHeight="1" x14ac:dyDescent="0.25">
      <c r="B20" s="53">
        <v>1</v>
      </c>
      <c r="C20" s="51" t="s">
        <v>827</v>
      </c>
      <c r="D20" s="51" t="s">
        <v>826</v>
      </c>
      <c r="E20" s="74" t="s">
        <v>641</v>
      </c>
      <c r="F20" s="80" t="s">
        <v>899</v>
      </c>
      <c r="G20" s="96" t="s">
        <v>896</v>
      </c>
      <c r="H20" s="69" t="s">
        <v>895</v>
      </c>
      <c r="I20" s="51"/>
      <c r="J20" s="54"/>
      <c r="K20" s="51"/>
      <c r="L20" s="51" t="s">
        <v>921</v>
      </c>
      <c r="M20" s="51" t="s">
        <v>944</v>
      </c>
      <c r="N20" s="100" t="s">
        <v>1013</v>
      </c>
    </row>
    <row r="21" spans="2:14" s="52" customFormat="1" ht="96.75" customHeight="1" x14ac:dyDescent="0.25">
      <c r="B21" s="53">
        <v>1</v>
      </c>
      <c r="C21" s="51" t="s">
        <v>827</v>
      </c>
      <c r="D21" s="51" t="s">
        <v>826</v>
      </c>
      <c r="E21" s="74" t="s">
        <v>641</v>
      </c>
      <c r="F21" s="80" t="s">
        <v>900</v>
      </c>
      <c r="G21" s="96" t="s">
        <v>897</v>
      </c>
      <c r="H21" s="69" t="s">
        <v>898</v>
      </c>
      <c r="I21" s="51"/>
      <c r="J21" s="54"/>
      <c r="K21" s="51"/>
      <c r="L21" s="51" t="s">
        <v>921</v>
      </c>
      <c r="M21" s="51" t="s">
        <v>945</v>
      </c>
      <c r="N21" s="100" t="s">
        <v>1014</v>
      </c>
    </row>
    <row r="22" spans="2:14" s="52" customFormat="1" ht="96.75" customHeight="1" x14ac:dyDescent="0.25">
      <c r="B22" s="53">
        <v>1</v>
      </c>
      <c r="C22" s="51" t="s">
        <v>609</v>
      </c>
      <c r="D22" s="51" t="s">
        <v>828</v>
      </c>
      <c r="E22" s="74" t="s">
        <v>641</v>
      </c>
      <c r="F22" s="80" t="s">
        <v>643</v>
      </c>
      <c r="G22" s="96" t="s">
        <v>644</v>
      </c>
      <c r="H22" s="69" t="s">
        <v>645</v>
      </c>
      <c r="I22" s="51"/>
      <c r="J22" s="54" t="s">
        <v>642</v>
      </c>
      <c r="K22" s="51" t="s">
        <v>608</v>
      </c>
      <c r="L22" s="51" t="s">
        <v>921</v>
      </c>
      <c r="M22" s="51" t="s">
        <v>946</v>
      </c>
      <c r="N22" s="100" t="s">
        <v>1015</v>
      </c>
    </row>
    <row r="23" spans="2:14" s="52" customFormat="1" ht="96.75" customHeight="1" x14ac:dyDescent="0.25">
      <c r="B23" s="53">
        <v>1</v>
      </c>
      <c r="C23" s="51" t="s">
        <v>818</v>
      </c>
      <c r="D23" s="51" t="s">
        <v>829</v>
      </c>
      <c r="E23" s="74" t="s">
        <v>641</v>
      </c>
      <c r="F23" s="80" t="s">
        <v>647</v>
      </c>
      <c r="G23" s="96" t="s">
        <v>646</v>
      </c>
      <c r="H23" s="69" t="s">
        <v>901</v>
      </c>
      <c r="I23" s="51"/>
      <c r="J23" s="54" t="s">
        <v>642</v>
      </c>
      <c r="K23" s="51" t="s">
        <v>608</v>
      </c>
      <c r="L23" s="51" t="s">
        <v>921</v>
      </c>
      <c r="M23" s="51" t="s">
        <v>948</v>
      </c>
      <c r="N23" s="100" t="s">
        <v>1016</v>
      </c>
    </row>
    <row r="24" spans="2:14" s="52" customFormat="1" ht="96.75" customHeight="1" x14ac:dyDescent="0.25">
      <c r="B24" s="53">
        <v>1</v>
      </c>
      <c r="C24" s="51" t="s">
        <v>609</v>
      </c>
      <c r="D24" s="51" t="s">
        <v>830</v>
      </c>
      <c r="E24" s="74" t="s">
        <v>648</v>
      </c>
      <c r="F24" s="80" t="s">
        <v>649</v>
      </c>
      <c r="G24" s="96" t="s">
        <v>835</v>
      </c>
      <c r="H24" s="69" t="s">
        <v>834</v>
      </c>
      <c r="I24" s="51"/>
      <c r="J24" s="54" t="s">
        <v>642</v>
      </c>
      <c r="K24" s="51" t="s">
        <v>610</v>
      </c>
      <c r="L24" s="51" t="s">
        <v>921</v>
      </c>
      <c r="M24" s="51" t="s">
        <v>949</v>
      </c>
      <c r="N24" s="100" t="s">
        <v>1017</v>
      </c>
    </row>
    <row r="25" spans="2:14" s="52" customFormat="1" ht="96.75" customHeight="1" x14ac:dyDescent="0.25">
      <c r="B25" s="53">
        <v>1</v>
      </c>
      <c r="C25" s="51" t="s">
        <v>609</v>
      </c>
      <c r="D25" s="51" t="s">
        <v>830</v>
      </c>
      <c r="E25" s="74" t="s">
        <v>648</v>
      </c>
      <c r="F25" s="80" t="s">
        <v>650</v>
      </c>
      <c r="G25" s="96" t="s">
        <v>651</v>
      </c>
      <c r="H25" s="69" t="s">
        <v>904</v>
      </c>
      <c r="I25" s="51"/>
      <c r="J25" s="54" t="s">
        <v>642</v>
      </c>
      <c r="K25" s="51" t="s">
        <v>610</v>
      </c>
      <c r="L25" s="51" t="s">
        <v>921</v>
      </c>
      <c r="M25" s="51" t="s">
        <v>950</v>
      </c>
      <c r="N25" s="100" t="s">
        <v>1018</v>
      </c>
    </row>
    <row r="26" spans="2:14" s="52" customFormat="1" ht="96.75" customHeight="1" x14ac:dyDescent="0.25">
      <c r="B26" s="53">
        <v>3</v>
      </c>
      <c r="C26" s="51" t="s">
        <v>609</v>
      </c>
      <c r="D26" s="51" t="s">
        <v>830</v>
      </c>
      <c r="E26" s="74" t="s">
        <v>648</v>
      </c>
      <c r="F26" s="80" t="s">
        <v>652</v>
      </c>
      <c r="G26" s="96" t="s">
        <v>653</v>
      </c>
      <c r="H26" s="69" t="s">
        <v>906</v>
      </c>
      <c r="I26" s="51"/>
      <c r="J26" s="51" t="s">
        <v>654</v>
      </c>
      <c r="K26" s="51" t="s">
        <v>610</v>
      </c>
      <c r="L26" s="51" t="s">
        <v>921</v>
      </c>
      <c r="M26" s="51" t="s">
        <v>951</v>
      </c>
      <c r="N26" s="100" t="s">
        <v>1019</v>
      </c>
    </row>
    <row r="27" spans="2:14" s="52" customFormat="1" ht="96.75" customHeight="1" x14ac:dyDescent="0.25">
      <c r="B27" s="53">
        <v>1</v>
      </c>
      <c r="C27" s="51" t="s">
        <v>609</v>
      </c>
      <c r="D27" s="51" t="s">
        <v>830</v>
      </c>
      <c r="E27" s="74" t="s">
        <v>648</v>
      </c>
      <c r="F27" s="80" t="s">
        <v>655</v>
      </c>
      <c r="G27" s="96" t="s">
        <v>831</v>
      </c>
      <c r="H27" s="69" t="s">
        <v>905</v>
      </c>
      <c r="I27" s="51" t="s">
        <v>832</v>
      </c>
      <c r="J27" s="51" t="s">
        <v>656</v>
      </c>
      <c r="K27" s="51" t="s">
        <v>610</v>
      </c>
      <c r="L27" s="51" t="s">
        <v>921</v>
      </c>
      <c r="M27" s="51" t="s">
        <v>952</v>
      </c>
      <c r="N27" s="100" t="s">
        <v>1020</v>
      </c>
    </row>
    <row r="28" spans="2:14" s="52" customFormat="1" ht="96.75" customHeight="1" x14ac:dyDescent="0.25">
      <c r="B28" s="53">
        <v>1</v>
      </c>
      <c r="C28" s="51" t="s">
        <v>609</v>
      </c>
      <c r="D28" s="51" t="s">
        <v>830</v>
      </c>
      <c r="E28" s="74" t="s">
        <v>648</v>
      </c>
      <c r="F28" s="80" t="s">
        <v>657</v>
      </c>
      <c r="G28" s="96" t="s">
        <v>658</v>
      </c>
      <c r="H28" s="69" t="s">
        <v>833</v>
      </c>
      <c r="I28" s="51"/>
      <c r="J28" s="51" t="s">
        <v>659</v>
      </c>
      <c r="K28" s="51" t="s">
        <v>608</v>
      </c>
      <c r="L28" s="51" t="s">
        <v>921</v>
      </c>
      <c r="M28" s="51" t="s">
        <v>953</v>
      </c>
      <c r="N28" s="100" t="s">
        <v>1021</v>
      </c>
    </row>
    <row r="29" spans="2:14" s="52" customFormat="1" ht="96.75" customHeight="1" x14ac:dyDescent="0.25">
      <c r="B29" s="53">
        <v>1</v>
      </c>
      <c r="C29" s="51" t="s">
        <v>609</v>
      </c>
      <c r="D29" s="51" t="s">
        <v>836</v>
      </c>
      <c r="E29" s="74" t="s">
        <v>147</v>
      </c>
      <c r="F29" s="80" t="s">
        <v>660</v>
      </c>
      <c r="G29" s="97" t="s">
        <v>837</v>
      </c>
      <c r="H29" s="69" t="s">
        <v>661</v>
      </c>
      <c r="I29" s="51"/>
      <c r="J29" s="51" t="s">
        <v>662</v>
      </c>
      <c r="K29" s="51" t="s">
        <v>610</v>
      </c>
      <c r="L29" s="51" t="s">
        <v>921</v>
      </c>
      <c r="M29" s="51" t="s">
        <v>954</v>
      </c>
      <c r="N29" s="100" t="s">
        <v>1022</v>
      </c>
    </row>
    <row r="30" spans="2:14" s="52" customFormat="1" ht="96.75" customHeight="1" x14ac:dyDescent="0.25">
      <c r="B30" s="53">
        <v>2</v>
      </c>
      <c r="C30" s="51" t="s">
        <v>609</v>
      </c>
      <c r="D30" s="51" t="s">
        <v>836</v>
      </c>
      <c r="E30" s="74" t="s">
        <v>147</v>
      </c>
      <c r="F30" s="80" t="s">
        <v>663</v>
      </c>
      <c r="G30" s="96" t="s">
        <v>664</v>
      </c>
      <c r="H30" s="68" t="s">
        <v>911</v>
      </c>
      <c r="I30" s="51"/>
      <c r="J30" s="51" t="s">
        <v>662</v>
      </c>
      <c r="K30" s="51" t="s">
        <v>610</v>
      </c>
      <c r="L30" s="51" t="s">
        <v>921</v>
      </c>
      <c r="M30" s="51" t="s">
        <v>955</v>
      </c>
      <c r="N30" s="100" t="s">
        <v>1023</v>
      </c>
    </row>
    <row r="31" spans="2:14" s="52" customFormat="1" ht="96.75" customHeight="1" x14ac:dyDescent="0.25">
      <c r="B31" s="53">
        <v>1</v>
      </c>
      <c r="C31" s="51" t="s">
        <v>609</v>
      </c>
      <c r="D31" s="51" t="s">
        <v>838</v>
      </c>
      <c r="E31" s="74" t="s">
        <v>274</v>
      </c>
      <c r="F31" s="80" t="s">
        <v>665</v>
      </c>
      <c r="G31" s="96" t="s">
        <v>666</v>
      </c>
      <c r="H31" s="69" t="s">
        <v>667</v>
      </c>
      <c r="I31" s="51"/>
      <c r="J31" s="51" t="s">
        <v>668</v>
      </c>
      <c r="K31" s="51" t="s">
        <v>610</v>
      </c>
      <c r="L31" s="51" t="s">
        <v>921</v>
      </c>
      <c r="M31" s="51" t="s">
        <v>956</v>
      </c>
      <c r="N31" s="100" t="s">
        <v>1024</v>
      </c>
    </row>
    <row r="32" spans="2:14" s="52" customFormat="1" ht="96.75" customHeight="1" x14ac:dyDescent="0.25">
      <c r="B32" s="53">
        <v>1</v>
      </c>
      <c r="C32" s="51" t="s">
        <v>609</v>
      </c>
      <c r="D32" s="51" t="s">
        <v>843</v>
      </c>
      <c r="E32" s="69" t="s">
        <v>669</v>
      </c>
      <c r="F32" s="80" t="s">
        <v>842</v>
      </c>
      <c r="G32" s="96" t="s">
        <v>670</v>
      </c>
      <c r="H32" s="69" t="s">
        <v>671</v>
      </c>
      <c r="I32" s="51"/>
      <c r="J32" s="51" t="s">
        <v>668</v>
      </c>
      <c r="K32" s="51" t="s">
        <v>610</v>
      </c>
      <c r="L32" s="51" t="s">
        <v>921</v>
      </c>
      <c r="M32" s="51" t="s">
        <v>957</v>
      </c>
      <c r="N32" s="100" t="s">
        <v>1026</v>
      </c>
    </row>
    <row r="33" spans="2:14" s="52" customFormat="1" ht="162" customHeight="1" x14ac:dyDescent="0.25">
      <c r="B33" s="53">
        <v>1</v>
      </c>
      <c r="C33" s="51" t="s">
        <v>609</v>
      </c>
      <c r="D33" s="51" t="s">
        <v>843</v>
      </c>
      <c r="E33" s="69" t="s">
        <v>669</v>
      </c>
      <c r="F33" s="80" t="s">
        <v>839</v>
      </c>
      <c r="G33" s="97" t="s">
        <v>672</v>
      </c>
      <c r="H33" s="69" t="s">
        <v>673</v>
      </c>
      <c r="I33" s="51"/>
      <c r="J33" s="51" t="s">
        <v>668</v>
      </c>
      <c r="K33" s="51" t="s">
        <v>610</v>
      </c>
      <c r="L33" s="51" t="s">
        <v>921</v>
      </c>
      <c r="M33" s="51" t="s">
        <v>958</v>
      </c>
      <c r="N33" s="100" t="s">
        <v>1025</v>
      </c>
    </row>
    <row r="34" spans="2:14" s="52" customFormat="1" ht="210.75" customHeight="1" x14ac:dyDescent="0.25">
      <c r="B34" s="63">
        <v>1</v>
      </c>
      <c r="C34" s="51" t="s">
        <v>609</v>
      </c>
      <c r="D34" s="51" t="s">
        <v>843</v>
      </c>
      <c r="E34" s="69" t="s">
        <v>669</v>
      </c>
      <c r="F34" s="80" t="s">
        <v>840</v>
      </c>
      <c r="G34" s="96" t="s">
        <v>674</v>
      </c>
      <c r="H34" s="68" t="s">
        <v>912</v>
      </c>
      <c r="I34" s="51"/>
      <c r="J34" s="51" t="s">
        <v>668</v>
      </c>
      <c r="K34" s="51" t="s">
        <v>610</v>
      </c>
      <c r="L34" s="51" t="s">
        <v>921</v>
      </c>
      <c r="M34" s="51" t="s">
        <v>959</v>
      </c>
      <c r="N34" s="100" t="s">
        <v>1027</v>
      </c>
    </row>
    <row r="35" spans="2:14" s="52" customFormat="1" ht="96.75" customHeight="1" x14ac:dyDescent="0.25">
      <c r="B35" s="57">
        <v>1</v>
      </c>
      <c r="C35" s="51" t="s">
        <v>609</v>
      </c>
      <c r="D35" s="51" t="s">
        <v>843</v>
      </c>
      <c r="E35" s="74" t="s">
        <v>675</v>
      </c>
      <c r="F35" s="80" t="s">
        <v>841</v>
      </c>
      <c r="G35" s="96" t="s">
        <v>844</v>
      </c>
      <c r="H35" s="69" t="s">
        <v>845</v>
      </c>
      <c r="I35" s="51"/>
      <c r="J35" s="51" t="s">
        <v>668</v>
      </c>
      <c r="K35" s="51" t="s">
        <v>610</v>
      </c>
      <c r="L35" s="51" t="s">
        <v>921</v>
      </c>
      <c r="M35" s="51" t="s">
        <v>960</v>
      </c>
      <c r="N35" s="100" t="s">
        <v>1028</v>
      </c>
    </row>
    <row r="36" spans="2:14" s="52" customFormat="1" ht="96.75" customHeight="1" x14ac:dyDescent="0.25">
      <c r="B36" s="57">
        <v>2</v>
      </c>
      <c r="C36" s="58" t="s">
        <v>847</v>
      </c>
      <c r="D36" s="58" t="s">
        <v>919</v>
      </c>
      <c r="E36" s="74" t="s">
        <v>676</v>
      </c>
      <c r="F36" s="80" t="s">
        <v>914</v>
      </c>
      <c r="G36" s="96" t="s">
        <v>677</v>
      </c>
      <c r="H36" s="69" t="s">
        <v>913</v>
      </c>
      <c r="I36" s="51"/>
      <c r="J36" s="51" t="s">
        <v>668</v>
      </c>
      <c r="K36" s="51" t="s">
        <v>608</v>
      </c>
      <c r="L36" s="51" t="s">
        <v>921</v>
      </c>
      <c r="M36" s="51" t="s">
        <v>961</v>
      </c>
      <c r="N36" s="100" t="s">
        <v>1029</v>
      </c>
    </row>
    <row r="37" spans="2:14" s="52" customFormat="1" ht="96.75" customHeight="1" x14ac:dyDescent="0.25">
      <c r="B37" s="57">
        <v>1</v>
      </c>
      <c r="C37" s="58" t="s">
        <v>818</v>
      </c>
      <c r="D37" s="58" t="s">
        <v>917</v>
      </c>
      <c r="E37" s="74" t="s">
        <v>676</v>
      </c>
      <c r="F37" s="80" t="s">
        <v>918</v>
      </c>
      <c r="G37" s="96" t="s">
        <v>678</v>
      </c>
      <c r="H37" s="69" t="s">
        <v>915</v>
      </c>
      <c r="I37" s="51" t="s">
        <v>916</v>
      </c>
      <c r="J37" s="51" t="s">
        <v>679</v>
      </c>
      <c r="K37" s="51" t="s">
        <v>608</v>
      </c>
      <c r="L37" s="51" t="s">
        <v>921</v>
      </c>
      <c r="M37" s="51" t="s">
        <v>962</v>
      </c>
      <c r="N37" s="100" t="s">
        <v>1030</v>
      </c>
    </row>
    <row r="38" spans="2:14" s="52" customFormat="1" ht="96.75" customHeight="1" x14ac:dyDescent="0.25">
      <c r="B38" s="53">
        <v>1</v>
      </c>
      <c r="C38" s="51" t="s">
        <v>847</v>
      </c>
      <c r="D38" s="51" t="s">
        <v>846</v>
      </c>
      <c r="E38" s="74" t="s">
        <v>680</v>
      </c>
      <c r="F38" s="80" t="s">
        <v>681</v>
      </c>
      <c r="G38" s="96" t="s">
        <v>848</v>
      </c>
      <c r="H38" s="69" t="s">
        <v>850</v>
      </c>
      <c r="I38" s="51" t="s">
        <v>849</v>
      </c>
      <c r="J38" s="51" t="s">
        <v>682</v>
      </c>
      <c r="K38" s="51" t="s">
        <v>610</v>
      </c>
      <c r="L38" s="51" t="s">
        <v>921</v>
      </c>
      <c r="M38" s="51" t="s">
        <v>963</v>
      </c>
      <c r="N38" s="100" t="s">
        <v>1034</v>
      </c>
    </row>
    <row r="39" spans="2:14" s="52" customFormat="1" ht="96.75" customHeight="1" x14ac:dyDescent="0.25">
      <c r="B39" s="53">
        <v>1</v>
      </c>
      <c r="C39" s="51" t="s">
        <v>847</v>
      </c>
      <c r="D39" s="51" t="s">
        <v>846</v>
      </c>
      <c r="E39" s="74" t="s">
        <v>680</v>
      </c>
      <c r="F39" s="69" t="s">
        <v>683</v>
      </c>
      <c r="G39" s="96" t="s">
        <v>684</v>
      </c>
      <c r="H39" s="69" t="s">
        <v>685</v>
      </c>
      <c r="I39" s="51"/>
      <c r="J39" s="51" t="s">
        <v>686</v>
      </c>
      <c r="K39" s="51" t="s">
        <v>610</v>
      </c>
      <c r="L39" s="51" t="s">
        <v>921</v>
      </c>
      <c r="M39" s="51" t="s">
        <v>964</v>
      </c>
      <c r="N39" s="100" t="s">
        <v>1035</v>
      </c>
    </row>
    <row r="40" spans="2:14" s="52" customFormat="1" ht="96.75" customHeight="1" x14ac:dyDescent="0.25">
      <c r="B40" s="53">
        <v>1</v>
      </c>
      <c r="C40" s="51" t="s">
        <v>847</v>
      </c>
      <c r="D40" s="51" t="s">
        <v>846</v>
      </c>
      <c r="E40" s="74" t="s">
        <v>680</v>
      </c>
      <c r="F40" s="80" t="s">
        <v>852</v>
      </c>
      <c r="G40" s="96" t="s">
        <v>687</v>
      </c>
      <c r="H40" s="69" t="s">
        <v>908</v>
      </c>
      <c r="I40" s="51" t="s">
        <v>851</v>
      </c>
      <c r="J40" s="51" t="s">
        <v>688</v>
      </c>
      <c r="K40" s="51" t="s">
        <v>610</v>
      </c>
      <c r="L40" s="51" t="s">
        <v>921</v>
      </c>
      <c r="M40" s="51" t="s">
        <v>965</v>
      </c>
      <c r="N40" s="100" t="s">
        <v>1031</v>
      </c>
    </row>
    <row r="41" spans="2:14" s="52" customFormat="1" ht="96.75" customHeight="1" x14ac:dyDescent="0.25">
      <c r="B41" s="53">
        <v>1</v>
      </c>
      <c r="C41" s="51" t="s">
        <v>847</v>
      </c>
      <c r="D41" s="51" t="s">
        <v>846</v>
      </c>
      <c r="E41" s="74" t="s">
        <v>680</v>
      </c>
      <c r="F41" s="80" t="s">
        <v>689</v>
      </c>
      <c r="G41" s="96" t="s">
        <v>687</v>
      </c>
      <c r="H41" s="69" t="s">
        <v>910</v>
      </c>
      <c r="I41" s="51"/>
      <c r="J41" s="51" t="s">
        <v>690</v>
      </c>
      <c r="K41" s="51" t="s">
        <v>610</v>
      </c>
      <c r="L41" s="51" t="s">
        <v>921</v>
      </c>
      <c r="M41" s="51" t="s">
        <v>966</v>
      </c>
      <c r="N41" s="100" t="s">
        <v>1032</v>
      </c>
    </row>
    <row r="42" spans="2:14" s="52" customFormat="1" ht="96.75" customHeight="1" x14ac:dyDescent="0.25">
      <c r="B42" s="53">
        <v>1</v>
      </c>
      <c r="C42" s="51" t="s">
        <v>847</v>
      </c>
      <c r="D42" s="51" t="s">
        <v>846</v>
      </c>
      <c r="E42" s="74" t="s">
        <v>680</v>
      </c>
      <c r="F42" s="80" t="s">
        <v>691</v>
      </c>
      <c r="G42" s="96" t="s">
        <v>692</v>
      </c>
      <c r="H42" s="68" t="s">
        <v>909</v>
      </c>
      <c r="I42" s="51" t="s">
        <v>851</v>
      </c>
      <c r="J42" s="51" t="s">
        <v>690</v>
      </c>
      <c r="K42" s="51" t="s">
        <v>610</v>
      </c>
      <c r="L42" s="51" t="s">
        <v>921</v>
      </c>
      <c r="M42" s="51" t="s">
        <v>967</v>
      </c>
      <c r="N42" s="100" t="s">
        <v>1033</v>
      </c>
    </row>
    <row r="43" spans="2:14" s="52" customFormat="1" ht="96.75" customHeight="1" x14ac:dyDescent="0.25">
      <c r="B43" s="63">
        <v>1</v>
      </c>
      <c r="C43" s="51" t="s">
        <v>847</v>
      </c>
      <c r="D43" s="51" t="s">
        <v>853</v>
      </c>
      <c r="E43" s="74" t="s">
        <v>693</v>
      </c>
      <c r="F43" s="80" t="s">
        <v>694</v>
      </c>
      <c r="G43" s="96" t="s">
        <v>695</v>
      </c>
      <c r="H43" s="69" t="s">
        <v>854</v>
      </c>
      <c r="I43" s="51"/>
      <c r="J43" s="51" t="s">
        <v>696</v>
      </c>
      <c r="K43" s="51" t="s">
        <v>610</v>
      </c>
      <c r="L43" s="51" t="s">
        <v>921</v>
      </c>
      <c r="M43" s="52" t="s">
        <v>968</v>
      </c>
      <c r="N43" s="100" t="s">
        <v>1036</v>
      </c>
    </row>
    <row r="44" spans="2:14" s="52" customFormat="1" ht="96.75" customHeight="1" x14ac:dyDescent="0.25">
      <c r="B44" s="57">
        <v>1</v>
      </c>
      <c r="C44" s="51" t="s">
        <v>847</v>
      </c>
      <c r="D44" s="66" t="s">
        <v>855</v>
      </c>
      <c r="E44" s="79" t="s">
        <v>454</v>
      </c>
      <c r="F44" s="85" t="s">
        <v>697</v>
      </c>
      <c r="G44" s="96" t="s">
        <v>698</v>
      </c>
      <c r="H44" s="69" t="s">
        <v>699</v>
      </c>
      <c r="I44" s="51"/>
      <c r="J44" s="51" t="s">
        <v>700</v>
      </c>
      <c r="K44" s="51" t="s">
        <v>610</v>
      </c>
      <c r="L44" s="51" t="s">
        <v>921</v>
      </c>
      <c r="M44" s="51" t="s">
        <v>969</v>
      </c>
      <c r="N44" s="100" t="s">
        <v>1037</v>
      </c>
    </row>
    <row r="45" spans="2:14" s="52" customFormat="1" ht="96.75" customHeight="1" x14ac:dyDescent="0.25">
      <c r="B45" s="64">
        <v>1</v>
      </c>
      <c r="C45" s="51" t="s">
        <v>847</v>
      </c>
      <c r="D45" s="66" t="s">
        <v>855</v>
      </c>
      <c r="E45" s="74" t="s">
        <v>454</v>
      </c>
      <c r="F45" s="80" t="s">
        <v>697</v>
      </c>
      <c r="G45" s="96" t="s">
        <v>856</v>
      </c>
      <c r="H45" s="69" t="s">
        <v>857</v>
      </c>
      <c r="I45" s="51"/>
      <c r="J45" s="51" t="s">
        <v>700</v>
      </c>
      <c r="K45" s="51" t="s">
        <v>610</v>
      </c>
      <c r="L45" s="51" t="s">
        <v>921</v>
      </c>
      <c r="M45" s="51" t="s">
        <v>970</v>
      </c>
      <c r="N45" s="100" t="s">
        <v>1038</v>
      </c>
    </row>
    <row r="46" spans="2:14" s="52" customFormat="1" ht="96.75" customHeight="1" x14ac:dyDescent="0.25">
      <c r="B46" s="64">
        <v>1</v>
      </c>
      <c r="C46" s="51" t="s">
        <v>847</v>
      </c>
      <c r="D46" s="51" t="s">
        <v>858</v>
      </c>
      <c r="E46" s="74" t="s">
        <v>701</v>
      </c>
      <c r="F46" s="80" t="s">
        <v>702</v>
      </c>
      <c r="G46" s="97" t="s">
        <v>221</v>
      </c>
      <c r="H46" s="69" t="s">
        <v>859</v>
      </c>
      <c r="I46" s="51"/>
      <c r="J46" s="51" t="s">
        <v>703</v>
      </c>
      <c r="K46" s="51" t="s">
        <v>608</v>
      </c>
      <c r="L46" s="51" t="s">
        <v>921</v>
      </c>
      <c r="M46" s="51" t="s">
        <v>947</v>
      </c>
      <c r="N46" s="100" t="s">
        <v>1039</v>
      </c>
    </row>
    <row r="47" spans="2:14" s="52" customFormat="1" ht="96.75" customHeight="1" x14ac:dyDescent="0.25">
      <c r="B47" s="64">
        <v>1</v>
      </c>
      <c r="C47" s="51" t="s">
        <v>847</v>
      </c>
      <c r="D47" s="51" t="s">
        <v>858</v>
      </c>
      <c r="E47" s="74" t="s">
        <v>701</v>
      </c>
      <c r="F47" s="85" t="s">
        <v>704</v>
      </c>
      <c r="G47" s="90" t="s">
        <v>860</v>
      </c>
      <c r="H47" s="71" t="s">
        <v>705</v>
      </c>
      <c r="I47" s="51" t="s">
        <v>861</v>
      </c>
      <c r="J47" s="51" t="s">
        <v>703</v>
      </c>
      <c r="K47" s="51" t="s">
        <v>608</v>
      </c>
      <c r="L47" s="51" t="s">
        <v>921</v>
      </c>
      <c r="M47" s="51" t="s">
        <v>971</v>
      </c>
      <c r="N47" s="100" t="s">
        <v>1040</v>
      </c>
    </row>
    <row r="48" spans="2:14" s="52" customFormat="1" ht="96.75" customHeight="1" x14ac:dyDescent="0.25">
      <c r="B48" s="64">
        <v>2</v>
      </c>
      <c r="C48" s="51" t="s">
        <v>847</v>
      </c>
      <c r="D48" s="51" t="s">
        <v>858</v>
      </c>
      <c r="E48" s="74" t="s">
        <v>701</v>
      </c>
      <c r="F48" s="80" t="s">
        <v>706</v>
      </c>
      <c r="G48" s="98" t="s">
        <v>707</v>
      </c>
      <c r="H48" s="69" t="s">
        <v>708</v>
      </c>
      <c r="I48" s="51"/>
      <c r="J48" s="51" t="s">
        <v>703</v>
      </c>
      <c r="K48" s="51" t="s">
        <v>608</v>
      </c>
      <c r="L48" s="51" t="s">
        <v>921</v>
      </c>
      <c r="M48" s="51" t="s">
        <v>972</v>
      </c>
      <c r="N48" s="100" t="s">
        <v>1041</v>
      </c>
    </row>
    <row r="49" spans="2:14" s="52" customFormat="1" ht="96.75" customHeight="1" x14ac:dyDescent="0.25">
      <c r="B49" s="64">
        <v>2</v>
      </c>
      <c r="C49" s="51" t="s">
        <v>847</v>
      </c>
      <c r="D49" s="51" t="s">
        <v>858</v>
      </c>
      <c r="E49" s="74" t="s">
        <v>701</v>
      </c>
      <c r="F49" s="74" t="s">
        <v>709</v>
      </c>
      <c r="G49" s="98" t="s">
        <v>862</v>
      </c>
      <c r="H49" s="69" t="s">
        <v>710</v>
      </c>
      <c r="I49" s="51" t="s">
        <v>863</v>
      </c>
      <c r="J49" s="51" t="s">
        <v>703</v>
      </c>
      <c r="K49" s="51" t="s">
        <v>608</v>
      </c>
      <c r="L49" s="51" t="s">
        <v>921</v>
      </c>
      <c r="M49" s="51" t="s">
        <v>973</v>
      </c>
      <c r="N49" s="100" t="s">
        <v>1042</v>
      </c>
    </row>
    <row r="50" spans="2:14" s="52" customFormat="1" ht="96.75" customHeight="1" x14ac:dyDescent="0.25">
      <c r="B50" s="65">
        <v>2</v>
      </c>
      <c r="C50" s="51" t="s">
        <v>847</v>
      </c>
      <c r="D50" s="61" t="s">
        <v>864</v>
      </c>
      <c r="E50" s="74" t="s">
        <v>711</v>
      </c>
      <c r="F50" s="80" t="s">
        <v>712</v>
      </c>
      <c r="G50" s="98" t="s">
        <v>713</v>
      </c>
      <c r="H50" s="69" t="s">
        <v>714</v>
      </c>
      <c r="I50" s="51"/>
      <c r="J50" s="51" t="s">
        <v>715</v>
      </c>
      <c r="K50" s="51" t="s">
        <v>608</v>
      </c>
      <c r="L50" s="51" t="s">
        <v>921</v>
      </c>
      <c r="M50" s="51" t="s">
        <v>974</v>
      </c>
      <c r="N50" s="100" t="s">
        <v>1043</v>
      </c>
    </row>
    <row r="51" spans="2:14" s="52" customFormat="1" ht="96.75" customHeight="1" x14ac:dyDescent="0.25">
      <c r="B51" s="63">
        <v>1</v>
      </c>
      <c r="C51" s="56" t="s">
        <v>607</v>
      </c>
      <c r="D51" s="58" t="s">
        <v>873</v>
      </c>
      <c r="E51" s="74" t="s">
        <v>478</v>
      </c>
      <c r="F51" s="80" t="s">
        <v>730</v>
      </c>
      <c r="G51" s="80" t="s">
        <v>731</v>
      </c>
      <c r="H51" s="69" t="s">
        <v>732</v>
      </c>
      <c r="I51" s="51"/>
      <c r="J51" s="51" t="s">
        <v>733</v>
      </c>
      <c r="K51" s="51" t="s">
        <v>610</v>
      </c>
      <c r="L51" s="51" t="s">
        <v>921</v>
      </c>
      <c r="M51" s="51" t="s">
        <v>975</v>
      </c>
      <c r="N51" s="100" t="s">
        <v>1044</v>
      </c>
    </row>
    <row r="52" spans="2:14" s="52" customFormat="1" ht="96.75" customHeight="1" x14ac:dyDescent="0.25">
      <c r="B52" s="57">
        <v>1</v>
      </c>
      <c r="C52" s="56" t="s">
        <v>607</v>
      </c>
      <c r="D52" s="58" t="s">
        <v>873</v>
      </c>
      <c r="E52" s="74" t="s">
        <v>478</v>
      </c>
      <c r="F52" s="80" t="s">
        <v>734</v>
      </c>
      <c r="G52" s="80" t="s">
        <v>735</v>
      </c>
      <c r="H52" s="69" t="s">
        <v>736</v>
      </c>
      <c r="I52" s="51"/>
      <c r="J52" s="51" t="s">
        <v>733</v>
      </c>
      <c r="K52" s="51" t="s">
        <v>610</v>
      </c>
      <c r="L52" s="51" t="s">
        <v>921</v>
      </c>
      <c r="M52" s="51" t="s">
        <v>976</v>
      </c>
      <c r="N52" s="100" t="s">
        <v>1045</v>
      </c>
    </row>
    <row r="53" spans="2:14" s="52" customFormat="1" ht="96.75" customHeight="1" x14ac:dyDescent="0.25">
      <c r="B53" s="57">
        <v>1</v>
      </c>
      <c r="C53" s="56" t="s">
        <v>607</v>
      </c>
      <c r="D53" s="58" t="s">
        <v>873</v>
      </c>
      <c r="E53" s="74" t="s">
        <v>478</v>
      </c>
      <c r="F53" s="80" t="s">
        <v>737</v>
      </c>
      <c r="G53" s="80" t="s">
        <v>738</v>
      </c>
      <c r="H53" s="69" t="s">
        <v>739</v>
      </c>
      <c r="I53" s="51"/>
      <c r="J53" s="51" t="s">
        <v>733</v>
      </c>
      <c r="K53" s="51" t="s">
        <v>610</v>
      </c>
      <c r="L53" s="51" t="s">
        <v>921</v>
      </c>
      <c r="M53" s="51" t="s">
        <v>977</v>
      </c>
      <c r="N53" s="100" t="s">
        <v>1046</v>
      </c>
    </row>
    <row r="54" spans="2:14" s="52" customFormat="1" ht="96.75" customHeight="1" x14ac:dyDescent="0.25">
      <c r="B54" s="57">
        <v>1</v>
      </c>
      <c r="C54" s="56" t="s">
        <v>607</v>
      </c>
      <c r="D54" s="58" t="s">
        <v>873</v>
      </c>
      <c r="E54" s="74" t="s">
        <v>478</v>
      </c>
      <c r="F54" s="80" t="s">
        <v>740</v>
      </c>
      <c r="G54" s="80" t="s">
        <v>741</v>
      </c>
      <c r="H54" s="69" t="s">
        <v>742</v>
      </c>
      <c r="I54" s="51"/>
      <c r="J54" s="51" t="s">
        <v>733</v>
      </c>
      <c r="K54" s="51" t="s">
        <v>610</v>
      </c>
      <c r="L54" s="51" t="s">
        <v>921</v>
      </c>
      <c r="M54" s="51" t="s">
        <v>978</v>
      </c>
      <c r="N54" s="100" t="s">
        <v>1047</v>
      </c>
    </row>
    <row r="55" spans="2:14" s="52" customFormat="1" ht="96.75" customHeight="1" x14ac:dyDescent="0.25">
      <c r="B55" s="57">
        <v>1</v>
      </c>
      <c r="C55" s="56" t="s">
        <v>607</v>
      </c>
      <c r="D55" s="58" t="s">
        <v>873</v>
      </c>
      <c r="E55" s="74" t="s">
        <v>478</v>
      </c>
      <c r="F55" s="80" t="s">
        <v>743</v>
      </c>
      <c r="G55" s="80" t="s">
        <v>744</v>
      </c>
      <c r="H55" s="69" t="s">
        <v>745</v>
      </c>
      <c r="I55" s="51"/>
      <c r="J55" s="51" t="s">
        <v>733</v>
      </c>
      <c r="K55" s="51" t="s">
        <v>610</v>
      </c>
      <c r="L55" s="51" t="s">
        <v>921</v>
      </c>
      <c r="M55" s="51" t="s">
        <v>979</v>
      </c>
      <c r="N55" s="100" t="s">
        <v>1048</v>
      </c>
    </row>
    <row r="56" spans="2:14" s="52" customFormat="1" ht="96.75" customHeight="1" x14ac:dyDescent="0.25">
      <c r="B56" s="57">
        <v>2</v>
      </c>
      <c r="C56" s="56" t="s">
        <v>607</v>
      </c>
      <c r="D56" s="58" t="s">
        <v>874</v>
      </c>
      <c r="E56" s="74" t="s">
        <v>493</v>
      </c>
      <c r="F56" s="86" t="s">
        <v>746</v>
      </c>
      <c r="G56" s="99" t="s">
        <v>747</v>
      </c>
      <c r="H56" s="72" t="s">
        <v>748</v>
      </c>
      <c r="I56" s="51"/>
      <c r="J56" s="51" t="s">
        <v>749</v>
      </c>
      <c r="K56" s="51" t="s">
        <v>610</v>
      </c>
      <c r="L56" s="51" t="s">
        <v>921</v>
      </c>
      <c r="M56" s="51" t="s">
        <v>980</v>
      </c>
      <c r="N56" s="100" t="s">
        <v>1049</v>
      </c>
    </row>
    <row r="57" spans="2:14" s="52" customFormat="1" ht="96.75" customHeight="1" x14ac:dyDescent="0.25">
      <c r="B57" s="57">
        <v>1</v>
      </c>
      <c r="C57" s="56" t="s">
        <v>607</v>
      </c>
      <c r="D57" s="58" t="s">
        <v>875</v>
      </c>
      <c r="E57" s="74" t="s">
        <v>68</v>
      </c>
      <c r="F57" s="80" t="s">
        <v>750</v>
      </c>
      <c r="G57" s="96" t="s">
        <v>751</v>
      </c>
      <c r="H57" s="69" t="s">
        <v>752</v>
      </c>
      <c r="I57" s="51"/>
      <c r="J57" s="51" t="s">
        <v>753</v>
      </c>
      <c r="K57" s="51" t="s">
        <v>608</v>
      </c>
      <c r="L57" s="51" t="s">
        <v>921</v>
      </c>
      <c r="M57" s="51" t="s">
        <v>981</v>
      </c>
      <c r="N57" s="100" t="s">
        <v>1050</v>
      </c>
    </row>
    <row r="58" spans="2:14" s="52" customFormat="1" ht="96.75" customHeight="1" x14ac:dyDescent="0.25">
      <c r="B58" s="57">
        <v>1</v>
      </c>
      <c r="C58" s="56" t="s">
        <v>607</v>
      </c>
      <c r="D58" s="58" t="s">
        <v>875</v>
      </c>
      <c r="E58" s="74" t="s">
        <v>68</v>
      </c>
      <c r="F58" s="80" t="s">
        <v>754</v>
      </c>
      <c r="G58" s="96" t="s">
        <v>755</v>
      </c>
      <c r="H58" s="69" t="s">
        <v>756</v>
      </c>
      <c r="I58" s="51"/>
      <c r="J58" s="51" t="s">
        <v>757</v>
      </c>
      <c r="K58" s="51" t="s">
        <v>608</v>
      </c>
      <c r="L58" s="51" t="s">
        <v>921</v>
      </c>
      <c r="M58" s="51" t="s">
        <v>982</v>
      </c>
      <c r="N58" s="100" t="s">
        <v>1051</v>
      </c>
    </row>
    <row r="59" spans="2:14" s="52" customFormat="1" ht="96.75" customHeight="1" x14ac:dyDescent="0.25">
      <c r="B59" s="57">
        <v>2</v>
      </c>
      <c r="C59" s="56" t="s">
        <v>607</v>
      </c>
      <c r="D59" s="58" t="s">
        <v>876</v>
      </c>
      <c r="E59" s="74" t="s">
        <v>758</v>
      </c>
      <c r="F59" s="80" t="s">
        <v>759</v>
      </c>
      <c r="G59" s="96" t="s">
        <v>760</v>
      </c>
      <c r="H59" s="69" t="s">
        <v>907</v>
      </c>
      <c r="I59" s="51"/>
      <c r="J59" s="51" t="s">
        <v>761</v>
      </c>
      <c r="K59" s="51" t="s">
        <v>608</v>
      </c>
      <c r="L59" s="51" t="s">
        <v>921</v>
      </c>
      <c r="M59" s="51" t="s">
        <v>983</v>
      </c>
      <c r="N59" s="100" t="s">
        <v>1052</v>
      </c>
    </row>
    <row r="60" spans="2:14" s="52" customFormat="1" ht="96.75" customHeight="1" x14ac:dyDescent="0.25">
      <c r="B60" s="57">
        <v>1</v>
      </c>
      <c r="C60" s="56" t="s">
        <v>607</v>
      </c>
      <c r="D60" s="58" t="s">
        <v>877</v>
      </c>
      <c r="E60" s="74" t="s">
        <v>762</v>
      </c>
      <c r="F60" s="80" t="s">
        <v>763</v>
      </c>
      <c r="G60" s="96" t="s">
        <v>764</v>
      </c>
      <c r="H60" s="69" t="s">
        <v>765</v>
      </c>
      <c r="I60" s="51"/>
      <c r="J60" s="51" t="s">
        <v>766</v>
      </c>
      <c r="K60" s="51" t="s">
        <v>610</v>
      </c>
      <c r="L60" s="51" t="s">
        <v>921</v>
      </c>
      <c r="M60" s="51" t="s">
        <v>984</v>
      </c>
      <c r="N60" s="100" t="s">
        <v>1053</v>
      </c>
    </row>
    <row r="61" spans="2:14" s="52" customFormat="1" ht="96.75" customHeight="1" x14ac:dyDescent="0.25">
      <c r="B61" s="57">
        <v>1</v>
      </c>
      <c r="C61" s="56" t="s">
        <v>607</v>
      </c>
      <c r="D61" s="60" t="s">
        <v>877</v>
      </c>
      <c r="E61" s="79" t="s">
        <v>762</v>
      </c>
      <c r="F61" s="85" t="s">
        <v>767</v>
      </c>
      <c r="G61" s="96" t="s">
        <v>768</v>
      </c>
      <c r="H61" s="69" t="s">
        <v>878</v>
      </c>
      <c r="I61" s="51"/>
      <c r="J61" s="51" t="s">
        <v>766</v>
      </c>
      <c r="K61" s="51" t="s">
        <v>610</v>
      </c>
      <c r="L61" s="51" t="s">
        <v>921</v>
      </c>
      <c r="M61" s="51" t="s">
        <v>985</v>
      </c>
      <c r="N61" s="100" t="s">
        <v>1054</v>
      </c>
    </row>
    <row r="62" spans="2:14" s="52" customFormat="1" ht="96.75" customHeight="1" x14ac:dyDescent="0.25">
      <c r="B62" s="57">
        <v>1</v>
      </c>
      <c r="C62" s="58" t="s">
        <v>607</v>
      </c>
      <c r="D62" s="51" t="s">
        <v>877</v>
      </c>
      <c r="E62" s="74" t="s">
        <v>762</v>
      </c>
      <c r="F62" s="80" t="s">
        <v>769</v>
      </c>
      <c r="G62" s="96" t="s">
        <v>770</v>
      </c>
      <c r="H62" s="69" t="s">
        <v>771</v>
      </c>
      <c r="I62" s="51"/>
      <c r="J62" s="51" t="s">
        <v>766</v>
      </c>
      <c r="K62" s="51" t="s">
        <v>610</v>
      </c>
      <c r="L62" s="51" t="s">
        <v>921</v>
      </c>
      <c r="M62" s="51" t="s">
        <v>986</v>
      </c>
      <c r="N62" s="100" t="s">
        <v>1055</v>
      </c>
    </row>
    <row r="63" spans="2:14" s="52" customFormat="1" ht="96.75" customHeight="1" x14ac:dyDescent="0.25">
      <c r="B63" s="57">
        <v>1</v>
      </c>
      <c r="C63" s="58" t="s">
        <v>607</v>
      </c>
      <c r="D63" s="51" t="s">
        <v>877</v>
      </c>
      <c r="E63" s="74" t="s">
        <v>762</v>
      </c>
      <c r="F63" s="80" t="s">
        <v>772</v>
      </c>
      <c r="G63" s="96" t="s">
        <v>773</v>
      </c>
      <c r="H63" s="69" t="s">
        <v>774</v>
      </c>
      <c r="I63" s="51"/>
      <c r="J63" s="51" t="s">
        <v>766</v>
      </c>
      <c r="K63" s="51" t="s">
        <v>610</v>
      </c>
      <c r="L63" s="51" t="s">
        <v>921</v>
      </c>
      <c r="M63" s="51" t="s">
        <v>987</v>
      </c>
      <c r="N63" s="100" t="s">
        <v>1056</v>
      </c>
    </row>
    <row r="64" spans="2:14" s="52" customFormat="1" ht="96.75" customHeight="1" x14ac:dyDescent="0.25">
      <c r="B64" s="57">
        <v>1</v>
      </c>
      <c r="C64" s="58" t="s">
        <v>607</v>
      </c>
      <c r="D64" s="51" t="s">
        <v>879</v>
      </c>
      <c r="E64" s="74" t="s">
        <v>775</v>
      </c>
      <c r="F64" s="80" t="s">
        <v>776</v>
      </c>
      <c r="G64" s="96" t="s">
        <v>777</v>
      </c>
      <c r="H64" s="69" t="s">
        <v>778</v>
      </c>
      <c r="I64" s="51"/>
      <c r="J64" s="51" t="s">
        <v>779</v>
      </c>
      <c r="K64" s="51" t="s">
        <v>608</v>
      </c>
      <c r="L64" s="51" t="s">
        <v>921</v>
      </c>
      <c r="M64" s="51" t="s">
        <v>988</v>
      </c>
      <c r="N64" s="100" t="s">
        <v>1057</v>
      </c>
    </row>
    <row r="65" spans="2:14" s="52" customFormat="1" ht="96.75" customHeight="1" x14ac:dyDescent="0.25">
      <c r="B65" s="57">
        <v>1</v>
      </c>
      <c r="C65" s="58" t="s">
        <v>881</v>
      </c>
      <c r="D65" s="51" t="s">
        <v>880</v>
      </c>
      <c r="E65" s="74" t="s">
        <v>780</v>
      </c>
      <c r="F65" s="80" t="s">
        <v>781</v>
      </c>
      <c r="G65" s="96" t="s">
        <v>782</v>
      </c>
      <c r="H65" s="69" t="s">
        <v>783</v>
      </c>
      <c r="I65" s="51"/>
      <c r="J65" s="51" t="s">
        <v>784</v>
      </c>
      <c r="K65" s="51" t="s">
        <v>608</v>
      </c>
      <c r="L65" s="51" t="s">
        <v>921</v>
      </c>
      <c r="M65" s="51" t="s">
        <v>989</v>
      </c>
      <c r="N65" s="100" t="s">
        <v>1058</v>
      </c>
    </row>
    <row r="66" spans="2:14" s="52" customFormat="1" ht="96.75" customHeight="1" x14ac:dyDescent="0.25">
      <c r="B66" s="57">
        <v>1</v>
      </c>
      <c r="C66" s="58" t="s">
        <v>881</v>
      </c>
      <c r="D66" s="51" t="s">
        <v>882</v>
      </c>
      <c r="E66" s="74" t="s">
        <v>525</v>
      </c>
      <c r="F66" s="80" t="s">
        <v>611</v>
      </c>
      <c r="G66" s="96" t="s">
        <v>786</v>
      </c>
      <c r="H66" s="69" t="s">
        <v>787</v>
      </c>
      <c r="I66" s="51"/>
      <c r="J66" s="51" t="s">
        <v>788</v>
      </c>
      <c r="K66" s="51" t="s">
        <v>610</v>
      </c>
      <c r="L66" s="51" t="s">
        <v>921</v>
      </c>
      <c r="M66" s="51" t="s">
        <v>990</v>
      </c>
      <c r="N66" s="100" t="s">
        <v>1059</v>
      </c>
    </row>
    <row r="67" spans="2:14" s="52" customFormat="1" ht="96.75" customHeight="1" x14ac:dyDescent="0.25">
      <c r="B67" s="57">
        <v>1</v>
      </c>
      <c r="C67" s="58" t="s">
        <v>881</v>
      </c>
      <c r="D67" s="51" t="s">
        <v>882</v>
      </c>
      <c r="E67" s="74" t="s">
        <v>525</v>
      </c>
      <c r="F67" s="80" t="s">
        <v>789</v>
      </c>
      <c r="G67" s="96" t="s">
        <v>790</v>
      </c>
      <c r="H67" s="69" t="s">
        <v>791</v>
      </c>
      <c r="I67" s="51"/>
      <c r="J67" s="51" t="s">
        <v>792</v>
      </c>
      <c r="K67" s="51" t="s">
        <v>610</v>
      </c>
      <c r="L67" s="51" t="s">
        <v>921</v>
      </c>
      <c r="M67" s="51" t="s">
        <v>991</v>
      </c>
      <c r="N67" s="100" t="s">
        <v>1060</v>
      </c>
    </row>
    <row r="68" spans="2:14" s="52" customFormat="1" ht="96.75" customHeight="1" x14ac:dyDescent="0.25">
      <c r="B68" s="57">
        <v>1</v>
      </c>
      <c r="C68" s="58" t="s">
        <v>881</v>
      </c>
      <c r="D68" s="51" t="s">
        <v>882</v>
      </c>
      <c r="E68" s="74" t="s">
        <v>525</v>
      </c>
      <c r="F68" s="80" t="s">
        <v>793</v>
      </c>
      <c r="G68" s="96" t="s">
        <v>794</v>
      </c>
      <c r="H68" s="69" t="s">
        <v>795</v>
      </c>
      <c r="I68" s="51"/>
      <c r="J68" s="51" t="s">
        <v>796</v>
      </c>
      <c r="K68" s="51" t="s">
        <v>610</v>
      </c>
      <c r="L68" s="51" t="s">
        <v>921</v>
      </c>
      <c r="M68" s="51" t="s">
        <v>992</v>
      </c>
      <c r="N68" s="100" t="s">
        <v>1061</v>
      </c>
    </row>
    <row r="69" spans="2:14" s="52" customFormat="1" ht="96.75" customHeight="1" x14ac:dyDescent="0.25">
      <c r="B69" s="57">
        <v>1</v>
      </c>
      <c r="C69" s="58" t="s">
        <v>881</v>
      </c>
      <c r="D69" s="51" t="s">
        <v>882</v>
      </c>
      <c r="E69" s="74" t="s">
        <v>525</v>
      </c>
      <c r="F69" s="80" t="s">
        <v>797</v>
      </c>
      <c r="G69" s="96" t="s">
        <v>798</v>
      </c>
      <c r="H69" s="69" t="s">
        <v>799</v>
      </c>
      <c r="I69" s="51"/>
      <c r="J69" s="51" t="s">
        <v>785</v>
      </c>
      <c r="K69" s="51" t="s">
        <v>610</v>
      </c>
      <c r="L69" s="51" t="s">
        <v>921</v>
      </c>
      <c r="M69" s="51" t="s">
        <v>993</v>
      </c>
      <c r="N69" s="100" t="s">
        <v>1062</v>
      </c>
    </row>
    <row r="70" spans="2:14" s="52" customFormat="1" ht="96.75" customHeight="1" x14ac:dyDescent="0.25">
      <c r="B70" s="57">
        <v>1</v>
      </c>
      <c r="C70" s="56" t="s">
        <v>881</v>
      </c>
      <c r="D70" s="67" t="s">
        <v>883</v>
      </c>
      <c r="E70" s="74" t="s">
        <v>800</v>
      </c>
      <c r="F70" s="87" t="s">
        <v>801</v>
      </c>
      <c r="G70" s="95" t="s">
        <v>802</v>
      </c>
      <c r="H70" s="69" t="s">
        <v>884</v>
      </c>
      <c r="I70" s="51"/>
      <c r="J70" s="51" t="s">
        <v>803</v>
      </c>
      <c r="K70" s="51" t="s">
        <v>608</v>
      </c>
      <c r="L70" s="51" t="s">
        <v>921</v>
      </c>
      <c r="M70" s="51" t="s">
        <v>994</v>
      </c>
      <c r="N70" s="100" t="s">
        <v>1063</v>
      </c>
    </row>
  </sheetData>
  <autoFilter ref="A1:N70"/>
  <phoneticPr fontId="12" type="noConversion"/>
  <hyperlinks>
    <hyperlink ref="N2" r:id="rId1"/>
    <hyperlink ref="N3" r:id="rId2"/>
    <hyperlink ref="N4" r:id="rId3"/>
    <hyperlink ref="N5" r:id="rId4"/>
    <hyperlink ref="N6" r:id="rId5"/>
    <hyperlink ref="N7" r:id="rId6"/>
    <hyperlink ref="N8" r:id="rId7"/>
    <hyperlink ref="N9" r:id="rId8"/>
    <hyperlink ref="N10" r:id="rId9"/>
    <hyperlink ref="N11" r:id="rId10"/>
    <hyperlink ref="N12" r:id="rId11"/>
    <hyperlink ref="N13" r:id="rId12"/>
    <hyperlink ref="N14" r:id="rId13"/>
    <hyperlink ref="N15" r:id="rId14"/>
    <hyperlink ref="N16" r:id="rId15"/>
    <hyperlink ref="N17" r:id="rId16"/>
    <hyperlink ref="N18" r:id="rId17"/>
    <hyperlink ref="N19" r:id="rId18"/>
    <hyperlink ref="N20" r:id="rId19"/>
    <hyperlink ref="N21" r:id="rId20"/>
    <hyperlink ref="N22" r:id="rId21"/>
    <hyperlink ref="N23" r:id="rId22"/>
    <hyperlink ref="N24" r:id="rId23"/>
    <hyperlink ref="N25" r:id="rId24"/>
    <hyperlink ref="N26" r:id="rId25"/>
    <hyperlink ref="N27" r:id="rId26"/>
    <hyperlink ref="N28" r:id="rId27"/>
    <hyperlink ref="N29" r:id="rId28"/>
    <hyperlink ref="N30" r:id="rId29"/>
    <hyperlink ref="N31" r:id="rId30"/>
    <hyperlink ref="N32" r:id="rId31"/>
    <hyperlink ref="N33" r:id="rId32"/>
    <hyperlink ref="N34" r:id="rId33"/>
    <hyperlink ref="N35" r:id="rId34"/>
    <hyperlink ref="N36" r:id="rId35"/>
    <hyperlink ref="N37" r:id="rId36"/>
    <hyperlink ref="N38" r:id="rId37"/>
    <hyperlink ref="N39" r:id="rId38"/>
    <hyperlink ref="N40" r:id="rId39"/>
    <hyperlink ref="N41" r:id="rId40"/>
    <hyperlink ref="N42" r:id="rId41"/>
    <hyperlink ref="N43" r:id="rId42"/>
    <hyperlink ref="N44" r:id="rId43"/>
    <hyperlink ref="N45" r:id="rId44"/>
    <hyperlink ref="N46" r:id="rId45"/>
    <hyperlink ref="N47" r:id="rId46"/>
    <hyperlink ref="N48" r:id="rId47"/>
    <hyperlink ref="N49" r:id="rId48"/>
    <hyperlink ref="N50" r:id="rId49"/>
    <hyperlink ref="N51" r:id="rId50"/>
    <hyperlink ref="N52" r:id="rId51"/>
    <hyperlink ref="N53" r:id="rId52"/>
    <hyperlink ref="N54" r:id="rId53"/>
    <hyperlink ref="N55" r:id="rId54"/>
    <hyperlink ref="N56" r:id="rId55"/>
    <hyperlink ref="N57" r:id="rId56"/>
    <hyperlink ref="N58" r:id="rId57"/>
    <hyperlink ref="N59" r:id="rId58"/>
    <hyperlink ref="N60" r:id="rId59"/>
    <hyperlink ref="N61" r:id="rId60"/>
    <hyperlink ref="N62" r:id="rId61"/>
    <hyperlink ref="N63" r:id="rId62"/>
    <hyperlink ref="N64" r:id="rId63"/>
    <hyperlink ref="N65" r:id="rId64"/>
    <hyperlink ref="N66" r:id="rId65"/>
    <hyperlink ref="N67" r:id="rId66"/>
    <hyperlink ref="N68" r:id="rId67"/>
    <hyperlink ref="N69" r:id="rId68"/>
    <hyperlink ref="N70" r:id="rId69"/>
  </hyperlinks>
  <pageMargins left="0.7" right="0.7" top="0.75" bottom="0.75" header="0.3" footer="0.3"/>
  <pageSetup orientation="portrait" horizontalDpi="200" verticalDpi="200" r:id="rId7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Sheet1</vt:lpstr>
      <vt:lpstr>PLAZAS 2026-II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Jairo Arturo Torres Chavarro</cp:lastModifiedBy>
  <cp:revision/>
  <dcterms:created xsi:type="dcterms:W3CDTF">2025-10-14T21:35:41Z</dcterms:created>
  <dcterms:modified xsi:type="dcterms:W3CDTF">2026-05-12T17:03:19Z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d363c2-bc6a-4ed6-a6e0-b9259d7e39c7_Enabled">
    <vt:lpwstr>true</vt:lpwstr>
  </property>
  <property fmtid="{D5CDD505-2E9C-101B-9397-08002B2CF9AE}" pid="3" name="MSIP_Label_61d363c2-bc6a-4ed6-a6e0-b9259d7e39c7_SetDate">
    <vt:lpwstr>2025-10-21T17:42:59Z</vt:lpwstr>
  </property>
  <property fmtid="{D5CDD505-2E9C-101B-9397-08002B2CF9AE}" pid="4" name="MSIP_Label_61d363c2-bc6a-4ed6-a6e0-b9259d7e39c7_Method">
    <vt:lpwstr>Privileged</vt:lpwstr>
  </property>
  <property fmtid="{D5CDD505-2E9C-101B-9397-08002B2CF9AE}" pid="5" name="MSIP_Label_61d363c2-bc6a-4ed6-a6e0-b9259d7e39c7_Name">
    <vt:lpwstr>InfoPublica</vt:lpwstr>
  </property>
  <property fmtid="{D5CDD505-2E9C-101B-9397-08002B2CF9AE}" pid="6" name="MSIP_Label_61d363c2-bc6a-4ed6-a6e0-b9259d7e39c7_SiteId">
    <vt:lpwstr>f351a7cb-f94a-4df0-9627-ae030ccef7c4</vt:lpwstr>
  </property>
  <property fmtid="{D5CDD505-2E9C-101B-9397-08002B2CF9AE}" pid="7" name="MSIP_Label_61d363c2-bc6a-4ed6-a6e0-b9259d7e39c7_ActionId">
    <vt:lpwstr>f1dee3e9-5c23-4c51-a358-1d88a5962c25</vt:lpwstr>
  </property>
  <property fmtid="{D5CDD505-2E9C-101B-9397-08002B2CF9AE}" pid="8" name="MSIP_Label_61d363c2-bc6a-4ed6-a6e0-b9259d7e39c7_ContentBits">
    <vt:lpwstr>0</vt:lpwstr>
  </property>
</Properties>
</file>