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aasierra\Desktop\"/>
    </mc:Choice>
  </mc:AlternateContent>
  <xr:revisionPtr revIDLastSave="0" documentId="8_{45B5FFE2-16E7-4362-AB64-FC51C5D5C997}" xr6:coauthVersionLast="45" xr6:coauthVersionMax="45" xr10:uidLastSave="{00000000-0000-0000-0000-000000000000}"/>
  <bookViews>
    <workbookView xWindow="-120" yWindow="-120" windowWidth="20730" windowHeight="11160" firstSheet="1" activeTab="1" xr2:uid="{00000000-000D-0000-FFFF-FFFF00000000}"/>
  </bookViews>
  <sheets>
    <sheet name="Gráfico1" sheetId="2" r:id="rId1"/>
    <sheet name="Hoja1" sheetId="1" r:id="rId2"/>
  </sheets>
  <definedNames>
    <definedName name="_xlnm._FilterDatabase" localSheetId="1" hidden="1">Hoja1!$A$10:$S$10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22" i="1" l="1"/>
  <c r="R494" i="1" l="1"/>
  <c r="K487" i="1" l="1"/>
  <c r="R480" i="1" l="1"/>
  <c r="R481" i="1"/>
  <c r="R418" i="1" l="1"/>
  <c r="R236" i="1" l="1"/>
  <c r="R235" i="1"/>
  <c r="R180" i="1" l="1"/>
  <c r="O83" i="1" l="1"/>
  <c r="R1006" i="1" l="1"/>
  <c r="R1007" i="1"/>
  <c r="R1008" i="1"/>
  <c r="R1009"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2" i="1"/>
  <c r="R483" i="1"/>
  <c r="R484" i="1"/>
  <c r="R485" i="1"/>
  <c r="R486" i="1"/>
  <c r="R487" i="1"/>
  <c r="R488" i="1"/>
  <c r="R489" i="1"/>
  <c r="R490" i="1"/>
  <c r="R491" i="1"/>
  <c r="R492" i="1"/>
  <c r="R493" i="1"/>
  <c r="R453"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3" i="1"/>
  <c r="R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tc={4FC0FCB3-4446-4809-816D-3C15F276996D}</author>
  </authors>
  <commentList>
    <comment ref="L466" authorId="0" shapeId="0" xr:uid="{4FC0FCB3-4446-4809-816D-3C15F276996D}">
      <text>
        <t>[Comentario encadenado]
Su versión de Excel le permite leer este comentario encadenado; sin embargo, las ediciones que se apliquen se quitarán si el archivo se abre en una versión más reciente de Excel. Más información: https://go.microsoft.com/fwlink/?linkid=870924
Comentario:
    NO TIENE FECHA INICIAL NI FECHA FINAL EN LA HISTORIA DEL CONTRATO</t>
      </text>
    </comment>
  </commentList>
</comments>
</file>

<file path=xl/sharedStrings.xml><?xml version="1.0" encoding="utf-8"?>
<sst xmlns="http://schemas.openxmlformats.org/spreadsheetml/2006/main" count="6625" uniqueCount="2647">
  <si>
    <t>DIRECTORIO PERSONAS NATURALES 2020 / CONTRATOS DE PRESTACIÓN DE SERVICIOS PROFESIONALES/APOYO A LA GESTIÓN</t>
  </si>
  <si>
    <t>CONTRATISTA</t>
  </si>
  <si>
    <t>NACIONALIDAD</t>
  </si>
  <si>
    <t>DEPARTAMENTO DE NACIMIENTO</t>
  </si>
  <si>
    <t>CIUDAD DE NACIMIENTO</t>
  </si>
  <si>
    <t>OBJETO</t>
  </si>
  <si>
    <t>HONORARIOS CONTRATO</t>
  </si>
  <si>
    <t>FORMACIÓN ACADÉMICA</t>
  </si>
  <si>
    <t>EXPERIENCIA LABORAL Y PROFESIONAL SIDEAP
(AÑOS, MESES)</t>
  </si>
  <si>
    <t>DEPENDENCIA EN LA QUE PRESTA SUS SERVICIOS</t>
  </si>
  <si>
    <t>TELÉFONO INSTITUCIONAL</t>
  </si>
  <si>
    <t>DIRECCIÓN DE CORREO ELECTRÓNICO INSTITUCIONAL</t>
  </si>
  <si>
    <t>FECHA DE INICIO (D/M/A)</t>
  </si>
  <si>
    <t>FECHA DE TERMINACIÓN (DM/A)</t>
  </si>
  <si>
    <t>EPS</t>
  </si>
  <si>
    <t>ARL</t>
  </si>
  <si>
    <t xml:space="preserve">FONDO PENSION </t>
  </si>
  <si>
    <t>FECHA DE NACIMIENTO</t>
  </si>
  <si>
    <t>EDAD</t>
  </si>
  <si>
    <t>NUMERO CONTATO</t>
  </si>
  <si>
    <t>CARLOS JULIAN RUIZ DIONISIO</t>
  </si>
  <si>
    <t xml:space="preserve">COLOMBIANO </t>
  </si>
  <si>
    <t xml:space="preserve">CUNDINAMARCA </t>
  </si>
  <si>
    <t xml:space="preserve">BOGOTA D.C </t>
  </si>
  <si>
    <t>Prestar servicios profesionales a la Oficina Consejería de Comunicaciones en la estructuración de los procesos de contratación a cargo de la
dependencia, así como en el acompañamiento jurídico en la etapa de ejecución de los contratos de la misma.</t>
  </si>
  <si>
    <t>75,508,388</t>
  </si>
  <si>
    <t xml:space="preserve">ABOGADO </t>
  </si>
  <si>
    <t xml:space="preserve">OFICINA CONSEJERA DE COMNICACIONES </t>
  </si>
  <si>
    <t xml:space="preserve">CJRUIZ@ALCALDIABOGOTA.GOV.CO </t>
  </si>
  <si>
    <t xml:space="preserve">COMPENSAR </t>
  </si>
  <si>
    <t xml:space="preserve">POSITIVA </t>
  </si>
  <si>
    <t xml:space="preserve">COLPENSIONES </t>
  </si>
  <si>
    <t>4140000-1-2020</t>
  </si>
  <si>
    <t xml:space="preserve">ALEXANDER ALFONSO SIERRA </t>
  </si>
  <si>
    <t>Prestar servicios de apoyo a la gestión para adelantar las actividades que surjan de los diferentes procesos contractuales adelantados por la
Dirección de Contratación de la Secretaria General de la Alcaldía Mayor.</t>
  </si>
  <si>
    <t>25,1693,463</t>
  </si>
  <si>
    <t>BACHILLER</t>
  </si>
  <si>
    <t xml:space="preserve">DIRECCION DE CONTRATACION </t>
  </si>
  <si>
    <t>AASIERRA @ALCALDIABOGOTA.GOV.CO</t>
  </si>
  <si>
    <t>SANITAS</t>
  </si>
  <si>
    <t xml:space="preserve">PORVENIR </t>
  </si>
  <si>
    <t>4231000-2-2020</t>
  </si>
  <si>
    <t>DANIEL ALBERTO SUAREZ SOSA</t>
  </si>
  <si>
    <t>Prestar servicios profesionales a la Oficina Consejería de Comunicaciones de la Secretaría General de la Alcaldía Mayor de Bogotá D.C., en la
resolución de los diversos asuntos jurídicos y administrativos de su competencia.</t>
  </si>
  <si>
    <t>DASUAREZS@ALCALDIABOGOTA.GOV.CO</t>
  </si>
  <si>
    <t>4140000-3-2020</t>
  </si>
  <si>
    <t>MANUELITA SAMUNANCY ESTHER MEDINA OLAYADIO VILLARRAGA</t>
  </si>
  <si>
    <t xml:space="preserve">COLOMBIANA </t>
  </si>
  <si>
    <t>Prestar servicios profesionales para el desarrollo de las actividades de diseño y diagramación de piezas comunicacionales, así como apoyar el
control en la correcta aplicación de la imagen institucional de las diversas piezas de comunicación de la Administración Distrital.</t>
  </si>
  <si>
    <t>30,203,355</t>
  </si>
  <si>
    <t xml:space="preserve">DISEÑO GRAFICO </t>
  </si>
  <si>
    <t>MSAMUDIO@ALCALDIABOGOTA.GOV.CO</t>
  </si>
  <si>
    <t xml:space="preserve">FAMISANAR </t>
  </si>
  <si>
    <t>4140000-4-2020</t>
  </si>
  <si>
    <t>HENRY DANIEL GRANADOS MAJARRES</t>
  </si>
  <si>
    <t>Prestar servicios profesionales para la edición de videos y piezas audiovisuales requeridas para el desarrollo de las acciones de comunicación
pública que adelanta la Oficina Consejería de Comunicaciones.</t>
  </si>
  <si>
    <t>35,237,248</t>
  </si>
  <si>
    <t xml:space="preserve">PROFESIONAL EN MEDIOS AUDIOVISUALES </t>
  </si>
  <si>
    <t xml:space="preserve">HDGRANADOS@ALCALDIABOGOTA.GOV.CO </t>
  </si>
  <si>
    <t>4140000-5-2020</t>
  </si>
  <si>
    <t xml:space="preserve">ANDRES JOSE LEON PALENCIA </t>
  </si>
  <si>
    <t>Prestar sus servicios profesionales para la realización de actividades relacionadas con el seguimiento y control financiero y presupuestal del proyecto
de inversión a cargo de la Oficina Consejería de Comunicaciones.</t>
  </si>
  <si>
    <t xml:space="preserve">ADMINISTRACION PUBLICA </t>
  </si>
  <si>
    <t>2,2</t>
  </si>
  <si>
    <t>AJLEON@ALCALDIABOGOTA.GOV.CO</t>
  </si>
  <si>
    <t xml:space="preserve">SANITAS </t>
  </si>
  <si>
    <t>4140000-6-2020</t>
  </si>
  <si>
    <t>YENNY VANESSA ZABALETA DURAN</t>
  </si>
  <si>
    <t>NEIVA</t>
  </si>
  <si>
    <t>HUILA</t>
  </si>
  <si>
    <t>Prestar servicios profesionales para el desarrollo de las actividades de planeación, reporte y seguimiento de información, asociadas al proceso de la
Oficina Consejería de Comunicaciones.</t>
  </si>
  <si>
    <t>65,440,603</t>
  </si>
  <si>
    <t xml:space="preserve">ADMINISTRACION DE EMPRESAS </t>
  </si>
  <si>
    <t xml:space="preserve">YVZABALETA@ALCLADIABOGOTA.GOV.CO </t>
  </si>
  <si>
    <t>4140000-7-2020</t>
  </si>
  <si>
    <t>MARIA JULIANA SILVA AMADO</t>
  </si>
  <si>
    <t xml:space="preserve">SAN GIL </t>
  </si>
  <si>
    <t xml:space="preserve">SANTANDER </t>
  </si>
  <si>
    <t>Prestar servicios profesionales para generar contenidos periodísticos a través de los distintos canales de comunicación requeridos por la Oficina
Consejería de Comunicaciones de la Alcaldía Mayor de Bogotá D.C.</t>
  </si>
  <si>
    <t>45,305,033</t>
  </si>
  <si>
    <t xml:space="preserve">COMUNICACIÓN SOCIAL PERIODISMO </t>
  </si>
  <si>
    <t xml:space="preserve">MJSILVA@ALCALDIABOGOTA.GOV.CO </t>
  </si>
  <si>
    <t xml:space="preserve">ALIANSALUD </t>
  </si>
  <si>
    <t xml:space="preserve">PROTECCION </t>
  </si>
  <si>
    <t>4140000-8-2020</t>
  </si>
  <si>
    <t>CAMILO ANDRES BECERRA FETECUA</t>
  </si>
  <si>
    <t>Prestar servicios profesionales para apoyar en el diseño y maquetación web del nuevo portal www.bogota.gov.co.</t>
  </si>
  <si>
    <t>25,556,685</t>
  </si>
  <si>
    <t>CABECERRA@ALCALDIABOGOTA.GOV.CO</t>
  </si>
  <si>
    <t xml:space="preserve">COLFONDOS </t>
  </si>
  <si>
    <t>4140000-9-2020</t>
  </si>
  <si>
    <t>RENE MAURICIO RODRIGUEZ JAIMES</t>
  </si>
  <si>
    <t>Prestar servicios profesionales a la Oficina Consejería de Comunicaciones en la revisión contable y financiera de las ordenaciones y soportes de
pago de los contratos cuya supervisión este en cabeza de la dependencia.</t>
  </si>
  <si>
    <t>46,853,923</t>
  </si>
  <si>
    <t xml:space="preserve">CONTADOR PUBLICO </t>
  </si>
  <si>
    <t>RMRODRIGUEZ@ALCALDIABOGOTA.GOV.CO</t>
  </si>
  <si>
    <t>4140000-10-2020</t>
  </si>
  <si>
    <t>JUAN CARLOS CEPEDA MONCADA</t>
  </si>
  <si>
    <t>CUNDINAMARCA</t>
  </si>
  <si>
    <t xml:space="preserve">GIRARDOT </t>
  </si>
  <si>
    <t>Prestar servicios profesionales especializados para gestionar administrativamente el cumplimiento de los planes, programas, procesos,
procedimientos y proyectos encaminados al fortalecimiento Institucional con el fin de mejorar la gestión de la Dirección de Contratación de la Secretaría General
de la Alcaldía Mayor de Bogotá D.C.</t>
  </si>
  <si>
    <t xml:space="preserve">ECONOMIA </t>
  </si>
  <si>
    <t>JCCEPEDA@ALCALDIABOGOTA.GOV.CO</t>
  </si>
  <si>
    <t>4231000-11-2020</t>
  </si>
  <si>
    <t>YIRDLEY ANDREA MATEUS CETINA</t>
  </si>
  <si>
    <t>Prestar servicios profesionales para efectuar la estructuración, conceptualización, recolección, análisis e interpretación de los diferentes resultados y
fuentes de medición que sirven de insumo a la Consejería de Comunicaciones.</t>
  </si>
  <si>
    <t xml:space="preserve">ESTADISTICA </t>
  </si>
  <si>
    <t>YAMATEUS@ALCALDIABOGOTA.GOV.CO</t>
  </si>
  <si>
    <t>4140000-12-2020</t>
  </si>
  <si>
    <t>LIBIAN YANETH BARRETO TENORIO</t>
  </si>
  <si>
    <t>Prestar servicios de apoyo a la gestión para la realización de estrategias de comunicación enfocadas a la divulgación de información a medios de
comunicación comunitarios y alternativos de Bogotá D.C.</t>
  </si>
  <si>
    <t>16,263,345</t>
  </si>
  <si>
    <t xml:space="preserve">TENICA PROFESIONAL EN PERIODISMO </t>
  </si>
  <si>
    <t>LJBARRETO@ALCALDIABOGOTA.GOV.CO</t>
  </si>
  <si>
    <t>4140000-13-2020</t>
  </si>
  <si>
    <t>YENNIFER LOPERA AREVALO</t>
  </si>
  <si>
    <t>Prestar servicios profesionales a la Oficina Consejería de Comunicaciones, en la realización, grabación y finalización de contenidos audiovisuales.</t>
  </si>
  <si>
    <t>55,372,818</t>
  </si>
  <si>
    <t>PUBLICISTA</t>
  </si>
  <si>
    <t>YLOPERA@ALCALDIABOGOTA.GOV.CO</t>
  </si>
  <si>
    <t>4140000-14-2020</t>
  </si>
  <si>
    <t>CHRISTIAN ANDRES MARTINEZ GORDO</t>
  </si>
  <si>
    <t>Prestar servicios profesionales para realización del registro fotográfico de los distintos eventos de la Alcaldesa Mayor de Bogotá D.C. y/o su gabinete.</t>
  </si>
  <si>
    <t>35,237,248.00</t>
  </si>
  <si>
    <t>CAMARTINEZC@ALCALDIABOGOTA.GOV.CO</t>
  </si>
  <si>
    <t>4140000-15-2020</t>
  </si>
  <si>
    <t>MARIA FERNANDA CASTELLANOS AGAMEZ</t>
  </si>
  <si>
    <t>Prestar servicios profesionales para apoyar la elaboración de notas, contenidos y piezas periodísticas sobre los diversos temas de la ciudad.</t>
  </si>
  <si>
    <t>30,203,355.00</t>
  </si>
  <si>
    <t>MFCASTELLANOS@ALCALDIABOGOTA.GOV.CO</t>
  </si>
  <si>
    <t xml:space="preserve">EPS SURA </t>
  </si>
  <si>
    <t>4140000-16-2020</t>
  </si>
  <si>
    <t>JENIFER ORJUELA SANCHEZ</t>
  </si>
  <si>
    <t>Prestar servicios profesionales para realizar seguimiento a las estrategias de comunicación y elementos de merchandising que contribuyan al
fortalecimiento de los procesos de comunicación pública a nivel distrital</t>
  </si>
  <si>
    <t>50,338,925.00</t>
  </si>
  <si>
    <t>JORJUELAS@ALCALDIABOGOTA.GOV.CO</t>
  </si>
  <si>
    <t xml:space="preserve">NUEVA EPS </t>
  </si>
  <si>
    <t>4140000-17-2020</t>
  </si>
  <si>
    <t>ESTEBAN ARENAS RESTREPO</t>
  </si>
  <si>
    <t>Prestar servicios profesionales para la generación de contenidos digitales y administración de las redes sociales oficiales de la Secretaría General de
la Alcaldía Mayor de Bogotá, D.C.</t>
  </si>
  <si>
    <t>23,233,350.00</t>
  </si>
  <si>
    <t>EARESTREPO@ALCALDIABOGOTA.GOV.CO</t>
  </si>
  <si>
    <t>4140000-18-2020</t>
  </si>
  <si>
    <t>ANIBAL DAVID MARIN CASTAÑO</t>
  </si>
  <si>
    <t xml:space="preserve">PEREIRA </t>
  </si>
  <si>
    <t>RISARALDAS</t>
  </si>
  <si>
    <t>Prestar servicios profesionales para desarrollar acciones de fortalecimiento de la comunicación en medios digitales a través de la gestión estratégica
de las redes sociales de la Administración Distrital.</t>
  </si>
  <si>
    <t>32,526,690.00</t>
  </si>
  <si>
    <t>ADMARIN@ALCALDIABOGOTA.GOV.CO</t>
  </si>
  <si>
    <t>SALUD TOTAL</t>
  </si>
  <si>
    <t>SKANDIA</t>
  </si>
  <si>
    <t>4140000-19-2020</t>
  </si>
  <si>
    <t>MARIA ALEJANDRA BOADA RODRIGUEZ</t>
  </si>
  <si>
    <t>Prestar servicios profesionales para apoyar a la Secretaría General de la Alcaldía Mayor de Bogotá, D. C., en el seguimiento del teletrabajo, prácticas
laborales y seguimiento al sistema de Evaluación del Desempeño y Gestión Laboral, así como coadyuvar la entrega de productos del modelo integrado de
planeación y gestión ¿ MIPG.</t>
  </si>
  <si>
    <t>37,173,360.00</t>
  </si>
  <si>
    <t xml:space="preserve">PSICOLOGA </t>
  </si>
  <si>
    <t xml:space="preserve">DIRECCION DE  TALENTO HUMANO </t>
  </si>
  <si>
    <t>MABOADA@ALCALDIABOGOTA.GOV.CO</t>
  </si>
  <si>
    <t>4232000-20-2020</t>
  </si>
  <si>
    <t>FRANKI ALEXANDER GOMEZ SANCHEZ</t>
  </si>
  <si>
    <t>MEDELLIN</t>
  </si>
  <si>
    <t xml:space="preserve">ANTIOQUIA </t>
  </si>
  <si>
    <t>Prestar servicios profesionales encaminados al acompañamiento jurídico precontractual, contractual y post-contractual en las actuaciones que se
adelanten de competencia de la Dirección de Contratación de la Secretaría General de la Alcaldía Mayor de Bogotá D.C.</t>
  </si>
  <si>
    <t>70,474,495.00</t>
  </si>
  <si>
    <t>FAGOMEZS@ALCALDIABOGOTA.GOV.CO</t>
  </si>
  <si>
    <t>4231000-21-2020</t>
  </si>
  <si>
    <t>YINA MARITZA LONDOÑO MUÑOZ</t>
  </si>
  <si>
    <t>Prestar servicios profesionales para acompañar jurídicamente a la Dirección de Contratación en los procesos de selección adelantados por la
Secretaria General de la Alcaldía Mayor de Bogotá D.C</t>
  </si>
  <si>
    <t xml:space="preserve">ABOGADA </t>
  </si>
  <si>
    <t>YMLONDOÑO@ALCALDIABOGOTA.GOV.CO</t>
  </si>
  <si>
    <t>4231000-22-2020</t>
  </si>
  <si>
    <t>CINDY MARCELA CASTIBLANCO HERRERA</t>
  </si>
  <si>
    <t>Prestar servicios profesionales para la verificación y actualización de contenidos en el nuevo portal web www.bogota.gov.co.</t>
  </si>
  <si>
    <t>20,910,015.00</t>
  </si>
  <si>
    <t xml:space="preserve">COMUNICACIÓN SOCIAL </t>
  </si>
  <si>
    <t>CMCASTIBLANCO@ALCALDIABOGOTA.GOV.CO</t>
  </si>
  <si>
    <t>4140000-23-2020</t>
  </si>
  <si>
    <t>GABRIELA SAENZ LAVERDE</t>
  </si>
  <si>
    <t>Prestar servicios profesionales para generar contenidos periodísticos a través de los distintos canales de comunicación (escritos, digitales y
virtuales), con los que cuenta la Oficina Consejería de Comunicaciones de la Alcaldía Mayor de Bogotá D.C.</t>
  </si>
  <si>
    <t>25,556,685.00</t>
  </si>
  <si>
    <t xml:space="preserve">POLITOLOGA </t>
  </si>
  <si>
    <t>GSAENZ@ALCALDIABOGOTA.GOV.CO</t>
  </si>
  <si>
    <t>4140000-24-2020</t>
  </si>
  <si>
    <t>SERGIO MAURICIO ROMERO RODRIGUEZ</t>
  </si>
  <si>
    <t>Prestar los servicios profesionales para realizar el apoyo a la supervisión de los contratos que le sean asignados por el supervisor del contrato en el
marco del proyecto de inversión 1143.</t>
  </si>
  <si>
    <t>SMROMERO@ALCALDIABOGOTA.GOV.CO</t>
  </si>
  <si>
    <t>4140000-25-2020</t>
  </si>
  <si>
    <t>LADY ESTEFANIA PEREZ CAMACHO</t>
  </si>
  <si>
    <t>Prestar servicios profesionales para la generación de acciones de divulgación y análisis de datos de la comunicación digital de la Alcaldía Mayor D.C.</t>
  </si>
  <si>
    <t>LEPEREZ@ALCALDIABOGOTA.GOV.CO</t>
  </si>
  <si>
    <t>4140000-26-2020</t>
  </si>
  <si>
    <t>JENNIFER XIOMARY RIVERA CRUZ</t>
  </si>
  <si>
    <t>VIOTA</t>
  </si>
  <si>
    <t>Prestar servicios a la Oficina Consejería de Comunicaciones de la Secretaría General de la Alcaldía Mayor de Bogotá, en la generación de
contenidos informativos y periodísticos.</t>
  </si>
  <si>
    <t>JXRIVERA@ALCALDIABOGOTA.GOV.CO</t>
  </si>
  <si>
    <t>4140000-27-2020</t>
  </si>
  <si>
    <t>ALEJANDRA MAYORGA SUAREZ</t>
  </si>
  <si>
    <t>Prestar servicios de apoyo administrativo a las actividades y gestiones adelantadas por la Oficina Consejería de comunicaciones, en ejecución del
contrato de operación logística suscrito por la Secretaría General de la Alcaldía Mayor de Bogotá D.C.</t>
  </si>
  <si>
    <t xml:space="preserve">TECNOLOGIA EN ADMINISTRACION DE AEROLINEAS Y AGENCIAS DE VIAJE </t>
  </si>
  <si>
    <t xml:space="preserve">AMAYORGAS@ALCALDIABOGOTA.GOV.CO </t>
  </si>
  <si>
    <t>4140000-28-2020</t>
  </si>
  <si>
    <t>ANA MARIA MONTANA IBANEZ</t>
  </si>
  <si>
    <t>Prestar servicios profesionales para la generación de contenidos para las acciones de divulgación institucional de la Oficina Consejería de
Comunicaciones</t>
  </si>
  <si>
    <t>55,372,818.00</t>
  </si>
  <si>
    <t>AMMONTANA@ALCALDIABOGOTA.GOV.CO</t>
  </si>
  <si>
    <t>4140000-29-2020</t>
  </si>
  <si>
    <t>JONH CELIO ARIAS CALVO</t>
  </si>
  <si>
    <t xml:space="preserve">PUERTO RICO </t>
  </si>
  <si>
    <t>CAQUETA</t>
  </si>
  <si>
    <t>Prestar servicios profesionales para la actualización de contenidos en el nuevo portal web www.bogota.gov.co.</t>
  </si>
  <si>
    <t>50,338,925</t>
  </si>
  <si>
    <t>JCARIAS@ALCALDIABOGOTA.GOV.CO</t>
  </si>
  <si>
    <t>4140000-30-2020</t>
  </si>
  <si>
    <t>MARGARITA MARIA ACOSTA GUERRERO</t>
  </si>
  <si>
    <t xml:space="preserve">LA CALERA </t>
  </si>
  <si>
    <t>Prestar los servicios como chef y/o cocinero(a) para la atención de las reuniones programadas en la agenda de gobierno, relacionadas con eventos
que se programen de los Despachos del Alcalde Mayor, la Secretaría General y la Secretaría Privada.</t>
  </si>
  <si>
    <t>ESPECIALIZACION TECNOLOGICA EN TECNOLOGIA EN INOVACION (COCINERO)</t>
  </si>
  <si>
    <t xml:space="preserve">OFICINA DE  PROTOCOLO </t>
  </si>
  <si>
    <t>4110100-31-2020</t>
  </si>
  <si>
    <t>ANDRES YESID BAEZ CHARA</t>
  </si>
  <si>
    <t>Prestar servicios para realizar las actividades que se requieran para la atención de las reuniones programadas en la agenda de gobierno,
relacionadas con eventos de los despachos del Alcalde Mayor, Secretaria General y Secretaria Privada.</t>
  </si>
  <si>
    <t>TECNICO LABORAL EN HOTELERIA Y GASTRONOMIA (COCINERO)</t>
  </si>
  <si>
    <t>4110100-32-2020</t>
  </si>
  <si>
    <t>JUAN CAMILO SUAREZ MARQUEZ</t>
  </si>
  <si>
    <t>4110100-33-2020</t>
  </si>
  <si>
    <t>JENIFFER INGRID GUIOMAR
GUZMAN RAMIREZ</t>
  </si>
  <si>
    <t>COLOMBIANA</t>
  </si>
  <si>
    <t>Prestar servicios profesionales como videógrafo para el desarrollo de piezas de comunicación con el fin de crear e implementar campañas de
comunicación a nivel distrital.</t>
  </si>
  <si>
    <t>4140000-34-2020</t>
  </si>
  <si>
    <t>STEFANY GARCIA TELLEZ</t>
  </si>
  <si>
    <t xml:space="preserve">CUCUTA </t>
  </si>
  <si>
    <t xml:space="preserve">NORTE DE SANTANDER </t>
  </si>
  <si>
    <t>Prestar servicios profesionales para el diseño, creación, finalización y aprobación de imágenes gráficas y artes necesarias para la ejecución de las
campañas de divulgación institucional desarrolladas en el marco de la estrategia de comunicación pública liderada por la Oficina Consejería de Comunicaciones
de la Secretaría General de la Alcaldía Mayor de Bogotá D.C.</t>
  </si>
  <si>
    <t>SGARCIAT@ALCALDIABOGOTA.GOV.CO</t>
  </si>
  <si>
    <t>4140000-35-2020</t>
  </si>
  <si>
    <t>CATALINA MARIA VIEIRA RODAS</t>
  </si>
  <si>
    <t>Prestar servicios profesionales en la edición de piezas audiovisuales que requiera la Oficina Consejería de Comunicaciones de la Secretaría General
de la Alcaldía Mayor de Bogotá D.C.</t>
  </si>
  <si>
    <t>2,4</t>
  </si>
  <si>
    <t>4140000-36-2020</t>
  </si>
  <si>
    <t>GUILLERMO AUGUSTO CUELLAR ORTIZ</t>
  </si>
  <si>
    <t xml:space="preserve">VALLEDUPAR </t>
  </si>
  <si>
    <t>CESAR</t>
  </si>
  <si>
    <t>Prestar servicios altamente calificados para asesorar al Despacho de la Alcaldesa Mayor de Bogotá D.C y a las Entidades distritales, en el desarrollo
y coordinación de la estrategia comunicacional del Distrito.</t>
  </si>
  <si>
    <t>226,816,922.00</t>
  </si>
  <si>
    <t xml:space="preserve">DISEÑO INDUSTRIAL </t>
  </si>
  <si>
    <t>GACUELLAR@ALCALDIABOGOTA.GOV.CO</t>
  </si>
  <si>
    <t>4140000-37-2020</t>
  </si>
  <si>
    <t>KATHERINE SANTOS PARRA</t>
  </si>
  <si>
    <t>Prestar servicios profesionales a la Oficina Consejería de Comunicaciones de la Secretaría General de la Alcaldía Mayor de Bogotá D.C. dentro de la
gestión y coordinación de las acciones de comunicación y prensa institucionales.</t>
  </si>
  <si>
    <t>69,700,050.00</t>
  </si>
  <si>
    <t>KSANTOSP@ALCALDIABOGOTA.GOV.CO</t>
  </si>
  <si>
    <t>4140000-38-2020</t>
  </si>
  <si>
    <t>LADY MARIANA AFRICANO CRUZ</t>
  </si>
  <si>
    <t>Prestar servicios profesionales para la elaboración y gestión de contenidos, notas informativas y periodísticas en el marco del proyecto de inversión
1143 a cargo de la Oficina de la Consejería de Comunicaciones de la Alcaldía Mayor de Bogotá D.C.</t>
  </si>
  <si>
    <t>LMAFRICANO@ALCALDIABOGOTA.GOV.CO</t>
  </si>
  <si>
    <t>4140000-39-2020</t>
  </si>
  <si>
    <t>JAIR PADILLA AMAYA</t>
  </si>
  <si>
    <t>Prestar servicios de apoyo a la gestión de las actividades de mantenimiento y conservación de la infraestructura y equipamientos de la Secretaría
General de la Alcaldía Mayor de Bogotá, D.C.</t>
  </si>
  <si>
    <t>25,169,463.00</t>
  </si>
  <si>
    <t xml:space="preserve">DIRECCION ADMINISTRATIVA Y FINANCIERA </t>
  </si>
  <si>
    <t>414000-40-2020</t>
  </si>
  <si>
    <t>JAIRO ANTONIO BUITRAGO SUAREZ</t>
  </si>
  <si>
    <t>414000041-2020</t>
  </si>
  <si>
    <t>JUAN RAFAEL TEJEDOR GARZON</t>
  </si>
  <si>
    <t>4233000-42-2020</t>
  </si>
  <si>
    <t>JULIO CESAR PADILLA FRANCO</t>
  </si>
  <si>
    <t>4233000-43-2020</t>
  </si>
  <si>
    <t>CESAR AUGUSTO RODRIGUEZ BUSTOS</t>
  </si>
  <si>
    <t>4233000-44-2020</t>
  </si>
  <si>
    <t>HOLGER ALFREDO GUEVARA ANGULO</t>
  </si>
  <si>
    <t xml:space="preserve">SURA EPS </t>
  </si>
  <si>
    <t>4233000-45-2020</t>
  </si>
  <si>
    <t>CARLOS STEVEN FITZGERALD SALCEDO</t>
  </si>
  <si>
    <t>4233000-46-2020</t>
  </si>
  <si>
    <t>LUIS ALBERTO SALAZAR SAENZ</t>
  </si>
  <si>
    <t>4233000-47-2020</t>
  </si>
  <si>
    <t>WILBER MOSQUERA OREJUELA</t>
  </si>
  <si>
    <t>ISTIMINA</t>
  </si>
  <si>
    <t>CHOCO</t>
  </si>
  <si>
    <t>4233000-48-2020</t>
  </si>
  <si>
    <t>HERNANDO RIAÑO CHAVES</t>
  </si>
  <si>
    <t>4233000-49-2020</t>
  </si>
  <si>
    <t>MARCOS FIDEL HERRERA SAENZ</t>
  </si>
  <si>
    <t>MONTERIA</t>
  </si>
  <si>
    <t>CORDOBA</t>
  </si>
  <si>
    <t>4233000-50-2020</t>
  </si>
  <si>
    <t>JAIME FRANCISCO CHAVES ANGARITA</t>
  </si>
  <si>
    <t>4233000-51-2020</t>
  </si>
  <si>
    <t>GONZALO FELIPE RODRIGUEZ ORAMAS</t>
  </si>
  <si>
    <t>Prestar servicios profesionales para la generación de contenidos videográficos requeridos por parte de la Oficina Consejería de Comunicaciones.</t>
  </si>
  <si>
    <t>GFRODRIGUEZ@ALCALDIABOGOTA.GOVCO</t>
  </si>
  <si>
    <t>4140000-52-2020</t>
  </si>
  <si>
    <t>JUAN PABLO ORTIZ TRIANA</t>
  </si>
  <si>
    <t>PRESTAR SERVICIOS DE APOYO PARA LA GESTIÓN DE REDES SOCIALES Y COMUNICACIONES ONLINE/OFFLINE POR SEGMENTOS, EN
LAS DIFERENTES PLATAFORMAS DE LA ALCALDÍA MAYOR DE BOGOTÁ D.C.</t>
  </si>
  <si>
    <t xml:space="preserve">CIENCIA POLITICA </t>
  </si>
  <si>
    <t>JPORTIZ@ALCALDIABOGOTA.GOV.CO</t>
  </si>
  <si>
    <t>4140000-53-2020</t>
  </si>
  <si>
    <t>TATIANA DUPLAT AYALA</t>
  </si>
  <si>
    <t>Prestar servicios profesionales especializados para el fortalecimiento y desarrollo de los procesos de dirección de contenidos de la Oficina
Consejería de Comunicaciones de la Secretaría General de la Alcaldía Mayor de Bogotá D.C.</t>
  </si>
  <si>
    <t>136,500,000.00</t>
  </si>
  <si>
    <t xml:space="preserve">HISTORIADORA </t>
  </si>
  <si>
    <t>TDUPLAT@ALCALDIABOGOTA.GOV.CO</t>
  </si>
  <si>
    <t>4140000-54-2020</t>
  </si>
  <si>
    <t>DIEGO ALEJANDRO MORALES GUAQUETA</t>
  </si>
  <si>
    <t>Prestar servicios profesionales para el desarrollo óptimo de la experiencia de usuario en el portal www.bogota.gov.co.</t>
  </si>
  <si>
    <t>DAMORALES@ALCALDIABOGOTA.GOV.CO</t>
  </si>
  <si>
    <t>4140000-55-2020</t>
  </si>
  <si>
    <t>JULIAN VERGARA GARAVITO</t>
  </si>
  <si>
    <t>Prestar servicios profesionales para la implementación, ejecución y seguimiento de las acciones estratégicas de mercadeo de ciudad que promuevan
y fortalezcan el posicionamiento internacional de Bogotá.</t>
  </si>
  <si>
    <t>23,233,350</t>
  </si>
  <si>
    <t>JVERGARA@ALCALDIABOGOTA.GOV.CO</t>
  </si>
  <si>
    <t xml:space="preserve">MEDIMAS </t>
  </si>
  <si>
    <t>4140000-56-2020</t>
  </si>
  <si>
    <t>YEFREI JOSE HIGUITA AGUILAR</t>
  </si>
  <si>
    <t>CARTAGENA</t>
  </si>
  <si>
    <t xml:space="preserve">BOLIVAR </t>
  </si>
  <si>
    <t>Prestar servicios de apoyo en los diferentes eventos o actos adelantados por la Oficina Consejería de Comunicaciones de la Secretaría General.</t>
  </si>
  <si>
    <t>11,616,675.00</t>
  </si>
  <si>
    <t>4140000-57-2020</t>
  </si>
  <si>
    <t>CARLOSANDRES HERNANDEZ MONTIEL</t>
  </si>
  <si>
    <t xml:space="preserve">PLANETA RICA </t>
  </si>
  <si>
    <t xml:space="preserve">CORDOBA </t>
  </si>
  <si>
    <t>Prestar servicios profesionales para la estructuración técnica y evaluación de procesos contractuales y la ejecución de las actividades de
mantenimiento locativo y conservación de las edificaciones e Infraestructura de la Secretaría General de la Alcaldía Mayor de Bogotá D.C.</t>
  </si>
  <si>
    <t>ARQUITECTO</t>
  </si>
  <si>
    <t>CAHERMANDEZM@ALCALDIABOGOTA.GOV.CO</t>
  </si>
  <si>
    <t>4233000-58-2020</t>
  </si>
  <si>
    <t>ANDREA PAOLA SERRANO ABELLA</t>
  </si>
  <si>
    <t xml:space="preserve">SANTA MARTA </t>
  </si>
  <si>
    <t>MAGDALENA</t>
  </si>
  <si>
    <t>Prestar servicios profesionales para asesorar jurídicamente a la Alta Consejería Distrital de TIC, en sus procesos precontractuales y de seguimiento
a sus proyectos</t>
  </si>
  <si>
    <t xml:space="preserve">OFICINA DE ALTA CONSEJERIA TIC </t>
  </si>
  <si>
    <t>APSERRANO@ALCALDIABOGOTA.GOV.CO</t>
  </si>
  <si>
    <t>COOMEVA EPS</t>
  </si>
  <si>
    <t>4130000-60-2020</t>
  </si>
  <si>
    <t>MARTHA CECILIA PIÑEROS RODRÍGUEZ</t>
  </si>
  <si>
    <t>Prestar servicios profesionales para liderar la ejecución de las actividades de mantenimiento locativo y conservación de las edificaciones e
Infraestructura de la Secretaría General de la Alcaldía Mayor de Bogotá D.C.</t>
  </si>
  <si>
    <t>INGENIERA CIVIL</t>
  </si>
  <si>
    <t xml:space="preserve">DIRECCION ADMINSTRATIVA Y  FINANCIERA </t>
  </si>
  <si>
    <t xml:space="preserve">MCPINEROS@ALCALDIABOGOTA.GOV.CO </t>
  </si>
  <si>
    <t>4233000-61-2020</t>
  </si>
  <si>
    <t>ANA MARIA OSPINA PALACINO</t>
  </si>
  <si>
    <t>Prestar servicios profesionales para apoyar las actividades de seguimiento técnico, administrativo y financiero, de los convenios que se configuren
dentro de la estrategia de estabilización socio-económica, orientados al fortalecimiento empresarial diseñada por la Alta Consejería para los Derechos de las
Víctimas la Paz y la Reconciliación.</t>
  </si>
  <si>
    <t>41,820,030.00</t>
  </si>
  <si>
    <t>ECONOMISTA</t>
  </si>
  <si>
    <t xml:space="preserve">OFICINA ALTA CONSEJERIA DERECHO VICTIMAS PAZ Y RECONCILIACION </t>
  </si>
  <si>
    <t>AMOSPINA@ALCALDIABOGOTA.GOV.CO</t>
  </si>
  <si>
    <t>4120000-62-2020</t>
  </si>
  <si>
    <t>CESAR FERNEY BENAVIDES ORTEGA</t>
  </si>
  <si>
    <t>AYAPEL</t>
  </si>
  <si>
    <t>Prestar servicios de apoyo para garantizar la oportuna información y guía a la ciudadanía que acude a los canales de interacción de la Red CADE de
la Subsecretaría de Servicio a la Ciudadanía, para la realización de sus trámites y servicios.</t>
  </si>
  <si>
    <t>13,940,010.00</t>
  </si>
  <si>
    <t xml:space="preserve">SUBSECRETARIA DE SERVICIO A LA CIUDADANIA </t>
  </si>
  <si>
    <t>4220000-63-2020</t>
  </si>
  <si>
    <t>SANDRA LILIANA SILVA FIAGA</t>
  </si>
  <si>
    <t>4220000-64-2020</t>
  </si>
  <si>
    <t>JESUS RICARDO REYES CORTES</t>
  </si>
  <si>
    <t>4220000-65-2020</t>
  </si>
  <si>
    <t>DAIRA ROCIO MONTAÑO OCORO</t>
  </si>
  <si>
    <t>GUAIPI</t>
  </si>
  <si>
    <t xml:space="preserve">CAUCA </t>
  </si>
  <si>
    <t>4220000-66-2020</t>
  </si>
  <si>
    <t>JULIETH SILEIDY RINCON REYES</t>
  </si>
  <si>
    <t xml:space="preserve">CONCEPCION </t>
  </si>
  <si>
    <t>4220000-67-2020</t>
  </si>
  <si>
    <t>JHOAN EMIGDIO GUTIERREZ BARACALDO</t>
  </si>
  <si>
    <t xml:space="preserve">ZIPAQUIRA </t>
  </si>
  <si>
    <t>4220000-68-2020</t>
  </si>
  <si>
    <t>JUAN CAMILO SIERRA FUQUEN</t>
  </si>
  <si>
    <t>Prestar servicios de apoyo a la gestión para el desarrollo de piezas gráficas que sirvan de insumo para la divulgación de mensajes y acciones
institucionales de la Secretaría General.</t>
  </si>
  <si>
    <t>27,880,020.00</t>
  </si>
  <si>
    <t>4140000-69-2020</t>
  </si>
  <si>
    <t>NICOLAS CAMILO PINEDA PEÑUELA</t>
  </si>
  <si>
    <t xml:space="preserve">TECNICO PROFESIONALEN REALIZACION Y PRODUCCION DE TV </t>
  </si>
  <si>
    <t>23/01/02020</t>
  </si>
  <si>
    <t>4220000-70-2020</t>
  </si>
  <si>
    <t>LADY VIVIANA LEGARDA RODRIGUEZ</t>
  </si>
  <si>
    <t>4220000-71-2020</t>
  </si>
  <si>
    <t>HAROLD GUSTAVO PARADA ESPINOSA</t>
  </si>
  <si>
    <t>2307/2020</t>
  </si>
  <si>
    <t>4220000-72-2020</t>
  </si>
  <si>
    <t>NELCY SOFIA BAEZ ALVAREZ</t>
  </si>
  <si>
    <t xml:space="preserve">TUNJA </t>
  </si>
  <si>
    <t xml:space="preserve">BOYACA </t>
  </si>
  <si>
    <t>Prestar servicios profesionales para coordinar la orientación que debe brindarse a la ciudadanía sobre los trámites y servicios que ofrecen las
entidades de orden distrital y/o nacional presentes en la Red CADE</t>
  </si>
  <si>
    <t>51,113,370.00</t>
  </si>
  <si>
    <t xml:space="preserve">ADMINISTRADOR DE EMPRESAS </t>
  </si>
  <si>
    <t>4220000-73-2020</t>
  </si>
  <si>
    <t>JHEISSON ADRIAN MONTANO ALVAREZ</t>
  </si>
  <si>
    <t xml:space="preserve">CHOCONTA </t>
  </si>
  <si>
    <t>Prestar sus servicios profesionales para realizar acompañamiento técnico en la planeación, seguimiento, control y demás actividades relacionadas
con los proyectos que adelanta la Alta Consejería Distrital de TIC</t>
  </si>
  <si>
    <t xml:space="preserve">INGENIERO ELECTRONICO Y TELECOMUNICACIONES </t>
  </si>
  <si>
    <t xml:space="preserve">OFICINA DE ALTA CONSEJERIA  DISTRITAL -TIC </t>
  </si>
  <si>
    <t>JAMONTANAO@ALCALDIABOGOTA.GOV.CO</t>
  </si>
  <si>
    <t>4130000-74-2020</t>
  </si>
  <si>
    <t>LUIS HERMES PACHON ROMERO</t>
  </si>
  <si>
    <t>Prestación de servicios profesionales para mantener actualizada la plataforma de registro de solicitud de servicios e inventario de elementos
informáticos, brindando soporte técnico para el software OCS Inventory y GLPI usado por la mesa de ayuda en la Secretaria General.</t>
  </si>
  <si>
    <t>INGENEIRO DE SISTEMAS</t>
  </si>
  <si>
    <t xml:space="preserve">OFICINA DE TECNOLOGIAS DE LA INFORMACION Y LAS COMUNICACIONES </t>
  </si>
  <si>
    <t>LHPACHON@ALCALDIABOGOTA.GOV.CO</t>
  </si>
  <si>
    <t>4204000-75-2020</t>
  </si>
  <si>
    <t>LENA GARCIA TOBON</t>
  </si>
  <si>
    <t>Prestar servicios a la Secretaría General de la Alcaldía Mayor de Bogotá D.C. en el seguimiento, control y desarrollo de las acciones misionales de la
Consejería de Comunicaciones de la Entidad.</t>
  </si>
  <si>
    <t>70,200,000.00</t>
  </si>
  <si>
    <t xml:space="preserve">TECNICO PRFESIONAL EN PUBLICIDAD </t>
  </si>
  <si>
    <t>LGARCIAT@ALCALDIABOGOTA.GOV.CO</t>
  </si>
  <si>
    <t>4140000-76-2020</t>
  </si>
  <si>
    <t>JESSICA LORENA RIOS HOYOS</t>
  </si>
  <si>
    <t>Prestar servicios de apoyo a la Dirección Distrital de Calidad del Servicio de la Subsecretaría de Servicio a la Ciudadanía, en la gestión de peticiones
del Sistema Distrital de Gestión de Peticiones Ciudadanas Bogotá Te Escucha</t>
  </si>
  <si>
    <t>4220000-77-2020</t>
  </si>
  <si>
    <t>ANA VIOLETA MALPICA PARRA</t>
  </si>
  <si>
    <t>Prestar sus servicios profesionales a la Dirección Distrital de Calidad del Servicio de la Subsecretaría de Servicio a la Ciudadanía, en el desarrollo y
gestión de las actividades de medición, evaluación y seguimiento a canales de interacción ciudadana y en el seguimiento a la gestión de peticiones ciudadanas.</t>
  </si>
  <si>
    <t xml:space="preserve">ADMINSTRADOR FINANCIERO Y DE SISITEMAS </t>
  </si>
  <si>
    <t>AVMALPICA@ALCALDIABOGOTA,GOV,CO</t>
  </si>
  <si>
    <t>4220000-78-2020</t>
  </si>
  <si>
    <t>RAFAEL RICARDO AMAYA LAVERDE</t>
  </si>
  <si>
    <t xml:space="preserve">LA MESA </t>
  </si>
  <si>
    <t>Prestar servicios para realizar las actividades de mantenimiento y conservación de acabados de equipamientos e infraestructura en las distintas
sedes de la Red CADE de la Subsecretaría de Servicio a la Ciudadanía de la Secretaría General de la Alcaldía Mayor de Bogotá.</t>
  </si>
  <si>
    <t xml:space="preserve">ADMINISTRACION DE RECURSOS HUMANOS </t>
  </si>
  <si>
    <t>4220000-79-2020</t>
  </si>
  <si>
    <t>ANGELICA MARIA MARTINEZ LEAL</t>
  </si>
  <si>
    <t>CUCUCTA</t>
  </si>
  <si>
    <t>Prestar servicios profesionales para adelantar acciones de gestión de calidad, planeación, seguimiento y elaboración de informes para el
cumplimiento de los objetivos, metas y compromisos de la Subdirección Técnica.</t>
  </si>
  <si>
    <t xml:space="preserve">POLITICA Y RELACIONES INTERNACIONALES </t>
  </si>
  <si>
    <t xml:space="preserve">DIRECCION DISTRITAL DE ARCHIVO BOGOTA </t>
  </si>
  <si>
    <t>AMMARTINEZL@ALCALDIABOGOTA.GOV.CO</t>
  </si>
  <si>
    <t>4213000-80-2020</t>
  </si>
  <si>
    <t>ANDRES MOYA RESTREPO</t>
  </si>
  <si>
    <t>CALI</t>
  </si>
  <si>
    <t xml:space="preserve">VALLE DEL CAUCA </t>
  </si>
  <si>
    <t>Prestar servicios de apoyo para la ejecución de acciones relacionadas con la dirección creativa, creación de campañas de comunicación y
acompañamiento en la estructuración del diseño y ejecución de piezas comunicacionales.</t>
  </si>
  <si>
    <t>60,000,000.00</t>
  </si>
  <si>
    <t xml:space="preserve">PUBLICISTA </t>
  </si>
  <si>
    <t>AMOYA@ALCLADIABOGOTA.GOV.CO</t>
  </si>
  <si>
    <t>4140000-81-2020</t>
  </si>
  <si>
    <t>WILLIAM LEONARDO VARGAS ALFONSO</t>
  </si>
  <si>
    <t>Prestar servicios técnicos para garantizar los trámites y servicios en línea de los sistemas de información o canales de interacción virtual de la Red
CADE durante la prestación del servicio a la ciudadanía.</t>
  </si>
  <si>
    <t xml:space="preserve">TECNICO PROFESIONAL EN PROGRAMACION  DE SOFWARE </t>
  </si>
  <si>
    <t>WLVARGASA@ALCALDIABOGOTA.GOV.CO</t>
  </si>
  <si>
    <t>4220000-82-2020</t>
  </si>
  <si>
    <t>EVELIN VANESSA BAQUERO PARDO</t>
  </si>
  <si>
    <t>Prestar los servicios profesionales para soportar jurídicamente la implementación de la estrategia de Reparación Integral dirigida a las víctimas del
conflicto armado que se encuentran en Bogotá.</t>
  </si>
  <si>
    <t>EBAQUERO@ALCALDIABOGOTA.GO.CO</t>
  </si>
  <si>
    <t>4120000-83-2020</t>
  </si>
  <si>
    <t>MARYAN ALEJANDRA MEDINA SOLANO</t>
  </si>
  <si>
    <t>SOGAMOSO</t>
  </si>
  <si>
    <t>Prestar servicios profesionales para la generación de contenidos de comunicación digital, así como mantener, gestionar y administrar la comunidad
online de redes sociales de la Alcaldía Mayor de Bogotá D.C.</t>
  </si>
  <si>
    <t>COMUNICACIÓN SOCIAL Y PERIODISMO</t>
  </si>
  <si>
    <t>MAMEDINAS@ALCALDIABOGOTA.GOV.CO</t>
  </si>
  <si>
    <t>4140000-84-2020</t>
  </si>
  <si>
    <t>ERIKA JOHANNA ROCHEL PICON</t>
  </si>
  <si>
    <t>OCAÑA</t>
  </si>
  <si>
    <t>Prestar servicios profesionales para adelantar las actividades de gestión contractual y acompañamiento jurídico, requeridas por la Subsecretaría de
Servicio a la Ciudadanía para garantizar la implementación de la estrategia de mejoramiento del servicio a la ciudadanía en el Distrito Capital.</t>
  </si>
  <si>
    <t>65,053,380.00</t>
  </si>
  <si>
    <t>ABOGADOA</t>
  </si>
  <si>
    <t>EJROCHEL@ALCLADIABOGOTA.GOV.CO</t>
  </si>
  <si>
    <t>4220000-85-2020</t>
  </si>
  <si>
    <t xml:space="preserve">EFRAIN EDGAR ESPITIA SOSA </t>
  </si>
  <si>
    <t>Prestar servicios técnicos para garantizar los trámites y servicios en línea de los sistemas de información o canales de interacción virtual de la Red
CADE durante la prestación del servicio a la ciudadanía</t>
  </si>
  <si>
    <t xml:space="preserve">TECNICO EN SISTEMAS </t>
  </si>
  <si>
    <t>4220000-86-2020</t>
  </si>
  <si>
    <t>ELIZABETH ROJAS ESTUPINAN</t>
  </si>
  <si>
    <t>Prestar servicios profesionales para la coordinación de las actividades propias de los integrantes de la cuadrilla de obra de la Red CADE y brindar
apoyo en la estructuración y supervisión de los procesos de contratación de obra y mantenimiento que se adelantan en la Subsecretaría de Servicio a la
Ciudadanía.</t>
  </si>
  <si>
    <t>60,406,710.00</t>
  </si>
  <si>
    <t xml:space="preserve">ARQUITECTA </t>
  </si>
  <si>
    <t>EROJAS@ALCALDIABOGOTA.GOV.CO</t>
  </si>
  <si>
    <t>4220000-87-2020</t>
  </si>
  <si>
    <t xml:space="preserve">ROBINSON CRUZ DELGADO </t>
  </si>
  <si>
    <t>BELEN</t>
  </si>
  <si>
    <t>NARIÑO</t>
  </si>
  <si>
    <t>Prestar servicios profesionales para el fortalecimiento tecnológico de la Subsecretaría de Servicio a la Ciudadanía sobre los aplicativos misionales
que administra la dependencia</t>
  </si>
  <si>
    <t xml:space="preserve">INGENIERO EN ELECTRONICA Y TELECOMUNICACIONES </t>
  </si>
  <si>
    <t>RCCRUZ@ALCALDIABOGOTA.GOV.CO</t>
  </si>
  <si>
    <t>4220000-88-2020</t>
  </si>
  <si>
    <t>ANGELICA MARIA ESPITIA GARZON</t>
  </si>
  <si>
    <t>Prestación servicios profesionales para realizar labores inherentes a gestionar y controlar los incidentes y asistencias técnicas que se registren en
mesa de ayuda de la Secretaría General.</t>
  </si>
  <si>
    <t xml:space="preserve">INGENIERA SISTEMAS </t>
  </si>
  <si>
    <t>AMESPITIA @ALCALDIABOGOTA.GOV.CO</t>
  </si>
  <si>
    <t>4204000-89-2020</t>
  </si>
  <si>
    <t>ROSA QUINTERO AMAYA</t>
  </si>
  <si>
    <t>Prestar servicios profesionales para brindar acompañamiento a entidades distritales en la implementación de estrategias que permitan la
racionalización, simplificación y virtualización de los trámites.</t>
  </si>
  <si>
    <t xml:space="preserve">ECONOMISTA </t>
  </si>
  <si>
    <t>RQUINTEROA@ALCALDIABOGOTA.GOV.CO</t>
  </si>
  <si>
    <t>4220000-90-2020</t>
  </si>
  <si>
    <t>MARCELA FERNANDEZ MENDEZ</t>
  </si>
  <si>
    <t xml:space="preserve">POPAYAN </t>
  </si>
  <si>
    <t>Prestar servicios profesionales en el fortalecimiento tecnológico de la Subsecretaría de Servicio a la Ciudadanía para la selección de tecnologías,
metodologías, buenas prácticas, liderazgo sobre los aplicativos misionales que administra la dependencia</t>
  </si>
  <si>
    <t>MFERNANDEZ@ALCALDIABOGOTA.GOV.CO</t>
  </si>
  <si>
    <t>4220000-91-2020</t>
  </si>
  <si>
    <t>ERNEY OCTAVIO TULANDE DULCEY</t>
  </si>
  <si>
    <t>Prestar servicios profesionales para el fortalecimiento tecnológico de la Subsecretaría de Servicio a la Ciudadanía con el diseño e implementación de
soluciones tecnológicas de minería de datos, construcción de bodegas de datos e implementación de mejoras y/o nuevos desarollos sobre los aplicativos
misionales de la dependencia SAT,SDQS,GTyS, S</t>
  </si>
  <si>
    <t>55,760,040.00</t>
  </si>
  <si>
    <t xml:space="preserve">INGENIERIA ELECTRONICA Y TELECOMUNICACIONES </t>
  </si>
  <si>
    <t>EOTULANDE@ALCALDIABOGOTA.GOV.CO</t>
  </si>
  <si>
    <t>4220000-92-2020</t>
  </si>
  <si>
    <t>ENRRY DULFAY GONZALEZ LARA</t>
  </si>
  <si>
    <t>Prestar servicios para realizar actividades de mantenimiento y conservación del equipamiento e infraestructura en las distintas sedes de la Red
CADE, como instalación de drywall, superboard, pintura y demás requeridas por la Subsecretaría de Servicio a la Ciudadanía de la Secretaría General de la
Alcaldía Mayor de Bogotá</t>
  </si>
  <si>
    <t xml:space="preserve">BACHILLER </t>
  </si>
  <si>
    <t>4220000-93-2020</t>
  </si>
  <si>
    <t>ANDREA DEL PILAR TORRES OCHOA</t>
  </si>
  <si>
    <t>Prestar servicios profesionales para adelantar las actividades de acompañamiento jurídico y de apoyo a la supervisión, requeridas por la Dirección
del Sistema Distrital de Servicio a la Ciudadanía para garantizar la prestación de servicios a la ciudadanía a través del modelo multicanal de servicio: RedCADE</t>
  </si>
  <si>
    <t>APTORRES@ALCALDIABOGOTA.GOV.CO</t>
  </si>
  <si>
    <t>4220000-94-2020</t>
  </si>
  <si>
    <t>DARIO ORLANDO BECERRA ERAZO</t>
  </si>
  <si>
    <t>TAMINANGO</t>
  </si>
  <si>
    <t>Prestar Servicios profesionales para instalación, soporte, mantenimiento, administración y monitoreo de plataformas abiertas de la Secretaría
General en ambientes de pruebas, producción y contingencia de TI.</t>
  </si>
  <si>
    <t xml:space="preserve">INGENIERIA ELECTRONICA </t>
  </si>
  <si>
    <t>DBECERRA@ALCALDIABOGOTA.GOV.CO</t>
  </si>
  <si>
    <t>4204000-95-2020</t>
  </si>
  <si>
    <t>ANGELICA GARCIA FORERO</t>
  </si>
  <si>
    <t>Prestar servicios profesionales para brindar apoyo a la Subsecretaría de Servicio a la Ciudadanía en las actividades relacionadas con el apoyo a la
supervisión y liquidación del proceso de construcción del nuevo punto de atención a la ciudadanía, ubicado en la localidad de Ciudad Bolívar.</t>
  </si>
  <si>
    <t>INGENIERO AMBIENTAL</t>
  </si>
  <si>
    <t>AGARCIAFO@ALCALDIABOGOTA.GOV.CO</t>
  </si>
  <si>
    <t>4220000-96-2020</t>
  </si>
  <si>
    <t>NIVER FERNAN VIDES VILLADIEGO</t>
  </si>
  <si>
    <t>Prestar servicios profesionales para realizar acompañamiento en las actividades de administración y desarrollo de los sistemas de información del
Archivo de Bogotá que soportan la gestión de los procesos técnicos y puesta al servicio de las unidades documentales.</t>
  </si>
  <si>
    <t>46,466,700.00</t>
  </si>
  <si>
    <t xml:space="preserve">INGENIERO DE SISTEMAS </t>
  </si>
  <si>
    <t>NFNIVES@ALCALDIABOGOTA.GOV.CO</t>
  </si>
  <si>
    <t>4213000-98-2020</t>
  </si>
  <si>
    <t>ALEXANDER LEON GARCIA</t>
  </si>
  <si>
    <t>Servicios de apoyo a la gestión para atender las actividades técnicas que sean solicitadas por las diferentes dependencias, en especial las de
carácter eléctrico que cubre la infraestructura tecnológica de la Secretaría General.</t>
  </si>
  <si>
    <t>18,586,680.00</t>
  </si>
  <si>
    <t>TECNOLOGIA EN MANTENIMIENTO DE EQUIPOS DE COMPUTO DISEÑO</t>
  </si>
  <si>
    <t>ALEONG@ALCALDIABOGOTA,GOV.CO</t>
  </si>
  <si>
    <t>4204000-99-2020</t>
  </si>
  <si>
    <t>LINDA YERALDIN MARTINEZ MORENO</t>
  </si>
  <si>
    <t xml:space="preserve">FLORENCIA </t>
  </si>
  <si>
    <t xml:space="preserve">CAQUETA </t>
  </si>
  <si>
    <t>Prestar servicios de apoyo a la gestión para el desarrollo de las actividades de preproducción y producción en la realización de piezas audiovisuales
que requiera la Oficina Consejería de Comunicaciones.</t>
  </si>
  <si>
    <t xml:space="preserve">TECNOLOGIA EN ANIMACION DIGITAL </t>
  </si>
  <si>
    <t>LYMARTINEZ@ALCALDIABOGOTA.GOV.CO</t>
  </si>
  <si>
    <t>4140000-100-2020</t>
  </si>
  <si>
    <t>WILSON NIÑO ROMERO</t>
  </si>
  <si>
    <t>CHIQUINQUIRA</t>
  </si>
  <si>
    <t>Prestar servicios profesionales para realizar labores de soporte y mantenimiento del Sistema de Personal y Nómina-PERNO de Si @apital, en la
Secretaria General de la Alcaldía Mayor de Bogotá D.C.</t>
  </si>
  <si>
    <t xml:space="preserve">INGENIERIA DE SISTEMAS </t>
  </si>
  <si>
    <t xml:space="preserve">WNINOR@ALCALDIABOGOTA.GOV.CO </t>
  </si>
  <si>
    <t>4204000-101-2020</t>
  </si>
  <si>
    <t>JOSE DARIO ANTEQUERA GUZMAN</t>
  </si>
  <si>
    <t>Prestar servicios profesionales para apoyar a la Secretaría General en la orientación de acciones de pedagogía social y formación de ciudadanía en
memoria, paz y reconciliación, en el marco de los procesos de reparación que se adelanten en el DC.</t>
  </si>
  <si>
    <t>ABOGADO</t>
  </si>
  <si>
    <t>JDANTEQUERA@ALCALDIABOGOTA.GOV.CO</t>
  </si>
  <si>
    <t>4120000-102-2020</t>
  </si>
  <si>
    <t>HECTOR LAVERDE MAHECHA</t>
  </si>
  <si>
    <t>Prestar servicios profesionales para acompañar la ejecución de planes de trabajo en el marco de la programación de los procesos administrativos de
la Dirección Distrital de Archivo de Bogotá.</t>
  </si>
  <si>
    <t>HLAVERDE@ALCALDIABOGOTA.GOV.CO</t>
  </si>
  <si>
    <t>42130000-103-2020</t>
  </si>
  <si>
    <t>LADY CONSTANZA MONROY ROJAS</t>
  </si>
  <si>
    <t xml:space="preserve">TOCAIMA </t>
  </si>
  <si>
    <t>Prestar servicios de apoyo para la implementación de la Tabla de Valoración Documental - TVD y Tabla de Retención Documental TRD de la
Secretaría General</t>
  </si>
  <si>
    <t>15,488,900.00</t>
  </si>
  <si>
    <t xml:space="preserve">TECNICO EN ASISTENCIA EN ORGANIZACIÓN DE ARCHIVOS </t>
  </si>
  <si>
    <t>4233100-104--2020</t>
  </si>
  <si>
    <t>NIYIRETH ANGULO SANDOVAL</t>
  </si>
  <si>
    <t>Prestar servicios de apoyo para la eliminación de documentos según la Tabla de Valoración Documental - TVD y Tabla de Retención Documental
TRD de la Secretaría General</t>
  </si>
  <si>
    <t>TECNICO EN PRODUCCION DE INFORMACION ADMINISTRATVA</t>
  </si>
  <si>
    <t xml:space="preserve">SUBDIRECCION DE SERVICIOS ADMINSTRATIVOS </t>
  </si>
  <si>
    <t>4233100-105--2020</t>
  </si>
  <si>
    <t>ADRIANA DEL PILAR CORTES GARAY</t>
  </si>
  <si>
    <t>Prestar servicios de apoyo para el seguimiento de las transferencias documentales</t>
  </si>
  <si>
    <t xml:space="preserve">TECNOLOGIA EN GESTION DOCUMENTAL </t>
  </si>
  <si>
    <t>APCORTES@ALCALDIABOGOTA.GOV.CO</t>
  </si>
  <si>
    <t>4233100-106--2020</t>
  </si>
  <si>
    <t>DIANA PAOLA REYES BERNAL</t>
  </si>
  <si>
    <t>Prestar servicios profesionales para adelantar los procesos contractuales en sus diferentes etapas, inherentes al plan de adquisiciones de la
Dirección Archivo de Bogotá.</t>
  </si>
  <si>
    <t>DPREYES@ALCLADIABOGOTA.GOV.CO</t>
  </si>
  <si>
    <t>4213000-107-2020</t>
  </si>
  <si>
    <t>SONIA GARCIA SALCEDO</t>
  </si>
  <si>
    <t>Prestar servicios profesionales para apoyar el fortalecimiento de la administración y la gestión pública distrital, con la implementación, apropiación,
adopción, fomento y sostenibilidad del Teletrabajo en organismos y entidades Distritales.</t>
  </si>
  <si>
    <t xml:space="preserve">PSICOLOGIA </t>
  </si>
  <si>
    <t xml:space="preserve">DIRECCION DISTRITAL DE DESARROLLO INSTITUCIONAL </t>
  </si>
  <si>
    <t>4211000-108--2020</t>
  </si>
  <si>
    <t>DIEGO ANDRES BUITRAGO DUARTE</t>
  </si>
  <si>
    <t>Prestar servicios profesionales a la Oficina Asesora de Jurídica en el ejercicio de la defensa judicial y extrajudicial de la entidad</t>
  </si>
  <si>
    <t xml:space="preserve">OFICINA ASESORA DE JURIDICA </t>
  </si>
  <si>
    <t>DABUITRAGO@ALCALDIABOGOTA.GOV.CO</t>
  </si>
  <si>
    <t>4203000-109--2020</t>
  </si>
  <si>
    <t>EDWIN EDUARDO VALERO TALERO</t>
  </si>
  <si>
    <t>Prestar servicios para apoyar a la Secretaria General en las actividades de desarrollo de software y en el manejo, actualización y generación de
reportes de seguimiento de la política pública de víctimas a través de la herramienta Sistema de Información para Víctimas - SIVIC.</t>
  </si>
  <si>
    <t xml:space="preserve">TECNOLOGO EN INFORMATICA </t>
  </si>
  <si>
    <t xml:space="preserve">EEVALERO@ALCALDIABOGOTA.GOV.CO </t>
  </si>
  <si>
    <t>4120000-110--2020</t>
  </si>
  <si>
    <t>SANDRA ROCIO MORAD NOVOA</t>
  </si>
  <si>
    <t>IBAGUE</t>
  </si>
  <si>
    <t xml:space="preserve">TOLIMA </t>
  </si>
  <si>
    <t>Prestar servicios profesionales a la Oficina Asesora de Jurídica en el ejercicio de la defensa jurídica de la entidad y brindar asesoría a otras
dependencias, elaboración de conceptos y de actos administrativos.</t>
  </si>
  <si>
    <t>SRMORAD@ALCALDIABOGOTA.GOV.CO</t>
  </si>
  <si>
    <t>4203000-111--2020</t>
  </si>
  <si>
    <t>DIANA ESMERALDA GALEANO NAVARRO</t>
  </si>
  <si>
    <t>DEGALEANO@ALCALDIABOGOTA.GOV.CO</t>
  </si>
  <si>
    <t>4203000-113--2020</t>
  </si>
  <si>
    <t>LUISA FERNANDA BENTANCOURTH HERNANDEZ</t>
  </si>
  <si>
    <t>CALARCA</t>
  </si>
  <si>
    <t xml:space="preserve">QUINDIO </t>
  </si>
  <si>
    <t xml:space="preserve">LFBETANCOURTH@ALCALDIABOGOTA.GOV.CO  </t>
  </si>
  <si>
    <t>4203000-114--2020</t>
  </si>
  <si>
    <t>JOAN SEBASTIAN MARQUEZ ROJAS</t>
  </si>
  <si>
    <t xml:space="preserve">ARMENIA </t>
  </si>
  <si>
    <t>JSMARQUEZ@ALCALDIABOGOTA.GOV.CO</t>
  </si>
  <si>
    <t>4203000-115--2020</t>
  </si>
  <si>
    <t>RICARDO PENAGOS JACOME</t>
  </si>
  <si>
    <t>Prestar servicios para realizar actividades de instalaciones eléctricas e iluminación, mantenimiento y conservación del equipamiento e infraestructura
en las distintas sedes de la Red CADE de la Subsecretaría de Servicio a la Ciudadanía de la Secretaría General de la Alcaldía Mayor de Bogotá.</t>
  </si>
  <si>
    <t>4220000-116--2020</t>
  </si>
  <si>
    <t>MARIA CAMILA DIAZ MARIN</t>
  </si>
  <si>
    <t xml:space="preserve">GUESPA </t>
  </si>
  <si>
    <t>Prestar servicios profesionales para realizar actividades de los procesos contractuales a cargo de la Dirección del Sistema Distrital de Servicio a la
Ciudadanía, para garantizar la prestación de servicios a la ciudadanía a través del modelo multicanal de servicio: RedCADE</t>
  </si>
  <si>
    <t xml:space="preserve"> </t>
  </si>
  <si>
    <t xml:space="preserve">MCMARIAM@ALCALDIABOGOTA.GOV.CO </t>
  </si>
  <si>
    <t>4220000-117--2020</t>
  </si>
  <si>
    <t>JUAN RAMON BARACALDO RODRIGUEZ</t>
  </si>
  <si>
    <t>Prestar servicios profesionales a la Oficina Asesora de Jurídica en el ejercicio de la defensa jurídica de la entidad, elaborando conceptos, análisis
jurídicos de proyectos de acuerdo, en la proyección y revisión de actos administrativos y en el ejercicio de la defensa judicial y extrajudicial de la entidad.</t>
  </si>
  <si>
    <t xml:space="preserve">JRBARACALDO@ALCALDIABOGOTA.GOV.CO </t>
  </si>
  <si>
    <t>4203000-118--2020</t>
  </si>
  <si>
    <t>DIANA MARCELA BRICEÑO BERNAL</t>
  </si>
  <si>
    <t xml:space="preserve">SAN MARTIN </t>
  </si>
  <si>
    <t xml:space="preserve">META </t>
  </si>
  <si>
    <t>Prestar servicios de apoyo para la reubicación de documentos del Archivo Central de la Secretaría General</t>
  </si>
  <si>
    <t xml:space="preserve">TECNICO LABORAL GESTION DOCUMENTAL </t>
  </si>
  <si>
    <t>DMBRICEÑO@ALCALDIABOGOTA.GOV.CO</t>
  </si>
  <si>
    <t>4233100-119--2020</t>
  </si>
  <si>
    <t>DIANA CAROLINA NIÑO CORREDOR</t>
  </si>
  <si>
    <t xml:space="preserve">DUITAMA </t>
  </si>
  <si>
    <t>Prestar servicios profesionales para tramitar autos y certificaciones de información en la Secretaría General.</t>
  </si>
  <si>
    <t>DCNIÑO@ALCALDIABOGOTA.GOV.CO</t>
  </si>
  <si>
    <t>4233100-120--2020</t>
  </si>
  <si>
    <t>GABRIEL STEVEN FEO VIRGUEZ</t>
  </si>
  <si>
    <t>Prestar servicios profesionales para orientar los procesos de formación en el marco de las políticas públicas a través de las herramientas tecnologías
de la Dirección Distrital de Desarrollo Institucional.</t>
  </si>
  <si>
    <t xml:space="preserve">DIRECCION DISTRITAL DESARROLLO INSTITUCIONAL </t>
  </si>
  <si>
    <t>GSFEO@ALCALDIABOGOTA.GOV.CO</t>
  </si>
  <si>
    <t>OLD MUTUAL</t>
  </si>
  <si>
    <t>4211000-121--2020</t>
  </si>
  <si>
    <t>CARMEN ELISA JARAMILLO ESPINOSA</t>
  </si>
  <si>
    <t xml:space="preserve">TULUA </t>
  </si>
  <si>
    <t>Prestar servicios profesionales a la Oficina Asesora de Jurídica en el ejercicio de la defensa judicial y extrajudicial de la entidad y en la elaboración
de los análisis jurídicos de proyectos de acuerdo y de ley¿</t>
  </si>
  <si>
    <t xml:space="preserve">CAJARAMILLO@ALCALDIABOGOTA.GOV.CO </t>
  </si>
  <si>
    <t>4203000-122--2020</t>
  </si>
  <si>
    <t>ADRIANA MARCELA SANDOVAL CASTIBLANCO</t>
  </si>
  <si>
    <t>Prestar servicios profesionales para adelantar actividades de acompañamiento en las fases de planeación, seguimiento a las metas y ejecución
presupuestal de la operación de la Dirección Distrital Archivo de Bogotá.</t>
  </si>
  <si>
    <t xml:space="preserve">ADMINISTRADORA PUBLICA </t>
  </si>
  <si>
    <t>DIRECCION DISTRITAL DE ARCHVO DE BOGOTA</t>
  </si>
  <si>
    <t xml:space="preserve">AMSANDOVAL@ALCALDIABOGOTA.GOV.CO </t>
  </si>
  <si>
    <t>4213000-123--2020</t>
  </si>
  <si>
    <t>ISABEL EUGENIA BELALCAZAR PENA</t>
  </si>
  <si>
    <t>Prestar sus servicios profesionales especializados para asesorar jurídicamente a la Dirección de Contratación de la Secretaría General de la Alcaldía
Mayor de Bogotá D.C., en asuntos relacionados con el seguimiento, desarrollo y ejecución de los procesos de selección pública de oferentes y demás funciones
asignadas a la dependencia de especial complejidad.</t>
  </si>
  <si>
    <t>IEBELALCAZAR@ALCALDIABOGOTA.GOV.CO</t>
  </si>
  <si>
    <t>30/02/2020</t>
  </si>
  <si>
    <t>4231000-124--2020</t>
  </si>
  <si>
    <t>MANUEL LENIN MENDEZ CRUZ</t>
  </si>
  <si>
    <t>CUDINAMARCA</t>
  </si>
  <si>
    <t>FUSAGASUGA</t>
  </si>
  <si>
    <t>Prestar servicios de apoyo a las actividades de plomería en instalaciones hidráulicas tanto de suministro como sanitarias, para realizar
mantenimiento y conservación de la infraestructura y equipamientos de los puntos de la Red CADE de la Subsecretaría de Servicio a la Ciudadanía de la
Secretaría General de la Alcaldía Mayor de Bogotá.</t>
  </si>
  <si>
    <t>4220000-125--2020</t>
  </si>
  <si>
    <t>RAÚL HORACIO AGUDELO BARRERA</t>
  </si>
  <si>
    <t>Prestar servicios de apoyo para el seguimiento de los proyectos prioritarios de la administración Distrital, así como en las actividades relacionadas
con las asociaciones público-privadas ¿ APP.</t>
  </si>
  <si>
    <t xml:space="preserve">TECNICO PROCESOS CONTABLES </t>
  </si>
  <si>
    <t xml:space="preserve">SUBSECRETARIA  TECNICA </t>
  </si>
  <si>
    <t xml:space="preserve">RAGUDELO@ALCALDIABOGOTA.GOV.CO </t>
  </si>
  <si>
    <t>4210000-126--2020</t>
  </si>
  <si>
    <t>JOHANN ALEXANDER GARZÓN ARENAS</t>
  </si>
  <si>
    <t>Prestar los servicios profesionales para crear y dar soporte a los sitios y/o aplicativos webs de la Secretaría General de la Alcaldía Mayor de Bogotá
que estén bajo la gestión técnica de la Oficina de Tecnologías de la Información y las Comunicaciones.</t>
  </si>
  <si>
    <t>JAGARZON@ALCALDIABOGOTA.GOV.CO</t>
  </si>
  <si>
    <t>4204000-127--2020</t>
  </si>
  <si>
    <t>CONSTANZA CARDENAS AGUIRRE</t>
  </si>
  <si>
    <t>Prestar servicios profesionales para la ejecución de auditorías con énfasis en los Sistemas de Información, mediante la evaluación de los procesos y
controles establecidos por la Secretaria General para la implementación y operación de la política de gestión y desempeño institucional del control interno.</t>
  </si>
  <si>
    <t xml:space="preserve">OFICINA DE CONTROL INTERNO </t>
  </si>
  <si>
    <t>CCARDENAZA@ALCALDIABOGOTA.GOV.CO</t>
  </si>
  <si>
    <t>4201000-128--2020</t>
  </si>
  <si>
    <t>ANDRES ALBERTO ANDRADE CEBALLOS</t>
  </si>
  <si>
    <t>Prestar servicios profesionales para la implementación y fortalecimiento de la planeación institucional y gestión de la inversión en materia de
programación y seguimiento, de la Subsecretaria Técnica.</t>
  </si>
  <si>
    <t>AAANDRADE@ALCALDIABOGOTA.GOV.CO</t>
  </si>
  <si>
    <t>4210000-129--2020</t>
  </si>
  <si>
    <t>CRISTINA VENEGAS FAJARDO</t>
  </si>
  <si>
    <t>Prestar sus servicios profesionales en los temas técnicos de competencia de la Secretaría General, que se requieran, para el fortalecimiento y
modernización de la gestión pública distrital.</t>
  </si>
  <si>
    <t xml:space="preserve">LICENCIADA EN PEDAGOGIA INFANTIL </t>
  </si>
  <si>
    <t xml:space="preserve">CVENEGASF@ALCALDIABOGOTA.GOV.CO </t>
  </si>
  <si>
    <t>4210000-130--2020</t>
  </si>
  <si>
    <t xml:space="preserve">MAURICIO ANDRES SEPULVEDA LOZANO
</t>
  </si>
  <si>
    <t>Prestar servicios profesionales para apoyar a la Secretaria General en las actividades relacionadas con la información presupuestal, financiera y del
Plan Anual de Adquisiciones necesarias para brindar las medidas de asistencia, atención y reparación integral a las víctimas del conflicto armado.</t>
  </si>
  <si>
    <t>MASEPULVEDA@ALCALDIABOGOTA.GOVCO</t>
  </si>
  <si>
    <t>4120000-131--2020</t>
  </si>
  <si>
    <t>JORGE GUILLERMO GONZALO AUGUSTO PEREA CHACON</t>
  </si>
  <si>
    <t>Prestar servicios de apoyo de camarógrafo en diferentes eventos y/o actividades en el marco del proyecto de inversión 1143.</t>
  </si>
  <si>
    <t xml:space="preserve">TECNOLOGIA EN CINE Y FOTOGRAFIA </t>
  </si>
  <si>
    <t>4140000-132--2020</t>
  </si>
  <si>
    <t>ANA MARIA SANCHEZ OSPINA</t>
  </si>
  <si>
    <t>Prestar servicios profesionales para orientar actividades relacionadas con la articulación en la gestión de alianzas el diseño de acciones estratégicas
y el seguimiento a la implementación de la política pública de víctimas paz y reconciliación en Bogotá DC</t>
  </si>
  <si>
    <t xml:space="preserve">INGENIERO INDUSTRIAL </t>
  </si>
  <si>
    <t xml:space="preserve">AMSANCHEZ@ALCALDIABOGOTA.GOV.CO </t>
  </si>
  <si>
    <t>4120000-133--2020</t>
  </si>
  <si>
    <t>DANNA SALOME MARTINEZ RAMIREZ</t>
  </si>
  <si>
    <t>Prestar los servicios profesionales de apoyo a la supervisión administrativa y financiera , así como lo correspondiente a la proyección de planes de
mejora, acuerdos de niveles de servicio y estudios de carácter técnico relacionados con los contratos a cargo de la Subdirección de Servicios Administrativos</t>
  </si>
  <si>
    <t xml:space="preserve">CONTADORA PUBLICA </t>
  </si>
  <si>
    <t xml:space="preserve">DSMARTINEZ@ALCALDIABOGOTA.GOV.CO </t>
  </si>
  <si>
    <t>4233000-134--2020</t>
  </si>
  <si>
    <t>ANDREA FERNANDA QUIMBAYO CHAVEZ</t>
  </si>
  <si>
    <t xml:space="preserve">COLOMBIANA  </t>
  </si>
  <si>
    <t>Prestar los servicios profesionales para realizar seguimiento y control del proyecto de inversión, específicamente lo relacionado con la ejecución
presupuestal y financiera de los recursos a cargo de la Dirección Administrativa y Financiera..</t>
  </si>
  <si>
    <t xml:space="preserve">INGENIERA INDUSTRIAL </t>
  </si>
  <si>
    <t>AFQUIMBAYO@ALCALDIABOGOTA.GOV.CO</t>
  </si>
  <si>
    <t>4233000-135--2020</t>
  </si>
  <si>
    <t>ANDERSON DAVID SANABRIA SIERRA</t>
  </si>
  <si>
    <t>Prestar sus servicios profesionales para el Despacho del Secretario Privado en la estructuración de los lineamientos de gobierno para el
Fortalecimiento y Modernización de la gestión pública Distrital.</t>
  </si>
  <si>
    <t>POLITOLOGO</t>
  </si>
  <si>
    <t xml:space="preserve">SUBSECRETARIA TECNICA </t>
  </si>
  <si>
    <t xml:space="preserve">ADSANABRIA@ALCALDIABOGOTA.GOV.CO </t>
  </si>
  <si>
    <t>4210000-136--2020</t>
  </si>
  <si>
    <t>WILLIAM JAVIER PATARROYO BAQUERO</t>
  </si>
  <si>
    <t>Prestar servicios profesionales para la formulación de instrumentos técnicos para la normalización del Sistema de Gestión de Documentos
Electrónicos de Archivo SGDEA, desde el punto de vista archivístico.</t>
  </si>
  <si>
    <t xml:space="preserve">PROFESIONAL EN SISTEMAS DE INFORMACION BIBLIOTECOLOGIA Y ARCHIVISTICA </t>
  </si>
  <si>
    <t xml:space="preserve">WJPATARROYO@ALCALDIABOGOTA.GOV.CO </t>
  </si>
  <si>
    <t>4213000-137--2020</t>
  </si>
  <si>
    <t>JILMAR HERNANDEZ CHAPARRO</t>
  </si>
  <si>
    <t>Prestar los servicios de apoyo a la gestión en la subdirección de servicios administrativos consistentes en liderar la toma física de inventarios de la
Secretaria General de la Alcaldía de Bogotá, incluyendo las fases de planeación, ejecución, cruces de información y generación de reportes finales.</t>
  </si>
  <si>
    <t xml:space="preserve">TECNOLOGO EN GESTION DE CALIDAD </t>
  </si>
  <si>
    <t xml:space="preserve">JHERNANDEZCH@ALCALDIABOGOTA.GOV.CO </t>
  </si>
  <si>
    <t>4233000-138--2020</t>
  </si>
  <si>
    <t>JAVIER EDUARDO BARON CABRA</t>
  </si>
  <si>
    <t>Prestar los servicios profesionales para apoyar a la Secretaría General en los procesos administrativos necesarios para el desarrollo de las acciones
de reparación en materia de memoria, paz y reconciliación.</t>
  </si>
  <si>
    <t xml:space="preserve">JEBARON@ALCALDIABOGOTA.GOV.CO </t>
  </si>
  <si>
    <t>4120000-139--2020</t>
  </si>
  <si>
    <t>VILMA DEYANIRA SANCHEZ ULLOA</t>
  </si>
  <si>
    <t>SANTANA</t>
  </si>
  <si>
    <t>Prestar los servicios profesionales para apoyar la ejecución y seguimiento de los procesos archivísticos de conformidad con el sistema de gestión
documental de la Secretaría General de la Alcaldía Mayor de Bogotá D.C. observando los procedimientos internos y la normatividad vigente.</t>
  </si>
  <si>
    <t>VDEYANIRA@ALCALDIABOGOTA.GOV.CO</t>
  </si>
  <si>
    <t>4233100-140--2020</t>
  </si>
  <si>
    <t>FELIPE ALBERTO MORALES SANCHEZ</t>
  </si>
  <si>
    <t>Prestar sus servicios profesionales especializados al despacho de la Alcaldesa Mayor de Bogotá, para la articulación y seguimiento de los proyectos
estratégicos del sector Movilidad en el Distrito Capital.</t>
  </si>
  <si>
    <t>102,000,000.00</t>
  </si>
  <si>
    <t xml:space="preserve">ARQUITECTO </t>
  </si>
  <si>
    <t xml:space="preserve">FAMORALES@ALCALDIABOGOTA.GOV.CO </t>
  </si>
  <si>
    <t>4210000-141--2020</t>
  </si>
  <si>
    <t>LUIS ANGEL NUMPAQUE RICO</t>
  </si>
  <si>
    <t>Prestar servicios profesionales al Despacho del Secretario Privado para el seguimiento de los proyectos estratégicos de la Administración Distrital,
que le sean asignados.</t>
  </si>
  <si>
    <t>LUNUMPAQUE@ALCALDIABOGOTA.GOV .CO</t>
  </si>
  <si>
    <t>COOSALUD</t>
  </si>
  <si>
    <t>4210000-142--2020</t>
  </si>
  <si>
    <t>LUZ DARY CAICEDO SANCHEZ</t>
  </si>
  <si>
    <t xml:space="preserve">ANOLAIMA </t>
  </si>
  <si>
    <t>Prestar servicios profesionales en la definición y ejecución de estrategias de carácter administrativo, talento humano y de apoyo integral en el
fortalecimiento de la Gestión Pública de la Subsecretaria Técnica.</t>
  </si>
  <si>
    <t>IDCAICEDO@ALCALDIABOGOTA.GOV.CO</t>
  </si>
  <si>
    <t>4210000-143--2020</t>
  </si>
  <si>
    <t>MARIA NOHELIA VELEZ URREA</t>
  </si>
  <si>
    <t>SAN RAFAEL</t>
  </si>
  <si>
    <t>Contratar la prestación de servicios profesionales especializados con autonomía técnica, administrativa y financiera para asesorar y acompañar a la
Dirección de Contratación en el desarrollo del componente financiero de los procesos de selección en las etapas precontractual, contractual y post contractual.</t>
  </si>
  <si>
    <t>82,943,060.00</t>
  </si>
  <si>
    <t>MNVELEZ@ALCALDIABOGOTA.GOV.CO</t>
  </si>
  <si>
    <t>4231000-144--2020</t>
  </si>
  <si>
    <t>SANDRA VIVIANA MUÑOZ</t>
  </si>
  <si>
    <t>Prestar servicios profesionales para realizar actividades de estructuración, revisión y radicación que se requieran en los procesos contractuales que
adelante la Oficina de Tecnologías de la Información y las Comunicaciones de la Secretaria General de la Alcaldía Mayor de Bogotá.</t>
  </si>
  <si>
    <t xml:space="preserve">ADMINISTRACION FINANCIERA </t>
  </si>
  <si>
    <t xml:space="preserve">SVMUÑOZ@ALCALDIABOGOTA.GOV.CO </t>
  </si>
  <si>
    <t>4204000-145--2020</t>
  </si>
  <si>
    <t>MIRTHA CECILIA OLIVEROS ESPITIA</t>
  </si>
  <si>
    <t>Prestar los servicios profesionales para el desarrollo de las actividades relacionadas con la formulación y seguimiento a planes, requerimientos de
entes de control y el seguimiento y control a la ejecución de los contratos de prestación de servicios de la Subdirección de Servicios Administrativos.</t>
  </si>
  <si>
    <t xml:space="preserve">CONTADOR PUBLICA </t>
  </si>
  <si>
    <t xml:space="preserve">MCOLIVEROS@ALCALDIABOGOTA.GOV.CO </t>
  </si>
  <si>
    <t>4233000-146--2020</t>
  </si>
  <si>
    <t>GABRIEL ANDRES RAMOS PAEZ</t>
  </si>
  <si>
    <t>Prestar servicios profesionales para promover acciones para la apropiación de la memoria histórica de Bogotá en concordancia con la marca ciudad
para Bogotá y la región de influencia.</t>
  </si>
  <si>
    <t xml:space="preserve">COMUNICACIÓN SOCIAL-PERIODISMO </t>
  </si>
  <si>
    <t xml:space="preserve">GARAMOSP@ALCALDIABOGOTA.GOV.CO </t>
  </si>
  <si>
    <t>4213000-147--2020</t>
  </si>
  <si>
    <t>CAMILO ANDRES GARCIA ORTIZ</t>
  </si>
  <si>
    <t xml:space="preserve">RISARALDAS </t>
  </si>
  <si>
    <t>Prestar servicios profesionales para la implementación del sistema de costeo de los hechos económicos generados por la Imprenta Distrital en
desarrollo de la Política de Gestión Presupuestal y Eficiencia del Gasto Público articulado con el proceso contable de la Subdirección Financiera.</t>
  </si>
  <si>
    <t>110,745,635.00</t>
  </si>
  <si>
    <t xml:space="preserve">CONTADURIA PUBLICA </t>
  </si>
  <si>
    <t xml:space="preserve">SUBDIRECCION FINANCIERA </t>
  </si>
  <si>
    <t xml:space="preserve">CAGARCIAO@ALCALDIABOGOTA.GOV.CO </t>
  </si>
  <si>
    <t>4233200-148--2020</t>
  </si>
  <si>
    <t>CESAR FERNSEN ANDERY PADILLA RODRIGUEZ</t>
  </si>
  <si>
    <t>Prestar servicios de apoyo a la Subdirección de Imprenta Distrital de la Secretaría General de la Alcaldía Mayor de Bogotá, D.C., en la gestión
operativa para la adecuación y el mantenimiento de la infraestructura física</t>
  </si>
  <si>
    <t>17,425,013.00</t>
  </si>
  <si>
    <t xml:space="preserve">SUBDIRECCION DE IMPRENTA DISTRITAL </t>
  </si>
  <si>
    <t>4211200-149--2020</t>
  </si>
  <si>
    <t>EDGAR HERNAN SANCHEZ MONTOYA</t>
  </si>
  <si>
    <t>Prestar servicios profesionales para apoyar la estructuración jurídica de procesos de contratación y el adelantamiento de los trámites que sean
requeridos en sus diferentes etapas, así como los demás acompañamientos que requiera la Subdirección de Servicios Administrativos de la Secretaría General
de la Alcaldía Mayor de Bogotá D.C.</t>
  </si>
  <si>
    <t>EHSANCHEZ@ALCALDIABOGOTA.GOV.CO</t>
  </si>
  <si>
    <t>4233000-150--2020</t>
  </si>
  <si>
    <t>JUAN SEBASTIAN POSADA CASTRO</t>
  </si>
  <si>
    <t>Prestar los servicios profesionales para llevar a cabo acompañamiento en el seguimiento y control en la ejecución del Plan Anual de Adquisiciones
de la Subdirección de Servicios Administrativos, así como brindar apoyo en la formulación de documentos y planes de trabajo en las etapas precontractual y
post contractual de los procesos de adquisición de bienes y servicios a cargo del área.</t>
  </si>
  <si>
    <t xml:space="preserve">ADMINISTRADOR  PUBLICO </t>
  </si>
  <si>
    <t xml:space="preserve">JSPOSADA@ALCALDIABOGOTA.GOV.CO </t>
  </si>
  <si>
    <t>4233000-151--2020</t>
  </si>
  <si>
    <t>NILSON STIVEN CASTIBLANCO PEDRAZA</t>
  </si>
  <si>
    <t>Prestar servicios profesionales para apoyar a la Oficina de la Alta Consejería en la operación técnica de los sistemas de audio, iluminación y video en
los eventos y actividades que sean requeridos.</t>
  </si>
  <si>
    <t xml:space="preserve">INGENIERIA DE SONIDO </t>
  </si>
  <si>
    <t xml:space="preserve">NSCASTIBLANCO@ALCALDIABOGOTA.GOV.CO </t>
  </si>
  <si>
    <t>4120000-152--2020</t>
  </si>
  <si>
    <t>XIMENA HERNANDEZ HERRERA</t>
  </si>
  <si>
    <t>Prestar servicios profesionales para brindar apoyo en el cumplimiento de la Ley de Transparencia y Acceso a la Información Pública, la medición y
reporte de los índices relacionados y para el desarrollo del Plan de Participación Ciudadana y del Plan Anticorrupción y de Atención al Ciudadano, en
cumplimiento de los lineamientos establecidos en el MIPG</t>
  </si>
  <si>
    <t>29,816,133.00</t>
  </si>
  <si>
    <t xml:space="preserve">INGENIERIA INDUSTRIAL </t>
  </si>
  <si>
    <t xml:space="preserve">OFICINA ASESORA DE PLANEACION </t>
  </si>
  <si>
    <t xml:space="preserve">XHERNANDEZ@ALCALDIABOGOTA.GOV.CO </t>
  </si>
  <si>
    <t>4202000-154--2020</t>
  </si>
  <si>
    <t>JORGE EDUARDO RUIZ VACA</t>
  </si>
  <si>
    <t>Prestar servicios profesionales a la Oficina Asesora de Planeación con el fin de apoyar en la implementación del plan de adecuación y sostenimiento
del Modelo Integrado de Planeación en las políticas de Defensa Jurídica y Mejora Normativa y en el sostenimiento del Sistema de Gestión, en cuanto a la
metodología de mejoramiento de la Entidad</t>
  </si>
  <si>
    <t>29,816,132.00</t>
  </si>
  <si>
    <t xml:space="preserve">JERUIZ@ALCALDIABOGOTA.GOV.CO </t>
  </si>
  <si>
    <t>4202000-155--2020</t>
  </si>
  <si>
    <t>JUAN SEBASTIAN MORENO GALINDO</t>
  </si>
  <si>
    <t>Prestar servicios profesionales para apoyar la formulación, divulgación, ejecución, seguimiento y monitoreo al Plan Anticorrupción y de Atención al
Ciudadano y al Plan de Participación Ciudadana, de acuerdo con los lineamientos y establecidos en el MIPG</t>
  </si>
  <si>
    <t xml:space="preserve">ADMINISTRADOR PUBLICO </t>
  </si>
  <si>
    <t>JSMORENO@ALCALDIABOGOTA.GOV.CO</t>
  </si>
  <si>
    <t>4202000-156--2020</t>
  </si>
  <si>
    <t>ANDREA CAROLINA TORRES ALMONACID</t>
  </si>
  <si>
    <t>Prestar servicios profesionales con el fin de apoyar a la Oficina Asesora de Planeación en la coordinación de las acciones requeridas para gestionar
la programación, actualización, seguimiento y monitoreo del presupuesto de la Secretaría General de la Alcaldía Mayor de Bogotá D.C., de acuerdo con los
procedimientos internos de la entidad y los parámetros señalados por la Secretaría Distrital de Planeación y la Secretaría Distrital de Hacienda.</t>
  </si>
  <si>
    <t>59,632,265.00</t>
  </si>
  <si>
    <t xml:space="preserve">ACTORRES@ALCALDIABOGOTA.GOV.CO </t>
  </si>
  <si>
    <t>4202000-157--2020</t>
  </si>
  <si>
    <t>DAYANA LISETH OLAYA UBAQUE</t>
  </si>
  <si>
    <t>Prestar servicios profesionales realizar el seguimiento y control presupuestal de los convenios suscritos por la Secretaría General de la Alcaldía
Mayor de Bogotá D.C, así como la depuración de la información financiera.</t>
  </si>
  <si>
    <t>76,205,402.00</t>
  </si>
  <si>
    <t>DLOLAYA@ALCALDIABOGOTA.GOV.CO</t>
  </si>
  <si>
    <t>4233200-158--2020</t>
  </si>
  <si>
    <t>ERIKA PAOLA ROBAYO CASTILLO</t>
  </si>
  <si>
    <t>Prestar los servicios profesionales para acompañar en la planeación, ejecución y seguimiento de los planes de cada uno de los procesos de apoyo y
estratégicos que dependan de la Subsecretaría Corporativa de la Secretaría General de la Alcaldía Mayor de Bogotá D.C. en cumplimiento de los requisitos
legales y lo establecido por la Entidad</t>
  </si>
  <si>
    <t xml:space="preserve">NEGOCIOS INTERNACIONALES </t>
  </si>
  <si>
    <t xml:space="preserve">SUBSECRETARIA CORPORATIVA </t>
  </si>
  <si>
    <t>EPROBAYO@ALCALDIABOGOTA.GOV.CO</t>
  </si>
  <si>
    <t>4230000-159--2020</t>
  </si>
  <si>
    <t>WENDY BELÉN GONZÁLEZ SANABRIA</t>
  </si>
  <si>
    <t>Prestar servicios profesionales para brindar asistencia técnica archivística a las entidades sujetas al cumplimiento de la normatividad archivística en
el Distrito Capital.</t>
  </si>
  <si>
    <t>34,075,580.00</t>
  </si>
  <si>
    <t xml:space="preserve">TECNOLOGIA EN ADMINISTRACION DE SISTEMAS DE INFORMACION Y DOCUMENTACION  </t>
  </si>
  <si>
    <t xml:space="preserve">DIRECCION DISTRITAL DE ARCHIVO DE BOGOTA </t>
  </si>
  <si>
    <t xml:space="preserve">WBGONZALEZ@ALCALDIABOGOTA,GOV,CO </t>
  </si>
  <si>
    <t>4213000-160--2020</t>
  </si>
  <si>
    <t>FERNANDO ESCOBAR MENDOZA</t>
  </si>
  <si>
    <t>Prestar servicios profesionales a la Oficina Asesora de Planeación, con el propósito de orientar el Plan de Adecuación y Sostenimiento del Modelo
Integrado de Planeación y Gestión y la política de Fortalecimiento Organizacional y Simplificación de Procesos, así como el mantenimiento y mejora del Sistema
de Gestión de la Entidad.</t>
  </si>
  <si>
    <t xml:space="preserve">INGENIERIA DE PRODUCCION AGROINDUSTRIAL </t>
  </si>
  <si>
    <t xml:space="preserve">OFICINA ASESORA DE PALNEACION </t>
  </si>
  <si>
    <t xml:space="preserve">FESCOBAR@ALCALDIABOGOTA.GOV.CO </t>
  </si>
  <si>
    <t>4202000-162-2020</t>
  </si>
  <si>
    <t>LAURA MERCEDES QUERUBIN BORRERO</t>
  </si>
  <si>
    <t>Prestar servicios profesionales para organizar, gestionar y articular las acciones de relacionamiento público y privado encaminadas al fortalecimiento
institucional de la marca de ciudad y la promoción y proyección internacional de la ciudad.</t>
  </si>
  <si>
    <t xml:space="preserve">HISTORIA,GOBIERNO Y ESTUDIOS LATINOAMERICANOS </t>
  </si>
  <si>
    <t xml:space="preserve">DIRECCION DISTRITAL DE RELACIONES INTERNACIONALES </t>
  </si>
  <si>
    <t>LQUERUBIN@ALCALDIABOGOTA.GOV.CO</t>
  </si>
  <si>
    <t>4212000-167--2020</t>
  </si>
  <si>
    <t>JUAN NICOLAS SANCHEZ SILVA</t>
  </si>
  <si>
    <t>Prestar servicios profesionales para apoyar la museografía y la curaduría necesarias para el desarrollo de las actividades de arte y cultura
relacionadas con los procesos de construcción de memoria, paz y reconciliación.</t>
  </si>
  <si>
    <t>46,853,923.00</t>
  </si>
  <si>
    <t xml:space="preserve">DISEÑO INDUSTRITAL </t>
  </si>
  <si>
    <t>4120000-168--2020</t>
  </si>
  <si>
    <t>MARCELA ANDREA GARCIA GUERRERO</t>
  </si>
  <si>
    <t>UBATE</t>
  </si>
  <si>
    <t>Prestar servicios profesionales a la Oficina Asesora de Planeación con el fin de orientar las actividades conducentes a implementar el Modelo
Integrado de Planeación y Gestión en el desarrollo de la Política de Gestión del Conocimiento y la Innovación, así como en el mantenimiento y mejora del
Sistema de Gestión de la Entidad.</t>
  </si>
  <si>
    <t xml:space="preserve">MAGARCIAG@ALCALDIABOGOTA.GOV.CO </t>
  </si>
  <si>
    <t>4202000-170--2020</t>
  </si>
  <si>
    <t>JOHN FREDY GARZON CAICEDO</t>
  </si>
  <si>
    <t>Prestar servicios profesionales para la formulación de instrumentos técnicos para la normalización del Sistema de Gestión de Documentos
Electrónicos de Archivo SGDEA, desde el punto de vista tecnológico.</t>
  </si>
  <si>
    <t>38,335,028.00</t>
  </si>
  <si>
    <t>4213000-171--2020</t>
  </si>
  <si>
    <t>MONICA ANDREA MESA ALVARADO</t>
  </si>
  <si>
    <t>Prestar servicios profesionales para apoyar a la Secretaria General en la estructuración de estrategias de construcción de memoria, paz y
reconciliación con las poblaciones habitantes en localidades del D.C</t>
  </si>
  <si>
    <t>42,594,475.00</t>
  </si>
  <si>
    <t>SOCIOLOGIA</t>
  </si>
  <si>
    <t>4120000-172--2020</t>
  </si>
  <si>
    <t>MARTIN ENRIQUE CASTILLO CRUZ</t>
  </si>
  <si>
    <t>TOLIMA</t>
  </si>
  <si>
    <t>MELGAR</t>
  </si>
  <si>
    <t>Prestar servicios para realizar actividades e instalaciones relacionadas con temas eléctricos, de iluminación, adecuaciones locativas, mantenimiento
y conservación de la infraestructura y equipamientos en los Centros locales de Atención a Víctimas CLAV, Centro de Memoria Paz y Reconciliación y demás
puntos de operación de la Oficina de la Alta Consejería para los Derechos de las Víctimas, la Paz y la Reconciliación de la Secretaría General de la Alcaldía
Mayor de Bogotá, D.C.¿</t>
  </si>
  <si>
    <t>21,297,238.00</t>
  </si>
  <si>
    <t>4120000-173--2020</t>
  </si>
  <si>
    <t xml:space="preserve">RUBBY MARCELA  FLECHAS MORALES </t>
  </si>
  <si>
    <t>Prestar servicios profesionales para acompañar la implementación del Sistema Integrado de Gestión del Distrito Capital, bajo el referente del Modelo
Integrado de Planeación y Gestión en las dimensiones y/o políticas que le sean asignadas.</t>
  </si>
  <si>
    <t>RMFLECHAS@ALCALDIABOGOTA.GOV.CO</t>
  </si>
  <si>
    <t>4211000-174--2020</t>
  </si>
  <si>
    <t>ANA SATURIA BENAVIDES RAMIREZ</t>
  </si>
  <si>
    <t>Prestar servicios profesionales para revisar y evaluar desde el punto de vista archivístico y técnico, las propuestas de tablas de valoración y retención
documental presentadas por las entidades obligadas al cumplimiento de la normatividad archivística ante el Consejo Distrital de Archivos de Bogotá, D.C.</t>
  </si>
  <si>
    <t xml:space="preserve">BIBLIOTECOLOGIA Y ARCHIVISTICA </t>
  </si>
  <si>
    <t xml:space="preserve">DIRECCION DISTRITAL DEL ARCHIVO DE BOGOTA </t>
  </si>
  <si>
    <t>ASVENABIDES@ALCALDIABOGOTA.GOV.CO</t>
  </si>
  <si>
    <t>4213000-175--2020</t>
  </si>
  <si>
    <t>DAVID ANDRES MORENO CUERVO</t>
  </si>
  <si>
    <t>Prestar los servicios profesionales para fortalecer la incorporación de los enfoques diferenciales y de género en la Alta Consejería para los Derechos
de las Víctimas, la Paz y la reconciliación, con especial énfasis en los procesos de documentación del conflicto armado, memoria, paz y reconciliación, así como
los procesos de atención y asistencia a la población víctima del conflicto armado con pertenencia étnica en la ciudad de Bogotá.</t>
  </si>
  <si>
    <t>DAMORENOC@ALCALDIABOGOTA.GO.CO</t>
  </si>
  <si>
    <t>4120000-176--2020</t>
  </si>
  <si>
    <t>OSCAR DAVID GARZON ALFARO</t>
  </si>
  <si>
    <t>Prestar servicios profesionales con el fin de apoyar a la Oficina Asesora de Planeación en la programación, actualización, seguimiento y monitoreo
del presupuesto de la Secretaría General de la Alcaldía Mayor de Bogotá D.C., de acuerdo con los procedimientos internos de la entidad y los parámetros
señalados por la Secretaría Distrital de Planeación y la Secretaría Distrital de Hacienda</t>
  </si>
  <si>
    <t>ODGARZON@ALCALDIABOGOTA.GOV.CO</t>
  </si>
  <si>
    <t>4202000-177--2020</t>
  </si>
  <si>
    <t>DIANA CAROLINA MORA BETANCOURT</t>
  </si>
  <si>
    <t>Prestar servicios profesionales con el fin de apoyar a la Oficina Asesora de Planeación en la formulación del Plan de Distrital de Desarrollo y los
proyectos de inversión, de acuerdo con los procedimientos internos de la entidad y en concordancia con los lineamientos establecidos para la implementación y
fortalecimiento del MIPG en la entidad.</t>
  </si>
  <si>
    <t xml:space="preserve">LICENCIATURA EN EDUCACION INFANTIL </t>
  </si>
  <si>
    <t>DCMORA@ALCALDIABOGOTA.GOV.CO</t>
  </si>
  <si>
    <t>4202000-179--2020</t>
  </si>
  <si>
    <t>MIGUEL ANGEL ARIZA PAREJA</t>
  </si>
  <si>
    <t>Prestar servicios profesionales para apoyar la Oficina de la Alta Consejería para los Derechos de las Víctimas, la Paz y la Reconciliación en la
elaboración de material audiovisual y realizar el cubrimiento de las actividades relacionadas con memoria, paz y reconciliación.</t>
  </si>
  <si>
    <t xml:space="preserve">REALIZADOR DE CINE Y TELEVISION </t>
  </si>
  <si>
    <t>4120000-178--2020</t>
  </si>
  <si>
    <t>JOHANA PATRICIA MURILLO CASTRO</t>
  </si>
  <si>
    <t xml:space="preserve">VILLAHERMOSA </t>
  </si>
  <si>
    <t>JPMURILLO@ALCALDIABOGOTA.GOV.CO</t>
  </si>
  <si>
    <t>4211000-180--2020</t>
  </si>
  <si>
    <t>MONICA JANNETH ARGOTY MOREANO</t>
  </si>
  <si>
    <t>PASTO</t>
  </si>
  <si>
    <t>Prestar servicios profesionales para realizar labores de soporte y mantenimiento del sistema LIMAY (módulo de contabilidad) del Si@apital, en la
Secretaria General de la Alcaldía Mayor de Bogotá D.C</t>
  </si>
  <si>
    <t xml:space="preserve">INGENIERA DE SISTEMAS </t>
  </si>
  <si>
    <t xml:space="preserve">OFICIANA DE TECNOLOGIAS DE LA INFORMACION Y LAS COMUNICACIONES </t>
  </si>
  <si>
    <t xml:space="preserve">MJARGOTY@ALCALDIABOGOTA.GOV.CO </t>
  </si>
  <si>
    <t>4204000-181--2020</t>
  </si>
  <si>
    <t>JONNATHAN ANDRES LARA HERRERA</t>
  </si>
  <si>
    <t xml:space="preserve">SOGAMOSO </t>
  </si>
  <si>
    <t>JALARA@ALCALDIABOGOTA.GOV.CO</t>
  </si>
  <si>
    <t>4211000-182--2020</t>
  </si>
  <si>
    <t>KAREN ROCIO MAJEY RIVERA</t>
  </si>
  <si>
    <t>Prestar servicios profesionales para apoyar a la Secretaría General de la Alcaldia Mayor de Bogotá en la implementación de la política pública de
víctimas en el Distrito Capital y demás acciones requeridas para su desarrollo.</t>
  </si>
  <si>
    <t>KMAJEY@ALCALDIABOGOTA.GOV.CO</t>
  </si>
  <si>
    <t>4120000-183--2020</t>
  </si>
  <si>
    <t>ANA MARIA BERMUDEZ RODRIGUEZ</t>
  </si>
  <si>
    <t>Prestar servicios profesionales para la administración, georreferenciación y procesamiento de información para los temas prioritarios para la</t>
  </si>
  <si>
    <t>38,722,250.00</t>
  </si>
  <si>
    <t xml:space="preserve">INGENIERIA CATASTRAL Y GEODESIA </t>
  </si>
  <si>
    <t>AMBERMUDEZ@ALCALCALDIABOGOTA.GOV.CO</t>
  </si>
  <si>
    <t>4210000-184--2020</t>
  </si>
  <si>
    <t>YEISON MORENO GOMEZ</t>
  </si>
  <si>
    <t>Prestar servicios profesionales para realizar actividades de soporte, mantenimiento de redes de comunicaciones LAN y WAN, administración de las
plataformas de Seguridad y máquinas virtuales VMWARE y Hyperv de la Secretaría General de la Secretaría General de la Alcaldía Mayor de Bogotá D.C.</t>
  </si>
  <si>
    <t xml:space="preserve">YMORENOG@ALCALDIABOGOTA.GOV.CO </t>
  </si>
  <si>
    <t>4204000-185--2020</t>
  </si>
  <si>
    <t>JULIAN ESTEBAN GAMBOA HERNÁNDEZ</t>
  </si>
  <si>
    <t>Prestar sus servicios profesionales para acompañar a la Alta Consejería Distrital de TIC en el análisis y desarrollo de los planes, programas y
proyectos, su impacto económico y seguimiento al cumplimiento de los mismos</t>
  </si>
  <si>
    <t xml:space="preserve">OFICINA DE ALTA CONSEJERIA DISTRITAL TIC </t>
  </si>
  <si>
    <t xml:space="preserve">JGAMBOA@ALCALDIABOGOTA.GOV.CO </t>
  </si>
  <si>
    <t>4130000-186--2020</t>
  </si>
  <si>
    <t>JAIRO ALBERTO JIMENEZ MENDEZ</t>
  </si>
  <si>
    <t>Prestar servicios de apoyo a la Subdirección de Imprenta Distrital de la Secretaría General de la Alcaldía Mayor de Bogotá, D.C., en la gestión
operativa para la adecuación y el mantenimiento de la infraestructura física.</t>
  </si>
  <si>
    <t xml:space="preserve">SUBDIRECCION DE LA IMPRENTA DISTRITAL </t>
  </si>
  <si>
    <t>4211200-187--2020</t>
  </si>
  <si>
    <t>HERNANDO ENRIQUE OLARTE SANCHEZ</t>
  </si>
  <si>
    <t>Prestar servicios profesionales para desarrollar, implementar nuevas funcionalidades, brindar soporte y mantenimiento en los sistemas: a)
Presupuesto Interno, b) Cuentas por Cobrar - Facturación c) sistema de Gestión Contractual y los ajustesnecesarios requeridos en dichos sistemas de
información, en la Secretaria General de la Alcaldía Mayor de Bogotá D.C.</t>
  </si>
  <si>
    <t xml:space="preserve">INGENIERO DE SITEMAS </t>
  </si>
  <si>
    <t>HEOLARTE@ALCALDIABOGOTA.GOV.CO</t>
  </si>
  <si>
    <t>4204000-188--2020</t>
  </si>
  <si>
    <t>MARIA GENOVEVA CARO ISAZA</t>
  </si>
  <si>
    <t>Prestar servicios de apoyo a la gestión en la Dirección Distrital de Relaciones Internacionales para el relacionamiento público estratégico de la
administración distrital encaminado a la identificación de oferta y demanda de cooperación internacional y la proyección internacional de la Ciudad.</t>
  </si>
  <si>
    <t>44,000,000.00</t>
  </si>
  <si>
    <t xml:space="preserve">GCARO@ALCALDIABOGOTA.GOV.CO </t>
  </si>
  <si>
    <t xml:space="preserve">OLD MUTUAL </t>
  </si>
  <si>
    <t>4212000-189--2020</t>
  </si>
  <si>
    <t>JENNYFERT JOHANA MARTINEZ ARANDA</t>
  </si>
  <si>
    <t>Prestar servicios profesionales para articular la gestión jurídica dentro de la atención integral a las víctimas del conflicto armado, en el marco de los
procesos administrativos, y judiciales de la oficina de la Alta Consejería para los Derechos de las Víctimas la Paz y la Reconciliación -ACDVPR-, así como
prestar apoyo y asesoría para el ejercicio de las competencias y funciones asignadas a la dependencia relacionadas a la garantía de derechos y su respectivo
seguimiento.</t>
  </si>
  <si>
    <t>JJMARTINEZA@ALCALDIABOGOTA.GOV.CO</t>
  </si>
  <si>
    <t>4120000-190--2020</t>
  </si>
  <si>
    <t>FLOR AMALIA LEMUS MURCIA</t>
  </si>
  <si>
    <t>Prestar servicios de apoyo para la realización de actividades de alistamiento de series documentales que integran fondos y colecciones custodiados
por el Archivo de Bogotá, que serán sometidas a procesos técnicos archivísticos de conservación, organización o digitalización.</t>
  </si>
  <si>
    <t>FALEMUS@ALCALDIABOGOTA,GOV,CO</t>
  </si>
  <si>
    <t>4213000-191--2020</t>
  </si>
  <si>
    <t>JOAO MANUEL AGAMEZ PANESSO</t>
  </si>
  <si>
    <t>Prestar servicios profesionales para apoyar a la Secretaria General en la elaboración de material gráfico para la promoción de las actividades
artísticas y culturales en memoria, paz y reconciliación.</t>
  </si>
  <si>
    <t>JMAGAMEZ@ALCALDIABOGOTA.GOV.CO</t>
  </si>
  <si>
    <t xml:space="preserve">POSITVA </t>
  </si>
  <si>
    <t>4120000-192--2020</t>
  </si>
  <si>
    <t>GUSTAVO ANDRES RODRIGUEZ BELTRAN</t>
  </si>
  <si>
    <t>Prestar servicios profesionales para brindar soporte técnico a los sistemas de información desarrollados en ambiente web, bajo la especificación
JEE, lenguaje de programación JAVA de la Secretaria General.</t>
  </si>
  <si>
    <t xml:space="preserve">GARODRIGUEZ@ALCALDIABOGOTA.GOV.CO </t>
  </si>
  <si>
    <t>4204000-193--2020</t>
  </si>
  <si>
    <t>HECTOR FABIO MAYOR DIEZ</t>
  </si>
  <si>
    <t>VALLE</t>
  </si>
  <si>
    <t>PALMIRA</t>
  </si>
  <si>
    <t>Prestar servicios profesionales para la conceptualización, Optimización, mantenimiento, soporte, actualización, diseño e implementación de las
soluciones y servicios dispuestos en la Nube de la Secretaría General</t>
  </si>
  <si>
    <t xml:space="preserve">INGENIERIA DE SISTEMAS CON ENFASIS EN ADMINISTRACION E INFORMATICA </t>
  </si>
  <si>
    <t xml:space="preserve">HFMAYOR@ALCALDIABOGOTA.GOV.CO </t>
  </si>
  <si>
    <t>4204000-194--2020</t>
  </si>
  <si>
    <t>JAMES ALEXANDER PADILLA FRANCO</t>
  </si>
  <si>
    <t>4211200-195--2020</t>
  </si>
  <si>
    <t>BRENDA CAROLINA GONZALEZ CRUZ</t>
  </si>
  <si>
    <t>Prestar servicios profesionales para acompañar a la Alta Consejería Distrital de TIC en el desarrollo de actividades que propendan por la ejecución,
divulgación, promoción y apropiación de los planes, programas y proyectos transversales y específicos TIC para el distrito capital.</t>
  </si>
  <si>
    <t xml:space="preserve">BCGONZALEZ@ALCALDIABOGOTA.GOV.CO </t>
  </si>
  <si>
    <t>4130000-196--2020</t>
  </si>
  <si>
    <t>ALMA ANGELICA USME RIVEROS</t>
  </si>
  <si>
    <t>Prestar servicios profesionales para apoyar jurídicamente en la articulación de los procesos contractuales y postcontractuales de la Dirección de
Contratación de la Secretaría General de la Alcaldía Mayor de Bogotá D.C.</t>
  </si>
  <si>
    <t xml:space="preserve">AAUSME@ALCALDIAABOGOTA.GOV.CO </t>
  </si>
  <si>
    <t>4231000-197--2020</t>
  </si>
  <si>
    <t>MARIA ALEJANDRA ROJAS ORDONEZ</t>
  </si>
  <si>
    <t>Prestar servicios profesionales para apoyar a la Secretaria General en la gestión y acompañamiento de iniciativas ciudadanas y acciones colectivas
relacionadas con la construcción de memoria, paz y reconciliación en el D.C.</t>
  </si>
  <si>
    <t xml:space="preserve">MAESTRIA EN SALUD PUBLICA </t>
  </si>
  <si>
    <t xml:space="preserve">MAROJAS@ALCALDIABOGOTA.GOV.CO </t>
  </si>
  <si>
    <t xml:space="preserve">SALUD TOTAL </t>
  </si>
  <si>
    <t>4120000-198--2020</t>
  </si>
  <si>
    <t>PABLO FRANCISCO PARDO VELASCO</t>
  </si>
  <si>
    <t>Prestar servicios profesionales para apoyar a la Secretaría General de la Alcaldia Mayor de Bogotá en la asistencia técnica y administrativa en las
gestiones de la Oficina de la Alta Consejería para los Derechos de las víctimas, la Paz y la Reconciliación.</t>
  </si>
  <si>
    <t>46,853,922.00</t>
  </si>
  <si>
    <t>CIENCIA POLITICA</t>
  </si>
  <si>
    <t xml:space="preserve">PFPARDO@ALCALDIABOGOTA.GOV.CO </t>
  </si>
  <si>
    <t>4120000-199--2020</t>
  </si>
  <si>
    <t>JEIMMY DAYANA IBAGON GALVIS</t>
  </si>
  <si>
    <t>Prestar servicios profesionales para apoyar a la Subdirección Financiera en los trámites requeridos para el pago de los aportes al sistema de
seguridad social integral de los contratistas que prestan sus servicios a la Entidad</t>
  </si>
  <si>
    <t>83,898,208.00</t>
  </si>
  <si>
    <t>JDBAGON@ALCALDIABOGOTA.GOC.CO</t>
  </si>
  <si>
    <t>4233200-200--2020</t>
  </si>
  <si>
    <t>GLORIA PATRICIA JIMENEZ GOMEZ</t>
  </si>
  <si>
    <t xml:space="preserve">SAN PEDRO DE URABA </t>
  </si>
  <si>
    <t xml:space="preserve">CIENCIA DE LA INFORMACION Y BIBLIOTECOLOGA </t>
  </si>
  <si>
    <t>DIRECCION ARCHIVO DE BOGOTA</t>
  </si>
  <si>
    <t>274/07/2020</t>
  </si>
  <si>
    <t>4213000-201--2020</t>
  </si>
  <si>
    <t>JUAN MANUEL RODRIGUEZ ROJAS</t>
  </si>
  <si>
    <t>Prestar servicios profesionales para la verificación, análisis de los pagos, depuración de información contable y demás actividades financieras que
requiera la Subdirección Financiera de la Secretaría General de la Alcaldía Mayor de Bogotá D.C.</t>
  </si>
  <si>
    <t xml:space="preserve">JMRODRIGUEZ@ALCALDIABOGOTA.GOV.CO </t>
  </si>
  <si>
    <t>4233200-202--2020</t>
  </si>
  <si>
    <t>MIGUEL ANGEL FRANCO AVILA</t>
  </si>
  <si>
    <t>Prestar servicios profesionales para apoyar a la Secretaria General en la estructuración de las estrategias y acciones de pedagogía social en torno a
la memoria, la paz y la reconciliación y la gestión de alianzas para la pedagogía, incluyendo redes de maestros, colegios y universidades.</t>
  </si>
  <si>
    <t xml:space="preserve">LICENCIATURA MATEMATICAS </t>
  </si>
  <si>
    <t>MAFRANCO@ALCALDIABOGOTA.GOC.CO</t>
  </si>
  <si>
    <t>4120000-203--2020</t>
  </si>
  <si>
    <t>EDNA ROCIO BAYONA GAMEZ</t>
  </si>
  <si>
    <t>SOCORRO</t>
  </si>
  <si>
    <t>Prestación de servicios profesionales para el apoyo en el mantenimiento del sistema integrado de gestión en la Subdirección de Imprenta Distrital,
bajo los parámetros del Modelo Integrado de Planeación y Gestión</t>
  </si>
  <si>
    <t xml:space="preserve">ERBAYONA@ALCALDIABOGOTA.GOC.CO </t>
  </si>
  <si>
    <t>4211200-204--2020</t>
  </si>
  <si>
    <t>ALFREDO CASTANO AMARIS</t>
  </si>
  <si>
    <t>Prestar servicios profesionales para adelantar acciones de gestión de calidad, planeación, seguimiento y elaboración de informes que conduzcan a la
modernización y eficiente gestión documental en el marco de los objetivos, metas y compromisos de la Subdirección del Sistema Distrital de Archivos.</t>
  </si>
  <si>
    <t xml:space="preserve">SUBDIRECCION DEL SISTEMA DE DISTRTIAL DEL ARCHIVO </t>
  </si>
  <si>
    <t>ACASTAÑOA@ALCLAIDIABOGOTA.GOV.CO</t>
  </si>
  <si>
    <t>4213000-205--2020</t>
  </si>
  <si>
    <t>LILIANA DEL PILAR CARDONA
COY</t>
  </si>
  <si>
    <t>Prestar servicios profesionales para apoyar a la Secretaría General de la Alcaldía de Bogotá en la estructuración de los procesos de contratación
relacionados con las acciones de coordinación que ejerce la entidad en el marco del sistema distrital de atención y reparación integral a las víctimas en el
distrito capital y las liquidaciones asignadas</t>
  </si>
  <si>
    <t>GMALVARADO@ALCALDIABOGOTA.GOV.CO</t>
  </si>
  <si>
    <t>4120000-206-2020</t>
  </si>
  <si>
    <t>OSCAR ORLANDO ORTEGA MANTILLA</t>
  </si>
  <si>
    <t xml:space="preserve">Prestar servicios profesionales para la planeación y ejecución del informe sobre el Estado de la Administración Documental en las Entidades del DISTRITO </t>
  </si>
  <si>
    <t>OOORTEGA@ALCALDIABOGOTA.GOV.CO</t>
  </si>
  <si>
    <t>4213000-207--2020</t>
  </si>
  <si>
    <t>SANDRA PATRICIA ORTIZ BARRERA</t>
  </si>
  <si>
    <t>Prestar servicios profesionales a la Oficina Asesora de Planeación en la implementación del Plan de Adecuación y Sostenimiento del Modelo
Integrado de Planeación y Gestión, en las políticas de Gobierno Digital, Seguridad Digital y Gestión Documental y el mantenimiento del Sistema de Gestión, con
énfasis en la aplicación de la metodología de encuestas de satisfacción de la Entidad.</t>
  </si>
  <si>
    <t xml:space="preserve">INGENIERO DE  SISTEMAS </t>
  </si>
  <si>
    <t xml:space="preserve">SPORTIZ@ALCALDIABOGOTA.GOV.CO </t>
  </si>
  <si>
    <t>4202000-208--2020</t>
  </si>
  <si>
    <t>LUZ HELENA CHICANGANA VIDAL</t>
  </si>
  <si>
    <t>Prestar servicios profesionales para realizar labores de soporte, mantenimiento del módulo de Almacén e inventarios del Si@apital - SAI-SAE- y en el
módulo de hoja de vida de vehículos, en la Secretaria General de la Alcaldía Mayor de Bogotá D.C..</t>
  </si>
  <si>
    <t xml:space="preserve">LCHICANGANA@ALCALDIABOGOTA.GOV.CO </t>
  </si>
  <si>
    <t>4204000-209--2020</t>
  </si>
  <si>
    <t>DIANA CAROLINA AVELLA RODRIGUEZ</t>
  </si>
  <si>
    <t>Prestar servicios profesionales para apoyar a la Secretaría General en la construcción e implementación de acciones artísticas y culturales con
impacto público, en favor de la memoria, la paz y la reconciliación en el D.C</t>
  </si>
  <si>
    <t>LICENCIATURA EN EDUCACION BASICA CON ENFASIS EN HUMANIDADES Y</t>
  </si>
  <si>
    <t xml:space="preserve">DCAVELLA@ALCALDIABOGOTA.GOC.CO </t>
  </si>
  <si>
    <t>4120000-210--2020</t>
  </si>
  <si>
    <t>LUZ NYDIA FAJARDO GONZALEZ</t>
  </si>
  <si>
    <t>Prestar servicios de apoyo para el desarrollo de las actividades administrativas, operativas que surjan de la gestión archivística en la Dirección de
Contratación de la Secretaría General de la Alcaldía Mayor de Bogotá.</t>
  </si>
  <si>
    <t xml:space="preserve">TECNOLOGÍA EN GESTIÓN EMPRESARIAL </t>
  </si>
  <si>
    <t xml:space="preserve">DIRECCION CONTRATACION </t>
  </si>
  <si>
    <t xml:space="preserve">LNFAJARDO@ALCALDIABOGOTA.GOC.CO </t>
  </si>
  <si>
    <t>4231000-211--2020</t>
  </si>
  <si>
    <t>DANIEL ENRIQUE TORREALBA FEBRES CORDERO</t>
  </si>
  <si>
    <t xml:space="preserve">VENEZOLANO </t>
  </si>
  <si>
    <t>Prestar servicios profesionales para la actualización de contenidos y fortalecimiento de relaciones con la comunidad de seguidores del portal
Bogota.gov.co.</t>
  </si>
  <si>
    <t xml:space="preserve">LICENCIADO COMUNICACIÓN SOCIAL </t>
  </si>
  <si>
    <t>DTORREALBAF@ALCALDIABOGOTA.GOV.CO</t>
  </si>
  <si>
    <t>4140000-212--2020</t>
  </si>
  <si>
    <t>ALEXANDRA SANDOVAL CHAPARRO</t>
  </si>
  <si>
    <t>Prestar servicios profesionales con el fin de brindar asistencia técnica y administrativa en la planeación, ejecución y seguimiento de los planes,
programas y/o proyectos de adecuacion, intervención, mantenimiento o restauracion de la infraestructura fisica, que se requieran adelantar, en la Secretaría
General de la Alcaldía Mayor de Bogotá D.C.</t>
  </si>
  <si>
    <t xml:space="preserve">INGENIERIA TOPOGRAFICA </t>
  </si>
  <si>
    <t>ASANDOVAL@ALCALDIABOGOTA.GOV.CO</t>
  </si>
  <si>
    <t>4233000-214--2020</t>
  </si>
  <si>
    <t>MARIA CAMILA VELASQUEZ PIRA</t>
  </si>
  <si>
    <t>Prestar servicios de apoyo para garantizar la oportuna información y guía a la ciudadanía que acude a los canales de interacción de la Red CADE de
la Subsecretaría de Servicio a la Ciudadanía, para la realización de sus trámites y servicios</t>
  </si>
  <si>
    <t>12,778,343.00</t>
  </si>
  <si>
    <t>INGENIERIA INDUSTRIA</t>
  </si>
  <si>
    <t>4220000-215--2020</t>
  </si>
  <si>
    <t>JONATHAN DAVID ORTIZ GIL</t>
  </si>
  <si>
    <t xml:space="preserve">MEDELLIN </t>
  </si>
  <si>
    <t>4220000-216--2020</t>
  </si>
  <si>
    <t>MARIA CAMILA REYES CIFUENTES</t>
  </si>
  <si>
    <t>Prestar sus servicios profesionales especializados que contribuyan a gestionar administrativamente el ciclo de gestión contractual, en el marco de los
planes, programas, procesos y proyectos encaminados al fortalecimiento Institucional para el mejoramiento de la gestión de la Dirección de Contratación de la
Secretaría General de la Alcaldía Mayor de Bogotá D.C</t>
  </si>
  <si>
    <t>63,891,713.00</t>
  </si>
  <si>
    <t>ADMINISTRACION PUBLICA</t>
  </si>
  <si>
    <t>MCREYES@ALCALDIABOGOTA.GOV.CO</t>
  </si>
  <si>
    <t>4231000-217--2020</t>
  </si>
  <si>
    <t>JUAN CAMILO NARVAEZ BALCAZAR</t>
  </si>
  <si>
    <t>Prestar servicios de apoyo a la gestión para atender las solicitudes y trámites requeridos por el Concejo de Bogotá D.C y el Congreso de la
República, para el Cumplimiento al 100% del plan de implementación y fortalecimiento de MIPG en la Entidad.</t>
  </si>
  <si>
    <t>17,037,790.00</t>
  </si>
  <si>
    <t xml:space="preserve">OFICINA ASESORA JURIDICA </t>
  </si>
  <si>
    <t xml:space="preserve">JCNARVAEZ@ALCALDIABOGOTA.GOV.CO </t>
  </si>
  <si>
    <t>4203000-218--2020</t>
  </si>
  <si>
    <t>PATRICIA VASQUEZ NEIRA</t>
  </si>
  <si>
    <t>Prestar servicios profesionales para el seguimiento, control y cumplimiento al Plan Institucional de Gestión Ambiental de la Entidad y demás normas
ambientales vigentes que regulan la materia.</t>
  </si>
  <si>
    <t xml:space="preserve">ADMINISTRACION AMBIENTAL </t>
  </si>
  <si>
    <t>PVASQUEZ@ALCALDIABOGOTA.GOV.CO</t>
  </si>
  <si>
    <t>4233000-220--2020</t>
  </si>
  <si>
    <t>PEDRO LEONARDO PUENTES SOLER</t>
  </si>
  <si>
    <t>Prestar servicios de asesoría integral para el acompañamiento jurídico especializado en los temas transversales de alto impacto requeridos por la
Secretaria General de la Alcaldía Mayor de Bogotá D.C.</t>
  </si>
  <si>
    <t xml:space="preserve">PLPUENTES@ALCALDIABOGOTA.GOV.CO </t>
  </si>
  <si>
    <t xml:space="preserve">POSIITVA </t>
  </si>
  <si>
    <t>4231000-221--2020</t>
  </si>
  <si>
    <t>JHONATAN ALONSO LAGOS MARTINEZ</t>
  </si>
  <si>
    <t>Prestar servicios de apoyo a la gestión para la realización de las tomas audiovisuales que requiera la Oficina Consejería de Comunicaciones de la
Secretaría General de la Alcaldía Mayor de Bogotá D.C., de los diferentes eventos y/o actividades de la Entidad y la Administración Distrital.</t>
  </si>
  <si>
    <t xml:space="preserve">TECNOLOGÍA EN REALIZACIÓN AUDIOVISUAL </t>
  </si>
  <si>
    <t>JALAGOS@ALCALDIABOGOTA.GOV.CO</t>
  </si>
  <si>
    <t>4140000-222--2020</t>
  </si>
  <si>
    <t>POMPEYO HERNAN GARAVITO URREA</t>
  </si>
  <si>
    <t>Servicios de apoyo a la gestión para realizar actividades de gestión documental en el manejo, control y salvaguardar el archivo de gestión de la
Oficina de Tecnologías de la Información y las Comunicaciones</t>
  </si>
  <si>
    <t>PHGARAVITO@ALCALDIABOGOTA.GOV.CO</t>
  </si>
  <si>
    <t>4204000-223--2020</t>
  </si>
  <si>
    <t>OMAR AUGUSTO PULIDO SUAREZ</t>
  </si>
  <si>
    <t>Prestar servicios profesionales para el desarrollo de las estrategias comunicacionales del distrito mediante la producción y realización de piezas
audiovisuales.</t>
  </si>
  <si>
    <t xml:space="preserve">LICENCIATURA EN FILOSOFIA Y LETRAS </t>
  </si>
  <si>
    <t>OAPULIDO@ALCALDIABOGOTA.GOV.CO</t>
  </si>
  <si>
    <t>4140000-224--2020</t>
  </si>
  <si>
    <t>NATALIA RUEDA PINILLA</t>
  </si>
  <si>
    <t>Prestar servicios profesionales en el desarrollo y generación de contenidos de la Oficina Consejería de Comunicaciones de la Secretaría General de la Alcaldía Mayor de Bogotá D.C.</t>
  </si>
  <si>
    <t>COMUNICACION SOCIAL</t>
  </si>
  <si>
    <t>NRUEDAP@ALCALDIABOGOTA.GOV.CO</t>
  </si>
  <si>
    <t>4140000-225--2020</t>
  </si>
  <si>
    <t>HUMBERTO PINZON CONTRERAS</t>
  </si>
  <si>
    <t>Prestar servicios de apoyo en iluminación, cámara y audio, registro audiovisual en diferentes eventos y/o actividades en el marco del proyecto de
inversión 1143.</t>
  </si>
  <si>
    <t>19,361,125.00</t>
  </si>
  <si>
    <t>HPINZON@ALCALDIABOGOTA.GOV.CO</t>
  </si>
  <si>
    <t>4140000-226--2020</t>
  </si>
  <si>
    <t>WILMER ALEJANDRO OSORIO GIRALDO</t>
  </si>
  <si>
    <t>Prestar sus servicios profesionales para apoyar técnicamente la gestión de los proyectos con desarrollo tecnológico, especialmente aquellos
relacionados con aplicaciones móviles y WEB, para la Oficina Alta Consejería Distrital de TIC.¿</t>
  </si>
  <si>
    <t>WAOSORIO@ALCALDIABOGOTA.GOV.CO</t>
  </si>
  <si>
    <t>4130000-227--2020</t>
  </si>
  <si>
    <t>DANIEL FRANCISCO HUERTAS MUÑOZ</t>
  </si>
  <si>
    <t>TECNOLOGÍA EN SISTEMAS INFORMÁTICO</t>
  </si>
  <si>
    <t>4220000-228--2020</t>
  </si>
  <si>
    <t>MICHAEL ANDRES RUIZ FALACH</t>
  </si>
  <si>
    <t>Prestar servicios profesionales a la Subsecretaría de Servicio a la Ciudadanía, para el seguimiento a la implementación del modelo de servicio de
atención a la ciudadanía.</t>
  </si>
  <si>
    <t>ADMINISTRACION DE EMPRESAS</t>
  </si>
  <si>
    <t>MARUIZ@ALCALDIABOGOTA.GOV.CO</t>
  </si>
  <si>
    <t>4220000-229--2020</t>
  </si>
  <si>
    <t>NUBIA FERNANDA ESPINOSA MORENO</t>
  </si>
  <si>
    <t>Prestar los servicios profesionales para adelantar el desarrollo de procesos de gestión del conocimiento, en el marco de las actividades emprendidas
y relacionadas con la construcción de memoria, paz y reconciliación en el D.C.</t>
  </si>
  <si>
    <t>4120000-230--2020</t>
  </si>
  <si>
    <t>MARIO ANDRES OJEDA ALVAREZ</t>
  </si>
  <si>
    <t xml:space="preserve">CHINU </t>
  </si>
  <si>
    <t>Prestar servicios profesionales a la Oficina Asesora de Jurídica apoyando el ejercicio de la secretaría técnica del comité de conciliación de la
Secretaría General y en el seguimiento a los procesos judiciales que cursan contra la entidad</t>
  </si>
  <si>
    <t>MAOJEDA@ALCALDIABOGOTA.GOV.CO</t>
  </si>
  <si>
    <t>4203000-231--2020</t>
  </si>
  <si>
    <t>DIANA MARCELA QUINTERO FLOREZ</t>
  </si>
  <si>
    <t>DMQUINTERO@ALCALDIABOGOTA.GOC.CO</t>
  </si>
  <si>
    <t>4140000-232--2020</t>
  </si>
  <si>
    <t>PAULA ANDREA TORRES TOLOSA</t>
  </si>
  <si>
    <t>Prestar servicios profesionales para definir y alcanzar objetivos de conversión, indicadores y metas con respecto al impacto del portal web
www.bogota.gov.co.</t>
  </si>
  <si>
    <t>30,977,800.00</t>
  </si>
  <si>
    <t xml:space="preserve">PUBLICIDAD </t>
  </si>
  <si>
    <t>PATORRES@ALCALDIABOGOTA.GOV.CO</t>
  </si>
  <si>
    <t>4140000-233--2020</t>
  </si>
  <si>
    <t>LUIS ALEJANDRO TIBADUISA LEON</t>
  </si>
  <si>
    <t>Prestar servicios profesionales a la Oficina Consejería de Comunicaciones de la Secretaría General de la Alcaldía Mayor de Bogotá D.C., en temas
relacionados con la gestión de medios de comunicación y prensa, así como en la articulación de las estrategias comunicacionales de la Administración Distrital.</t>
  </si>
  <si>
    <t>COMUNICACION SOCIAL- PERIODISMO</t>
  </si>
  <si>
    <t>LATIBADUISA@ALCALDIABOGOTA.GOV.CO</t>
  </si>
  <si>
    <t>4140000-234--2020</t>
  </si>
  <si>
    <t>NICOLAS SANCHEZ BARRERA</t>
  </si>
  <si>
    <t>Prestar servicios profesionales para acompañar a la Alta Consejería Distrital de TIC en la programación, ejecución y seguimiento de sus proyectos</t>
  </si>
  <si>
    <t xml:space="preserve">INGENIERIA DE SISTEMAS Y COMPUTACION </t>
  </si>
  <si>
    <t>NSANCHEZ@ALCALDIABOGOTA.GOV.CO</t>
  </si>
  <si>
    <t>4130000-235--2020</t>
  </si>
  <si>
    <t>GINA BRIGITTE JAIMES ABRIL</t>
  </si>
  <si>
    <t>BUCARAMANGA</t>
  </si>
  <si>
    <t>Prestar servicios profesionales para apoyar la articulación e implementación de la política de Reparación Integral, en sus componentes de
integración local, de retornos y/o reubicaciones y de reparación colectiva.</t>
  </si>
  <si>
    <t>ARTES ESCENICAS</t>
  </si>
  <si>
    <t>GBJAIMES@ALCALDIBOGOTA.GOV.CO</t>
  </si>
  <si>
    <t>4120000-236--2020</t>
  </si>
  <si>
    <t>LUZ ALBA NIETO LUGO</t>
  </si>
  <si>
    <t>Prestar servicios profesionales a la oficina asesora de jurídica en la sustanciación y revisión de los procesos disciplinarios de segunda instancia, así
como en la revisión de actos administrativos y en la elaboración de los documentos jurídicos requeridos por la entidad</t>
  </si>
  <si>
    <t>LANIETO@ALCALDIABOGOTA.GOV.CO</t>
  </si>
  <si>
    <t>4203000-237--2020</t>
  </si>
  <si>
    <t>LENYN YANIRA TRIANA ABRIL</t>
  </si>
  <si>
    <t>Prestar servicios para apoyar la gestión financiera y presupuestal de los recursos de inversión asignados a la Dirección Distrital de Archivo de
Bogotá.</t>
  </si>
  <si>
    <t xml:space="preserve">TECNOLOGIA EN NEGOCIACIÓN INTERNACIONAL </t>
  </si>
  <si>
    <t>LYTRIANA@ALCALDIABOGOTA.GOV.CO</t>
  </si>
  <si>
    <t>4213000-238--2020</t>
  </si>
  <si>
    <t>EDNA MILENY CORTES RODRIGUEZ</t>
  </si>
  <si>
    <t>Prestar servicios de apoyo a la gestión en el desarrollo de conceptos creativos y artes gráficas necesarias para la ejecución de las diferentes
acciones de divulgación institucional que adelanta la Oficina Consejería de Comunicaciones.</t>
  </si>
  <si>
    <t>27,105,575.00</t>
  </si>
  <si>
    <t xml:space="preserve">TECNOLOGIA EN DISEÑO Y PRODUCCION GRAF I CA </t>
  </si>
  <si>
    <t>EMCORTES@ALCALDIABOGOTA.GOV.CO</t>
  </si>
  <si>
    <t>4140000-239--2020</t>
  </si>
  <si>
    <t>JEISSON LEONARDO JIMENEZ CASALLAS</t>
  </si>
  <si>
    <t>Prestar servicios profesionales como editor del registro audiovisual de las campañas, comerciales y demás piezas audiovisuales que contribuyan a la
memoria audiovisual de la gestión de la Administración Distrital.</t>
  </si>
  <si>
    <t xml:space="preserve">CINE Y TELEVISION </t>
  </si>
  <si>
    <t>JLJIMENEZC@ALCALDIABOGOTA.GOV.CO</t>
  </si>
  <si>
    <t>4140000-240--2020</t>
  </si>
  <si>
    <t>DIANA CAROLINA RESTREPO VELEZ</t>
  </si>
  <si>
    <t>LA VIRGINIA</t>
  </si>
  <si>
    <t>RISARALDA</t>
  </si>
  <si>
    <t>Prestar servicios profesionales especializados para la formulación, desarrollo y gestión de estrategias en materia ética, transparencia y
modernización pública.</t>
  </si>
  <si>
    <t>70,950,000.00</t>
  </si>
  <si>
    <t xml:space="preserve">CIENCIAS DEL DEPORTE Y LA RECREACION </t>
  </si>
  <si>
    <t>DCRESTREPO@ALCALDIABOGOTA.GOV.CO</t>
  </si>
  <si>
    <t>4211000-241--2020</t>
  </si>
  <si>
    <t>JACQUELINE COLMENARES RODRIGUEZ</t>
  </si>
  <si>
    <t>VALLUDUPAR</t>
  </si>
  <si>
    <t>Prestar servicios profesionales para coordinar las actividades tendientes al cumplimiento de la Ley de Transparencia y Acceso a la Información
Pública, la Estrategia de Gobierno abierto, así como la formulación e implementación del Plan y la Estrategia de Participación Ciudadana en la Entidad, de
acuerdo con la normatividad vigente.</t>
  </si>
  <si>
    <t xml:space="preserve">ESTUDIOS LITERARIOS </t>
  </si>
  <si>
    <t>9.6</t>
  </si>
  <si>
    <t>OFICINA ASESORA DE PLANEACIÓN</t>
  </si>
  <si>
    <t xml:space="preserve">JCOLMENARES@ALCALDIABOGOTA.GOV.CO </t>
  </si>
  <si>
    <t>4202000-242--2020</t>
  </si>
  <si>
    <t>LEONARDO VARGAS PLAZAS</t>
  </si>
  <si>
    <t>Prestar servicios profesionales para realizar el acompañamiento y apoyo técnico necesario a las actividades que promueven la conectividad pública,
los laboratorios y puntos vive digital, en el desarrollo de la estrategia de promoción y desarrollo de servicios TIC</t>
  </si>
  <si>
    <t xml:space="preserve">INGENIERÍA ELECTRÓNICA </t>
  </si>
  <si>
    <t>LVARGAS@ALCALDIABOGOTA.GOV.CO</t>
  </si>
  <si>
    <t>4130000-243--2020</t>
  </si>
  <si>
    <t>JENNY MABEL CASTAÑEDA ANGULO</t>
  </si>
  <si>
    <t>Prestar servicios profesionales a la Oficina Consejería de Comunicaciones para acompañar la gestión y seguimiento a los procesos de calidad,
planes y proyectos registrados en la Secretaría General de la Alcaldía Mayor de Bogotá D.C</t>
  </si>
  <si>
    <t>LICENCIATURA EN EDUCACION PREESCOLAR</t>
  </si>
  <si>
    <t>JMCASTAÑEDA@ALCALDIABOGOTA.GOV.CO</t>
  </si>
  <si>
    <t>4140000-244--2020</t>
  </si>
  <si>
    <t>GIRALDO BALLESTEROS JUAN DE DIOS</t>
  </si>
  <si>
    <t>Prestar servicios de apoyo de avanzada en prensa en los diferentes eventos o actos requeridos por la Oficina Consejería de Comunicaciones de la
Secretaría General de la Alcaldía Mayor de Bogotá D.C.</t>
  </si>
  <si>
    <t>JDGIRALDO@ALCALDIABOGOTA.GOV.CO</t>
  </si>
  <si>
    <t>FUERZA MILITAR</t>
  </si>
  <si>
    <t>4140000-245--2020</t>
  </si>
  <si>
    <t>JUAN MANUEL PATIÑO RUIZ</t>
  </si>
  <si>
    <t>SANTANDER</t>
  </si>
  <si>
    <t>Prestación de servicios profesionales para apoyar jurídicamente a la Secretaria General de la Alcaldía Mayor de Bogotá DC en la atención integral a
las víctimas del conflicto armado, y en la gestión de los requerimientos que se generen por parte de autoridades judiciales.</t>
  </si>
  <si>
    <t>JMPATIÑO@ALCALDIABOGOTA.GOV.CO</t>
  </si>
  <si>
    <t>4120000-246--2020</t>
  </si>
  <si>
    <t>MARY LYS SILVA POPA</t>
  </si>
  <si>
    <t>RUMANIA</t>
  </si>
  <si>
    <t>BUCAREST</t>
  </si>
  <si>
    <t>Prestar servicios profesionales para organizar, gestionar y ejecutar las actividades tendientes a la identificación y articulación de acciones que
promuevan y posicionen los proyectos estratégicos del plan distrital de desarrollo vigente, en conjunto de los sectores distritales en la Dirección Distrital de
Relaciones internacionales.</t>
  </si>
  <si>
    <t>CIENCIAS POLITICAS</t>
  </si>
  <si>
    <t xml:space="preserve">SUBDIRECCION DE PROYECCION INTERNACIONAL </t>
  </si>
  <si>
    <t>MLSILVA@ALCALDIABOGOTA.GOV.CO</t>
  </si>
  <si>
    <t>4212000-247--2020</t>
  </si>
  <si>
    <t>MAYBELLINE SALCEDO MENDOZA</t>
  </si>
  <si>
    <t>CHINU</t>
  </si>
  <si>
    <t>Prestar servicios profesionales a la Oficina Asesora de Jurídica en el ejercicio de la defensa jurídica de la entidad y realizando las actividades
necesarias en los diferentes procesos de contratación que requiera la Oficina.</t>
  </si>
  <si>
    <t>MSALCEDOM@ALCALDIABOGOTA.GOV.CO</t>
  </si>
  <si>
    <t>4203000-248--2020</t>
  </si>
  <si>
    <t>EDWIN YESID LAITON COY</t>
  </si>
  <si>
    <t>Prestar servicios de apoyo para la valoración técnica y las actividades propias del mantenimiento preventivo y correctivo que se deriven del parque
automotor, de la Secretaría General de la Alcaldía Mayor de Bogotá D.C.</t>
  </si>
  <si>
    <t>21,942,608.00</t>
  </si>
  <si>
    <t>TÉCNICO LABORAL EN MOTORES DIESEL</t>
  </si>
  <si>
    <t xml:space="preserve">EYLAITON@ALCALDIABOGOTA.GOV.CO </t>
  </si>
  <si>
    <t>4233000-249--2020</t>
  </si>
  <si>
    <t>CAMILO ANDRES BEJARANO CABRERA</t>
  </si>
  <si>
    <t>Prestar servicios profesionales para producir, conceptualizar y/o realizar diseños, contenidos y piezas de comunicación audiovisual, para la difusión
en televisión, radio, prensa y nuevos medios, de acuerdo a los postulados de la Ley 1448 de 2011.</t>
  </si>
  <si>
    <t>CABEJARANO@ALCALDIABOGOTA.GOV.CO</t>
  </si>
  <si>
    <t>4120000-250--2020</t>
  </si>
  <si>
    <t>LAURA XIMENA PUENTES LARA</t>
  </si>
  <si>
    <t>INGENIERIA CIVIL</t>
  </si>
  <si>
    <t>4220000-252--2020</t>
  </si>
  <si>
    <t>LUISA MARIA SANTANA CAPERA</t>
  </si>
  <si>
    <t>Prestar servicios profesionales en el acompañamiento del seguimiento a las metas asociadas con el fortalecimiento de la Gestión Pública.</t>
  </si>
  <si>
    <t xml:space="preserve">IMSANTANA@ALCALDIABOGOTA.GOV.CO </t>
  </si>
  <si>
    <t>4210000-253--2020</t>
  </si>
  <si>
    <t>ELKIN FREDY VELANDIA BEJARANO</t>
  </si>
  <si>
    <t>Prestar servicios de apoyo a la gestión de la Oficina Asesora de Planeación en la organización documental de los archivos físicos y electrónicos y la
consolidación de información para el desarrollo de las actividades propias de la dependencia y la elaboración de reportes, en el marco del cumplimiento de la
Política de Gestión Documental del MIPG</t>
  </si>
  <si>
    <t xml:space="preserve">FVELANDIA@ALCALDIABOGOTA.GOV.CO </t>
  </si>
  <si>
    <t>4202000-254--2020</t>
  </si>
  <si>
    <t>AURA JANNETH SANTANA ADAMES</t>
  </si>
  <si>
    <t>Prestar servicios profesionales para realizar actividades de apoyo a la supervisión administrativa del contrato suscrito por la Secretaría General para
la prestación de servicios de operador logístico.</t>
  </si>
  <si>
    <t xml:space="preserve">AJSANTANA@ALCALDIABOGOTA.GOV.CO </t>
  </si>
  <si>
    <t>4140000-255--2020</t>
  </si>
  <si>
    <t>LUIS CARLOS CUBILLOS MELLAO</t>
  </si>
  <si>
    <t>GUAMO</t>
  </si>
  <si>
    <t>Prestar servicios de interpretación y traducción de Lengua de Señas Colombianas LSC a español y viceversa a la Oficina Consejería de
Comunicaciones de la Secretaría General de la Alcaldía Mayor de Bogotá D.C.</t>
  </si>
  <si>
    <t>35,000,000.00</t>
  </si>
  <si>
    <t xml:space="preserve">LCCUBILLOS@ALCALDIABOGOTA.GOV.CO </t>
  </si>
  <si>
    <t>4140000-256--2020</t>
  </si>
  <si>
    <t>MARCO ANTONIO MAYOR GAMBA</t>
  </si>
  <si>
    <t>Prestar servicios apoyo desde el enfoque back-end, en materia de contenidos y diseño del portal web www.bogota.gov.co, que permitan fortalecer
las comunicaciones digitales del Distrito con los ciudadanos.</t>
  </si>
  <si>
    <t>30,000,000.00</t>
  </si>
  <si>
    <t>INGENIERIA DE SISTEMAS</t>
  </si>
  <si>
    <t>SERVICIO OCCIDENTAL DE SALUD - S.O.S. S.A.</t>
  </si>
  <si>
    <t>4140000-257--2020</t>
  </si>
  <si>
    <t>DIEGO FERNANDO PEÑA CASTILLO</t>
  </si>
  <si>
    <t>Prestar los servicios profesionales para liderar las actividades de asistencia y atención y desarrollo de los proyectos, planes, programas y servicios
relacionados con la entrega de atención humanitaria inmediata víctimas del conflicto armado interno.</t>
  </si>
  <si>
    <t>DFPEÑA@ALCALDIABOGOTA.GOV.CO</t>
  </si>
  <si>
    <t>4120000-258--2020</t>
  </si>
  <si>
    <t>KARENT ROCIO CABEZAS ROSERO</t>
  </si>
  <si>
    <t>TUMACO</t>
  </si>
  <si>
    <t>Prestación de servicios profesionales para apoyar a la Secretaria General en la aplicación de estrategias de atención y construcción de memoria,
paz y reconciliación con los niños y niñas en el D.C.</t>
  </si>
  <si>
    <t xml:space="preserve">LICENCIATURA EN PEDAGOGIA INFANTIL </t>
  </si>
  <si>
    <t>KRCABEZAS@ALCALDIABOGOTA.GOV.CO</t>
  </si>
  <si>
    <t>4120000-259--2020</t>
  </si>
  <si>
    <t>MARTHA LILIANA ESCOBAR CHIQUILLO</t>
  </si>
  <si>
    <t>LA GLORIA</t>
  </si>
  <si>
    <t>Prestar servicios profesionales para asesorar legal y jurídicamente a los usuarios(as) del servicio de asesoría para la protección de los derechos, la
restitución jurídica y material de las tierras y la reparación integral de las víctimas, así como la representación extrajudicial y/o judicial.</t>
  </si>
  <si>
    <t>ABOGADA</t>
  </si>
  <si>
    <t>MLESCOBAR@ALCALDIABOGOTA.GOV.CO</t>
  </si>
  <si>
    <t>4120000-260--2020</t>
  </si>
  <si>
    <t>CAROLINA HERRERA RAMIREZ</t>
  </si>
  <si>
    <t>Prestar servicios profesionales para realizar acompañamiento a la Alta Consejería para los Derechos, la Paz y la Reconciliación en la estructuración
de los procesos de contratación que le sean asignados, de conformidad con los lineamientos de la Dirección de Contratación de la Secretaría General de la
Alcaldía Mayor de Bogotá D.C</t>
  </si>
  <si>
    <t>CHERRERAR@ALCALDIABOGOTA.GOV.CO</t>
  </si>
  <si>
    <t>4120000-261--2020</t>
  </si>
  <si>
    <t>DIANA MILENA MALDONADO TORRES</t>
  </si>
  <si>
    <t>SAMACA</t>
  </si>
  <si>
    <t>Prestar servicios profesionales para orientar las actividades de mantenimiento y/o remodelación, y/o adecuaciones locativas y/o conservación de la
infraestructura física y de equipamientos en los Centros locales de Atención a Víctimas CLAV, Centro de Memoria Paz y Reconciliación y demás puntos de
operación de la Oficina de la Alta Consejería para los Derechos de las Víctimas, la Paz y la Reconciliación de la Secretaría General de la Alcaldía Mayor de
Bogotá, D.C.</t>
  </si>
  <si>
    <t>INGENIRA CIVIL</t>
  </si>
  <si>
    <t>DMMALDONADOT@ALCALDIABOGOTA.GOV.CO</t>
  </si>
  <si>
    <t>4120000-262--2020</t>
  </si>
  <si>
    <t>JAVIER ALCALA VASQUEZ</t>
  </si>
  <si>
    <t>ESPINAL</t>
  </si>
  <si>
    <t>Prestar servicios profesionales para el adecuado funcionamiento de los sistemas de información y herramientas tecnológicas que administra la
Subsecretaría de Servicio a la Ciudadanía de la Secretaría General de la Alcaldía Mayor de Bogotá D.C.</t>
  </si>
  <si>
    <t>49,765,838.00</t>
  </si>
  <si>
    <t xml:space="preserve">JALCALA@ALCALDIABOGOTA.GOV.CO </t>
  </si>
  <si>
    <t>4220000-263--2020</t>
  </si>
  <si>
    <t>JUANA IBANAXCA SALGADO JIMENEZ</t>
  </si>
  <si>
    <t>Prestar servicios profesionales para apoyar a la Secretaria General para la construcción, gestión y programación de la agenda académica y cultural
de las actividades de memoria, paz y reconciliación.</t>
  </si>
  <si>
    <t xml:space="preserve">ARTES ESCENICAS </t>
  </si>
  <si>
    <t>4120000-264--2020</t>
  </si>
  <si>
    <t>NORMA CONSTANZA TIRADO RONCANCIO</t>
  </si>
  <si>
    <t>Prestar servicios profesionales para el desarrollo de una estrategia de análisis y modernización de instancias de coordinación Distrital.</t>
  </si>
  <si>
    <t xml:space="preserve">ADMINISTRACION PUBLICA TERRITORIAL </t>
  </si>
  <si>
    <t>DIRECCION  DISTRITAL DE DESARROLLO INSTITUCIONAL</t>
  </si>
  <si>
    <t xml:space="preserve">NCTIRADO@ALCALDIABOGOTA.GOV.CO </t>
  </si>
  <si>
    <t>4211000-265--2020</t>
  </si>
  <si>
    <t>YANNETH LINARES MUNOZ</t>
  </si>
  <si>
    <t>META</t>
  </si>
  <si>
    <t>VILLAVICENCIO</t>
  </si>
  <si>
    <t>Prestar servicios profesionales para el análisis de la información requerida para la implementación del Modelo Integrado de Planeación y Gestión y
de la estrategia de transparencia y lucha contra la corrupción.</t>
  </si>
  <si>
    <t xml:space="preserve">YLINARES@ALCALDIABOGOTA.GOV.CO </t>
  </si>
  <si>
    <t>4211000-266--2020</t>
  </si>
  <si>
    <t>DAVID CAMILO GONZALEZ GONZALEZ</t>
  </si>
  <si>
    <t>Prestar servicios de apoyo a la gestión para realizar las actividades de digitalización, publicación y demás operaciones administrativas requeridas por
la Dirección de Contratación de la Secretaría General de la Alcaldía Mayor de Bogotá D.C.</t>
  </si>
  <si>
    <t xml:space="preserve">DCGONZALEZG@ALCALDIABOGOTA.GOV.CO </t>
  </si>
  <si>
    <t>4231000-267--2020</t>
  </si>
  <si>
    <t>CLAUDIA XIMENA FLOREZ ROJAS</t>
  </si>
  <si>
    <t>Prestar servicios profesionales para brindar soporte a la implementación de la estrategia de divulgación para la información sobre la oferta distrital a
víctimas del conflicto armado residentes en Bogotá, acorde a los postulados en la Ley 1448 de 2011.</t>
  </si>
  <si>
    <t>RELACIONES INTERNACIONALES</t>
  </si>
  <si>
    <t xml:space="preserve">CXFLOREZ@ALCALDIABOGOTA.GOC.CO </t>
  </si>
  <si>
    <t>COMEVA</t>
  </si>
  <si>
    <t>4120000-268--2020</t>
  </si>
  <si>
    <t>DAVID MAURICIO KATZ ASPRILLA</t>
  </si>
  <si>
    <t>Prestar los servicios profesionales para apoyar el seguimiento de las actividades que se desarrollan a nivel local en los temas relacionados con
empleabilidad teniendo en cuenta el enfoque diferencial y transformador, dirigidos a la población víctima del conflicto armado.</t>
  </si>
  <si>
    <t xml:space="preserve">DMKATZ@ALCALDIABOGOTA.GOV.CO </t>
  </si>
  <si>
    <t>4120000-269--2020</t>
  </si>
  <si>
    <t>SIMON PATRICIO SAMPER CARRASCOS</t>
  </si>
  <si>
    <t>Prestar servicios profesionales a la Oficina Consejería de Comunicaciones para la proyección de las guías, comunicaciones y documentos oficiales
necesarios para las intervenciones del Alcalde Mayor de Bogotá D.C.</t>
  </si>
  <si>
    <t xml:space="preserve">MAESTRIA EN PERIODISMO </t>
  </si>
  <si>
    <t xml:space="preserve">SSAMPER@ALCALDIABOGOTA.GOV.CO </t>
  </si>
  <si>
    <t>4140000-270--2020</t>
  </si>
  <si>
    <t>GABRIEL ESTEBAN PINEDA SANDOVAL</t>
  </si>
  <si>
    <t>Prestar servicios profesionales para realizar actividades de gestión y administrativas en los diferentes procesos y Procedimientos de Oficina de
Tecnologías de la Información y las Comunicaciones</t>
  </si>
  <si>
    <t>OFICINA DE TECNOLOGÍAS DE LA INFORMACIÓN Y LAS COMUNICACIONES</t>
  </si>
  <si>
    <t xml:space="preserve">GEPINEDASANDOVAL@ALCALDIABOGOTA.GOV.CO </t>
  </si>
  <si>
    <t>29/03/19996</t>
  </si>
  <si>
    <t>4204000-271--2020</t>
  </si>
  <si>
    <t>ANA MARIA CUESTA LEON</t>
  </si>
  <si>
    <t>Prestar servicios profesionales para apoyar a la Secretaría General en la implementación de las estrategias y acciones de memoria, paz y
reconciliación con localidades en el D.C.</t>
  </si>
  <si>
    <t>SOCIOLO</t>
  </si>
  <si>
    <t xml:space="preserve">AMCUETSTA@ALCALDIABOGOTA.GOV.CO </t>
  </si>
  <si>
    <t>4120000-272--2020</t>
  </si>
  <si>
    <t>ALEXANDER MUÑOZ MOLANO</t>
  </si>
  <si>
    <t xml:space="preserve">SOACHA </t>
  </si>
  <si>
    <t>Prestar servicios de apoyo administrativo para la revisión, organización y verificación de documentos soportes de pagos e informes derivados de la
ejecución del proyecto de inversión 1143.</t>
  </si>
  <si>
    <t xml:space="preserve">CULTURA ORGANIZACIONAL ETICA Y TRANSPARENCIA  </t>
  </si>
  <si>
    <t xml:space="preserve">OFICINA CONSEJERA DE COMUNICACIONES </t>
  </si>
  <si>
    <t>AMUÑOZM@ALCALDIABOGOTA.GOV.CO</t>
  </si>
  <si>
    <t>4140000-273--2020</t>
  </si>
  <si>
    <t>EDGAR LEONARDO MEDINA SILVA</t>
  </si>
  <si>
    <t>Prestar servicios profesionales a la Oficina Consejería de Comunicaciones de la Secretaría General de la Alcaldía Mayor de Bogotá D.C. en el
diagnóstico, implementación y articulación de mejoras continuas a la estrategia SEO en el portal Bogota.gov.co</t>
  </si>
  <si>
    <t>COMUNICACION SOCIAL- PERIODISM</t>
  </si>
  <si>
    <t xml:space="preserve">ELMEDIAN@ALCALDIABOGOTA.GOV,.CO </t>
  </si>
  <si>
    <t>4140000-274--2020</t>
  </si>
  <si>
    <t>MONICA CONSTANZA GUERRERO ZAMBRANO</t>
  </si>
  <si>
    <t>Prestar servicios profesionales para apoyar a la Secretaría General en la orientación de la estructuración de los procesos de contratación
relacionados con la asistencia, atención y reparación integral a las víctimas del conflicto armado en el Distrito Capital.</t>
  </si>
  <si>
    <t xml:space="preserve">MCGUERRERO@ALCLADIABOGOTA.GOV.CO </t>
  </si>
  <si>
    <t>4120000-275--2020</t>
  </si>
  <si>
    <t>CARLOS ALBERTO PEDREROS GAMEZ</t>
  </si>
  <si>
    <t>Prestar servicios profesionales a la Dirección del Sistema Distrital de Servicio a la Ciudadanía, para el seguimiento financiero que se desprende de la
operación de la Red CADE.</t>
  </si>
  <si>
    <t>33,042,987.00</t>
  </si>
  <si>
    <t xml:space="preserve">CAPEDREROSC@ALCALDIABOGOTA.GOV.CO </t>
  </si>
  <si>
    <t>4220000-276--2020</t>
  </si>
  <si>
    <t>JOSE FERNANDO MILLAN CRUZ</t>
  </si>
  <si>
    <t>Prestar servicios profesionales para realizar el diseño y acompañamiento de los planes, programas y estrategias de comunicación -2020 relacionada
con la atención a las víctimas del conflicto armado acorde a la Ley 1448 de 2011.</t>
  </si>
  <si>
    <t xml:space="preserve">COMUNICACION SOCIAL </t>
  </si>
  <si>
    <t xml:space="preserve">JFMILLAN@ALCALDIABOGOTA.GOV.CO </t>
  </si>
  <si>
    <t>4120000-277--2020</t>
  </si>
  <si>
    <t>GLORIA ANGELICA SANCHEZ SANCHEZ</t>
  </si>
  <si>
    <t>Prestar servicios profesionales para gestionar la presencia institucional de entidades del orden distrital, nacional o privado en la Red CADE</t>
  </si>
  <si>
    <t xml:space="preserve">GASANCHEZC@ALCALDIABOGOTA.GOV.CO </t>
  </si>
  <si>
    <t>4220000-278--2020</t>
  </si>
  <si>
    <t>ARMANDO ARDILA DELGADO</t>
  </si>
  <si>
    <t>Prestar servicios profesionales especializados a la Subsecretaría Técnica, para acompañar las estrategias en el fortalecimiento de la modernización
de la Gestión Pública.</t>
  </si>
  <si>
    <t>4210000-279--2020</t>
  </si>
  <si>
    <t>DANIEL ENRIQUE BERNAL CONTRERAS</t>
  </si>
  <si>
    <t xml:space="preserve">ACACIAS </t>
  </si>
  <si>
    <t>14,11</t>
  </si>
  <si>
    <t xml:space="preserve">DEBERNAL@ALCALDIABOGOTA.GOV.CO </t>
  </si>
  <si>
    <t>4220000-280--2020</t>
  </si>
  <si>
    <t>BORIS YESID RAMIREZ RINCON</t>
  </si>
  <si>
    <t>Prestar servicios profesionales para el procesamiento y visualización de datos para emprender las acciones de divulgación de las campañas
producidas por la Administración Distrital.</t>
  </si>
  <si>
    <t>40,549,940.00</t>
  </si>
  <si>
    <t xml:space="preserve">BYRAMIREZ@ALCALDIABOGOTA.GOV.CO </t>
  </si>
  <si>
    <t>4140000-281--2020</t>
  </si>
  <si>
    <t>CARLOS ANDRES AMAYA RODRIGUEZ</t>
  </si>
  <si>
    <t xml:space="preserve">SOCHA </t>
  </si>
  <si>
    <t>Prestar el servicio de mantenimiento preventivo y/o correctivo con suministro de repuestos originales para los ascensores marca MITSUBISHI que se
encuentren en las diferentes sedes de la Secretaría General de la Alcaldía Mayor de Bogotá D.C.</t>
  </si>
  <si>
    <t>90,666,667.00</t>
  </si>
  <si>
    <t xml:space="preserve">CAAMAYA@ALCALDIABOGOTA.GOV.CO </t>
  </si>
  <si>
    <t>4210000-283--2020</t>
  </si>
  <si>
    <t>OMAR IVAN TOSCANO TRUJILLO</t>
  </si>
  <si>
    <t>Prestar servicios de apoyo a la gestión para la articulación y desarrollo del diseño de las campañas y/o acciones de comunicación pública.</t>
  </si>
  <si>
    <t>42,500,000.00</t>
  </si>
  <si>
    <t>TECNICO EN DISEÑO GRAFICO</t>
  </si>
  <si>
    <t xml:space="preserve">OITOSCANO@ALCALDIABOGOTA.GOV.CO </t>
  </si>
  <si>
    <t>4140000-284--2020</t>
  </si>
  <si>
    <t>NANCY ESTHER MEDINA OLAYA</t>
  </si>
  <si>
    <t>Prestar servicios profesionales para articular las actividades de planeación y desarrollo de los planes, programas y servicios relacionados con la
estrategia de participación social y política de las víctimas del conflicto armado interno residentes en Bogotá.</t>
  </si>
  <si>
    <t xml:space="preserve">INGENIERÍA AMBIENTAL </t>
  </si>
  <si>
    <t xml:space="preserve">NEMEDINAO@ALCALDIABOGOTA.GOV.CO </t>
  </si>
  <si>
    <t>4120000-285--2020</t>
  </si>
  <si>
    <t>SEBASTIAN MENDEZ CRUZ</t>
  </si>
  <si>
    <t>Prestación de servicios para realizar las adecuaciones locativas, actividades de mantenimiento y/o conservación y/o remodelación de la
infraestructura física y de equipamientos en los Centros locales de Atención a Víctimas CLAV, Centro de Memoria Paz y Reconciliación y demás puntos de
operación de la Oficina de la Alta Consejería para los Derechos de las Víctimas, la Paz y la Reconciliación de la Secretaría General de la Alcaldía Mayor de
Bogotá, D.C.</t>
  </si>
  <si>
    <t xml:space="preserve">TECNOLOGÍA EN CONSTRUCCION </t>
  </si>
  <si>
    <t>SMENDEZ@ALCALDIABOGOTA.GOV.CO</t>
  </si>
  <si>
    <t>4120000-286--2020</t>
  </si>
  <si>
    <t>JAIME ALBEIRO MORENO JIMENEZ</t>
  </si>
  <si>
    <t>Prestar servicios profesionales a la Consejería de Comunicaciones de la Secretaría General de la Alcaldía Mayor de Bogotá D.C en la maquetación
de los diseños definidos por la Entidad para el portal Bogota.gov.co</t>
  </si>
  <si>
    <t>INGENIERIA MULTIMEDIA</t>
  </si>
  <si>
    <t>4140000-287--2020</t>
  </si>
  <si>
    <t>EFRAIN ANDRES RUIZ ROMERO</t>
  </si>
  <si>
    <t>Prestar servicios de apoyo a la gestión en la identificación, orientación y acogida de las víctimas del conflicto armado interno que acudan a los
Centros Locales de Atención a Víctimas en Bogotá.</t>
  </si>
  <si>
    <t>TECNICO PROFESIONAL EN GESTION DOCUMENTAL</t>
  </si>
  <si>
    <t>4120000-288--2020</t>
  </si>
  <si>
    <t>CLAUDIA NATALY PEREZ AGUDELO</t>
  </si>
  <si>
    <t>Prestar servicios profesionales en la atención y orientación jurídica de la Unidad Móvil garantizando la implementación de los Enfoques Psicosocial,
de Derechos, Diferencial y Transformador de las víctimas de conflicto armado interno.</t>
  </si>
  <si>
    <t xml:space="preserve">CNPEREZ@ALCALDIABOGOTA.GOV.CO </t>
  </si>
  <si>
    <t>4120000-289--2020</t>
  </si>
  <si>
    <t>OMAR VALENCIA GRAJALES</t>
  </si>
  <si>
    <t>Prestar servicios profesionales para apoyar la administración de plataformas tecnológicas colaborativas en la etapa de captura, consolidación y
cargue de la información requerida en la generación de reportes e informes relacionados con el plan de acción de la política pública de víctimas.</t>
  </si>
  <si>
    <t xml:space="preserve">OVALENCIA@ALCALDIABOGOTAS.GOV.CO </t>
  </si>
  <si>
    <t>4120000-290--2020</t>
  </si>
  <si>
    <t>SSOLLY YAMILE MORALES CHAVARRO</t>
  </si>
  <si>
    <t>Prestar servicios profesionales para apoyar la gestión de la operación del modelo multicanal de Servicio a la Ciudadanía: Red CADE.</t>
  </si>
  <si>
    <t xml:space="preserve">SYMORALES@ALCALDIABOGOTA.GOV.CO </t>
  </si>
  <si>
    <t>4220000-292--2020</t>
  </si>
  <si>
    <t>ALFREDO MOLANO JIMENO</t>
  </si>
  <si>
    <t xml:space="preserve">CALERA </t>
  </si>
  <si>
    <t>Prestar servicios profesionales para consolidar la estrategia de comunicaciones - 2020 relacionada con la atención a las víctimas del conflicto
armado acorde a la Ley 1448 de 2011</t>
  </si>
  <si>
    <t>58,083,375.00</t>
  </si>
  <si>
    <t xml:space="preserve">AMOLANO@ALCALDIABOGOTA.GOV.CO </t>
  </si>
  <si>
    <t>4120000-293--2020</t>
  </si>
  <si>
    <t>YOVANNY TURIZO MERCADO</t>
  </si>
  <si>
    <t xml:space="preserve">MAGANGUE </t>
  </si>
  <si>
    <t>Prestación de servicios para realizar las adecuaciones locativas, actividades de mantenimiento y/o conservación y/o remodelación de la
infraestructura física y de equipamientos en los Centros locales de Atención a Víctimas CLAV, Centro de Memoria Paz y Reconciliación y demás puntos de
operación de la Oficina de la Alta Consejería para los Derechos de las Víctimas, la Paz y la Reconciliación de la Secretaría General de la Alcaldía Mayor de
Bogotá, D.C</t>
  </si>
  <si>
    <t>TECNOLOGÍA EN CONSTRUCCION</t>
  </si>
  <si>
    <t>N/A</t>
  </si>
  <si>
    <t>4120000-296--2020</t>
  </si>
  <si>
    <t>ANGEL EDUARDO MONCADA VILLALBA</t>
  </si>
  <si>
    <t xml:space="preserve"> los servicios de apoyo para la comprobación física periódica de bienes de propiedad de la Secretaría General por medio de verificación física
de inventarios.</t>
  </si>
  <si>
    <t xml:space="preserve">AMMONCADA@ALCALDIABOGOTAS.GOV.CO </t>
  </si>
  <si>
    <t>4233000-298--2020</t>
  </si>
  <si>
    <t>NELSON ANTONIO CAMARGO PARRA</t>
  </si>
  <si>
    <t>9,361,125.00</t>
  </si>
  <si>
    <t>4120000-299--2020</t>
  </si>
  <si>
    <t>JUAN CARLOS PATIÑO OSORIO</t>
  </si>
  <si>
    <t xml:space="preserve">CHINCHINA </t>
  </si>
  <si>
    <t>CALDAS</t>
  </si>
  <si>
    <t>Prestar los servicios de apoyo para la comprobación física periódica de bienes de propiedad de la Secretaría General por medio de verificación física
de inventarios</t>
  </si>
  <si>
    <t xml:space="preserve">JCPATIÑO@ALCALDIABOGOTA.GOV CO </t>
  </si>
  <si>
    <t>4233000-300--2020</t>
  </si>
  <si>
    <t>EDWIN ULDARICO HERRERA VILLARRAGA</t>
  </si>
  <si>
    <t xml:space="preserve">MARIQUITA </t>
  </si>
  <si>
    <t>4120000-301--2020</t>
  </si>
  <si>
    <t>CRISTIAN DAVID ZAMUDIO HERRERA</t>
  </si>
  <si>
    <t>Prestar servicios profesionales para apoyar el desarrollo de operaciones estadísticas, elaboración metodológica, análisis y estructuración de
documentos, acciones y actividades del Observatorio Distrital de Víctimas del Conflicto Armado, relacionadas con el Plan de Acción Distrital de Víctimas.</t>
  </si>
  <si>
    <t xml:space="preserve">CDZAMUDIO@ALCALDIABOGOTA.GOV.CO </t>
  </si>
  <si>
    <t>4120000-302--2020</t>
  </si>
  <si>
    <t>JORGE ENRIQUE GARCIA LONDOÑO</t>
  </si>
  <si>
    <t>Prestar servicios profesionales para desarrollar las actividades relacionadas con el monitoreo, seguimiento e implementación la estrategia de
participación de las víctimas del conflicto armado.</t>
  </si>
  <si>
    <t>34,850,025.00</t>
  </si>
  <si>
    <t>INGENIERIA INDUSTRIAL</t>
  </si>
  <si>
    <t>JEGARCIA@ALCALDIABOGOTA.GOV.CO</t>
  </si>
  <si>
    <t>4120000-303--2020</t>
  </si>
  <si>
    <t>LISBETH MOLLER CIRO</t>
  </si>
  <si>
    <t>Prestar servicios profesionales a la secretaría general para apoyar las acciones encaminadas al fortalecimiento del proceso de reparación colectiva
de la oficina de la Alta Consejería para los Derechos de las Víctimas, la Paz y la Reconciliación</t>
  </si>
  <si>
    <t xml:space="preserve">LMOLLER@ALCALDIABOGOTA.GOV.CO </t>
  </si>
  <si>
    <t>4120000-304--2020</t>
  </si>
  <si>
    <t>GERMAN EDUARDO HILARION JIMENEZ</t>
  </si>
  <si>
    <t>Prestar servicios profesionales a la Subsecretaría Técnica para el acompañamiento en la Planeación y seguimiento presupuestal de las actividades
asociadas con el fortalecimiento de la Gestión Pública.</t>
  </si>
  <si>
    <t>24,782,240.00</t>
  </si>
  <si>
    <t xml:space="preserve">GELILARION@ALCALDIABOGOTA.GOV.CO </t>
  </si>
  <si>
    <t>4210000-305--2020</t>
  </si>
  <si>
    <t>CAMILO ANDRES RUIZ CAMACHO</t>
  </si>
  <si>
    <t>Prestar servicios profesionales para apoyar la supervisión de los procesos contractuales que se requieran en la Dirección del Sistema Distrital de
Servicio a la Ciudadanía.</t>
  </si>
  <si>
    <t>28,912,613.00</t>
  </si>
  <si>
    <t>21/02/202</t>
  </si>
  <si>
    <t>4220000-307-2020</t>
  </si>
  <si>
    <t>CLAUDIA LORENA HOYOS RANGEL</t>
  </si>
  <si>
    <t>Prestar servicios profesionales para apoyar a la Secretaria General en la construcción de pedagogía social y formación ciudadanía de acuerdo a las
estrategias establecidas.</t>
  </si>
  <si>
    <t>4120000-308--2020</t>
  </si>
  <si>
    <t>GUSTAVO ADOLFO AMAYA CARDENAS</t>
  </si>
  <si>
    <t>Prestar servicios profesionales para apoyar la supervisión de los procesos contractuales que se requieran en la Dirección del Sistema Distrital de
Servicio a la Ciudadanía</t>
  </si>
  <si>
    <t xml:space="preserve">GAAAMAYA@ALCALDIABOGOTA.GO.CO </t>
  </si>
  <si>
    <t>4220000-309--2020</t>
  </si>
  <si>
    <t>MAURICIO ANDRES TELLEZ GARCES</t>
  </si>
  <si>
    <t>Prestar servicios profesionales para el desarrollo, mantenimiento y control del software relacionado con la herramienta Sistema de Información para
Víctimas - SIVIC.</t>
  </si>
  <si>
    <t xml:space="preserve">MATELLEZ@ALCALDIABOGOTA.GOV.CO </t>
  </si>
  <si>
    <t>4120000-311--2020</t>
  </si>
  <si>
    <t>NIDIA STELLA CASTELLANOS PARRA</t>
  </si>
  <si>
    <t>LIBANO</t>
  </si>
  <si>
    <t>Prestar servicios para apoyar las acciones de impulso e implementación del Modelo de Articulación Local en el marco de la implementación de la
política pública de víctimas en el D.C</t>
  </si>
  <si>
    <t>NSCASTELLANOS@AlCALDIABOGOTA.GOV.CO</t>
  </si>
  <si>
    <t>4120000-312--2020</t>
  </si>
  <si>
    <t>IDELMEYER CUESTA RODRIGUEZ</t>
  </si>
  <si>
    <t>Prestar servicios profesionales para apoyar y gestionar el sistema de seguimiento y evaluación de la política pública de víctimas, paz y reconciliación
en el Distrito.</t>
  </si>
  <si>
    <t xml:space="preserve">ICUESTA@ALCALDIABOGOTA.GOV.CO </t>
  </si>
  <si>
    <t>4120000-313--2020</t>
  </si>
  <si>
    <t>SERGIO DAVID URREGO RIANO</t>
  </si>
  <si>
    <t xml:space="preserve">SDURREGO@ALCALDIABOGOTA.GOV.CO </t>
  </si>
  <si>
    <t>4120000-314--2020</t>
  </si>
  <si>
    <t>ADRIANA PATRICIA ROJAS DIAZ</t>
  </si>
  <si>
    <t xml:space="preserve">IBAGUE </t>
  </si>
  <si>
    <t>Prestar servicios profesionales para apoyar a la Secretaria General en la atención a los visitantes del Centro de documentación, catalogación de material
bibliográfico y actualización de catálogos.</t>
  </si>
  <si>
    <t xml:space="preserve">ESPECIALIZACION EN PLANEACION,  GESTION Y CONTROL DEL DESARROLLO </t>
  </si>
  <si>
    <t xml:space="preserve">APROJAS@ALCALDIABOTOGO.GOV.CO </t>
  </si>
  <si>
    <t>4120000-315--2020</t>
  </si>
  <si>
    <t>DIEGO MAURICIO SALAMANCA RODRIGUEZ</t>
  </si>
  <si>
    <t>Prestar servicios profesionales para la formulación, articulación, ejecución y monitoreo del modelo de integración local y de los procesos de retornos
y reubicaciones colectivas y/o masivas, e individuales con enfoque étnico</t>
  </si>
  <si>
    <t xml:space="preserve">CIENCIA POLÍTICA </t>
  </si>
  <si>
    <t xml:space="preserve">DMSALAMANCA@ALCALDIABOGOTA.GOV.CO </t>
  </si>
  <si>
    <t>4120000-316--2020</t>
  </si>
  <si>
    <t>PAOLA INES RIVAS DE LA ESPRIELLA</t>
  </si>
  <si>
    <t xml:space="preserve">MONTERIA </t>
  </si>
  <si>
    <t>Prestar servicios profesionales para articular los procesos de planeación y sistema integrado de gestión relacionados para la asistencia, atención y
reparación integral a las víctimas del conflicto armado.</t>
  </si>
  <si>
    <t>ESPECIALIZACION EN FINANZAS PUBLICA</t>
  </si>
  <si>
    <t xml:space="preserve">PIRIVAS@ALCALDIABOGOTA.GOV.CO </t>
  </si>
  <si>
    <t>4120000-317--2020</t>
  </si>
  <si>
    <t>LEIDY MAGNOLIA VALDERRAMA RUÍZ</t>
  </si>
  <si>
    <t>Prestar servicios profesionales para adelantar las gestiones de planeación y ejecución de los proyectos, programas y servicios relacionados con la entrega de
atención humanitaria inmediata que ofrece el Distrito Capital a las Víctimas del Conflicto armado interno residentes en Bogotá¿</t>
  </si>
  <si>
    <t>TRABAJO SOCIAL</t>
  </si>
  <si>
    <t xml:space="preserve">LMVALDERRAMA@ALCALDIABOGOTA.GOV.CO </t>
  </si>
  <si>
    <t xml:space="preserve">FAMISAR </t>
  </si>
  <si>
    <t>4120000-319--2020</t>
  </si>
  <si>
    <t>RENATA CABRALES ROJAS</t>
  </si>
  <si>
    <t>Prestar servicios profesionales para desarrollar estrategias y acciones articuladas en lo concerniente al plan de mejoras del portal web www.bogota.gov.co</t>
  </si>
  <si>
    <t>55,295,372.00</t>
  </si>
  <si>
    <t xml:space="preserve">RCABRALES@ALCALDIABOGOTA.GOV.CO </t>
  </si>
  <si>
    <t>4140000-320--2020</t>
  </si>
  <si>
    <t>DIANA CAROLINA LOPEZ ZULETA</t>
  </si>
  <si>
    <t xml:space="preserve">LA PAZ </t>
  </si>
  <si>
    <t>Prestar servicios profesionales para apoyar a la Secretaria General en la estructuración del centro de documentación y apoyar la gestión del
conocimiento por medio de productos investigativos de acuerdo a las estrategias de memoria, paz y reconciliación.</t>
  </si>
  <si>
    <t>4120000-322--2020</t>
  </si>
  <si>
    <t>MARIA PAULA MATIZ GONZALEZ</t>
  </si>
  <si>
    <t>Prestar servicios profesionales para orientar y gestionar en la Dirección Distrital de Relaciones Internacionales, las dinámicas de gestión
interinstitucional con las entidades del orden distrital, nacional e internacional y las decisiones estratégicas encaminadas al fortalecimiento del posicionamiento
estratégico institucional y del relacionamiento político de la Ciudad.</t>
  </si>
  <si>
    <t>80,325,000.00</t>
  </si>
  <si>
    <t xml:space="preserve">FINANZAS Y RELACIONES INTERNACIONALES </t>
  </si>
  <si>
    <t xml:space="preserve">DIRECCION DISTRITAL RELACIONES INTERNACIONALES </t>
  </si>
  <si>
    <t>ALIANSALUD</t>
  </si>
  <si>
    <t>4212000-323--2020</t>
  </si>
  <si>
    <t>ADRIANA MARCELA SERRANO MURCIA</t>
  </si>
  <si>
    <t>Prestar servicios profesionales para apoyar a la Secretaría General en la estructuración, seguimiento y reporte de metas, indicadores e informes de
gestión requeridos en relación con las acciones de memoria paz y reconciliación.</t>
  </si>
  <si>
    <t xml:space="preserve">ESPECIALIZACIÓN EN DERECHOS HUMANOS Y DERECHO INTERNACIONAL </t>
  </si>
  <si>
    <t>AMSERRANO@ALCALDIABOGOTA.GOV.CO</t>
  </si>
  <si>
    <t>4120000-324--2020</t>
  </si>
  <si>
    <t>LUCAS GUILLERMO LOPEZ NIETO</t>
  </si>
  <si>
    <t xml:space="preserve">PRADERA </t>
  </si>
  <si>
    <t>Prestar servicios profesionales para apoyar en el seguimiento a la implementación de la estrategia y evaluación de la política pública de víctimas y
apoyo a la gestión de alianzas público privadas dirigidas a las víctimas del conflicto armado residentes en el D.C</t>
  </si>
  <si>
    <t>ESPECIALIZACIÓN EN DIRECCIÓN Y GESTIÓN DE PROYECTO</t>
  </si>
  <si>
    <t xml:space="preserve">LGLOPEZ@ALCALDIABOGOTA.GOV.CO </t>
  </si>
  <si>
    <t>4120000-325--2020</t>
  </si>
  <si>
    <t>LILIANA MARISOL FABRA CORREA</t>
  </si>
  <si>
    <t>Prestar servicios profesionales a la Secretaría General en lo relacionado a la reparación integral de víctimas del conflicto armado, y el seguimiento al
ejercicio de sus derechos, y proyectar las comunicaciones oficiales que deban ser expedidas por la oficina de la Alta Consejería para los derechos de las
víctimas, la paz y la reconciliación.</t>
  </si>
  <si>
    <t xml:space="preserve">LMFABRA@ALCALDIABOGOTA.GOV.CO </t>
  </si>
  <si>
    <t>4120000-326--2020</t>
  </si>
  <si>
    <t>YENNY AMPARO RAMIREZ CUADRADO</t>
  </si>
  <si>
    <t>Prestar servicios profesionales para apoyar la elaboración de actos administrativos y documentos, que deba expedir la Secretaría General,
relacionados con la asistencia y atención de personas víctimas del conflicto y excombatientes, así como, prestar apoyo jurídico que se requiera para el
seguimiento de la garantía de sus derechos</t>
  </si>
  <si>
    <t xml:space="preserve">YARAMIREZ@ALCALDIABOGOTA.GOV.CO </t>
  </si>
  <si>
    <t>4120000-327--2020</t>
  </si>
  <si>
    <t>NATALIA PEREZ PENA</t>
  </si>
  <si>
    <t>4120000-328--2020</t>
  </si>
  <si>
    <t>JOHAN SEBASTIAN TABIMA
GARZON</t>
  </si>
  <si>
    <t>4120000-329-2020</t>
  </si>
  <si>
    <t>VIVIAN ALEJANDRA LOPEZ PIEDRAHITA</t>
  </si>
  <si>
    <t xml:space="preserve">CALOTO </t>
  </si>
  <si>
    <t>Prestar servicios profesionales a la Secretaria General para la responder los derechos de petición elevados por la ciudadanía en temas de atención
humanitaria y atender los requerimientos internos que surjan en relación al seguimiento del ejercicio de sus derechos.</t>
  </si>
  <si>
    <t xml:space="preserve">VALOPEZ@ALCALDIABOGOTA.GOV.CO </t>
  </si>
  <si>
    <t>4120000-330--2020</t>
  </si>
  <si>
    <t>DIEGO IVAN PALACIOS DONCEL</t>
  </si>
  <si>
    <t>Prestar servicios profesionales para acompañar jurídicamente la Estrategia de Promoción y Desarrollo de Servicios TIC</t>
  </si>
  <si>
    <t>ALTA CONSEJERIA DISTRITAL TIC</t>
  </si>
  <si>
    <t xml:space="preserve">DIPALACIOS@ALCLADIABOGOTA.GOV.CO </t>
  </si>
  <si>
    <t>4130000-331--2020</t>
  </si>
  <si>
    <t>HUMBERTO JAVIER JIMENEZ OSPINA</t>
  </si>
  <si>
    <t>TECNICA PROFESIONAL EN INGENIERIA DE SISTEMAS</t>
  </si>
  <si>
    <t xml:space="preserve">HJJIMENEZ@ALCALDIABOGOTA.GOV.CO </t>
  </si>
  <si>
    <t>4220000-332--2020</t>
  </si>
  <si>
    <t>DIEGO ANDRES RODRIGUEZ GUEVARA</t>
  </si>
  <si>
    <t>4120000-333--2020</t>
  </si>
  <si>
    <t>CARMEN ROSA ROMERO AMAYA</t>
  </si>
  <si>
    <t>Prestación de servicios profesionales para apoyar las gestiones relacionadas con el proceso local de estrategia, seguimiento y evaluación de la
política publica de victimas en el Distrito</t>
  </si>
  <si>
    <t xml:space="preserve">CRROMERO@ALCALDIABOGOTA.GOV.CO </t>
  </si>
  <si>
    <t>4120000-334--2020</t>
  </si>
  <si>
    <t>LAURA VIVIANA BUSTOS RODRIGUEZ</t>
  </si>
  <si>
    <t>Prestación de servicios profesionales para poner en funcionamiento los lineamientos técnicos para la implementación de los procesos de reparación
integral.</t>
  </si>
  <si>
    <t xml:space="preserve">SOCIOLOGA </t>
  </si>
  <si>
    <t xml:space="preserve">LVBUSTOS@ALCALDIABOGOTA.GOV.CO </t>
  </si>
  <si>
    <t>4120000-335--2020</t>
  </si>
  <si>
    <t>TATIANA PIRABAN BOADA</t>
  </si>
  <si>
    <t>Prestar servicios profesionales para apoyar a la Secretaría General de la Alcaldía Mayor de Bogotá, D C, en la implementación de la Dimensión de
Gestión del Conocimiento y la Innovación del Modelo Integrado de Planeación y Gestión ¿ MIPG</t>
  </si>
  <si>
    <t>PSICOLOGIA</t>
  </si>
  <si>
    <t xml:space="preserve">DIRECCION DE TALENTO HUMANO </t>
  </si>
  <si>
    <t xml:space="preserve">TPIRABAN@ALCALDIABOGOTA.GOV.CO </t>
  </si>
  <si>
    <t>4232000-336--2020</t>
  </si>
  <si>
    <t>MARCELA DURAN MALDONADO</t>
  </si>
  <si>
    <t>Prestar servicios profesionales para la planeación, desarrollo y cierre de los eventos que se adelanten en el marco del proyecto de inversión 1143 a
cargo de la Oficina Consejería de Comunicaciones de la Alcaldía Mayor de Bogotá D.C.</t>
  </si>
  <si>
    <t>ESPECIALIZACION EN GERENCIA DE LA COMUNICACION ORGANIZACIONA</t>
  </si>
  <si>
    <t xml:space="preserve">MDURAM@ALCALDIABOGOTA.GOV.CO </t>
  </si>
  <si>
    <t>4140000-337--2020</t>
  </si>
  <si>
    <t>ERNESTO ROJAS ZAMBRANO</t>
  </si>
  <si>
    <t xml:space="preserve">EROJASZ@ALCALDIABOGOTA.GOV.CO </t>
  </si>
  <si>
    <t>4120000-338--2020</t>
  </si>
  <si>
    <t>GLENDYS DEL CARMEN BADEL NAVARRO</t>
  </si>
  <si>
    <t xml:space="preserve">COROZAL </t>
  </si>
  <si>
    <t>SUCRE</t>
  </si>
  <si>
    <t xml:space="preserve">ADMINISTRACION DE EMPRESAS COMERCIALES </t>
  </si>
  <si>
    <t xml:space="preserve">GCBADEL@ALCALDIABOGOTA.GOV.CO </t>
  </si>
  <si>
    <t>4120000-339--2020</t>
  </si>
  <si>
    <t>HELLY MILENA MONTENEGRO ANGEL</t>
  </si>
  <si>
    <t>Prestar servicios de apoyo a la gestión en la identificación, orientación y acogida de las víctimas del conflicto armado interno que acudan a los
Centros Locales de Atención a Víctimas en Bogotá</t>
  </si>
  <si>
    <t xml:space="preserve">HMMONTENEGRO@ALCALDIABOGOTA.GOV.CO </t>
  </si>
  <si>
    <t>4120000-340--2020</t>
  </si>
  <si>
    <t>ANGIE LORENA CUPAJE VARGAS</t>
  </si>
  <si>
    <t>Prestar servicios de apoyo a la gestión a los procesos de programación y desarrollo de actividades administrativas y logísticas que requiera la Oficina
Consejería de Comunicaciones.</t>
  </si>
  <si>
    <t>TECNICO EN PROGRAMACION DE SOFTWARE</t>
  </si>
  <si>
    <t xml:space="preserve">ALCUPAJE@ALCALDIABOGOTA.GOV.CO </t>
  </si>
  <si>
    <t>4140000-342--2020</t>
  </si>
  <si>
    <t>MONICA CONSTANZA GUEVARA JIMENEZ</t>
  </si>
  <si>
    <t>Prestar servicios profesionales para realizar las actividades técnicas y administrativas que contribuyan a la implementación de la estrategia de
participación, a través de la asesoría técnica en la implementación del proceso de incentivos para las mesas de participación efectiva de víctimas del conflicto
armado.</t>
  </si>
  <si>
    <t xml:space="preserve">MAESTRIA EN DESARROLLO EDUCATIVO Y SOCIAL </t>
  </si>
  <si>
    <t xml:space="preserve">MCGUEVARAJ@ALCALDIABOGOTA.GOV.CO </t>
  </si>
  <si>
    <t>4120000-343--2020</t>
  </si>
  <si>
    <t>JUAN PABLO LEON RUEDA</t>
  </si>
  <si>
    <t>Prestar servicios de apoyo a la gestión para brindar soporte a la implementación de la estrategia de divulgación, a través de canales digitales con el
fin de visibilizar entre los públicos de interés, las actividades implementadas para ofrecer la información sobre la oferta distrital a víctimas del conflicto armado
residentes en Bogotá, acorde a los postulados en la Ley 1448 de 2011</t>
  </si>
  <si>
    <t>DISEÑO GRAFICO</t>
  </si>
  <si>
    <t xml:space="preserve">JPLEON@ALCALDIABOGOTSA.GOV.CO </t>
  </si>
  <si>
    <t>4120000-344--2020</t>
  </si>
  <si>
    <t>SANDRA MILENA ALVAREZ RAMIREZ</t>
  </si>
  <si>
    <t>AMTIOQUIA</t>
  </si>
  <si>
    <t>Prestar los servicios profesionales para apoyar las actividades y gestiones de orden técnico necesarios para la implementación, atención y desarrollo
a los procesos de participación en las mesas locales de víctimas del conflicto armado interno residentes en Bogotá.</t>
  </si>
  <si>
    <t>SOCIOLOGÍA</t>
  </si>
  <si>
    <t xml:space="preserve">SMALVAREZ@ALCALDIABOGOTA.GOV.CO </t>
  </si>
  <si>
    <t>4120000-345--2020</t>
  </si>
  <si>
    <t>KAREN ANDREA POVEDA ARAQUE</t>
  </si>
  <si>
    <t>Prestar servicios profesionales para apoyar la entrega de la ayuda humanitaria inmediata y/o de transición a las víctimas del conflicto armado interno
residentes en Bogotá, en el Centro Local de Atención a Víctimas o Punto de Atención que le sea asignado.</t>
  </si>
  <si>
    <t xml:space="preserve">TRABAJADORA SOCIAL </t>
  </si>
  <si>
    <t xml:space="preserve">KAPOVEDA@ALCALDIABOGOTA.GOV.CO </t>
  </si>
  <si>
    <t>4120000-346--2020</t>
  </si>
  <si>
    <t>PAULA MARCELA SAENZ CAMACHO</t>
  </si>
  <si>
    <t>Prestar servicios profesionales para apoyar a la Secretaría General en el proceso de articulación interinstitucional de las entidades del Distrito, para
la implementación de los Planes Integrales de Reparación Colectiva.</t>
  </si>
  <si>
    <t>MAESTRIA EN POLITICA SOCIA</t>
  </si>
  <si>
    <t xml:space="preserve">PMSANCHEZ@ALCADIABOGOTA.GOV.CO </t>
  </si>
  <si>
    <t>4120000-347--2020</t>
  </si>
  <si>
    <t>NICOLAY GUZMAN ROJAS</t>
  </si>
  <si>
    <t>Prestar servicios profesionales a la Alta Consejería Distrital de TIC para apoyar las diferentes actividades de apropiación y promoción de servicios
TIC</t>
  </si>
  <si>
    <t>INGENIERIA EL EC.TRONICA</t>
  </si>
  <si>
    <t xml:space="preserve">NGUZMAN@ALCALDIABOGOTA.GOV.CO </t>
  </si>
  <si>
    <t>4130000-348--2020</t>
  </si>
  <si>
    <t>MARIA JULIANA MACHADO FORERO</t>
  </si>
  <si>
    <t>Prestación de servicios profesionales para poner en funcionamiento los lineamientos técnicos para la incorporación del enfoque psicosocial, de
acción sin daño y reparador en el modelo de reparación integral.</t>
  </si>
  <si>
    <t xml:space="preserve">MJMACHADO@ALCALDIABOGOT.GOV.CO </t>
  </si>
  <si>
    <t>4120000-349--2020</t>
  </si>
  <si>
    <t>JOAQUIN FRANCO ACOSTA</t>
  </si>
  <si>
    <t>Prestar servicios profesionales a la Secretaria General, apoyando la articulación de las actividades del Observatorio Distrital de Víctimas
relacionadas con la estrategia de paz y la implementación de la política pública de víctimas, paz y reconciliación en el D.C.</t>
  </si>
  <si>
    <t xml:space="preserve">LICENCIA DE HISTORIA </t>
  </si>
  <si>
    <t xml:space="preserve">JFRANCO@ALCALDIABOGOTA.GOV.CO </t>
  </si>
  <si>
    <t>4120000-350--2020</t>
  </si>
  <si>
    <t>FRANCISCO JOSE BUSTAMANTE REYES</t>
  </si>
  <si>
    <t>Prestar servicios profesionales a la Alta Consejería Distrital de TIC para realizar el diseño gráfico de los proyectos TIC para su promoción y desarrollo</t>
  </si>
  <si>
    <t xml:space="preserve">FJBUSTAMANTE@ALCALDIABOGOTA.GOV.CO </t>
  </si>
  <si>
    <t>4130000-351--2020</t>
  </si>
  <si>
    <t>MARIANA HERNANDEZ ARANDA</t>
  </si>
  <si>
    <t>Prestar servicios profesionales para apoyar el desarrollo de la Estrategia de Paz Distrital en el marco de la implementación de política pública distrital
de víctimas, paz y reconciliación en el D.C.</t>
  </si>
  <si>
    <t xml:space="preserve">RELACIONES INTERNACIONALES </t>
  </si>
  <si>
    <t xml:space="preserve">MHERNANDEZ@ALCALDIABOGOTA.GOV.CO </t>
  </si>
  <si>
    <t>4120000-352--2020</t>
  </si>
  <si>
    <t>LADY KATHERIN SANDOVAL CHACON</t>
  </si>
  <si>
    <t>Prestar servicios profesionales especializados al Despacho del Secretario Privado en el seguimiento a proyectos de alto impacto de la administración
distrital.</t>
  </si>
  <si>
    <t>72,100,000.00</t>
  </si>
  <si>
    <t xml:space="preserve">LKSANDOVAL@ALCALDIABOGOTA.GOV.CO </t>
  </si>
  <si>
    <t>4210000-353--2020</t>
  </si>
  <si>
    <t>WILFRIDO OSWALDO LANDA CAICEDO</t>
  </si>
  <si>
    <t>Prestar servicios de apoyo para orientar y gestionar los servicios que brindan los profesionales de la unidad móvil en el acompañamiento para el
goce efectivo de derechos de las víctimas del conflicto armado interno.</t>
  </si>
  <si>
    <t>4120000-354--2020</t>
  </si>
  <si>
    <t>SUZY SIERRA RUIZ</t>
  </si>
  <si>
    <t>Prestar servicios profesionales para acompañar jurídicamente la estrategia de Promoción y Desarrollo de Servicios TIC, en materia de Regulación y
Diseño de Políticas Públicas de Tecnologías de la Información y las Comunicaciones</t>
  </si>
  <si>
    <t>69,119,215.00</t>
  </si>
  <si>
    <t xml:space="preserve">SSIERRA@ALCALDIABOGOTSA.GOV.CO </t>
  </si>
  <si>
    <t>31/072020</t>
  </si>
  <si>
    <t>4130000-355--2020</t>
  </si>
  <si>
    <t>LUIS ALEJANDRO FERNANDEZ VARGAS</t>
  </si>
  <si>
    <t>Prestar servicios profesionales para asesorar jurídicamente a la Dirección de Talento Humano de la Secretaría General de la Alcaldía Mayor de
Bogotá D.C., en temas relevantes de derecho laboral individual y colectivo, derecho laboral administrativo y en el Sistema de Seguridad Social Integral</t>
  </si>
  <si>
    <t>124,414,589.00</t>
  </si>
  <si>
    <t>4232000-356--2020</t>
  </si>
  <si>
    <t>MARIA ANGELICA ESCUDERO RENTERIA</t>
  </si>
  <si>
    <t xml:space="preserve">GACHANTIVA </t>
  </si>
  <si>
    <t>Prestar servicios profesionales en la atención y orientación psicosocial garantizando la implementación de los Enfoques Psicosocial, de Derechos,
Diferencial y Transformador de las víctimas de conflicto armado interno.</t>
  </si>
  <si>
    <t>25,298,536.00</t>
  </si>
  <si>
    <t xml:space="preserve">MAESCUDERO@ALCALDIABOGOTA.GOV.CO </t>
  </si>
  <si>
    <t>4120000-357-2020</t>
  </si>
  <si>
    <t xml:space="preserve">CAROLINA RIVAS RODRIGUEZ
</t>
  </si>
  <si>
    <t xml:space="preserve">PITALITO </t>
  </si>
  <si>
    <t xml:space="preserve">HUILA </t>
  </si>
  <si>
    <t>Prestar servicios profesionales para apoyar las diferentes actividades relacionadas con la ejecución y desarrollo de la operación logística necesarias
para brindar medidas de asistencia, atención y reparación integral a las víctimas del conflicto armado.</t>
  </si>
  <si>
    <t xml:space="preserve">CRIVASR@ALCALDIABOGOTA.GOV.CO </t>
  </si>
  <si>
    <t>4120000-358--2020</t>
  </si>
  <si>
    <t>CATALINA RODRIGUEZ MORA</t>
  </si>
  <si>
    <t>Prestar servicios profesionales para apoyar la administración del Sistema de Gestión de la Seguridad y Salud en el Trabajo y el proceso de gestión
estratégica de Talento Humano para mejorar el desempeño del personal asignado al Archivo de Bogotá</t>
  </si>
  <si>
    <t xml:space="preserve">CRODRIGUEZ@ALCALDIABOGOTA.GOV.CO </t>
  </si>
  <si>
    <t>4213000-359--2020</t>
  </si>
  <si>
    <t>CARLOS ALFONSO GUZMAN GONZALEZ</t>
  </si>
  <si>
    <t>Prestar Servicios para el apoyo de actividades administrativas en la Dirección Distrital de Desarrollo Distrital</t>
  </si>
  <si>
    <t>14,456,307.00</t>
  </si>
  <si>
    <t xml:space="preserve">TECNOLOGIA EN ANALISIS Y DESARROLLO DE SISTEMAS DE INFORMACION </t>
  </si>
  <si>
    <t xml:space="preserve">CAGUZMANG@ALCALDIABOGOTA.GOV.CO </t>
  </si>
  <si>
    <t>4211000-360--2020</t>
  </si>
  <si>
    <t>MARTIN ELIECER PRADA RAMIREZ</t>
  </si>
  <si>
    <t xml:space="preserve">MITU </t>
  </si>
  <si>
    <t>VAUPES</t>
  </si>
  <si>
    <t>Prestar servicios de apoyo a la gestión como referente étnico en la identificación, orientación y acogida de las víctimas del conflicto armado interno
que acudan a los Centros Locales de Atención a Víctimas en Bogotá.</t>
  </si>
  <si>
    <t>10,842,230.00</t>
  </si>
  <si>
    <t>PARTICIPACION DESDE LOS SABERES ETNICOS ANCESTRALES</t>
  </si>
  <si>
    <t>236/07/2020</t>
  </si>
  <si>
    <t>4120000-361--2020</t>
  </si>
  <si>
    <t>CRISTIAN EDUARDO MARTINEZ MEJIA</t>
  </si>
  <si>
    <t>Prestar servicios profesionales a la Secretaría General de la Alcaldía Mayor de Bogotá DC, en el seguimiento y articulación de las actividades
propias del Centro Local de Atención a Víctimas que le sea asignado.</t>
  </si>
  <si>
    <t>31,365,022.00</t>
  </si>
  <si>
    <t xml:space="preserve">SOCIOLOGIA </t>
  </si>
  <si>
    <t xml:space="preserve">CEMARTINEZM@ALCALDIABOGOTA.GOV.CO </t>
  </si>
  <si>
    <t>4120000-362--2020</t>
  </si>
  <si>
    <t>RIVIER HERNANDO GOMEZ CUEVAS</t>
  </si>
  <si>
    <t>Prestar servicios profesionales para adelantar el proceso de compilación de información, generación de reportes, informes y documentos de la
caracterización socio-económica de la población víctima del conflicto armado interno atendida en los Centros Locales de Atención a Víctimas</t>
  </si>
  <si>
    <t>50,597,073.00</t>
  </si>
  <si>
    <t xml:space="preserve">RHGOMEZ@ALCALDIABOGOTA.GOV.CO </t>
  </si>
  <si>
    <t>4120000-363--2020</t>
  </si>
  <si>
    <t>HUMBERTO ALEXIS ZAPATA PALECHOR</t>
  </si>
  <si>
    <t>3.7</t>
  </si>
  <si>
    <t>4120000-364--2020</t>
  </si>
  <si>
    <t>SONIA CECILIA SEGURA</t>
  </si>
  <si>
    <t>Prestar servicios de apoyo para realizar las actividades relacionadas con el proceso de gestión documental y actualización permanente de la
información en todos los procesos contractuales que adelanta la Secretaría General de la Alcaldía Mayor de Bogotá, a través de la Dirección de Contratación</t>
  </si>
  <si>
    <t>13,010,676.00</t>
  </si>
  <si>
    <t xml:space="preserve">TECNOLOGIA EN ADMINISTRACION DE SISTEMAS DE INFORMACION Y </t>
  </si>
  <si>
    <t>4.2</t>
  </si>
  <si>
    <t xml:space="preserve">SCSEGURA@ALCALDIABOGOTA.GOV.CO </t>
  </si>
  <si>
    <t>4231000-365--2020</t>
  </si>
  <si>
    <t>JOSE ALFREDO SOTO TORRES</t>
  </si>
  <si>
    <t>Prestar servicios profesionales especializados a la Secretaría General en actividades que permitan establecer y consolidar las acciones tendientes a
la definición del nuevo CAD bajo el modelo de APP.</t>
  </si>
  <si>
    <t>64,511,269.00</t>
  </si>
  <si>
    <t xml:space="preserve">ARQUITECTURA </t>
  </si>
  <si>
    <t>14.0</t>
  </si>
  <si>
    <t xml:space="preserve">SUSECRETARIA CORPORATIVA </t>
  </si>
  <si>
    <t>4230000-366--2020</t>
  </si>
  <si>
    <t>RODRIGO SANCHEZ CARDENAS</t>
  </si>
  <si>
    <t>Prestar servicios profesionales para adelantar las acciones administrativas necesarias con ocasión a la ejecución del Proyecto de Inversión 1143 de
la Secretaría General de la Alcaldía Mayor de Bogotá D.C.</t>
  </si>
  <si>
    <t>31,365,023.00</t>
  </si>
  <si>
    <t xml:space="preserve">ADMINSTRACION DE EMPRESAS </t>
  </si>
  <si>
    <t>10.0</t>
  </si>
  <si>
    <t xml:space="preserve">RSANCHEZC@ALCALDIABOGOTA.GOV.CO </t>
  </si>
  <si>
    <t>4140000-367--2020</t>
  </si>
  <si>
    <t>ELLIEN YULIETH RODRIGUEZ RINCON</t>
  </si>
  <si>
    <t>Servicios profesionales para apoyar la sostenibilidad, control, gestión y propuesta de acciones con el fin de garantizar la mejora continua al Sistema
de Seguridad de la información (SGSI) y Activos de Información de la Secretaría General.</t>
  </si>
  <si>
    <t>5.4</t>
  </si>
  <si>
    <t xml:space="preserve">EYRODRIGUEZ @ALCALDIABOGOTA.GOV.CO </t>
  </si>
  <si>
    <t>4204000-368--2020</t>
  </si>
  <si>
    <t>PAULA YAZBLEIDY VARGAS PEREZ</t>
  </si>
  <si>
    <t xml:space="preserve">NEGOCIOS Y RELACIONES INTERNACIONALES </t>
  </si>
  <si>
    <t>3.0</t>
  </si>
  <si>
    <t xml:space="preserve">PYVARGAS@ALCALDIABOGOTA.GOV.CO </t>
  </si>
  <si>
    <t>4120000-369--2020</t>
  </si>
  <si>
    <t>HERNANDO BANDERA RICO</t>
  </si>
  <si>
    <t>PSICOLOGÍA</t>
  </si>
  <si>
    <t>19.8</t>
  </si>
  <si>
    <t xml:space="preserve">HBANDERA@ALCALDIABOGOTA.GOV.CO </t>
  </si>
  <si>
    <t>4120000-370--2020</t>
  </si>
  <si>
    <t>CARLOS HUMBERTO GONZALEZ</t>
  </si>
  <si>
    <t>¿Prestar servicios profesionales a la Secretaría General de la Alcaldía Mayor de Bogotá, para el alistamiento y acompañamiento de ayuda humanitaria
inmediata y/o de transición a las víctimas del conflicto armado interno residentes en Bogotá, en el punto de atención que le sea asignado</t>
  </si>
  <si>
    <t>10.5</t>
  </si>
  <si>
    <t xml:space="preserve">CHGONZALEZ@ALCLADIBOGOTA.OGV.CO </t>
  </si>
  <si>
    <t>4120000-371--2020</t>
  </si>
  <si>
    <t>YEIMY PAOLA PEÑUELA</t>
  </si>
  <si>
    <t>Prestar servicios profesionales para apoyar la gestión y seguimiento de las actividades administrativas que requieran, en relación a las medidas de asistencia,
atención y reparación integral a las víctimas del conflicto armado.</t>
  </si>
  <si>
    <t>24,395,018.00</t>
  </si>
  <si>
    <t>ADMINISTRACIÓN FINANCIERA</t>
  </si>
  <si>
    <t>1.10</t>
  </si>
  <si>
    <t xml:space="preserve">YPPEÑUELA@ALCALDIABOGOTA.GOV.CO </t>
  </si>
  <si>
    <t>4120000-372--2020</t>
  </si>
  <si>
    <t>ESSEHOMO SMITH PINO VALOYES</t>
  </si>
  <si>
    <t>Prestación de servicios de apoyo a la gestión técnica y operativa de las actividades que se generen en el marco de la estrategia de participación
efectiva de las víctimas del conflicto armado en Bogotá, en lo referente a los apoyos compensatorios de los miembros de las mesas de participación.</t>
  </si>
  <si>
    <t xml:space="preserve">LICENCIATURA EN EDUCACION COMUNITARIA CON ENFASIS EN </t>
  </si>
  <si>
    <t>7.4</t>
  </si>
  <si>
    <t xml:space="preserve">ESPINOV@ALCALDIABOGOTA.GOV.CO </t>
  </si>
  <si>
    <t>4120000-373--2020</t>
  </si>
  <si>
    <t>SIRIS DEL CARMEN RENTERIA RODRIGUEZ</t>
  </si>
  <si>
    <t>BAGADO</t>
  </si>
  <si>
    <t xml:space="preserve">SCRENTERIA@ALCALDIABOGOTA.GOV.CO </t>
  </si>
  <si>
    <t>4120000-374--2020</t>
  </si>
  <si>
    <t>FABIO HUMBERTO CORTES SANCHEZ</t>
  </si>
  <si>
    <t>Prestar servicios de apoyo a la gestión documental, técnico y operativo de las actividades que se generen en el marco de la estrategia de
participación efectiva de las víctimas del conflicto armado en Bogotá.</t>
  </si>
  <si>
    <t>8.1</t>
  </si>
  <si>
    <t xml:space="preserve">GFHCORTES@ALCALDIABOGOTA.GOV.CO </t>
  </si>
  <si>
    <t>4120000-375--2020</t>
  </si>
  <si>
    <t>IRMA XIMENA ROJAS RODRÍGUEZ</t>
  </si>
  <si>
    <t>Prestar servicios profesionales en el seguimiento y articulación de las actividades propias del otorgamiento de atención humanitaria inmediata en la
unidad móvil de la secretaría general de la Alcaldía Mayor de Bogotá</t>
  </si>
  <si>
    <t>25,298,537.00</t>
  </si>
  <si>
    <t>9.7</t>
  </si>
  <si>
    <t>4120000-376--2020</t>
  </si>
  <si>
    <t>LUZ ANGELICA CARDENAS RAMIREZ</t>
  </si>
  <si>
    <t>Prestar servicios profesionales a la Alta Consejería para los Derechos de las Víctimas, la Paz y la Reconciliación de la Secretaría General de la
Alcaldía Mayor de Bogotá DC, para articular la prestación de los servicios de atención y asistencia humanitaria que se brinda en las Unidades Móviles y Puntos
de Atención a Víctimas que le sean asignados</t>
  </si>
  <si>
    <t>36,140,767.00</t>
  </si>
  <si>
    <t>DISEÑO INDUSTRIAL</t>
  </si>
  <si>
    <t>5.2</t>
  </si>
  <si>
    <t xml:space="preserve">LACARDENAS@ALCALDIABOGOTA.GOV.CO </t>
  </si>
  <si>
    <t>4120000-378--2020</t>
  </si>
  <si>
    <t>JOHN HEIVER RADA NAVARRO</t>
  </si>
  <si>
    <t xml:space="preserve">TRABAJADOR SOCAL </t>
  </si>
  <si>
    <t xml:space="preserve">JHRADA@ALCALDIABOGOTA.GOV.CO </t>
  </si>
  <si>
    <t>4120000-379--2020</t>
  </si>
  <si>
    <t>ANDREA LIZETH DUQUE RODRIGUEZ</t>
  </si>
  <si>
    <t>Prestar servicios profesionales en la implementación, puesta en marcha y seguimiento de la transversalización del enfoque psicosocial desarrollado
en cada uno de los Centros de Atención a Víctimas</t>
  </si>
  <si>
    <t>46,982,996.00</t>
  </si>
  <si>
    <t xml:space="preserve">ALDUQUE@ALCALDIABOGOTA.GOV.CO </t>
  </si>
  <si>
    <t>4120000-380--2020</t>
  </si>
  <si>
    <t>IVAN JAVIER GOMEZ MANCERA</t>
  </si>
  <si>
    <t>SESQUILE</t>
  </si>
  <si>
    <t>Prestar los servicios profesionales especializados para el acompañamiento en lo correspondiente a la adecuación de los aplicativos para el control de
los inventarios (SAE/SAI), así como de los procesos y procedimientos asociados a estos sistemas de información, de conformidad con el nuevo Marco
Normativo Contable para Entidades del Gobierno.</t>
  </si>
  <si>
    <t>47,308,263.00</t>
  </si>
  <si>
    <t>29.9</t>
  </si>
  <si>
    <t xml:space="preserve">IJGOMEZM@ALCALDIABOGOTA.GOV.CO </t>
  </si>
  <si>
    <t>4233000-381--2020</t>
  </si>
  <si>
    <t>RAUL ORLANDO SANCHEZ VELASQUEZ</t>
  </si>
  <si>
    <t>Prestar servicios profesionales para adelantar los procesos de análisis, actualización, tabulación, organización y focalización de las bases de datos
de las víctimas residentes en Bogotá D.C. de acuerdo con los lineamientos de la estrategia de Gestión para la Estabilización Socio-Económica.</t>
  </si>
  <si>
    <t xml:space="preserve">INGENIERIA ALIMENTOS </t>
  </si>
  <si>
    <t>6.7</t>
  </si>
  <si>
    <t xml:space="preserve">ROSANCHEZ@ALCALDIABOGOTA.GOV.CO </t>
  </si>
  <si>
    <t>4120000-382--2020</t>
  </si>
  <si>
    <t>ANDREA CATALINA TORRES PADILLA</t>
  </si>
  <si>
    <t>5.6</t>
  </si>
  <si>
    <t xml:space="preserve">ACTORRESP@ALCALDIABOGOTA.GOV.CO </t>
  </si>
  <si>
    <t xml:space="preserve">ALIANSALUS </t>
  </si>
  <si>
    <t>4120000-383--2020</t>
  </si>
  <si>
    <t>RAFAEL ALFREDO PINTO LÓPEZ</t>
  </si>
  <si>
    <t>Prestar servicios profesionales para acompañar la puesta en marcha de los equipos de audio, video e iluminación a cargo de la entidad, así como de
las actividades tendientes a la producción técnica y logística de los eventos institucionales de la Secretaría General de la Alcaldía Mayor de Bogotá D.C</t>
  </si>
  <si>
    <t xml:space="preserve">INGENIERIRA DE SONIDO </t>
  </si>
  <si>
    <t>10.4</t>
  </si>
  <si>
    <t xml:space="preserve">RAPINTOL@ALCALDIABOGOTA.GOV.CO </t>
  </si>
  <si>
    <t>4233000-384--2020</t>
  </si>
  <si>
    <t>Prestar servicios profesionales para apoyar jurídicamente la estrategia de Promoción y Desarrollo de Servicios TIC, en sus procesos
precontractuales y postcontractuales</t>
  </si>
  <si>
    <t>54,598,373.00</t>
  </si>
  <si>
    <t>5.1</t>
  </si>
  <si>
    <t>4130000-386--2020</t>
  </si>
  <si>
    <t>PAUL DAVID SOLARTE LOPEZ</t>
  </si>
  <si>
    <t>Prestación de servicios profesionales para responder jurídicamente las solicitudes escritas o verbales relativas a la atención integral de las víctimas
del conflicto armado, que sean elevadas ante la Secretaría General por la ciudadanía, corporaciones públicas y entidades del Estado, en el marco de los
procesos misionales y administrativos de la oficina de la Alta Consejería para los derechos de las víctimas, la paz y la reconciliación.</t>
  </si>
  <si>
    <t>4.9</t>
  </si>
  <si>
    <t xml:space="preserve">PDSOLARTE@ALCALDIABOGOTA.OGV.CO </t>
  </si>
  <si>
    <t>4120000-387--2020</t>
  </si>
  <si>
    <t>MANUEL FELIPE MORENO RUEDA</t>
  </si>
  <si>
    <t>10,455,007.00</t>
  </si>
  <si>
    <t>4.1</t>
  </si>
  <si>
    <t xml:space="preserve">MFMORENO@ALCALDIABOGOTA.OGV.CO </t>
  </si>
  <si>
    <t>4120000-388--2020</t>
  </si>
  <si>
    <t>ANDRES SANTIAGO LEON PINEDA</t>
  </si>
  <si>
    <t>Prestar servicios profesionales para realizar acciones de análisis de información, investigación y de apoyo a implementación de lineamientos de
modernización institucional.</t>
  </si>
  <si>
    <t>4.6</t>
  </si>
  <si>
    <t>ASLEON@ALCALDIABOGOTA.GOV.CO</t>
  </si>
  <si>
    <t>4211000-389--2020</t>
  </si>
  <si>
    <t>SANDRA CATALINA AYALA MONTALVO</t>
  </si>
  <si>
    <t>Prestar servicios profesionales especializados con el fin de brindar acompañamiento contractual, jurídico y legal en los temas que son de
competencia de la Dirección Administrativa y Financiera de la Secretaría General de la Alcaldía Mayor de Bogotá D.C.</t>
  </si>
  <si>
    <t>16.8</t>
  </si>
  <si>
    <t xml:space="preserve">SCAYALA@ALCALDIABOGOTA.GOV.CO </t>
  </si>
  <si>
    <t>4233000-390--2020</t>
  </si>
  <si>
    <t>JULIANA ARIAS KLUGE</t>
  </si>
  <si>
    <t xml:space="preserve">Prestar servicios profesionales a la Oficina Consejería de Comunicaciones de la Secretaría General de la Alcaldía Mayor de Bogotá D.C. en el
desarrollo de acciones de Comunicación Pública y de relacionamiento estratégico   </t>
  </si>
  <si>
    <t>COMUNICACIÓN SOCIAL</t>
  </si>
  <si>
    <t>8.4</t>
  </si>
  <si>
    <t>OFIINA DE CONSEJERIA COMUNICACIONES</t>
  </si>
  <si>
    <t>JARIASK@ALCALDIABOGOTA.GOV.CO</t>
  </si>
  <si>
    <t>PORVENRI</t>
  </si>
  <si>
    <t>4140000-391-2020</t>
  </si>
  <si>
    <t>JUAN MAURICIO RUIZ CORREA</t>
  </si>
  <si>
    <t>Prestar servicios profesionales a la Oficina Consejería de Comunicaciones en la generación de las acciones y estrategias comunicacionales</t>
  </si>
  <si>
    <t>FILOSOFIA</t>
  </si>
  <si>
    <t>JMRUIZ@ALCALDIABOGOTA.GOV.CO</t>
  </si>
  <si>
    <t>4140000-392-2020</t>
  </si>
  <si>
    <t>MARELBI DE JESUS AGATTON BARROS</t>
  </si>
  <si>
    <t>Prestar servicios profesionales para apoyar las gestiones relacionadas con el proceso de estabilización socioeconómico</t>
  </si>
  <si>
    <t>MJAGATtON@ALCALDIABOGOTA.GOV.CO</t>
  </si>
  <si>
    <t>4120000-394-2020</t>
  </si>
  <si>
    <t>MANUEL FRANCISCO ANGULO MARTINEZ</t>
  </si>
  <si>
    <t>Prestar Servicios Profesionales a la Dirección de Talento Humano de la Secretaría General con el fin de apoyar el procedimiento de gestión
organizacional en todas y cada una de sus actividades y ofrecer seguridad juridica en la toma de decisiones.</t>
  </si>
  <si>
    <t>88,286,730.00</t>
  </si>
  <si>
    <t xml:space="preserve">INGENIRO INDUSTRIAL </t>
  </si>
  <si>
    <t>11.9</t>
  </si>
  <si>
    <t xml:space="preserve">DIRECCCION TALENTO HUMANO </t>
  </si>
  <si>
    <t>MFANGULO@ALCALDIABOGOTA.GOV.CO</t>
  </si>
  <si>
    <t xml:space="preserve">COMPESAR </t>
  </si>
  <si>
    <t>4232000-395-2020</t>
  </si>
  <si>
    <t>ANDREA TATIANA SILVA BARRERA</t>
  </si>
  <si>
    <t>Prestar servicios profesionales para orientar e implementar acciones tendientes a la articulación de la cooperación internacional sectorial que
promuevan el intercambio de conocimiento y la sistematización de buenas prácticas para fortalecer la proyección y posicionamiento internacional de la Ciudad.</t>
  </si>
  <si>
    <t>72,292,500.00</t>
  </si>
  <si>
    <t>21.6</t>
  </si>
  <si>
    <t>ATSILV@ALCALDIABOGOTA.GOV.CO</t>
  </si>
  <si>
    <t>4212000-396-2020</t>
  </si>
  <si>
    <t>JUAN SEBASTIAN SANDINO ARIZA</t>
  </si>
  <si>
    <t>Prestar servicios profesionales para apoyar el seguimiento de la estrategia de Promoción y Desarrollo de Servicios TIC en el Sector Desarrollo
Económico, Industria y Turismo</t>
  </si>
  <si>
    <t>INGENIERIA ELECTRONICA</t>
  </si>
  <si>
    <t>10.6</t>
  </si>
  <si>
    <t>JSSANDINO@ALCALDIABOGOTA.GOV.CO</t>
  </si>
  <si>
    <t>4130000-397-2020</t>
  </si>
  <si>
    <t>VICTOR JAVIER CORDOBA COLLAZOS</t>
  </si>
  <si>
    <t>12.3</t>
  </si>
  <si>
    <t xml:space="preserve">SUBDIRECCION IMPRENTA NACIONAL </t>
  </si>
  <si>
    <t>4211200-398-2020</t>
  </si>
  <si>
    <t>OLGA LUCIA FUENTES</t>
  </si>
  <si>
    <t>Prestar servicios profesionales para orientar las actividades Administrativas, Tecnológicas y de Gestión Documental, de la Oficina de la Alta
Consejería para los Derechos de las Victimas, la Paz y la Reconciliación</t>
  </si>
  <si>
    <t>52,275,038.00</t>
  </si>
  <si>
    <t>11.7</t>
  </si>
  <si>
    <t>OLFUENTES@ALCALDIABOGOTA.GOV.CO</t>
  </si>
  <si>
    <t>4120000-399-2020</t>
  </si>
  <si>
    <t>JOHAN NICOLAS GUERRA CHAPARRO</t>
  </si>
  <si>
    <t>10,067,785.00</t>
  </si>
  <si>
    <t>DIRECCION DISTRITAL DE SERVICIO A LA CIUDADANIA</t>
  </si>
  <si>
    <t>CONFACUNDIEPS</t>
  </si>
  <si>
    <t>4220000-401-2020</t>
  </si>
  <si>
    <t>DAVID RICARDO FISCO LOMBO</t>
  </si>
  <si>
    <t>Prestar servicios profesionales para la estructuración e implementación de la estrategia de Código de Integridad para las entidades del Distrito
Capital.</t>
  </si>
  <si>
    <t>36,915,212.00</t>
  </si>
  <si>
    <t>2.11</t>
  </si>
  <si>
    <t>SUBDRECCION TECNICA DISTRITAL DESARROLLO INTITUCIONAL</t>
  </si>
  <si>
    <t>DRFISCO@ALCALDIABOGOTA.GOV.CO</t>
  </si>
  <si>
    <t>4211000-403-2020</t>
  </si>
  <si>
    <t>ALEXANDER GUERRERO VERJEL</t>
  </si>
  <si>
    <t>Prestar servicios profesionales para acompañar y adelantar acciones pertinentes, orientados a fortalecer las entidades distritales, respecto de su
estructura y funcionamiento.</t>
  </si>
  <si>
    <t>47,922,658.00</t>
  </si>
  <si>
    <t>10.1</t>
  </si>
  <si>
    <t xml:space="preserve">AGUERREROV@ALCALDIABOGOTA.GOV.CO </t>
  </si>
  <si>
    <t>4211000-404-2020</t>
  </si>
  <si>
    <t>ROLANDO MEDINA MEJIA</t>
  </si>
  <si>
    <t>Prestar servicios de apoyo a la gestión para el manejo de los sistemas de información y bases de datos en el marco de los procesos administrativos
y de gestión documental, relacionados con la ejecución de las competencias de la Alta Consejería para los Derechos de las Victimas, la Paz y la Reconciliación
ACDVPR de la Secretaria General de la Alcaldía Mayor de Bogotá D.C.</t>
  </si>
  <si>
    <t>6.3</t>
  </si>
  <si>
    <t>RMEDINA@ALCALDIABOGOTA.GOV.CO</t>
  </si>
  <si>
    <t>4120000-405-2020</t>
  </si>
  <si>
    <t>CARLOS JOSE GUARNIZO RICO</t>
  </si>
  <si>
    <t>FLANDES</t>
  </si>
  <si>
    <t>Prestar servicios profesionales especializados para el acompañamiento legal a la Secretaría General en las negociaciones de los acuerdos laborales para el año 2020 con las organizaciones sindicales distritales</t>
  </si>
  <si>
    <t>43,368,920.00</t>
  </si>
  <si>
    <t>DERECHO</t>
  </si>
  <si>
    <t>DIRECCIÓN DISTRITAL DE DESARROLLO INSTITUCIONAl</t>
  </si>
  <si>
    <t>CJGUARNIZO@ALCALDIABOGOTA.GOV.CO</t>
  </si>
  <si>
    <t>COLPENSIONES</t>
  </si>
  <si>
    <t>4211000-406-2020</t>
  </si>
  <si>
    <t>YOLANDA PATRICIA VILLAMIL RODRIGUEZ</t>
  </si>
  <si>
    <t>BOYACÁ</t>
  </si>
  <si>
    <t>CHIQUINQUIRÁ</t>
  </si>
  <si>
    <t>Prestar servicios profesionales para la estructuración e implementación de la Estrategia de trámites y Otros Procedimientos Administrativos (OPAs) de las entidades distritales en el SUIT, para las entidades del Distrito Capital</t>
  </si>
  <si>
    <t>39,935,547.00</t>
  </si>
  <si>
    <t xml:space="preserve">ADMINISTRACIÓN PÚBLICA </t>
  </si>
  <si>
    <t>20.8</t>
  </si>
  <si>
    <t>DIRECCIÓN DISTRITAL DE DESARROLLO INSTITUCIONAL</t>
  </si>
  <si>
    <t>YPVILLAMIL@ALCALDIABOGOTA.GOV.CO</t>
  </si>
  <si>
    <t>4211000-407-2020</t>
  </si>
  <si>
    <t>MARIA CLAUDIA GOMEZ SALAZAR</t>
  </si>
  <si>
    <t>Prestar servicios profesionales a la Dirección de Talento Humano de la Secretaría General con el fin de apoyar el procedimiento de gestión organizaciónal en todas y cada una de sus actividades y ofrecer seguridad jurídica en la toma de decisiones.</t>
  </si>
  <si>
    <t>83,640,060.00</t>
  </si>
  <si>
    <t>8.9</t>
  </si>
  <si>
    <t>DIRECCIÓN DE TALENTO HUMANO</t>
  </si>
  <si>
    <t>MCGOMEZ@ALCALDIABOGOTA.GOV.CO</t>
  </si>
  <si>
    <t>SURA</t>
  </si>
  <si>
    <t>4232000-408-2020</t>
  </si>
  <si>
    <t>EDGAR RICARDO CÁRDENAS CORTÉS</t>
  </si>
  <si>
    <t>Prestar servicios profesionales especializados al Despacho de la Alcaldesa Mayor, en la gestión de proyectos estratégicos de transporte férreo, y transición de flota de transporte público a vehículos de baja o cero emisiones, en Bogotá Distrito Capital.</t>
  </si>
  <si>
    <t>68,000,000.00</t>
  </si>
  <si>
    <t>INGIENERÍA CIVIL</t>
  </si>
  <si>
    <t>16.4</t>
  </si>
  <si>
    <t>SUBSECRETARÍA TÉCNICA</t>
  </si>
  <si>
    <t>RCARDENAS@ALCALDIABOGOTA.GOV.CO</t>
  </si>
  <si>
    <t>4210000-411-2020</t>
  </si>
  <si>
    <t xml:space="preserve"> NOHORA MARCELA ACOSTA ORJUELA</t>
  </si>
  <si>
    <t>Prestar servicios profesionales para liderar y coordinar la ejecución y seguimiento de la planeación estratégica y su cumplimiento en la implementación y fortalecimiento de MIPG en la subsecretaría técnica.</t>
  </si>
  <si>
    <t>55,295,373.00</t>
  </si>
  <si>
    <t>ECONOMÍA</t>
  </si>
  <si>
    <t>14.6</t>
  </si>
  <si>
    <t>NMACOSTA@ALCALDIABOGOTA.GOV.CO</t>
  </si>
  <si>
    <t>4210000-412-2020</t>
  </si>
  <si>
    <t>CLAUDIA LILIANA MEZA ROMERO</t>
  </si>
  <si>
    <t>Prestar servicios profesionales para realizar las actividades técnicas y administrativas que contribuyan a la implementación de la estrategia de participación en las mesas de participación efectiva de las víctimas del conflicto armado interno residentes en Bogotá e implementación del enfoque étnico</t>
  </si>
  <si>
    <t>3.10</t>
  </si>
  <si>
    <t>OFICINA ALTA CONSEJERIA DERECHO VICTIMAS PAZ Y RECONCILIACIÓN</t>
  </si>
  <si>
    <t>CLMEZA@ALCALDIABOGOTA.GOV.CO</t>
  </si>
  <si>
    <t>MEDIMÁS</t>
  </si>
  <si>
    <t>POSITIVA</t>
  </si>
  <si>
    <t>PORVENIR</t>
  </si>
  <si>
    <t>4120000-413-2020</t>
  </si>
  <si>
    <t>JORGE DARIO FORERO ALDANA</t>
  </si>
  <si>
    <t>Prestar servicios de apoyo para la ejecución de acciones relacionadas con la dirección creativa, creación de campañas de comunicación y acompañamiento en la estructuración del diseño y ejecución de piezas comunicacionales.</t>
  </si>
  <si>
    <t>40,000,000.00</t>
  </si>
  <si>
    <t>ARTES GRÁFICAS</t>
  </si>
  <si>
    <t>19.7</t>
  </si>
  <si>
    <t xml:space="preserve"> OFICINA CONSEJERÍA DE COMUNICACIONES</t>
  </si>
  <si>
    <t>JDFORERO@ALCALDIABOGOTA.GOV.CO</t>
  </si>
  <si>
    <t>COMPENSAR</t>
  </si>
  <si>
    <t>4140000-415-2020</t>
  </si>
  <si>
    <t>ANDRES QUIROGA GUTIERREZ</t>
  </si>
  <si>
    <t>Prestar los servicios profesionales para apoyar la estructuración técnica de los procesos contractuales que se requieran adelantar, así como realizar seguimiento y control a la ejecución de contratos en la Subdirección de Servicios Administrativos</t>
  </si>
  <si>
    <t>21,684,460.00</t>
  </si>
  <si>
    <t>FINANZAS Y COMERCIO EXTERIOR</t>
  </si>
  <si>
    <t>SUBDIRECCIÓN DE SERVICIOS ADMINISTRATIVOS</t>
  </si>
  <si>
    <t>AQUIROGA@ALCALDIABOGOTA.GOV.CO</t>
  </si>
  <si>
    <t>4233000-416-2020</t>
  </si>
  <si>
    <t>ÁNGELA MARÍA VÁSQUEZ ALBA</t>
  </si>
  <si>
    <t>Prestar servicios profesionales para desarrollar las acciones de visibilización de los procesos que en pedagogía social que se realicen en materia de memoria, paz y reconciliación.</t>
  </si>
  <si>
    <t>28,396,316.00</t>
  </si>
  <si>
    <t>COMUNICACIÓN SOCIAL - PERIODISMO</t>
  </si>
  <si>
    <t>7.1</t>
  </si>
  <si>
    <t>AMVASQUEZ@ALCALDIABOGOTA.GOV.CO</t>
  </si>
  <si>
    <t>4120000-417-2020</t>
  </si>
  <si>
    <t xml:space="preserve"> FREDY PARRA MEJIA</t>
  </si>
  <si>
    <t>Realizar actividades de apoyo en la atención de los servicios de mesa y cocina que se requieran para la atención de las reuniones programadas en la Agenda de Gobierno, relacionadas con eventos de los despachos de la Alcaldesa Mayor, Secretaría General y Secretaría Privada.</t>
  </si>
  <si>
    <t>22.7</t>
  </si>
  <si>
    <t>OFICINA DE PROTOCOLO</t>
  </si>
  <si>
    <t>NUEVA EPS.</t>
  </si>
  <si>
    <t>4110100-418-2020</t>
  </si>
  <si>
    <t>HECTOR ALEXANDER MARTINEZ SILVA</t>
  </si>
  <si>
    <t>Prestar servicios profesionales para la realización de mejoras del aplicativo SIGA</t>
  </si>
  <si>
    <t>IGENIERÍA DE SISTEMAS</t>
  </si>
  <si>
    <t>4233100-421-2020</t>
  </si>
  <si>
    <t xml:space="preserve"> SANDRA JANNETH GUAICAL SERRANO</t>
  </si>
  <si>
    <t>Prestar servicios profesionales para brindar apoyo técnico en los proyectos de tecnologías de la información distritales en el marco de la estrategia de promoción y desarrollo de servicios tic</t>
  </si>
  <si>
    <t>30,668,022.00</t>
  </si>
  <si>
    <t>OFICINA DE ALTA CONSEJERIA DISTRITAL - TIC</t>
  </si>
  <si>
    <t>SJGUAICAL@ALCALDIABOGOTA.GOV.CO</t>
  </si>
  <si>
    <t>4130000-424-2020</t>
  </si>
  <si>
    <t>DIEGO BARBOSA MOLINA</t>
  </si>
  <si>
    <t>Prestar servicios profesionales para apoyar el seguimiento de la estrategia de promoción y desarrollo de servicios tic a través de alianzas estratégicas</t>
  </si>
  <si>
    <t>28,112,352.00</t>
  </si>
  <si>
    <t>CIENCIA POLÍTICA</t>
  </si>
  <si>
    <t>9.11</t>
  </si>
  <si>
    <t>DBARBOSA@ALCALDIABOGOTA.GOV.CO</t>
  </si>
  <si>
    <t>COOMEVA</t>
  </si>
  <si>
    <t>PROTECCIÓN</t>
  </si>
  <si>
    <t>4130000-425-2020</t>
  </si>
  <si>
    <t>MARIA ISABELLA CASTELLANOS AGAMEZ</t>
  </si>
  <si>
    <t>Prestar servicios profesionales a la Secretaría General de la Alcaldía Mayor de Bogotá, para apoyar el desarrollo de las actividades relacionadas con el componente de Prevención, Protección y Garantías de no Repetición de la política pública de atención y reparación integral a las víctimas del conflicto armado en el Distrito Capital.</t>
  </si>
  <si>
    <t>14,714,455.00</t>
  </si>
  <si>
    <t>1.5</t>
  </si>
  <si>
    <t xml:space="preserve">OFICINA ALTA CONSEJERIA DERECHO VICTIMAS PAZ Y LA RECONCILIACIÓN </t>
  </si>
  <si>
    <t>MICASTELLANOS@ALCALDIABOGOTA.GOV.CO</t>
  </si>
  <si>
    <t>4120000-426-2020</t>
  </si>
  <si>
    <t xml:space="preserve"> DIANA TERESA VASQUEZ MERCHAN</t>
  </si>
  <si>
    <t>IBAGUÉ</t>
  </si>
  <si>
    <t xml:space="preserve">	Prestar servicios profesionales para apoyar el desarrollo de operaciones estadísticas y en la estructuración de documentos, acciones y actividades el Observatorio Distrital de Víctimas del Conflicto Armado, relacionadas con el Plan de Acción Distrital de Víctimas</t>
  </si>
  <si>
    <t>16,263,345.00</t>
  </si>
  <si>
    <t>OFICINA ALTA CONSEJERIA DERECHO VICTIMAS PAZ Y LA RECONCILIACIÓN</t>
  </si>
  <si>
    <t>DETVASQUEZ@ALCALDIABOGOTA.GOV.CO</t>
  </si>
  <si>
    <t>4120000-428-2020</t>
  </si>
  <si>
    <t>HERMES MELITON NARVAEZ REMUD</t>
  </si>
  <si>
    <t>PUTUMAYO</t>
  </si>
  <si>
    <t>PUERTO ASÍS</t>
  </si>
  <si>
    <t>Prestar servicios de apoyo a la gestión como referente étnico en la identificación, orientación y acogida de las víctimas del conflicto armado interno que acudan a los Centros Locales de Atención a Víctimas en Bogotá</t>
  </si>
  <si>
    <t>7,357,227.00</t>
  </si>
  <si>
    <t>TECNOLOGÍA EN GESTIÓN DEL TALENTO HUMANO</t>
  </si>
  <si>
    <t>HMNARVAEZ@ALCALDIABOGOTA.GOV.CO</t>
  </si>
  <si>
    <t xml:space="preserve">	4120000-429-2020</t>
  </si>
  <si>
    <t>DANIEL ISAACS CORAL</t>
  </si>
  <si>
    <t>Prestar servicios profesionales para brindar asistencia técnica a las entidades u organismos relacionada con el Sistema Integrado de Conservación.</t>
  </si>
  <si>
    <t>CONSERVACIÓN Y RESTAURACIÓN DE BIENES MUEBLES</t>
  </si>
  <si>
    <t>10.2</t>
  </si>
  <si>
    <t>DIRECCIÓN DISTRITAL DE ARCHIVO DE BOGOTÁ</t>
  </si>
  <si>
    <t>DICORAL@ALCALDIABOGOTA.GOV.CO</t>
  </si>
  <si>
    <t>FAMISANAR</t>
  </si>
  <si>
    <t>4213000-430-2020</t>
  </si>
  <si>
    <t>DIANA PATRICIA BULA GUZMAN</t>
  </si>
  <si>
    <t>Prestar servicios profesionales para la formulación de instrumentos técnicos para la normalización del Sistema de Gestión de Documentos Electrónicos de Archivo SGDEA, desde el punto de vista tecnológico.</t>
  </si>
  <si>
    <t>INGENIERÍA DE SISTEMAS</t>
  </si>
  <si>
    <t>18.4</t>
  </si>
  <si>
    <t>DPBULA@ALCALDIABOGOTA.GOV.CO</t>
  </si>
  <si>
    <t>4213000-431-2020</t>
  </si>
  <si>
    <t>ANA CAROLINA ESCOBAR BARRERA</t>
  </si>
  <si>
    <t>Prestar servicios profesionales especializados para apoyar la promoción y desarrollo de servicios TIC con énfasis en transparencia, participación y colaboración.</t>
  </si>
  <si>
    <t>38,335,032.00</t>
  </si>
  <si>
    <t>8.10</t>
  </si>
  <si>
    <t>ACESCOBARB@ALCALDIABOGOTA.GOV.CO</t>
  </si>
  <si>
    <t>4130000-432-2020</t>
  </si>
  <si>
    <t>DANIEL FELIPE RODRIGUEZ CASTILLO</t>
  </si>
  <si>
    <t>Prestar los servicios profesionales en la Subsecretaría de Servicio a la Ciudadanía como apoyo a la supervisión de los contratos que le sean asignados para garantizar la prestación de servicios a la ciudadanía a través del modelo multicanal de servicio: RedCADE.</t>
  </si>
  <si>
    <t>17,528,272.00</t>
  </si>
  <si>
    <t>URBANISMO</t>
  </si>
  <si>
    <t>SUBSECRETARÍA DE SERVICIO A LA CIUDADANÍA</t>
  </si>
  <si>
    <t>DFRODRIGUEZC@ALCALDIABOGOTA.GOV.CO</t>
  </si>
  <si>
    <t xml:space="preserve">	4220000-433-2020</t>
  </si>
  <si>
    <t>GERMAN AUGUSTO GIRALDO AGUDELO</t>
  </si>
  <si>
    <t xml:space="preserve">QUINDÍO </t>
  </si>
  <si>
    <t>ARMENIA</t>
  </si>
  <si>
    <t>Prestar servicios profesionales para el acompañamiento jurídico a la Dirección Distrital Archivo de Bogotá en los diferentes procesos y componentes del desarrollo de la gestión documental, la función archivística y el patrimonio documental.</t>
  </si>
  <si>
    <t>11.1</t>
  </si>
  <si>
    <t>GAGIRALDO@ALCALDIABOGOTA.GOV.CO</t>
  </si>
  <si>
    <t>4213000-434-2020</t>
  </si>
  <si>
    <t>ANGELA MARCELA CAMACHO VARGAS</t>
  </si>
  <si>
    <t>Prestar servicios profesionales para acompañar la formulación y seguimiento a programas y proyectos archivísticos que conduzcan a la modernización y eficiente gestión documental en el Distrito.</t>
  </si>
  <si>
    <t>BIBLIOTECOLOGÍA Y ARCHIVÍSTICA</t>
  </si>
  <si>
    <t>11.3</t>
  </si>
  <si>
    <t>AMCAMACHO@ALCALDIABOGOTA.GOV.CO</t>
  </si>
  <si>
    <t>4213000-435-2020</t>
  </si>
  <si>
    <t>SERGIO MARTIN CAMELO ORTIZ</t>
  </si>
  <si>
    <t>Prestar servicios profesionales para llevar a cabo las actividades de diseño gráfico, digitalización de imágenes para el micrositio web y apoyo a los procesos museográficos de la Dirección Distrital Archivo de Bogotá</t>
  </si>
  <si>
    <t>DISEÑO GRÁFICO</t>
  </si>
  <si>
    <t>14.9</t>
  </si>
  <si>
    <t>SMCAMELO@ALCALDIABOGOTA.GOV.CO</t>
  </si>
  <si>
    <t>COLFONDOS</t>
  </si>
  <si>
    <t>4213000-437-2020</t>
  </si>
  <si>
    <t>YOANA MARIA VALOYES CORDOBA</t>
  </si>
  <si>
    <t>6,970,005.00</t>
  </si>
  <si>
    <t xml:space="preserve">TECNOLOGÍA EN GESTIÓN DE SERVICIOS
PÚBLICOS SANITARIOS </t>
  </si>
  <si>
    <t>1.1</t>
  </si>
  <si>
    <t>YMVALOYES@ALCALDÍABOGOTÁ.GOV.CO</t>
  </si>
  <si>
    <t>4120000-438-2020</t>
  </si>
  <si>
    <t xml:space="preserve"> EDGAR ALEXANDER AMAYA VASQUEZ</t>
  </si>
  <si>
    <t>ATLÁNTICO</t>
  </si>
  <si>
    <t>BARRANQUILLA</t>
  </si>
  <si>
    <t>Prestar servicios profesionales para el control de calidad, elaboración de reseñas descriptivas y validación en el sistema de información, de unidades documentales de fondos y colecciones intervenidos por la Dirección Distrital de Archivo de Bogotá.</t>
  </si>
  <si>
    <t>7.8</t>
  </si>
  <si>
    <t>EAAMAYA@ALCALDIABOGOTA.GOV.CO</t>
  </si>
  <si>
    <t>4213000-440-2020</t>
  </si>
  <si>
    <t>GENNY CAROLINA RINCON BAEZ</t>
  </si>
  <si>
    <t>Prestar servicios profesionales para articular acciones de actualización, seguimiento y mejora continua del Sistema Integrado de Gestión en el Archivo de Bogotá</t>
  </si>
  <si>
    <t>REALCIONES ECONÓMICAS INTERNACIONALES</t>
  </si>
  <si>
    <t>20.1</t>
  </si>
  <si>
    <t>GCRINCON@ALCALDIABOGOTA.GOV.CO</t>
  </si>
  <si>
    <t>4213000-442-2020</t>
  </si>
  <si>
    <t>ABEL GUILLERMO MEDINA REYES</t>
  </si>
  <si>
    <t>COLOMBIANO</t>
  </si>
  <si>
    <t>MARIPÍ</t>
  </si>
  <si>
    <t>Prestar servicios profesionales para recoger y procesar técnicamente las bases de datos y/o archivos digitales que hacen parte del patrimonio documental que conserva el Archivo de Bogotá para su almacenamiento técnico en los sistemas de almacenamiento y de información del Archivo de Bogotá</t>
  </si>
  <si>
    <t>INGENERÍA DE SISTEMAS</t>
  </si>
  <si>
    <t>4.11</t>
  </si>
  <si>
    <t>AGMEDINA@ALCALDIABOGOTA.GOV.CO</t>
  </si>
  <si>
    <t>4213000-443-2020</t>
  </si>
  <si>
    <t>CARLOS ALBERTO CASTELLANOS MEDINA</t>
  </si>
  <si>
    <t>Prestar servicios profesionales para brindar asistencia técnica relacionada con el Sistema Integrado de Conservación en el componente Plan de Preservación Digital a Largo Plazo.</t>
  </si>
  <si>
    <t>CACASTELLANOS@ALCALDIABOGOTA.GOV.CO</t>
  </si>
  <si>
    <t>4213000-445-2020</t>
  </si>
  <si>
    <t xml:space="preserve"> DANIELA RODRIGUEZ SANDOVAL</t>
  </si>
  <si>
    <t>Prestar servicios profesionales en la identificación, organización y/o descripción de documentos que hacen parte integral de fondos y colecciones del Archivo de Bogotá.</t>
  </si>
  <si>
    <t>CIENCIAS POLÍTICAS</t>
  </si>
  <si>
    <t>4.4</t>
  </si>
  <si>
    <t>DRODRIGUEZS@ALCALDIABOGOTA.GOV.CO</t>
  </si>
  <si>
    <t>4213000-446-2020</t>
  </si>
  <si>
    <t>JOHN ALEXANDER PULIDO CHAPARRO</t>
  </si>
  <si>
    <t>Prestar servicios profesionales para brindar acompañamiento a las entidades del distrito en la validación de los requisitos técnicos y funcionales del SGDEA definidos por la Dirección Distrital de Archivo de Bogotá.</t>
  </si>
  <si>
    <t>24,882,915.00</t>
  </si>
  <si>
    <t>JAPULIDOCH@ALCALDIABOGOTA.GOV.CO</t>
  </si>
  <si>
    <t>4213000-447-2020</t>
  </si>
  <si>
    <t>ANA JUDITH CUERVO RUBIO</t>
  </si>
  <si>
    <t>CHIQUIZA</t>
  </si>
  <si>
    <t>Prestar servicios profesionales para brindar asistencia técnica relacionada con el Sistema Integrado de Conservación SIC en el componente archivístico</t>
  </si>
  <si>
    <t>CIENCIAS DE LA INFORMACIÓN Y DOCUMENTACIÓN</t>
  </si>
  <si>
    <t>12.8</t>
  </si>
  <si>
    <t>AJCUERVO@ALCALDIABOGOTA.GOV.CO</t>
  </si>
  <si>
    <t xml:space="preserve">	4213000-448-2020</t>
  </si>
  <si>
    <t>ALVARO HEREDIA MOLINA</t>
  </si>
  <si>
    <t>Prestar servicios para realizar la digitalización de los fondos y colecciones documentales del Archivo de Bogotá.</t>
  </si>
  <si>
    <t>12.9</t>
  </si>
  <si>
    <t>AHEREDIA@ALCALDIABOGOTA.GOV.CO</t>
  </si>
  <si>
    <t>4213000-449-2020</t>
  </si>
  <si>
    <t xml:space="preserve"> ELIANA FERNANDA REYES RUBIANO</t>
  </si>
  <si>
    <t>Prestar servicios profesionales para el control de calidad, elaboración de reseñas descriptivas y validación en el sistema de información, de unidades documentales de fondos y colecciones intervenidos por la Dirección Distrital de Archivo de Bogotá</t>
  </si>
  <si>
    <t>LICENCIATURA EN LETRAS</t>
  </si>
  <si>
    <t>5.3</t>
  </si>
  <si>
    <t>EFREYES@ALCALDIABOGOTA.GOV.CO</t>
  </si>
  <si>
    <t>4213000-450-2020</t>
  </si>
  <si>
    <t>EVELIN BARON BULLA</t>
  </si>
  <si>
    <t>Prestar servicios profesionales para la elaboración o actualización de guías de fondos y reseñas descriptivas de unidades documentales que hacen parte del acervo documental del Archivo de Bogotá</t>
  </si>
  <si>
    <t>HISTORIA</t>
  </si>
  <si>
    <t>2.2</t>
  </si>
  <si>
    <t>EBARON@ALCALDIABOGOTA.GOV.CO</t>
  </si>
  <si>
    <t xml:space="preserve">	4213000-451-2020</t>
  </si>
  <si>
    <t>WENDY VIVIANA BOHORQUEZ MORALES</t>
  </si>
  <si>
    <t>Prestar servicios profesionales en la identificación, organización y/o descripción de documentos que hacen parte integral de fondos y colecciones del Archivo de Bogotá</t>
  </si>
  <si>
    <t>3.4</t>
  </si>
  <si>
    <t>WVBOHORQUEZ@ALCALDIABOGOTA.GOV.CO</t>
  </si>
  <si>
    <t xml:space="preserve">	4213000-452-2020</t>
  </si>
  <si>
    <t>RICARDO MUNEVAR MOLANO</t>
  </si>
  <si>
    <t>Prestar servicios profesionales para apoyar a las entidades distritales en la elaboración de planes de transformación digital relacionados con la administración de documentos electrónicos de archivo.</t>
  </si>
  <si>
    <t>INGENIERO DE SISTEMAS</t>
  </si>
  <si>
    <t>RMUNEVAR@ALCALDIABOGOTA.GOV.CO</t>
  </si>
  <si>
    <t>4213000-453-2020</t>
  </si>
  <si>
    <t>SANDRA YANETH GUERRERO LARA</t>
  </si>
  <si>
    <t xml:space="preserve">	Prestar servicios para realizar la digitalización de los fondos y colecciones documentales del Archivo de Bogotá</t>
  </si>
  <si>
    <t>10.3</t>
  </si>
  <si>
    <t>SYGUERRERO@ALCALDIABOGOTA.GOV.CO</t>
  </si>
  <si>
    <t>4213000-454-2020</t>
  </si>
  <si>
    <t>DIDER MAURICIO HURTADO COLLAZOS</t>
  </si>
  <si>
    <t>Prestar servicios profesionales para asegurar y controlar el proceso de acopio, catalogación y descripción de unidades documentales de fondos y_x000D_
colecciones del Archivo de Bogotá.</t>
  </si>
  <si>
    <t>12.1</t>
  </si>
  <si>
    <t xml:space="preserve">DMHURTADO@ALCALDIABOGOTA.GOV.CO </t>
  </si>
  <si>
    <t>4213000-455-2020</t>
  </si>
  <si>
    <t>MILTON ANDRES DUARTE AGUINAGA</t>
  </si>
  <si>
    <t>Prestar los servicios de apoyo para la comprobación física periódica de bienes de propiedad de la Secretaría General por medio de verificación física_x000D_
de inventarios.</t>
  </si>
  <si>
    <t xml:space="preserve">SUBDIRECCION DE SERVICIOS ADMINISTRATIVOS </t>
  </si>
  <si>
    <t>MADUARTE@ALCADIABOGOTA.GOV.CO</t>
  </si>
  <si>
    <t>4233000-456-2020</t>
  </si>
  <si>
    <t>SEBASTIAN ALBERTO FIQUITIVA GARCIA</t>
  </si>
  <si>
    <t xml:space="preserve">TECNOLOGIA DE INFORMACION Y COMUNICACION </t>
  </si>
  <si>
    <t>2.10</t>
  </si>
  <si>
    <t xml:space="preserve">FAFIQUITIVA@ALCALDIABOGOTA.GOV.CO </t>
  </si>
  <si>
    <t>4233000-457-2020</t>
  </si>
  <si>
    <t>MARIANELLA ISABEL FORERO MORENO</t>
  </si>
  <si>
    <t xml:space="preserve">BARRANQUILLA </t>
  </si>
  <si>
    <t xml:space="preserve">ATLANTICO </t>
  </si>
  <si>
    <t>Prestar los servicios profesionales para articular las actividades de planeación y desarrollo de los proyectos, planes, programas y servicios_x000D_
relacionados con la estrategia de reparación integral a víctimas del conflicto armado interno.</t>
  </si>
  <si>
    <t xml:space="preserve">GOBIERNO Y RELACIONES INTERNACIONALES </t>
  </si>
  <si>
    <t>7.0</t>
  </si>
  <si>
    <t xml:space="preserve">MIFORERO@ALCALDIABOGOTA.GOV.CO </t>
  </si>
  <si>
    <t>4120000-458-2020</t>
  </si>
  <si>
    <t>IVONNE CAROLINA MELO MUNOZ</t>
  </si>
  <si>
    <t>Prestar servicios profesionales para la elaboración o actualización de guías de fondos y reseñas descriptivas de unidades documentales que hacen_x000D_
parte del acervo documental del Archivo de Bogotá</t>
  </si>
  <si>
    <t xml:space="preserve">CIENCIA DE LA INFORMACION BIBLIOTECOLOGA </t>
  </si>
  <si>
    <t>2.1</t>
  </si>
  <si>
    <t xml:space="preserve">ICEMELO@ALCALDIABOGOTA.GOV.CO </t>
  </si>
  <si>
    <t>4213000-460-2020</t>
  </si>
  <si>
    <t>REINA ALEJANDRA JIMENEZ DIAZ</t>
  </si>
  <si>
    <t>0.9</t>
  </si>
  <si>
    <t>RAJIMENEZ@ALCALDIABOGOTA.GOV.CO</t>
  </si>
  <si>
    <t>4213000-461-2020</t>
  </si>
  <si>
    <t>RICARDO SANCHEZ PEINADO</t>
  </si>
  <si>
    <t>Prestar servicios profesionales especializados para articular acciones, planes y proyectos que adelanta la Dirección Archivo de Bogotá en materia de_x000D_
SGDEA, Red Distrital de Archivos y transformación digital en gestión documental.</t>
  </si>
  <si>
    <t>39,000,000.00</t>
  </si>
  <si>
    <t>37.2</t>
  </si>
  <si>
    <t xml:space="preserve">RSANCHEZP@ALCALDIABOGOTA.GOV.CO </t>
  </si>
  <si>
    <t>4213000-462-2020</t>
  </si>
  <si>
    <t>CESAR AUGUSTO CUELLAR LOSADA</t>
  </si>
  <si>
    <t>2.3</t>
  </si>
  <si>
    <t xml:space="preserve">CACUELLAR@ALCALDIABOGOTA.GOV.CO </t>
  </si>
  <si>
    <t xml:space="preserve">COOMEVA </t>
  </si>
  <si>
    <t>4233000-463-2020</t>
  </si>
  <si>
    <t>DIANA PILAR GARCIA HUERFANO</t>
  </si>
  <si>
    <t>4.10</t>
  </si>
  <si>
    <t>DPGARCIA@ALCALDIABOGOTA.GOV.CO</t>
  </si>
  <si>
    <t>4213000-464-2020</t>
  </si>
  <si>
    <t>MARIA FERNANDA CUEVAS OVIEDO</t>
  </si>
  <si>
    <t>Prestar servicios profesionales en la identificación, organización y/o descripción de documentos que hacen parte integral de fondos y colecciones del_x000D_
Archivo de Bogotá</t>
  </si>
  <si>
    <t xml:space="preserve">MFCUEVAS@ALCALDIABOGOTA.GOV.CO </t>
  </si>
  <si>
    <t>4213000-465-2020</t>
  </si>
  <si>
    <t>GERSON DAVID CABALLERO GOMEZ</t>
  </si>
  <si>
    <t>2.9</t>
  </si>
  <si>
    <t xml:space="preserve">GDCABALLERO@ALCALDIABOGOTA.GOV.CO </t>
  </si>
  <si>
    <t>4213000-466-2020</t>
  </si>
  <si>
    <t>JOHN ELISEO OLIVERA MORENO</t>
  </si>
  <si>
    <t>Prestar servicios profesionales para apoyar a las entidades distritales en la definición de la arquitectura de tecnologías de información para la gestión_x000D_
de documentos electrónicos de archivo y la red distrital de archivos.</t>
  </si>
  <si>
    <t>JEOLIVERA@ALCALDIABOGOTA.GOV.CO</t>
  </si>
  <si>
    <t>4213000-467-2020</t>
  </si>
  <si>
    <t>EDUARDO ESPAÑA POLO</t>
  </si>
  <si>
    <t>ATLANTICO</t>
  </si>
  <si>
    <t>Prestar servicios de apoyo para la realización de labores operativas de organización de archivos y digitación de inventario descriptivo de unidades_x000D_
documentales que conforman fondos y colecciones del Archivo de Bogotá</t>
  </si>
  <si>
    <t>PERIODISMO</t>
  </si>
  <si>
    <t>12.4</t>
  </si>
  <si>
    <t xml:space="preserve">EEESPAÑA@ALCALDIABOGOTA.GOV.CO </t>
  </si>
  <si>
    <t>4213000-468-2020</t>
  </si>
  <si>
    <t>MAYDE DIAZ CRUZ</t>
  </si>
  <si>
    <t xml:space="preserve">TECNICA EN SISTEMAS </t>
  </si>
  <si>
    <t xml:space="preserve">MDIAZ@ALCALDIABOGOTA.GOV.CO </t>
  </si>
  <si>
    <t xml:space="preserve">CAPITAL SALUD </t>
  </si>
  <si>
    <t>4213000-469-2020</t>
  </si>
  <si>
    <t>NARA VICTORIA ISABEL FUENTES CRISPIN</t>
  </si>
  <si>
    <t>Prestar servicios profesionales para establecer la línea base para actualizar la Guía General del Archivo de Bogotá</t>
  </si>
  <si>
    <t xml:space="preserve">NVCRISPIN@ALCALDIABOGOTA.GOV.CO </t>
  </si>
  <si>
    <t>4213000-470-2020</t>
  </si>
  <si>
    <t>MARIA FERNANDA LOAIZA ALVAREZ</t>
  </si>
  <si>
    <t>Prestar servicios profesionales para apoyar procesos de investigación que contribuyan a la recuperación y apropiación de la memoria histórica de la_x000D_
ciudad</t>
  </si>
  <si>
    <t>CONSERVACION Y RESTAURACION DE_x000D_
BIENES MUEBLES</t>
  </si>
  <si>
    <t>13.10</t>
  </si>
  <si>
    <t xml:space="preserve">MFLOAIZA@ALCALDIABOGOTA.GOV.CO </t>
  </si>
  <si>
    <t>4213000-471-2020</t>
  </si>
  <si>
    <t>LUIS FERNANDO FLORES MORALES</t>
  </si>
  <si>
    <t>Prestar servicios profesionales para brindar asistencia técnica archivística a las entidades distritales en la implementación de instrumentos técnicos_x000D_
para la normalización del Sistema de Gestión de Documentos Electrónicos de Archivo SGDEA.</t>
  </si>
  <si>
    <t xml:space="preserve">CIENCIA DE LA INFORMACION </t>
  </si>
  <si>
    <t>6.11</t>
  </si>
  <si>
    <t>LFFLORES@ALCALDIABOGOTA.GOV.CO</t>
  </si>
  <si>
    <t>4213000-472-2020</t>
  </si>
  <si>
    <t>LUZ STELLA GÓMEZ ACHURY</t>
  </si>
  <si>
    <t>Prestar sus servicios para apoyar a la Alcaldesa Mayor de Bogotá en la ejecución de actividades para el fortalecimiento y modernización de la</t>
  </si>
  <si>
    <t xml:space="preserve">TECNOLOGIA EN PUBLICIDAD Y COMERCIALIZACION </t>
  </si>
  <si>
    <t>20.11</t>
  </si>
  <si>
    <t xml:space="preserve">SECRETARIA PRIVADA </t>
  </si>
  <si>
    <t xml:space="preserve">LSGOMEZ@ALCALDIABOGOTA.GOV.CO </t>
  </si>
  <si>
    <t>4210000-473-2020</t>
  </si>
  <si>
    <t>ANDRES ALEJANDRO ROJAS RAMIREZ</t>
  </si>
  <si>
    <t>Prestar servicios profesionales para la diagramación, elaboración, proyección, promoción, animación, conceptualización y estructuración de piezas_x000D_
comunicacionales que impacten en la estrategia general de la Entidad</t>
  </si>
  <si>
    <t>53,436,705.00</t>
  </si>
  <si>
    <t xml:space="preserve">DIRECCION ADMINSTRATIVA Y FINANCIERA </t>
  </si>
  <si>
    <t xml:space="preserve">AAROJAS@ALCALDIABOGOTA.GOV.CO </t>
  </si>
  <si>
    <t>4233000-479-2020</t>
  </si>
  <si>
    <t>EDGAR DAVID GUEVARA MAYORGA</t>
  </si>
  <si>
    <t>Prestar servicios profesionales para apoyar a la Alta Consejería Distrital de TIC en el diseño, construcción y pruebas de soluciones tecnológicas en el_x000D_
marco de la estrategia de Promoción y Desarrollo de servicios TIC</t>
  </si>
  <si>
    <t>36,986,458.00</t>
  </si>
  <si>
    <t>12.5</t>
  </si>
  <si>
    <t xml:space="preserve">ALTA CONSEJERIA DISTRITAL DE TIC </t>
  </si>
  <si>
    <t xml:space="preserve">EDGUEVARA@ALCALDIABOGOTA.GOV.CO </t>
  </si>
  <si>
    <t xml:space="preserve">SEGUROS BOLIVAR </t>
  </si>
  <si>
    <t>4130000-481-2020</t>
  </si>
  <si>
    <t>CRISTIAN CAMILO VARGAS OSORIO</t>
  </si>
  <si>
    <t>TÉCNICO PROFESIONAL EN ASISTENCIA ADMINISTRATIVA</t>
  </si>
  <si>
    <t>2.6</t>
  </si>
  <si>
    <t xml:space="preserve">CCVARGAS@ALCALDIABOGOTA.GOV.CO </t>
  </si>
  <si>
    <t xml:space="preserve">SURA </t>
  </si>
  <si>
    <t>4233000-482-2020</t>
  </si>
  <si>
    <t>HUGO FERNANDO OSPINA HUERFANO</t>
  </si>
  <si>
    <t>Prestar servicios de apoyo a la gestión a la Alta consejería para los Derechos de las Víctimas, la Paz y la Reconciliación en la producción de eventos_x000D_
y actividades relacionadas con la asistencia y atención integral a las víctimas del conflicto armado interno residentes en Bogotá.</t>
  </si>
  <si>
    <t>12.6</t>
  </si>
  <si>
    <t>4120000-483-2020</t>
  </si>
  <si>
    <t>LEONARDO MORENO ANGULO</t>
  </si>
  <si>
    <t>Prestar servicios profesionales de asesoría jurídica para atender los diferentes trámites requeridos por el Concejo de Bogotá y otros agentes políticos_x000D_
en el marco del desarrollo y acompañamiento de la ruta estratégica de la gestión institucional de la Secretaria General</t>
  </si>
  <si>
    <t>28,525,391.00</t>
  </si>
  <si>
    <t xml:space="preserve">LMORENOA@ALCALDIABOGOTA.GOV.CO </t>
  </si>
  <si>
    <t>4203000-485-2020</t>
  </si>
  <si>
    <t>BERNABELA ROCIO FERNANDEZ GUARDIOLA</t>
  </si>
  <si>
    <t xml:space="preserve">SANTA MARTHA </t>
  </si>
  <si>
    <t xml:space="preserve">MAGDALENA </t>
  </si>
  <si>
    <t>Prestar servicios profesionales en la identificación, organización y/o descripción de documentos que hacen parte integral de fondos y colecciones del_x000D_
Archivo de Bogotá.</t>
  </si>
  <si>
    <t xml:space="preserve">TECNICO DE ARCHIVO </t>
  </si>
  <si>
    <t xml:space="preserve">BRFERNANDEZ@ALCALDIABOGOTA.GOC.CO </t>
  </si>
  <si>
    <t>PENSIONADO</t>
  </si>
  <si>
    <t>4213000-486-2020</t>
  </si>
  <si>
    <t>FREDY ALBERTO GOMEZ SUESCUN</t>
  </si>
  <si>
    <t>Prestar servicios como fotógrafo a la Oficina Consejería de Comunicaciones de la Secretaría General de la Alcaldía Mayor de Bogotá D.C. en el_x000D_
desarrollo de las distintas gestiones, eventos, acciones y estrategias de comunicación pública.</t>
  </si>
  <si>
    <t>16,800,000.00</t>
  </si>
  <si>
    <t>15.6</t>
  </si>
  <si>
    <t xml:space="preserve">FGOMEZ@ALCALDIABOGOTA.GHOV.CO </t>
  </si>
  <si>
    <t>4140000-487-2020</t>
  </si>
  <si>
    <t>HECTOR ARMANDO NAVARRO ALGARRA</t>
  </si>
  <si>
    <t>Prestar servicios profesionales para apoyar las actividades de seguimiento, técnico, administrativo y financiero, respecto de los convenios_x000D_
relacionados con formación en educación superior que se deriven de la estrategia de estabilización socio-económica dirigida a la población víctima del conflicto_x000D_
armado residente en Bogotá.</t>
  </si>
  <si>
    <t>18,070,383.00</t>
  </si>
  <si>
    <t xml:space="preserve">HANAVARRO@ALCALDIABOGOTA.GOV.CO </t>
  </si>
  <si>
    <t>4120000-491-2020</t>
  </si>
  <si>
    <t>TATIANA MARCELA SANTOS DUKON</t>
  </si>
  <si>
    <t xml:space="preserve">BUCARAMANGA </t>
  </si>
  <si>
    <t>Prestación de servicios profesionales para formular Programas de Desarrollo con Enfoque Territorial para el fortalecimiento de la reparación integral_x000D_
con enfoque rural en el marco de la implementación del Acuerdo de Paz en el Distrito Capital.</t>
  </si>
  <si>
    <t>19,877,422.00</t>
  </si>
  <si>
    <t>13.9</t>
  </si>
  <si>
    <t xml:space="preserve">TMSANTOS@ALCALDIABOGOTA.GOV.CO </t>
  </si>
  <si>
    <t>4120000-492-2020</t>
  </si>
  <si>
    <t>JOSE LUIS BARRERA JURADO</t>
  </si>
  <si>
    <t>Prestar servicios profesionales para adelantar acciones que involucren a los diferentes actores del conflicto armado en los procesos de verdad,_x000D_
justicia, reparación y no repetición en la implementación del Acuerdo de Paz en el Distrito Capital.</t>
  </si>
  <si>
    <t>33.0</t>
  </si>
  <si>
    <t xml:space="preserve">JLBARRERA@ALCALDIABOGOTA.GOV.CO </t>
  </si>
  <si>
    <t xml:space="preserve">SI SANIDAD MILITAR </t>
  </si>
  <si>
    <t>4120000-493-2020</t>
  </si>
  <si>
    <t>PATRICIA DEL CARMEN GONZALEZ PRIMERA</t>
  </si>
  <si>
    <t>CÓRDOBA</t>
  </si>
  <si>
    <t>SAN ANTERO</t>
  </si>
  <si>
    <t>Prestar servicios de apoyo a la gestión como referente étnico en la identificación, orientación y acogida de las víctimas del conflicto armado interno que acudan a los Centros Locales de Atención a Víctimas en Bogotá.</t>
  </si>
  <si>
    <t>5,421,115.00</t>
  </si>
  <si>
    <t>PCGONZALEZ@ALCALDIABOGOTA.GOV.CO</t>
  </si>
  <si>
    <t>4120000-494-2020</t>
  </si>
  <si>
    <t>JOSE HERIBERTO VASQUEZ CAVIEDES</t>
  </si>
  <si>
    <t>FRESNO</t>
  </si>
  <si>
    <t>Prestar servicios profesionales especializados tendientes a orientar la ejecución de los proyectos de tecnologías de la información en el marco de la estrategia de Promoción y Desarrollo de Servicios TIC.</t>
  </si>
  <si>
    <t>24,498,279.00</t>
  </si>
  <si>
    <t>INGENIERA DE SISTEMAS</t>
  </si>
  <si>
    <t>JHVASQUEZ@ALCALDIABOGOTA.GOV.CO</t>
  </si>
  <si>
    <t>4130000-498-2020</t>
  </si>
  <si>
    <t>FLAVIO ANDRES MARTINEZ ERAZO</t>
  </si>
  <si>
    <t>Prestar servicios profesionales para el fortalecimiento e interoperabilidad de las soluciones tecnológicas en el marco de la estrategia de Promoción y Desarrollo de Servicios TIC</t>
  </si>
  <si>
    <t>20,161,383.00</t>
  </si>
  <si>
    <t>INGENIERIA ELECTRÓNICA Y TELECOMUNICACIONES</t>
  </si>
  <si>
    <t>FAMARTINEZE@ALCALDIABOGOTA.GOV.CO</t>
  </si>
  <si>
    <t>4130000-499-2020</t>
  </si>
  <si>
    <t>CARLOS ANDRES SANTIAGO LOZANO</t>
  </si>
  <si>
    <t>NORTE DE SANTANDER</t>
  </si>
  <si>
    <t>Prestar los servicios de apoyo a la gestión en actividades de acompañamiento a las mesas de participación requeridas en componente de participación de la Alta Consejería para los Derechos de las Víctimas, la Paz y la Reconciliación - ACDVPR- de la Secretaría General de la Alcaldía Mayor de Bogotá.</t>
  </si>
  <si>
    <t>11,745,745.00</t>
  </si>
  <si>
    <t>TÉCNICO EN CULTIVO Y COSECHA</t>
  </si>
  <si>
    <t>CASANTIAGO@ALCALDIABOGOTA.GOV.CO</t>
  </si>
  <si>
    <t>4120000-503-2020</t>
  </si>
  <si>
    <t>LEIDY NATALIA BENAVIDES ARTEAGA</t>
  </si>
  <si>
    <t>BOGOTÁ</t>
  </si>
  <si>
    <t>Prestar servicios profesionales para apoyar a la Alta Consejería Distrital de TIC en el análisis de Bases de Datos en el marco de la estrategia de Promoción y Desarrollo de servicios TIC, en los sectores gestión pública, gobierno, educación, integración social y demás que le sean asignados</t>
  </si>
  <si>
    <t>23,852,908.00</t>
  </si>
  <si>
    <t>INBENAVIDES@ALCALDIABOGOTA.GOV.CO</t>
  </si>
  <si>
    <t>4130000-504-2020</t>
  </si>
  <si>
    <t>GERMAN RODRIGUEZ VALBUENA</t>
  </si>
  <si>
    <t>Prestar servicios profesionales al Despacho de la Secretaría Privada en el seguimiento a proyectos y apoyo a los procesos, revisión y seguimiento de las iniciativas de Asociaciones Publico-Privadas en el Distrito Capital.</t>
  </si>
  <si>
    <t>20,135,570.00</t>
  </si>
  <si>
    <t>SECRETARÍA PRIVADA</t>
  </si>
  <si>
    <t>GRODRIGUEZ@ALCALDIABOGOTA.GOV.CO</t>
  </si>
  <si>
    <t>4210000-505-2020</t>
  </si>
  <si>
    <t>MIGUEL ERALDO HERRERA ABRIL</t>
  </si>
  <si>
    <t>Prestar sus servicios profesionales apoyando jurídicamente el diseño e implementación de la estrategia de participación de las víctimas del conflicto armado a través de las mesas de participación efectiva de las víctimas de Bogotá.</t>
  </si>
  <si>
    <t>MEHERRERA@ALCALDIABOGOTA.GOV.CO</t>
  </si>
  <si>
    <t>4120000-506-2020</t>
  </si>
  <si>
    <t>JOSE LEANDRO RODRIGUEZ GARZON</t>
  </si>
  <si>
    <t>Prestar servicios profesionales a la Alta Consejería Distrital de TIC para apoyar en el análisis y generación de documentos de requerimientos y flujos funcionales de las aplicaciones web y móviles en el marco de la estrategia de Promoción y Desarrollo de servicios TIC.</t>
  </si>
  <si>
    <t>INGENIERO INDUSTRIAL</t>
  </si>
  <si>
    <t>JLRODRIGUEZ@ALCALDIABOGOTA.GOV.CO</t>
  </si>
  <si>
    <t>SEGUROS BOLIVAR</t>
  </si>
  <si>
    <t>4130000-507-2020</t>
  </si>
  <si>
    <t>Prestar servicios profesionales para adelantar actividades de acompañamiento en las fases de planeación, seguimiento a las metas y ejecución presupuestal de la operación de la Dirección Distrital Archivo de Bogotá.</t>
  </si>
  <si>
    <t>ADMINISTRADORA PÚBLICA</t>
  </si>
  <si>
    <t>ARCHIVO DE BOGOTÁ</t>
  </si>
  <si>
    <t>AMSANDOVAL@ALCALDIABOGOTA.GOV.CO</t>
  </si>
  <si>
    <t>4213000-508-2020</t>
  </si>
  <si>
    <t>CARLOS ANDRES REYES CORTES</t>
  </si>
  <si>
    <t>Prestar servicios profesionales en usabilidad y accesibilidad de aplicaciones web para las soluciones tecnológicas en el marco de la estrategia de Promoción y Desarrollo de servicios TIC.</t>
  </si>
  <si>
    <t>9,293,340.00</t>
  </si>
  <si>
    <t>DISEÑADOR GRÁFICO</t>
  </si>
  <si>
    <t>CAREYES@ALCALDIABOGOTA.GOV.CO</t>
  </si>
  <si>
    <t>4130000-509-2020</t>
  </si>
  <si>
    <t>NICOLAS LEONARDO LINARES MORENO</t>
  </si>
  <si>
    <t>Prestar servicios profesionales para acompañar la implementación, estabilización y monitoreo de los procesos del Sistema de Alertas Tempranas en Riesgos de Corrupción, para las entidades del Distrito Capital.</t>
  </si>
  <si>
    <t>ADMINISTRADOR PÚBLICO</t>
  </si>
  <si>
    <t>SUBDIRECCIÓN TÉCNICA DE DESARROLLO INSTITUCIONAL</t>
  </si>
  <si>
    <t>NLLINARES@ALCALDIABOGOTA.GOV.CO</t>
  </si>
  <si>
    <t>4211000-510-2020</t>
  </si>
  <si>
    <t>LUCIA XIMENA CORDOBA MONTAÑO</t>
  </si>
  <si>
    <t>Prestar servicios profesionales para la ejecución y control de actividades relacionadas con el procedimiento de Vinculación y Gestión Organizacional de la Dirección de Talento Humano, así como acompañar y brindar apoyo profesional en las actividades requeridas en el marco del proceso de la convocatoria No 821 de 2018 Distrito Capital CNSC, celebrado entre la Secretaria General de la Alcaldía Mayor de Bogotá DC y la Comisión Nacional del Servicio Civil.</t>
  </si>
  <si>
    <t>13,217,194.00</t>
  </si>
  <si>
    <t>PSICÓLOGA</t>
  </si>
  <si>
    <t>LXCORDOBA@ALCALDIABOGOTA</t>
  </si>
  <si>
    <t>4232000-511-2020</t>
  </si>
  <si>
    <t>8,518,895.00</t>
  </si>
  <si>
    <t>OFICINA CONSEJERIA DE COMUNICACIONES</t>
  </si>
  <si>
    <t>4140000-512-2020</t>
  </si>
  <si>
    <t>RONALD YESID RAMIREZ GRACIA</t>
  </si>
  <si>
    <t>ZIPAQUIRA</t>
  </si>
  <si>
    <t>Prestar servicios profesionales a la Alta Consejería Distrital de TIC para apoyar en los diferentes desarrollos de software de las aplicaciones web y móviles en el marco de la estrategia de Promoción y Desarrollo de servicios TIC.</t>
  </si>
  <si>
    <t>18,431,792.00</t>
  </si>
  <si>
    <t>INGENIERIA DE DISEÑO Y AUTOMATIZACIÓN ELECTRÓNICA</t>
  </si>
  <si>
    <t>RYRAMIREZ@ALCALDIABOGOTA.GOV.CO</t>
  </si>
  <si>
    <t>4130000-513-2020</t>
  </si>
  <si>
    <t>SANDRA LUCIA GALEANO CRUZ</t>
  </si>
  <si>
    <t>FUSAGASUGÁ</t>
  </si>
  <si>
    <t>Prestar servicios profesionales para desarrollar y aplicar las metodologías técnicas en el rediseño organizacional de la Secretaría, en el marco de la implementación de medidas de asistencia, atención y reparación integral a las víctimas del conflicto armado.</t>
  </si>
  <si>
    <t>ADMINISTRACIÓN DE EMPRESAS COMERCIALES</t>
  </si>
  <si>
    <t>SLGALEANO@ALCALDIABOGOTA.GOV.CO</t>
  </si>
  <si>
    <t>4120000-514-2020</t>
  </si>
  <si>
    <t>Prestar servicios profesionales para generar contenidos periodísticos a través de los distintos canales de comunicación (escritos, digitales y  virtuales), con los que cuenta la Oficina Consejería de Comunicaciones de la Secretaría General de la Alcaldía Mayor de Bogotá D.C.</t>
  </si>
  <si>
    <t>4140000-517-2020</t>
  </si>
  <si>
    <t>DIEGO FERNANDO DUQUE SALAZAR</t>
  </si>
  <si>
    <t>CIENCIAS POLÍTICAS Y ADMINISTRATIVAS</t>
  </si>
  <si>
    <t>DFDUQUE@ALCALDIABOGOTA.GOV.CO</t>
  </si>
  <si>
    <t>4120000-518-2020</t>
  </si>
  <si>
    <t>NATALIA MARENCO HURTADO</t>
  </si>
  <si>
    <t>Prestar servicios profesionales para adelantar las acciones necesarias para el fortalecimiento del proceso de formación gestionado por la Dirección Distrital de Desarrollo Institucional.</t>
  </si>
  <si>
    <t>NMARENCO@ALCALDIABOGOTA.GOV.CO</t>
  </si>
  <si>
    <t>4211000-519-2020</t>
  </si>
  <si>
    <t>BOLÍVAR</t>
  </si>
  <si>
    <t>ARJONA</t>
  </si>
  <si>
    <t>3,872,225.00</t>
  </si>
  <si>
    <t xml:space="preserve"> BACHILLER</t>
  </si>
  <si>
    <t>YJHIGUITA@ALCALDIABOGOTA.GOV.CO</t>
  </si>
  <si>
    <t>4140000-520-2020</t>
  </si>
  <si>
    <t>RUBY ESPERANZA ROJAS ANACONA</t>
  </si>
  <si>
    <t>TIMANÁ</t>
  </si>
  <si>
    <t>ADMINITRACIÓN PÚBLICA TERRITORIAL</t>
  </si>
  <si>
    <t>REROJASA@ALCALDIABOGOTA.GOV.CO</t>
  </si>
  <si>
    <t>4120000-521-2020</t>
  </si>
  <si>
    <t>RAFAEL ARTURO AMAYA MEJIA</t>
  </si>
  <si>
    <t>ADMINISTRACIÓN PÚBLICA</t>
  </si>
  <si>
    <t>RAAMAYA@ALCALDIABOGOTA.GOV.CO</t>
  </si>
  <si>
    <t>4120000-522-2020</t>
  </si>
  <si>
    <t>PEREIRA</t>
  </si>
  <si>
    <t>Prestar servicios profesionales para desarrollar acciones de fortalecimiento de la comunicación en medios digitales a través de la gestión estratégica de las redes sociales de la Administración Distrital</t>
  </si>
  <si>
    <t>4140000-523-2020</t>
  </si>
  <si>
    <t>JAIRO ORLANDO RODRIGUEZ PABON</t>
  </si>
  <si>
    <t>Prestar servicios para apoyar las actividades de mantenimiento locativo en los diferentes puntos de atención del canal presencial del modelo multicanal RedCADE de la Subsecretaría de Servicio a la Ciudadanía de la Secretaría General de la Alcaldía Mayor de Bogota.</t>
  </si>
  <si>
    <t>7,744,450.00</t>
  </si>
  <si>
    <t>SUBSECRETARIA DE SERVICIO A LA CIUDADANÍA RED CADE</t>
  </si>
  <si>
    <t>4220000-524-2020</t>
  </si>
  <si>
    <t>CATALINA VILLA ROSAS</t>
  </si>
  <si>
    <t>Prestar servicios profesionales para la formulación de actividades encaminadas a la reconciliación, el diálogo social y comunitario en el marco de la implementación de la política pública de víctimas.</t>
  </si>
  <si>
    <t>ANTROPOLOGÍA</t>
  </si>
  <si>
    <t>8,3</t>
  </si>
  <si>
    <t>4120000-525-2020</t>
  </si>
  <si>
    <t>JENIFFER INGRID GUIOMAR GUZMAN RAMIREZ</t>
  </si>
  <si>
    <t>Prestar servicios profesionales como videógrafo para el desarrollo de piezas de comunicación con el fin de crear e implementar campañas de comunicación a nivel distrital</t>
  </si>
  <si>
    <t>PROFESIONAL EN MEDIOS AUDIOVISUALES</t>
  </si>
  <si>
    <t>4140000-526-2020</t>
  </si>
  <si>
    <t>DAVID MARTINEZ VASQUEZ</t>
  </si>
  <si>
    <t>Prestar servicios profesionales para la estructuración desarrollo e implementación de la estrategia de rendición de cuentas para las entidades del Distrito Capital.</t>
  </si>
  <si>
    <t>ADMINISTRACIÓN DE EMPRESAS</t>
  </si>
  <si>
    <t>DMARTINEZV@ALDIABOGOTA.GOV.CO</t>
  </si>
  <si>
    <t>4211000-527-2020</t>
  </si>
  <si>
    <t>MANUELA DEL ROSARIO URREGO RODRIGUEZ</t>
  </si>
  <si>
    <t>Prestar servicios profesionales para adelantar actividades de planeación estratégica y presupuestal para la territorialización de los programas de desarrollo con enfoque territorial en articulación con la política pública de reparación de víctimas del Distrito Capital.</t>
  </si>
  <si>
    <t>ANTROPOLOGA</t>
  </si>
  <si>
    <t>4120000-528-2020</t>
  </si>
  <si>
    <t>ANDRES FERNANDO MATEUS DIAZ</t>
  </si>
  <si>
    <t>Prestar servicios profesionales para la formulación de estrategias y acciones para la Implementación de la política de Gestión del conocimiento y la Innovación en las entidades del Distrito Capital</t>
  </si>
  <si>
    <t>16.11</t>
  </si>
  <si>
    <t>AFMATEUS@ALCALDIABOGOTA.GOV.CO</t>
  </si>
  <si>
    <t>4211000-529-2020</t>
  </si>
  <si>
    <t>Prestar servicios profesionales para la verificación y actualización de contenidos en el nuevo portal web www.bogota.gov.co</t>
  </si>
  <si>
    <t>4140000-532-2020</t>
  </si>
  <si>
    <t>DIANA MARIA DEL PILAR FERNANDEZ COTES</t>
  </si>
  <si>
    <t>SANTA MARTA</t>
  </si>
  <si>
    <t>Prestar servicios profesionales para apoyar la gestión precontractual, contractual y pos contractual en el marco de las políticas públicas a cargo de la Dirección y la Subdirección de Desarrollo Institucional y demás apoyo jurídico que se requiera</t>
  </si>
  <si>
    <t>10.7</t>
  </si>
  <si>
    <t>DMFERNANDEZ@ALCALDIABOGOTA.GOV.CO</t>
  </si>
  <si>
    <t>4211000-533-2020</t>
  </si>
  <si>
    <t>EDGAR ALONSO SUSA DIAZ</t>
  </si>
  <si>
    <t>Prestar los servicios de apoyo a la gestión a la Alta Consejería para los Derechos de las Víctimas, La Paz y La Reconciliación ACDVPR en la gestión asistencial y en ejecutar las labores de conducción de vehículos automotores, con el fin de movilizar personas, materiales y equipos, conforme a las normas y procedimientos vigentes</t>
  </si>
  <si>
    <t>CONDUCTOR</t>
  </si>
  <si>
    <t>4120000-534-2020</t>
  </si>
  <si>
    <t>JULIETH ALEXANDRA ACUÑA FRANCO</t>
  </si>
  <si>
    <t>Prestar servicios profesionales a la Secretaría General de la Alcaldía Mayor de Bogotá, para el alistamiento y acompañamiento de ayuda humanitaria inmediata y/o de transición a las víctimas del conflicto armado interno residentes en Bogotá, en el Punto de Atención que le sea asignado</t>
  </si>
  <si>
    <t>PSICOLOGA</t>
  </si>
  <si>
    <t>JAACUNAF@ALCALDIABOGOTA.GOV.CO</t>
  </si>
  <si>
    <t>4120000-535-2020</t>
  </si>
  <si>
    <t>SANDRA YELIPZA LOPEZ RAMIREZ</t>
  </si>
  <si>
    <t>Prestar servicios profesionales en la subsecretaría de servicio a la ciudadanía para realizar acompañamiento y apoyo jurídico en los diferentes procesos que se adelantan en el modelo de atención multicanal</t>
  </si>
  <si>
    <t>SUBSECRETARIA DE SERVICIO A LA CIUDADANÍA</t>
  </si>
  <si>
    <t>4220000-536-202</t>
  </si>
  <si>
    <t>VIVIAN LILIBETH BERNAL IZQUIERDO</t>
  </si>
  <si>
    <t>Prestar servicios profesionales en la subsecretaria de servicio a la ciudadanía en el desarrollo, gestión y seguimiento de las actividades requeridas en los diferentes procedimientos de la dependencia relacionadas con la ejecución presupuestal, actividades de planeación, monitoreo de metas e indicadores como estrategias de mejora del servicio multicanal</t>
  </si>
  <si>
    <t>VLBERNAL@ALCALDIABOGOTA.GOV.CO</t>
  </si>
  <si>
    <t>4220000-537-2020</t>
  </si>
  <si>
    <t>Prestar servicios profesionales para la generación de contenidos digitales y administración de las redes sociales oficiales de la Secretaría General de la Alcaldía Mayor de Bogotá, D.C.</t>
  </si>
  <si>
    <t>PROTECCION</t>
  </si>
  <si>
    <t>4140000-538-2020</t>
  </si>
  <si>
    <t>Prestar servicios profesionales para el desarrollo óptimo de la experiencia de usuario en el portal www.bogota.gov.co</t>
  </si>
  <si>
    <t>DISEÑADOR INDUSTRIAL</t>
  </si>
  <si>
    <t>11.8</t>
  </si>
  <si>
    <t>4140000-539-2020</t>
  </si>
  <si>
    <t>FELIPE USECHE DE LA CRUZ</t>
  </si>
  <si>
    <t>Prestar servicios profesionales para apoyar la orientación de usuarios en Sala de Consulta de Investigadores del Archivo de Bogotá para contribuir en el proceso de apropiación de memoria histórica de la ciudad</t>
  </si>
  <si>
    <t>HISTORIADOR</t>
  </si>
  <si>
    <t>4.5</t>
  </si>
  <si>
    <t>ARCHIVO DE BOGOTA</t>
  </si>
  <si>
    <t>FUSECHE@ALCALDIABOGOTA.GOV.CO</t>
  </si>
  <si>
    <t>4213000-540-2020</t>
  </si>
  <si>
    <t>Prestar servicios de apoyo a la gestión para la realización de estrategias de comunicación enfocadas a la divulgación de información a medios de comunicación comunitarios y alternativos de Bogotá D.C</t>
  </si>
  <si>
    <t>PERIODISTA</t>
  </si>
  <si>
    <t>16.2</t>
  </si>
  <si>
    <t>4140000-541-2020</t>
  </si>
  <si>
    <t>CARLOS ARTURO GOMEZ TORREGROSA</t>
  </si>
  <si>
    <t>Prestar servicios de interpretación y traducción de Lengua de Señas Colombianas LSC a español y viceversa a la Oficina Consejería de Comunicaciones de la Secretaría General de la Alcaldía Mayor de Bogotá D.C.</t>
  </si>
  <si>
    <t>CAGOMEZT@ALCALDIABOGOTA.GOV.CO</t>
  </si>
  <si>
    <t>4140000-545-2020</t>
  </si>
  <si>
    <t>LEIDY CAROLINA HERAZO GIRALDO</t>
  </si>
  <si>
    <t>Prestar servicios profesionales a la Oficina Asesora de Jurídica en la elaboración y revisión de conceptos jurídicos y actos administrativos con el fin de contribuir en la implementación de la defensa de la Entidad</t>
  </si>
  <si>
    <t>11.2</t>
  </si>
  <si>
    <t>4203000-546-2020</t>
  </si>
  <si>
    <t>LUZ MERY BAQUERO MORENO</t>
  </si>
  <si>
    <t>Prestar servicios profesionales para realizar el acompañamiento a la Implementación del Lineamiento Anti lavado de Activos</t>
  </si>
  <si>
    <t>CONTADORA PÚBLICA</t>
  </si>
  <si>
    <t>13,10</t>
  </si>
  <si>
    <t>LMBAQUERO@ALCALDIABOGOTA.GOV.CO</t>
  </si>
  <si>
    <t>4211000-547-2020</t>
  </si>
  <si>
    <t>NESTOR IVAN VARGAS SORACÁ</t>
  </si>
  <si>
    <t>Prestación de servicios profesionales para articular y analizar los datos soporte para la elaboración de documentos sobre justicia transicional en Colombia para avanzar en los procesos de reparación, reconciliación y No repetición en el marco de la implementación el Acuerdo de Paz en el Distrito Capital.</t>
  </si>
  <si>
    <t>ADMINISTRADOR PÚBLICO - ADMINISTRADOR FINANCIERO</t>
  </si>
  <si>
    <t>3,8</t>
  </si>
  <si>
    <t>4120000-548-2020</t>
  </si>
  <si>
    <t>CAMILA ANDREA VILLEGAS MOSQUERA</t>
  </si>
  <si>
    <t>Prestar los servicios de apoyo a la gestión en las actividades de orden administrativo administrativo requeridos en el componente de la participación de la Alta Consejería Para los Derechos de las Victimas y la Reconciliación -ACDVPR de la Secretaría General de la Alcaldía Mayor de Bogotá D.C.</t>
  </si>
  <si>
    <t>4120000-549-2020</t>
  </si>
  <si>
    <t>JOSE RUBIEL VARGAS QUINTERO</t>
  </si>
  <si>
    <t>NO SE ENCONTRARON ESTOS DATOS YA QUE LA HOJA DE VIDA NO APARECE CARGADA EN  EL SECOP</t>
  </si>
  <si>
    <t>Prestar servicios profesionales para soportar jurídicamente a la Alta Consejería para los derechos de las víctimas, la paz y la Reconciliación en la articulación de los procesos de justicia transicional con los acuerdos de paz para su implementación en el Distrito Capital</t>
  </si>
  <si>
    <t>JRVARGAS@ALCALDIABOGOTA.GOV.CO</t>
  </si>
  <si>
    <t>4120000-550-2020</t>
  </si>
  <si>
    <t>JOHAN SEBASTIAN SAENZ SEPÚLVEDA</t>
  </si>
  <si>
    <t>Prestar servicios profesionales de apoyo para la implementación del Modelo Integrado de Planeación y Gestión - MIPG; al sistema de calidad y a las herramientas de evaluación a la gestión y el desempeño laboral.</t>
  </si>
  <si>
    <t>ADMINISTRADOR INDUSTRIAL</t>
  </si>
  <si>
    <t>JSSAENZ@ALCALDIABOGOTA.GOV.CO</t>
  </si>
  <si>
    <t>4232000-552-2020</t>
  </si>
  <si>
    <t>GAINER RAFAEL  CATALÁN BATISTA</t>
  </si>
  <si>
    <t>CARTAGENA DE INDIAS</t>
  </si>
  <si>
    <t>Prestar servicios profesionales a la Dirección de Talento Humano en todas las actividades propias del procedimiento de Gestión Organizacional.</t>
  </si>
  <si>
    <t>GRCATALAN@ALCALDIABOGOTA.GOV.CO</t>
  </si>
  <si>
    <t>4232000-553-2020</t>
  </si>
  <si>
    <t>JUAN FERNANDO CORREDOR RESTREPO</t>
  </si>
  <si>
    <t>Prestar los servicios de apoyo a la gestión, en lo que tiene que ver con la ejecución de las actividades relacionadas con la conducción de los vehículos que hacen parte del parque automotor de la Secretaria General de la alcaldía Mayor de Bogotá D.C.</t>
  </si>
  <si>
    <t>4233000-554-2020</t>
  </si>
  <si>
    <t>ELKIN ALEJANDRO CRESPO PEREZ</t>
  </si>
  <si>
    <t>SAN ANTONIO DE TEQUENDAMA</t>
  </si>
  <si>
    <t>4233000-557-2020</t>
  </si>
  <si>
    <t>OSCAR MAURICIO RODRIGUEZ GUTIERREZ</t>
  </si>
  <si>
    <t>Prestar servicios profesionales para la estructuración técnica, seguimiento, evaluación de procesos contractuales en sus diferentes etapas y la ejecución de las actividades de mantenimiento a la infraestructura y conservación de las edificaciones de la Secretaría General de la Alcaldía Mayor de Bogotá D. .C</t>
  </si>
  <si>
    <t>INGENIERO CIVIL</t>
  </si>
  <si>
    <t>4233000-558-2020</t>
  </si>
  <si>
    <t>JHON WILLIAM MORERA SANCHEZ</t>
  </si>
  <si>
    <t>Prestar los servicios de apoyo a la gestión, en lo que tiene que ver con el mantenimiento técnico de los equipos eléctricos, electrónicos, electrodomésticos, herramienta menor y de carpintería de propiedad de la Secretaria General de la alcaldía Mayor de Bogotá D.C</t>
  </si>
  <si>
    <t>TECNOLOGÍA NAVAL EN ELECTRÓNICA</t>
  </si>
  <si>
    <t>JWMORERA@ALCALDIABOGOTA.GOV.CO</t>
  </si>
  <si>
    <t>4233000-566-2020</t>
  </si>
  <si>
    <t>Prestar servicios profesionales en el diseño y maquetación web del portal www.bogota.gov.co que como parte de la administración y emprendimiento de acciones en plataformas virtuales de la Alcaldía Mayor de Bogotá sean requeridas para el acercamiento de la ciudadanía a la Gestión del Distrito</t>
  </si>
  <si>
    <t>4140000-569-2020</t>
  </si>
  <si>
    <t>RUBEN DARIO LERMA BARBOSA</t>
  </si>
  <si>
    <t>Prestar servicios profesionales para brindar apoyo administrativo y financiero a la Alta Consejería Distrital de TIC en la programación, ejecución y seguimiento de sus proyectos</t>
  </si>
  <si>
    <t>OFICINA DE LA ALTA CONSEJERÍA DISTRITAL DE TECNOLOGÍAS DE INFORMACIÓN Y COMUNICACIONES</t>
  </si>
  <si>
    <t>RDLERMA@ALCALDIABOGOTA.GOV.CO</t>
  </si>
  <si>
    <t>4130000-571-2020</t>
  </si>
  <si>
    <t>CINDY CASTIBLANCO HERRERA</t>
  </si>
  <si>
    <t>Prestar servicios profesionales para la verificación y actualización de contenidos en el portal web www.bogota.gov.co requeridos dentro de la administración y emprendimiento de acciones en plataformas y medios virtuales de la Alcaldía Mayor de Bogotá.</t>
  </si>
  <si>
    <t>COMUNICADOR SOCIAL</t>
  </si>
  <si>
    <t>4140000-572-2020</t>
  </si>
  <si>
    <t>Prestar servicios profesionales para la generación de contenidos digitales y administración de las redes sociales oficiales de la Secretaría General de la Alcaldía Mayor de Bogotá, D.C. y requeridos dentro de la administración y emprendimiento de acciones en plataformas y medios virtuales de la Alcaldía Mayor de Bogotá.</t>
  </si>
  <si>
    <t>PUBLICIDAD</t>
  </si>
  <si>
    <t>4140000-573-2020</t>
  </si>
  <si>
    <t>CARLOS ESTEBAN TELLO TORRES</t>
  </si>
  <si>
    <t>PITALITO</t>
  </si>
  <si>
    <t>Prestar servicios profesionales para apoyar jurídicamente la estructuración y seguimiento de los procesos contractuales en el marco de la Política de Gobierno Digital</t>
  </si>
  <si>
    <t>JURISPRUDENCIA</t>
  </si>
  <si>
    <t>CETELLO@ALCALDIABOGOTA.GOV.CO</t>
  </si>
  <si>
    <t>MEDIMAS</t>
  </si>
  <si>
    <t>4130000-574-2020</t>
  </si>
  <si>
    <t>DIEGO ALEJANDRO MORALES GUÁQUETA</t>
  </si>
  <si>
    <t>Prestar servicios profesionales para el desarrollo óptimo de la experiencia de usuario en el portal www.bogota.gov.co requeridas dentro de la administración y emprendimiento de acciones en plataformas y medios virtuales de la Alcaldía Mayor de Bogotá</t>
  </si>
  <si>
    <t>4140000-575-2020</t>
  </si>
  <si>
    <t>MARIO ANDRES ALBA VILLARRAGA</t>
  </si>
  <si>
    <t>Prestar los servicios profesionales para ejecutar un ejercicio de arquitectura empresarial y gobierno de Tecnologías de Información, alineado al nuevo plan de desarrollo distrital y la planeación estratégica institucional de la Secretaría General de la Alcaldía Mayor de Bogotá</t>
  </si>
  <si>
    <t>OFICINA DE TECNOLOGIAS DE LA INFORMACIÓN Y COMUNICACIONES</t>
  </si>
  <si>
    <t>MAALBA@ALCALDIABOGOTA.GOV.CO</t>
  </si>
  <si>
    <t>4204000-578-2020</t>
  </si>
  <si>
    <t>NINA ADRIANA RINCON RODRIGUEZ</t>
  </si>
  <si>
    <t>Prestar servicios profesionales a la Dirección de Talento Humano en el apoyo a la ejecución y mantenimiento del Sistema de Gestión de Seguridad y Salud en el Trabajo</t>
  </si>
  <si>
    <t>ADMINISTRADORA DE EMPRESAS</t>
  </si>
  <si>
    <t>NARINCON@ALCALDIABOGOTA.GOV.CO</t>
  </si>
  <si>
    <t>4232000-579-2020</t>
  </si>
  <si>
    <t>Prestar servicios profesionales a la Oficina Consejería de Comunicaciones en la revisión contable y financiera de las ordenaciones y soportes de pago de los contratos cuya supervisión este en cabeza de la dependencia, relacionados con la oficialización, difusión y apropiación de los lineamientos distritales que componen el modelo en materia de comunicación pública.</t>
  </si>
  <si>
    <t>CONTADOR PÚBLICO</t>
  </si>
  <si>
    <t>4140000-580-2020</t>
  </si>
  <si>
    <t>URIEL ALEXIS AGUDELO PULIDO</t>
  </si>
  <si>
    <t>Prestar servicios profesionales para la consolidación, seguimiento y reporte de indicadores, metas, plan de acción y de mejoramiento de la Subsecretaria de Servicio a la Ciudadanía.</t>
  </si>
  <si>
    <t>UAAGUDELO@ALCALDIABOGOTA.GOV.CO</t>
  </si>
  <si>
    <t>4220000-581-2020</t>
  </si>
  <si>
    <t>MAURICIO CARREÑO CARDONA</t>
  </si>
  <si>
    <t>Prestar servicios profesionales especializados para apoyar a la Alta Consejería TIC, en el acompañamiento de las agendas de transformación digital para el desarrollo de la analtica de datos y la transformación productiva a través del uso de Tecnologías de la Información y Comunicaciones.</t>
  </si>
  <si>
    <t>FINANZAS Y RELACIONES INTERNACIONALES</t>
  </si>
  <si>
    <t>MCARRENO@ALCALDIABOGOTA.GOV.CO</t>
  </si>
  <si>
    <t>4130000-582-2020</t>
  </si>
  <si>
    <t>LOIS CARLOS GARCIA CASTAÑEDA</t>
  </si>
  <si>
    <t>Prestar servicios profesionales para apoyar y brindar acompañamiento en la articulación con las entidades distritales en el ejercicio de vigilancia inspección vigilancia y contro</t>
  </si>
  <si>
    <t>COMUNICADOR SOCIAL Y PERIODISTA</t>
  </si>
  <si>
    <t>SUBDIRECCION DEL SEGUIMIENTO A LA GESTION DE INSPECCION, VIGILANCIA Y CONTROL</t>
  </si>
  <si>
    <t>LCGARCIA@ALCALDIABOGOTA.GOV.CO</t>
  </si>
  <si>
    <t>4220000-583-2020</t>
  </si>
  <si>
    <t>AMPARO PÉREZ AZUERO</t>
  </si>
  <si>
    <t>Prestar servicios profesionales en la Subsecretaría de servicio a la ciudadanía para brindar apoyo a la supervisión en el proceso de construcción y dotación del nuevo punto de atención a la ciudadanía SuperCADE Manitas en Ciudad Bolívar</t>
  </si>
  <si>
    <t>ARQUITECTA</t>
  </si>
  <si>
    <t>APEREZ@ALACALDIABOGOTA.GOV.CO</t>
  </si>
  <si>
    <t>4220000-584-2020</t>
  </si>
  <si>
    <t>Prestar los servicios profesionales para el seguimiento y control de los actos administrativos y valoración jurídica de documentos en el Marco de la Implementación de la Política de Gestión Documental</t>
  </si>
  <si>
    <t>DCNINO@ALCALDIABOGOTA.GOV.CO</t>
  </si>
  <si>
    <t>4233000-585-2020</t>
  </si>
  <si>
    <t>JESSICA NATALIA VIVAS HURTADO</t>
  </si>
  <si>
    <t>Prestar los servicios profesionales gestionar y acompañar las actividades técnicas enmarcadas en el Plan Institucional de Gestión Ambiental y demás normas ambientales en las Sedes de la Secretaría General</t>
  </si>
  <si>
    <t>INGENIERA AMBIENTAL</t>
  </si>
  <si>
    <t>DIRECCIÓN ADMINISTRATIVA Y FINANCIERA</t>
  </si>
  <si>
    <t>JNVIVAS@ALCALDIABOGOTA.GOV.CO</t>
  </si>
  <si>
    <t>4233000-586-2020</t>
  </si>
  <si>
    <t>JENIFFER INGRID GUZMÁN</t>
  </si>
  <si>
    <t>Prestar servicios profesionales en videografía para la elaboración de piezas requeridas dentro del desarrollo de los temas estratégicos y coyunturales de la Alcaldía Mayor de Bogotá.</t>
  </si>
  <si>
    <t>TECNICA PROFESIONAL EN PERIODISMO</t>
  </si>
  <si>
    <t>JIGUZMAN@ALCALDIABOGOTA.GOV.CO</t>
  </si>
  <si>
    <t>4140000-587-2020</t>
  </si>
  <si>
    <t>Prestar servicios de apoyo a la gestión para la divulgación de información a medios de comunicación alternativos y comunitarios dentro del desarrollo de los temas estratégicos y coyunturales externos e internos de la Alcaldía Mayor de Bogotá.</t>
  </si>
  <si>
    <t>4140000-588-2020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</si>
</sst>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164" formatCode="_(&quot;$&quot;\ * #,##0.00_);_(&quot;$&quot;\ * \(#,##0.00\);_(&quot;$&quot;\ * &quot;-&quot;??_);_(@_)"/>
    <numFmt numFmtId="165" formatCode="_(* #,##0.00_);_(* \(#,##0.00\);_(* &quot;-&quot;??_);_(@_)"/>
    <numFmt numFmtId="166" formatCode="&quot;$&quot;\ #,##0.00"/>
    <numFmt numFmtId="167" formatCode="_(&quot;$&quot;\ * #,##0.0_);_(&quot;$&quot;\ * \(#,##0.0\);_(&quot;$&quot;\ * &quot;-&quot;??_);_(@_)"/>
    <numFmt numFmtId="168" formatCode="_([$$-240A]\ * #,##0.00_);_([$$-240A]\ * \(#,##0.00\);_([$$-240A]\ * &quot;-&quot;??_);_(@_)"/>
    <numFmt numFmtId="169" formatCode="&quot;$&quot;\ #,##0"/>
  </numFmts>
  <fonts count="31" x14ac:knownFonts="1">
    <font>
      <sz val="11"/>
      <color theme="1"/>
      <name val="Calibri"/>
      <family val="2"/>
      <scheme val="minor"/>
    </font>
    <font>
      <sz val="11"/>
      <color rgb="FF000000"/>
      <name val="Calibri"/>
    </font>
    <font>
      <b/>
      <sz val="20"/>
      <color rgb="FF000000"/>
      <name val="Calibri"/>
      <family val="2"/>
    </font>
    <font>
      <sz val="20"/>
      <color rgb="FF000000"/>
      <name val="Calibri"/>
      <family val="2"/>
    </font>
    <font>
      <b/>
      <sz val="20"/>
      <color rgb="FF000000"/>
      <name val="Aharoni"/>
    </font>
    <font>
      <u/>
      <sz val="11"/>
      <color theme="10"/>
      <name val="Calibri"/>
    </font>
    <font>
      <sz val="11"/>
      <color rgb="FF000000"/>
      <name val="Calibri"/>
      <family val="2"/>
    </font>
    <font>
      <sz val="9"/>
      <color rgb="FF000000"/>
      <name val="Calibri"/>
      <family val="2"/>
    </font>
    <font>
      <u/>
      <sz val="9"/>
      <name val="Calibri"/>
      <family val="2"/>
    </font>
    <font>
      <u/>
      <sz val="9"/>
      <color theme="1"/>
      <name val="Calibri"/>
      <family val="2"/>
    </font>
    <font>
      <u/>
      <sz val="11"/>
      <color theme="10"/>
      <name val="Calibri"/>
      <family val="2"/>
    </font>
    <font>
      <b/>
      <sz val="11"/>
      <color rgb="FF000000"/>
      <name val="Calibri"/>
      <family val="2"/>
    </font>
    <font>
      <u/>
      <sz val="10"/>
      <color theme="1"/>
      <name val="Calibri"/>
      <family val="2"/>
    </font>
    <font>
      <u/>
      <sz val="11"/>
      <color theme="1"/>
      <name val="Calibri"/>
      <family val="2"/>
    </font>
    <font>
      <i/>
      <sz val="9"/>
      <color rgb="FF000000"/>
      <name val="Calibri"/>
      <family val="2"/>
    </font>
    <font>
      <sz val="11"/>
      <color theme="1"/>
      <name val="Calibri"/>
      <family val="2"/>
      <scheme val="minor"/>
    </font>
    <font>
      <sz val="8"/>
      <color rgb="FF000000"/>
      <name val="Calibri"/>
      <family val="2"/>
    </font>
    <font>
      <sz val="10"/>
      <color theme="1"/>
      <name val="Calibri"/>
      <family val="2"/>
      <scheme val="minor"/>
    </font>
    <font>
      <u/>
      <sz val="10"/>
      <name val="Calibri"/>
      <family val="2"/>
    </font>
    <font>
      <sz val="10"/>
      <color rgb="FF000000"/>
      <name val="Calibri"/>
      <family val="2"/>
    </font>
    <font>
      <u/>
      <sz val="11"/>
      <name val="Calibri"/>
      <family val="2"/>
    </font>
    <font>
      <sz val="9"/>
      <color theme="1"/>
      <name val="Calibri"/>
      <family val="2"/>
    </font>
    <font>
      <sz val="11"/>
      <color rgb="FFFF0000"/>
      <name val="Calibri"/>
      <family val="2"/>
      <scheme val="minor"/>
    </font>
    <font>
      <sz val="8"/>
      <color theme="1"/>
      <name val="Calibri"/>
      <family val="2"/>
      <scheme val="minor"/>
    </font>
    <font>
      <b/>
      <sz val="9"/>
      <color theme="0"/>
      <name val="Arial"/>
      <family val="2"/>
    </font>
    <font>
      <sz val="9"/>
      <name val="Calibri"/>
      <family val="2"/>
    </font>
    <font>
      <sz val="11"/>
      <color theme="1"/>
      <name val="Calibri"/>
      <family val="2"/>
    </font>
    <font>
      <u/>
      <sz val="11"/>
      <color theme="10"/>
      <name val="Calibri"/>
      <family val="2"/>
      <scheme val="minor"/>
    </font>
    <font>
      <u/>
      <sz val="11"/>
      <color rgb="FF000000"/>
      <name val="Calibri"/>
      <family val="2"/>
      <scheme val="minor"/>
    </font>
    <font>
      <sz val="9"/>
      <color rgb="FF000000"/>
      <name val="Calibri"/>
    </font>
    <font>
      <i/>
      <sz val="9"/>
      <color rgb="FF000000"/>
      <name val="Calibri"/>
    </font>
  </fonts>
  <fills count="15">
    <fill>
      <patternFill patternType="none"/>
    </fill>
    <fill>
      <patternFill patternType="gray125"/>
    </fill>
    <fill>
      <patternFill patternType="solid">
        <fgColor theme="0"/>
        <bgColor indexed="64"/>
      </patternFill>
    </fill>
    <fill>
      <patternFill patternType="solid">
        <fgColor rgb="FFF0FCEA"/>
        <bgColor indexed="64"/>
      </patternFill>
    </fill>
    <fill>
      <patternFill patternType="solid">
        <fgColor rgb="FFFF0000"/>
        <bgColor rgb="FF00B0F0"/>
      </patternFill>
    </fill>
    <fill>
      <patternFill patternType="solid">
        <fgColor rgb="FFFFC000"/>
        <bgColor rgb="FF00B0F0"/>
      </patternFill>
    </fill>
    <fill>
      <patternFill patternType="solid">
        <fgColor rgb="FFFF0000"/>
        <bgColor rgb="FF548DD4"/>
      </patternFill>
    </fill>
    <fill>
      <patternFill patternType="solid">
        <fgColor rgb="FFFF0000"/>
        <bgColor rgb="FFC2D69B"/>
      </patternFill>
    </fill>
    <fill>
      <patternFill patternType="solid">
        <fgColor rgb="FFFF0000"/>
        <bgColor rgb="FF76923C"/>
      </patternFill>
    </fill>
    <fill>
      <patternFill patternType="solid">
        <fgColor rgb="FFFFC000"/>
        <bgColor rgb="FFE36C09"/>
      </patternFill>
    </fill>
    <fill>
      <patternFill patternType="solid">
        <fgColor rgb="FFFF0000"/>
        <bgColor rgb="FFB2A1C7"/>
      </patternFill>
    </fill>
    <fill>
      <patternFill patternType="solid">
        <fgColor theme="7" tint="0.79998168889431442"/>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s>
  <cellStyleXfs count="15">
    <xf numFmtId="0" fontId="0" fillId="0" borderId="0"/>
    <xf numFmtId="0" fontId="1" fillId="0" borderId="0"/>
    <xf numFmtId="42" fontId="1" fillId="0" borderId="0" applyFont="0" applyFill="0" applyBorder="0" applyAlignment="0" applyProtection="0"/>
    <xf numFmtId="0" fontId="5" fillId="0" borderId="0" applyNumberFormat="0" applyFill="0" applyBorder="0" applyAlignment="0" applyProtection="0"/>
    <xf numFmtId="164" fontId="1" fillId="0" borderId="0" applyFont="0" applyFill="0" applyBorder="0" applyAlignment="0" applyProtection="0"/>
    <xf numFmtId="0" fontId="6" fillId="0" borderId="0"/>
    <xf numFmtId="42" fontId="6" fillId="0" borderId="0" applyFont="0" applyFill="0" applyBorder="0" applyAlignment="0" applyProtection="0"/>
    <xf numFmtId="0" fontId="10" fillId="0" borderId="0" applyNumberForma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27" fillId="0" borderId="0" applyNumberFormat="0" applyFill="0" applyBorder="0" applyAlignment="0" applyProtection="0"/>
  </cellStyleXfs>
  <cellXfs count="157">
    <xf numFmtId="0" fontId="0" fillId="0" borderId="0" xfId="0"/>
    <xf numFmtId="0" fontId="3" fillId="0" borderId="0" xfId="5" applyFont="1" applyAlignment="1">
      <alignment horizontal="center" vertical="center" wrapText="1"/>
    </xf>
    <xf numFmtId="42" fontId="3" fillId="0" borderId="0" xfId="6" applyFont="1" applyAlignment="1">
      <alignment horizontal="center" vertical="center" wrapText="1"/>
    </xf>
    <xf numFmtId="0" fontId="4" fillId="0" borderId="0" xfId="5" applyFont="1" applyAlignment="1">
      <alignment horizontal="center" vertical="center" wrapText="1"/>
    </xf>
    <xf numFmtId="14" fontId="3" fillId="0" borderId="0" xfId="5" applyNumberFormat="1" applyFont="1" applyAlignment="1">
      <alignment horizontal="center" vertical="center" wrapText="1"/>
    </xf>
    <xf numFmtId="166" fontId="3" fillId="0" borderId="0" xfId="5" applyNumberFormat="1" applyFont="1" applyAlignment="1">
      <alignment horizontal="center" vertical="center" wrapText="1"/>
    </xf>
    <xf numFmtId="0" fontId="7" fillId="0" borderId="1" xfId="1" applyFont="1" applyBorder="1" applyAlignment="1">
      <alignment horizontal="center" vertical="center" wrapText="1"/>
    </xf>
    <xf numFmtId="166" fontId="7" fillId="0" borderId="1" xfId="1" applyNumberFormat="1" applyFont="1" applyBorder="1" applyAlignment="1">
      <alignment horizontal="center" vertical="center" wrapText="1"/>
    </xf>
    <xf numFmtId="42" fontId="7" fillId="0" borderId="1" xfId="2" applyFont="1" applyBorder="1" applyAlignment="1">
      <alignment horizontal="center" vertical="center" wrapText="1"/>
    </xf>
    <xf numFmtId="0" fontId="8" fillId="0" borderId="1" xfId="3" applyFont="1" applyBorder="1" applyAlignment="1">
      <alignment horizontal="center" vertical="center" wrapText="1"/>
    </xf>
    <xf numFmtId="14" fontId="7" fillId="0" borderId="1" xfId="1" applyNumberFormat="1" applyFont="1" applyBorder="1" applyAlignment="1">
      <alignment horizontal="center" vertical="center" wrapText="1"/>
    </xf>
    <xf numFmtId="49" fontId="7" fillId="0" borderId="1" xfId="1" applyNumberFormat="1" applyFont="1" applyBorder="1" applyAlignment="1">
      <alignment horizontal="center" vertical="center" wrapText="1"/>
    </xf>
    <xf numFmtId="0" fontId="9" fillId="0" borderId="1" xfId="3" applyFont="1" applyBorder="1" applyAlignment="1">
      <alignment horizontal="center" vertical="center" wrapText="1"/>
    </xf>
    <xf numFmtId="164" fontId="7" fillId="0" borderId="1" xfId="4" applyFont="1" applyBorder="1" applyAlignment="1">
      <alignment horizontal="center" vertical="center" wrapText="1"/>
    </xf>
    <xf numFmtId="4" fontId="7" fillId="0" borderId="1" xfId="1" applyNumberFormat="1" applyFont="1" applyBorder="1" applyAlignment="1">
      <alignment horizontal="center" vertical="center"/>
    </xf>
    <xf numFmtId="0" fontId="7" fillId="0" borderId="1" xfId="1" applyFont="1" applyFill="1" applyBorder="1" applyAlignment="1">
      <alignment horizontal="center" vertical="center" wrapText="1"/>
    </xf>
    <xf numFmtId="166" fontId="7" fillId="0" borderId="1" xfId="4" applyNumberFormat="1" applyFont="1" applyBorder="1" applyAlignment="1">
      <alignment horizontal="center" vertical="center" wrapText="1"/>
    </xf>
    <xf numFmtId="167" fontId="7" fillId="0" borderId="1" xfId="4" applyNumberFormat="1" applyFont="1" applyBorder="1" applyAlignment="1">
      <alignment horizontal="center" vertical="center"/>
    </xf>
    <xf numFmtId="0" fontId="12" fillId="0" borderId="1" xfId="3" applyFont="1" applyBorder="1" applyAlignment="1">
      <alignment horizontal="center" vertical="center" wrapText="1"/>
    </xf>
    <xf numFmtId="0" fontId="13" fillId="0" borderId="1" xfId="3" applyFont="1" applyBorder="1" applyAlignment="1">
      <alignment horizontal="center" vertical="center" wrapText="1"/>
    </xf>
    <xf numFmtId="166" fontId="14" fillId="0" borderId="1" xfId="1" applyNumberFormat="1" applyFont="1" applyBorder="1" applyAlignment="1">
      <alignment horizontal="center" vertical="center" wrapText="1"/>
    </xf>
    <xf numFmtId="164" fontId="7" fillId="0" borderId="1" xfId="11" applyFont="1" applyBorder="1" applyAlignment="1">
      <alignment horizontal="center" vertical="center" wrapText="1"/>
    </xf>
    <xf numFmtId="166" fontId="7" fillId="0" borderId="1" xfId="11" applyNumberFormat="1" applyFont="1" applyBorder="1" applyAlignment="1">
      <alignment horizontal="center" vertical="center" wrapText="1"/>
    </xf>
    <xf numFmtId="2" fontId="7" fillId="0" borderId="1" xfId="2" applyNumberFormat="1" applyFont="1" applyBorder="1" applyAlignment="1">
      <alignment horizontal="center" vertical="center" wrapText="1"/>
    </xf>
    <xf numFmtId="0" fontId="7" fillId="0" borderId="1" xfId="12" applyNumberFormat="1" applyFont="1" applyBorder="1" applyAlignment="1">
      <alignment horizontal="center" vertical="center" wrapText="1"/>
    </xf>
    <xf numFmtId="0" fontId="16" fillId="0" borderId="1" xfId="12" applyNumberFormat="1" applyFont="1" applyBorder="1" applyAlignment="1">
      <alignment horizontal="center" vertical="center" wrapText="1"/>
    </xf>
    <xf numFmtId="0" fontId="7" fillId="0" borderId="1" xfId="2" applyNumberFormat="1" applyFont="1" applyBorder="1" applyAlignment="1">
      <alignment horizontal="center" vertical="center" wrapText="1"/>
    </xf>
    <xf numFmtId="168" fontId="7" fillId="0" borderId="1" xfId="11" applyNumberFormat="1" applyFont="1" applyBorder="1" applyAlignment="1">
      <alignment horizontal="center" vertical="center" wrapText="1"/>
    </xf>
    <xf numFmtId="0" fontId="7" fillId="0" borderId="1" xfId="1" applyNumberFormat="1" applyFont="1" applyBorder="1" applyAlignment="1">
      <alignment horizontal="center" vertical="center" wrapText="1"/>
    </xf>
    <xf numFmtId="49" fontId="7" fillId="0" borderId="1" xfId="2" applyNumberFormat="1" applyFont="1" applyBorder="1" applyAlignment="1">
      <alignment horizontal="center" vertical="center" wrapText="1"/>
    </xf>
    <xf numFmtId="0" fontId="0" fillId="0" borderId="1" xfId="0" applyBorder="1" applyAlignment="1">
      <alignment horizontal="center" vertical="center" wrapText="1"/>
    </xf>
    <xf numFmtId="49" fontId="7" fillId="0" borderId="1" xfId="13" applyNumberFormat="1" applyFont="1" applyBorder="1" applyAlignment="1">
      <alignment horizontal="center" vertical="center" wrapText="1"/>
    </xf>
    <xf numFmtId="49" fontId="7" fillId="0" borderId="1" xfId="2" applyNumberFormat="1" applyFont="1" applyBorder="1" applyAlignment="1">
      <alignment horizontal="center" vertical="center"/>
    </xf>
    <xf numFmtId="164" fontId="7" fillId="0" borderId="1" xfId="11" applyFont="1" applyBorder="1" applyAlignment="1">
      <alignment horizontal="center" vertical="center"/>
    </xf>
    <xf numFmtId="0" fontId="7" fillId="0" borderId="1" xfId="11" applyNumberFormat="1" applyFont="1" applyBorder="1" applyAlignment="1">
      <alignment horizontal="center" vertical="center" wrapText="1"/>
    </xf>
    <xf numFmtId="0" fontId="7" fillId="2" borderId="1" xfId="1" applyFont="1" applyFill="1" applyBorder="1" applyAlignment="1">
      <alignment horizontal="center" vertical="center" wrapText="1"/>
    </xf>
    <xf numFmtId="14" fontId="7" fillId="2" borderId="1" xfId="1" applyNumberFormat="1" applyFont="1" applyFill="1" applyBorder="1" applyAlignment="1">
      <alignment horizontal="center" vertical="center" wrapText="1"/>
    </xf>
    <xf numFmtId="168" fontId="7" fillId="0" borderId="1" xfId="12"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168" fontId="7" fillId="0" borderId="1" xfId="1" applyNumberFormat="1" applyFont="1" applyBorder="1" applyAlignment="1">
      <alignment horizontal="center" vertical="center" wrapText="1"/>
    </xf>
    <xf numFmtId="0" fontId="18" fillId="0" borderId="1" xfId="3" applyFont="1" applyBorder="1" applyAlignment="1">
      <alignment horizontal="center" vertical="center" wrapText="1"/>
    </xf>
    <xf numFmtId="49" fontId="19" fillId="0" borderId="1" xfId="1" applyNumberFormat="1" applyFont="1" applyBorder="1" applyAlignment="1">
      <alignment horizontal="center" vertical="center" wrapText="1"/>
    </xf>
    <xf numFmtId="166" fontId="7" fillId="0" borderId="1" xfId="1" applyNumberFormat="1" applyFont="1" applyBorder="1" applyAlignment="1">
      <alignment horizontal="center" vertical="center"/>
    </xf>
    <xf numFmtId="164" fontId="7" fillId="0" borderId="1" xfId="1" applyNumberFormat="1" applyFont="1" applyBorder="1" applyAlignment="1">
      <alignment horizontal="center" vertical="center" wrapText="1"/>
    </xf>
    <xf numFmtId="14" fontId="12" fillId="0" borderId="1" xfId="3" applyNumberFormat="1" applyFont="1" applyBorder="1" applyAlignment="1">
      <alignment horizontal="center" vertical="center" wrapText="1"/>
    </xf>
    <xf numFmtId="166" fontId="7" fillId="0" borderId="1" xfId="2" applyNumberFormat="1" applyFont="1" applyBorder="1" applyAlignment="1">
      <alignment horizontal="center" vertical="center" wrapText="1"/>
    </xf>
    <xf numFmtId="14" fontId="7" fillId="0" borderId="1" xfId="2" applyNumberFormat="1" applyFont="1" applyBorder="1" applyAlignment="1">
      <alignment horizontal="center" vertical="center" wrapText="1"/>
    </xf>
    <xf numFmtId="14" fontId="7" fillId="0" borderId="1" xfId="1" applyNumberFormat="1" applyFont="1" applyBorder="1" applyAlignment="1">
      <alignment horizontal="center" vertical="center"/>
    </xf>
    <xf numFmtId="0" fontId="18" fillId="0" borderId="1" xfId="3" applyNumberFormat="1" applyFont="1" applyBorder="1" applyAlignment="1">
      <alignment horizontal="center" vertical="center" wrapText="1"/>
    </xf>
    <xf numFmtId="14" fontId="19" fillId="0" borderId="1" xfId="1" applyNumberFormat="1" applyFont="1" applyBorder="1" applyAlignment="1">
      <alignment horizontal="center" vertical="center" wrapText="1"/>
    </xf>
    <xf numFmtId="0" fontId="20" fillId="0" borderId="1" xfId="3" applyFont="1" applyBorder="1" applyAlignment="1">
      <alignment horizontal="center" vertical="center" wrapText="1"/>
    </xf>
    <xf numFmtId="14" fontId="21" fillId="0" borderId="1" xfId="1" applyNumberFormat="1" applyFont="1" applyBorder="1" applyAlignment="1">
      <alignment horizontal="center" vertical="center" wrapText="1"/>
    </xf>
    <xf numFmtId="42" fontId="7" fillId="0" borderId="1" xfId="1" applyNumberFormat="1" applyFont="1" applyBorder="1" applyAlignment="1">
      <alignment horizontal="center" vertical="center" wrapText="1"/>
    </xf>
    <xf numFmtId="169" fontId="7" fillId="0" borderId="1" xfId="1" applyNumberFormat="1" applyFont="1" applyBorder="1" applyAlignment="1">
      <alignment horizontal="center" vertical="center" wrapText="1"/>
    </xf>
    <xf numFmtId="1" fontId="24" fillId="4" borderId="1" xfId="1" applyNumberFormat="1" applyFont="1" applyFill="1" applyBorder="1" applyAlignment="1">
      <alignment horizontal="center" vertical="center" wrapText="1"/>
    </xf>
    <xf numFmtId="166" fontId="24" fillId="4" borderId="1" xfId="1" applyNumberFormat="1" applyFont="1" applyFill="1" applyBorder="1" applyAlignment="1">
      <alignment horizontal="center" vertical="center" wrapText="1"/>
    </xf>
    <xf numFmtId="0" fontId="24" fillId="6" borderId="1" xfId="1" applyFont="1" applyFill="1" applyBorder="1" applyAlignment="1">
      <alignment horizontal="center" vertical="center" wrapText="1"/>
    </xf>
    <xf numFmtId="42" fontId="24" fillId="8" borderId="1" xfId="2" applyFont="1" applyFill="1" applyBorder="1" applyAlignment="1">
      <alignment horizontal="center" vertical="center" wrapText="1"/>
    </xf>
    <xf numFmtId="0" fontId="24" fillId="10" borderId="1" xfId="1" applyFont="1" applyFill="1" applyBorder="1" applyAlignment="1">
      <alignment horizontal="center" vertical="center" wrapText="1"/>
    </xf>
    <xf numFmtId="0" fontId="24" fillId="4" borderId="1" xfId="1" applyFont="1" applyFill="1" applyBorder="1" applyAlignment="1">
      <alignment horizontal="center" vertical="center" wrapText="1"/>
    </xf>
    <xf numFmtId="0" fontId="24" fillId="5" borderId="1" xfId="1" applyFont="1" applyFill="1" applyBorder="1" applyAlignment="1">
      <alignment horizontal="center" vertical="center" wrapText="1"/>
    </xf>
    <xf numFmtId="0" fontId="24" fillId="9" borderId="1" xfId="1" applyFont="1" applyFill="1" applyBorder="1" applyAlignment="1">
      <alignment horizontal="center" vertical="center" wrapText="1"/>
    </xf>
    <xf numFmtId="0" fontId="24" fillId="5" borderId="1" xfId="1" applyFont="1" applyFill="1" applyBorder="1" applyAlignment="1">
      <alignment horizontal="center" vertical="center"/>
    </xf>
    <xf numFmtId="0" fontId="7" fillId="0" borderId="2" xfId="1" applyFont="1" applyFill="1" applyBorder="1" applyAlignment="1">
      <alignment horizontal="center" vertical="center" wrapText="1"/>
    </xf>
    <xf numFmtId="14" fontId="25" fillId="0" borderId="1" xfId="1" applyNumberFormat="1" applyFont="1" applyBorder="1" applyAlignment="1">
      <alignment horizontal="center" vertical="center" wrapText="1"/>
    </xf>
    <xf numFmtId="0" fontId="13" fillId="2" borderId="1" xfId="3" applyFont="1" applyFill="1" applyBorder="1" applyAlignment="1">
      <alignment horizontal="center" vertical="center" wrapText="1"/>
    </xf>
    <xf numFmtId="0" fontId="13" fillId="0" borderId="2" xfId="3" applyFont="1" applyFill="1" applyBorder="1" applyAlignment="1">
      <alignment horizontal="center" vertical="center" wrapText="1"/>
    </xf>
    <xf numFmtId="14" fontId="13" fillId="0" borderId="1" xfId="3" applyNumberFormat="1" applyFont="1" applyBorder="1" applyAlignment="1">
      <alignment horizontal="center" vertical="center" wrapText="1"/>
    </xf>
    <xf numFmtId="164" fontId="13" fillId="0" borderId="1" xfId="3" applyNumberFormat="1" applyFont="1" applyBorder="1" applyAlignment="1">
      <alignment horizontal="center" vertical="center" wrapText="1"/>
    </xf>
    <xf numFmtId="0" fontId="21" fillId="0" borderId="1" xfId="1" applyFont="1" applyBorder="1" applyAlignment="1">
      <alignment horizontal="center" vertical="center" wrapText="1"/>
    </xf>
    <xf numFmtId="14" fontId="20" fillId="0" borderId="1" xfId="3" applyNumberFormat="1" applyFont="1" applyBorder="1" applyAlignment="1">
      <alignment horizontal="center" vertical="center" wrapText="1"/>
    </xf>
    <xf numFmtId="2" fontId="7" fillId="2" borderId="1" xfId="1" applyNumberFormat="1" applyFont="1" applyFill="1" applyBorder="1" applyAlignment="1">
      <alignment horizontal="center" vertical="center" wrapText="1"/>
    </xf>
    <xf numFmtId="49" fontId="7" fillId="2" borderId="1" xfId="1" applyNumberFormat="1" applyFont="1" applyFill="1" applyBorder="1" applyAlignment="1">
      <alignment horizontal="center" vertical="center" wrapText="1"/>
    </xf>
    <xf numFmtId="0" fontId="21" fillId="11" borderId="1" xfId="1" applyFont="1" applyFill="1" applyBorder="1" applyAlignment="1">
      <alignment horizontal="center" vertical="center" wrapText="1"/>
    </xf>
    <xf numFmtId="166" fontId="7" fillId="11" borderId="1" xfId="1" applyNumberFormat="1" applyFont="1" applyFill="1" applyBorder="1" applyAlignment="1">
      <alignment horizontal="center" vertical="center" wrapText="1"/>
    </xf>
    <xf numFmtId="0" fontId="7" fillId="11" borderId="1" xfId="1" applyFont="1" applyFill="1" applyBorder="1" applyAlignment="1">
      <alignment horizontal="center" vertical="center" wrapText="1"/>
    </xf>
    <xf numFmtId="42" fontId="7" fillId="11" borderId="1" xfId="2" applyFont="1" applyFill="1" applyBorder="1" applyAlignment="1">
      <alignment horizontal="center" vertical="center" wrapText="1"/>
    </xf>
    <xf numFmtId="0" fontId="13" fillId="11" borderId="1" xfId="3" applyFont="1" applyFill="1" applyBorder="1" applyAlignment="1">
      <alignment horizontal="center" vertical="center" wrapText="1"/>
    </xf>
    <xf numFmtId="14" fontId="7" fillId="11" borderId="1" xfId="1" applyNumberFormat="1" applyFont="1" applyFill="1" applyBorder="1" applyAlignment="1">
      <alignment horizontal="center" vertical="center" wrapText="1"/>
    </xf>
    <xf numFmtId="0" fontId="9" fillId="11" borderId="1" xfId="3" applyFont="1" applyFill="1" applyBorder="1" applyAlignment="1">
      <alignment horizontal="center" vertical="center" wrapText="1"/>
    </xf>
    <xf numFmtId="16" fontId="7" fillId="0" borderId="1" xfId="1" applyNumberFormat="1" applyFont="1" applyBorder="1" applyAlignment="1">
      <alignment horizontal="center" vertical="center" wrapText="1"/>
    </xf>
    <xf numFmtId="0" fontId="28" fillId="0" borderId="1" xfId="14" applyFont="1" applyBorder="1" applyAlignment="1">
      <alignment horizontal="center" vertical="center" wrapText="1"/>
    </xf>
    <xf numFmtId="0" fontId="28" fillId="12" borderId="1" xfId="14" applyFont="1" applyFill="1" applyBorder="1" applyAlignment="1">
      <alignment horizontal="center" vertical="center" wrapText="1"/>
    </xf>
    <xf numFmtId="0" fontId="7" fillId="13" borderId="1" xfId="1" applyFont="1" applyFill="1" applyBorder="1" applyAlignment="1">
      <alignment horizontal="center" vertical="center" wrapText="1"/>
    </xf>
    <xf numFmtId="0" fontId="7" fillId="0" borderId="4" xfId="1" applyFont="1" applyBorder="1" applyAlignment="1">
      <alignment horizontal="center" vertical="center" wrapText="1"/>
    </xf>
    <xf numFmtId="0" fontId="27" fillId="0" borderId="5" xfId="14"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27" fillId="0" borderId="1" xfId="14" applyBorder="1" applyAlignment="1">
      <alignment horizontal="center" vertical="center" wrapText="1"/>
    </xf>
    <xf numFmtId="14" fontId="7" fillId="14" borderId="1" xfId="1"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6" fillId="0" borderId="0" xfId="5" applyFont="1" applyAlignment="1">
      <alignment horizontal="center" vertical="center"/>
    </xf>
    <xf numFmtId="0" fontId="17" fillId="0" borderId="1" xfId="0" applyFont="1" applyBorder="1" applyAlignment="1">
      <alignment horizontal="center" vertical="center"/>
    </xf>
    <xf numFmtId="14" fontId="0" fillId="3" borderId="1" xfId="0" applyNumberFormat="1" applyFill="1" applyBorder="1" applyAlignment="1">
      <alignment horizontal="center" vertical="center"/>
    </xf>
    <xf numFmtId="1" fontId="0" fillId="3" borderId="1" xfId="0" applyNumberFormat="1" applyFill="1" applyBorder="1" applyAlignment="1">
      <alignment horizontal="center" vertical="center"/>
    </xf>
    <xf numFmtId="0" fontId="17" fillId="0" borderId="1" xfId="0" applyFont="1" applyFill="1" applyBorder="1" applyAlignment="1">
      <alignment horizontal="center" vertical="center"/>
    </xf>
    <xf numFmtId="0" fontId="17" fillId="11" borderId="1" xfId="0" applyFont="1" applyFill="1" applyBorder="1" applyAlignment="1">
      <alignment horizontal="center" vertical="center"/>
    </xf>
    <xf numFmtId="0" fontId="0" fillId="11" borderId="1" xfId="0" applyFill="1" applyBorder="1" applyAlignment="1">
      <alignment horizontal="center" vertical="center"/>
    </xf>
    <xf numFmtId="14" fontId="0" fillId="11" borderId="1" xfId="0" applyNumberFormat="1" applyFill="1" applyBorder="1" applyAlignment="1">
      <alignment horizontal="center" vertical="center"/>
    </xf>
    <xf numFmtId="1" fontId="0" fillId="11" borderId="1" xfId="0" applyNumberForma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2" borderId="1" xfId="0" applyFill="1" applyBorder="1" applyAlignment="1">
      <alignment horizontal="center" vertical="center"/>
    </xf>
    <xf numFmtId="14" fontId="0" fillId="2" borderId="0" xfId="0" applyNumberFormat="1" applyFill="1" applyAlignment="1">
      <alignment horizontal="center" vertical="center"/>
    </xf>
    <xf numFmtId="0" fontId="17" fillId="2" borderId="1" xfId="0" applyFont="1" applyFill="1" applyBorder="1" applyAlignment="1">
      <alignment horizontal="center" vertical="center"/>
    </xf>
    <xf numFmtId="0" fontId="0" fillId="0" borderId="2" xfId="0" applyFill="1" applyBorder="1" applyAlignment="1">
      <alignment horizontal="center" vertical="center"/>
    </xf>
    <xf numFmtId="14" fontId="0" fillId="2" borderId="1" xfId="0" applyNumberFormat="1" applyFill="1" applyBorder="1" applyAlignment="1">
      <alignment horizontal="center" vertical="center"/>
    </xf>
    <xf numFmtId="1" fontId="0" fillId="2" borderId="1" xfId="0" applyNumberFormat="1" applyFill="1" applyBorder="1" applyAlignment="1">
      <alignment horizontal="center" vertical="center"/>
    </xf>
    <xf numFmtId="0" fontId="0" fillId="2" borderId="0" xfId="0" applyFill="1" applyBorder="1" applyAlignment="1">
      <alignment horizontal="center" vertical="center"/>
    </xf>
    <xf numFmtId="0" fontId="17" fillId="2"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23" fillId="0" borderId="1" xfId="0" applyFont="1" applyFill="1" applyBorder="1" applyAlignment="1">
      <alignment horizontal="center" vertical="center"/>
    </xf>
    <xf numFmtId="0" fontId="0" fillId="0" borderId="3" xfId="0" applyBorder="1" applyAlignment="1">
      <alignment horizontal="center" vertical="center"/>
    </xf>
    <xf numFmtId="0" fontId="0" fillId="3" borderId="1" xfId="0" applyFill="1" applyBorder="1" applyAlignment="1">
      <alignment horizontal="center" vertical="center"/>
    </xf>
    <xf numFmtId="0" fontId="7" fillId="0" borderId="1" xfId="1" applyFont="1" applyBorder="1" applyAlignment="1">
      <alignment horizontal="center" vertical="center"/>
    </xf>
    <xf numFmtId="0" fontId="22" fillId="3" borderId="1" xfId="0" applyFont="1" applyFill="1" applyBorder="1" applyAlignment="1">
      <alignment horizontal="center" vertical="center"/>
    </xf>
    <xf numFmtId="49" fontId="17" fillId="0" borderId="1" xfId="0" applyNumberFormat="1" applyFont="1" applyBorder="1" applyAlignment="1">
      <alignment horizontal="center" vertical="center"/>
    </xf>
    <xf numFmtId="168" fontId="7" fillId="0" borderId="1" xfId="1" applyNumberFormat="1" applyFont="1" applyBorder="1" applyAlignment="1">
      <alignment horizontal="center" vertical="center"/>
    </xf>
    <xf numFmtId="49" fontId="7" fillId="0" borderId="1" xfId="1" applyNumberFormat="1" applyFont="1" applyBorder="1" applyAlignment="1">
      <alignment horizontal="center" vertical="center"/>
    </xf>
    <xf numFmtId="0" fontId="12" fillId="14" borderId="1" xfId="3" applyFont="1" applyFill="1" applyBorder="1" applyAlignment="1">
      <alignment horizontal="center" vertical="center" wrapText="1"/>
    </xf>
    <xf numFmtId="0" fontId="7" fillId="14" borderId="1" xfId="1" applyFont="1" applyFill="1" applyBorder="1" applyAlignment="1">
      <alignment horizontal="center" vertical="center" wrapText="1"/>
    </xf>
    <xf numFmtId="0" fontId="7" fillId="14" borderId="1" xfId="2" applyNumberFormat="1" applyFont="1" applyFill="1" applyBorder="1" applyAlignment="1">
      <alignment horizontal="center" vertical="center" wrapText="1"/>
    </xf>
    <xf numFmtId="166" fontId="14" fillId="14" borderId="1" xfId="1" applyNumberFormat="1" applyFont="1" applyFill="1" applyBorder="1" applyAlignment="1">
      <alignment horizontal="center" vertical="center" wrapText="1"/>
    </xf>
    <xf numFmtId="166" fontId="7" fillId="14" borderId="1" xfId="1" applyNumberFormat="1" applyFont="1" applyFill="1" applyBorder="1" applyAlignment="1">
      <alignment horizontal="center" vertical="center" wrapText="1"/>
    </xf>
    <xf numFmtId="164" fontId="7" fillId="14" borderId="1" xfId="11" applyFont="1" applyFill="1" applyBorder="1" applyAlignment="1">
      <alignment horizontal="center" vertical="center" wrapText="1"/>
    </xf>
    <xf numFmtId="0" fontId="17" fillId="14" borderId="1" xfId="0" applyFont="1" applyFill="1" applyBorder="1" applyAlignment="1">
      <alignment horizontal="center" vertical="center"/>
    </xf>
    <xf numFmtId="0" fontId="0" fillId="14" borderId="1" xfId="0" applyFill="1" applyBorder="1" applyAlignment="1">
      <alignment horizontal="center" vertical="center"/>
    </xf>
    <xf numFmtId="1" fontId="0" fillId="14" borderId="1" xfId="0" applyNumberFormat="1" applyFill="1" applyBorder="1" applyAlignment="1">
      <alignment horizontal="center" vertical="center"/>
    </xf>
    <xf numFmtId="0" fontId="0" fillId="14" borderId="0" xfId="0" applyFill="1" applyBorder="1" applyAlignment="1">
      <alignment horizontal="center" vertical="center"/>
    </xf>
    <xf numFmtId="0" fontId="0" fillId="14" borderId="0" xfId="0" applyFill="1" applyAlignment="1">
      <alignment horizontal="center" vertical="center"/>
    </xf>
    <xf numFmtId="0" fontId="0" fillId="0" borderId="8" xfId="0" applyBorder="1" applyAlignment="1">
      <alignment vertical="center"/>
    </xf>
    <xf numFmtId="0" fontId="0" fillId="0" borderId="0" xfId="0" applyBorder="1" applyAlignment="1">
      <alignment vertical="center"/>
    </xf>
    <xf numFmtId="164" fontId="7" fillId="0" borderId="5" xfId="11" applyFont="1" applyBorder="1" applyAlignment="1">
      <alignment vertical="center" wrapText="1"/>
    </xf>
    <xf numFmtId="164" fontId="7" fillId="0" borderId="9" xfId="11" applyFont="1" applyBorder="1" applyAlignment="1">
      <alignment vertical="center" wrapText="1"/>
    </xf>
    <xf numFmtId="0" fontId="0" fillId="0" borderId="0" xfId="0" applyNumberFormat="1" applyAlignment="1">
      <alignment horizontal="center" vertical="center"/>
    </xf>
    <xf numFmtId="0" fontId="3" fillId="0" borderId="0" xfId="5" applyNumberFormat="1" applyFont="1" applyAlignment="1">
      <alignment horizontal="center" vertical="center" wrapText="1"/>
    </xf>
    <xf numFmtId="0" fontId="6" fillId="0" borderId="0" xfId="5" applyNumberFormat="1" applyFont="1" applyAlignment="1">
      <alignment horizontal="center" vertical="center"/>
    </xf>
    <xf numFmtId="0" fontId="24" fillId="7" borderId="1" xfId="1" applyNumberFormat="1" applyFont="1" applyFill="1" applyBorder="1" applyAlignment="1">
      <alignment horizontal="center" vertical="center" wrapText="1"/>
    </xf>
    <xf numFmtId="0" fontId="7" fillId="11" borderId="1" xfId="1" applyNumberFormat="1" applyFont="1" applyFill="1" applyBorder="1" applyAlignment="1">
      <alignment horizontal="center" vertical="center" wrapText="1"/>
    </xf>
    <xf numFmtId="0" fontId="26" fillId="0" borderId="1" xfId="3" applyNumberFormat="1" applyFont="1" applyBorder="1" applyAlignment="1">
      <alignment horizontal="center" vertical="center" wrapText="1"/>
    </xf>
    <xf numFmtId="0" fontId="7" fillId="14" borderId="1" xfId="1" applyNumberFormat="1" applyFont="1" applyFill="1" applyBorder="1" applyAlignment="1">
      <alignment horizontal="center" vertical="center" wrapText="1"/>
    </xf>
    <xf numFmtId="0" fontId="0" fillId="14" borderId="0" xfId="0" applyNumberFormat="1" applyFill="1" applyAlignment="1">
      <alignment horizontal="center" vertical="center"/>
    </xf>
    <xf numFmtId="0" fontId="0" fillId="0" borderId="1" xfId="0" applyNumberFormat="1" applyBorder="1" applyAlignment="1">
      <alignment horizontal="center" vertical="center" wrapText="1"/>
    </xf>
    <xf numFmtId="0" fontId="7" fillId="0" borderId="6" xfId="1" applyNumberFormat="1" applyFont="1" applyBorder="1" applyAlignment="1">
      <alignment horizontal="center" vertical="center" wrapText="1"/>
    </xf>
    <xf numFmtId="0" fontId="7" fillId="0" borderId="3" xfId="1" applyNumberFormat="1" applyFont="1" applyBorder="1" applyAlignment="1">
      <alignment horizontal="center" vertical="center" wrapText="1"/>
    </xf>
    <xf numFmtId="0" fontId="7" fillId="0" borderId="7" xfId="1" applyNumberFormat="1" applyFont="1" applyBorder="1" applyAlignment="1">
      <alignment horizontal="center" vertical="center" wrapText="1"/>
    </xf>
    <xf numFmtId="0" fontId="7" fillId="0" borderId="3" xfId="11" applyNumberFormat="1" applyFont="1" applyBorder="1" applyAlignment="1">
      <alignment horizontal="center" vertical="center" wrapText="1"/>
    </xf>
    <xf numFmtId="0" fontId="0" fillId="0" borderId="1" xfId="0" applyNumberFormat="1" applyBorder="1" applyAlignment="1">
      <alignment horizontal="center" vertical="center"/>
    </xf>
    <xf numFmtId="0" fontId="29" fillId="0" borderId="1" xfId="1" applyFont="1" applyBorder="1" applyAlignment="1">
      <alignment horizontal="center" vertical="center" wrapText="1"/>
    </xf>
    <xf numFmtId="166" fontId="30" fillId="0" borderId="1" xfId="1" applyNumberFormat="1" applyFont="1" applyBorder="1" applyAlignment="1">
      <alignment horizontal="center" vertical="center" wrapText="1"/>
    </xf>
    <xf numFmtId="0" fontId="27" fillId="0" borderId="1" xfId="3" applyFont="1" applyBorder="1" applyAlignment="1">
      <alignment horizontal="center" vertical="center" wrapText="1"/>
    </xf>
    <xf numFmtId="166" fontId="29" fillId="0" borderId="1" xfId="1" applyNumberFormat="1" applyFont="1" applyBorder="1" applyAlignment="1">
      <alignment horizontal="center" vertical="center" wrapText="1"/>
    </xf>
    <xf numFmtId="0" fontId="3" fillId="0" borderId="0" xfId="5" applyFont="1" applyAlignment="1">
      <alignment horizontal="center" vertical="center"/>
    </xf>
    <xf numFmtId="0" fontId="2" fillId="0" borderId="0" xfId="5" applyFont="1" applyAlignment="1">
      <alignment horizontal="center" vertical="center" wrapText="1"/>
    </xf>
    <xf numFmtId="0" fontId="3" fillId="0" borderId="0" xfId="5" applyFont="1" applyAlignment="1">
      <alignment horizontal="center" vertical="center"/>
    </xf>
    <xf numFmtId="0" fontId="11" fillId="0" borderId="0" xfId="5" applyFont="1" applyAlignment="1">
      <alignment horizontal="center" vertical="center"/>
    </xf>
  </cellXfs>
  <cellStyles count="15">
    <cellStyle name="Hipervínculo" xfId="3" builtinId="8"/>
    <cellStyle name="Hipervínculo 2" xfId="7" xr:uid="{00000000-0005-0000-0000-000001000000}"/>
    <cellStyle name="Hyperlink" xfId="14" xr:uid="{00000000-000B-0000-0000-000008000000}"/>
    <cellStyle name="Millares" xfId="12" builtinId="3"/>
    <cellStyle name="Moneda" xfId="11" builtinId="4"/>
    <cellStyle name="Moneda [0] 2" xfId="2" xr:uid="{00000000-0005-0000-0000-000004000000}"/>
    <cellStyle name="Moneda [0] 3" xfId="6" xr:uid="{00000000-0005-0000-0000-000005000000}"/>
    <cellStyle name="Moneda 2" xfId="4" xr:uid="{00000000-0005-0000-0000-000006000000}"/>
    <cellStyle name="Moneda 3" xfId="8" xr:uid="{00000000-0005-0000-0000-000007000000}"/>
    <cellStyle name="Moneda 4" xfId="9" xr:uid="{00000000-0005-0000-0000-000008000000}"/>
    <cellStyle name="Moneda 5" xfId="10" xr:uid="{00000000-0005-0000-0000-000009000000}"/>
    <cellStyle name="Normal" xfId="0" builtinId="0"/>
    <cellStyle name="Normal 2" xfId="1" xr:uid="{00000000-0005-0000-0000-00000B000000}"/>
    <cellStyle name="Normal 3" xfId="5" xr:uid="{00000000-0005-0000-0000-00000C000000}"/>
    <cellStyle name="Porcentaje" xfId="13" builtinId="5"/>
  </cellStyles>
  <dxfs count="0"/>
  <tableStyles count="0" defaultTableStyle="TableStyleMedium2" defaultPivotStyle="PivotStyleLight16"/>
  <colors>
    <mruColors>
      <color rgb="FFFF0000"/>
      <color rgb="FFF0FCEA"/>
      <color rgb="FFABF088"/>
      <color rgb="FF98EC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Hoja1!$A$10:$A$12</c:f>
              <c:strCache>
                <c:ptCount val="3"/>
                <c:pt idx="0">
                  <c:v>CONTRATISTA</c:v>
                </c:pt>
                <c:pt idx="1">
                  <c:v>CARLOS JULIAN RUIZ DIONISIO</c:v>
                </c:pt>
                <c:pt idx="2">
                  <c:v>ALEXANDER ALFONSO SIERRA </c:v>
                </c:pt>
              </c:strCache>
            </c:strRef>
          </c:tx>
          <c:spPr>
            <a:solidFill>
              <a:schemeClr val="accent1"/>
            </a:solidFill>
            <a:ln>
              <a:noFill/>
            </a:ln>
            <a:effectLst/>
          </c:spPr>
          <c:invertIfNegative val="0"/>
          <c:val>
            <c:numRef>
              <c:f>Hoja1!$A$13:$A$600</c:f>
              <c:numCache>
                <c:formatCode>General</c:formatCode>
                <c:ptCount val="5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70">
                  <c:v>0</c:v>
                </c:pt>
                <c:pt idx="471">
                  <c:v>0</c:v>
                </c:pt>
                <c:pt idx="472">
                  <c:v>0</c:v>
                </c:pt>
                <c:pt idx="473">
                  <c:v>0</c:v>
                </c:pt>
                <c:pt idx="474">
                  <c:v>0</c:v>
                </c:pt>
                <c:pt idx="475">
                  <c:v>0</c:v>
                </c:pt>
                <c:pt idx="476">
                  <c:v>0</c:v>
                </c:pt>
                <c:pt idx="477">
                  <c:v>0</c:v>
                </c:pt>
                <c:pt idx="478">
                  <c:v>0</c:v>
                </c:pt>
                <c:pt idx="479">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numCache>
            </c:numRef>
          </c:val>
          <c:extLst>
            <c:ext xmlns:c16="http://schemas.microsoft.com/office/drawing/2014/chart" uri="{C3380CC4-5D6E-409C-BE32-E72D297353CC}">
              <c16:uniqueId val="{00000000-8E4C-4AA4-B9DF-79EC15DCEA3D}"/>
            </c:ext>
          </c:extLst>
        </c:ser>
        <c:ser>
          <c:idx val="1"/>
          <c:order val="1"/>
          <c:tx>
            <c:strRef>
              <c:f>Hoja1!$B$10:$B$12</c:f>
              <c:strCache>
                <c:ptCount val="3"/>
                <c:pt idx="0">
                  <c:v>NACIONALIDAD</c:v>
                </c:pt>
                <c:pt idx="1">
                  <c:v>COLOMBIANO </c:v>
                </c:pt>
                <c:pt idx="2">
                  <c:v>COLOMBIANO </c:v>
                </c:pt>
              </c:strCache>
            </c:strRef>
          </c:tx>
          <c:spPr>
            <a:solidFill>
              <a:schemeClr val="accent2"/>
            </a:solidFill>
            <a:ln>
              <a:noFill/>
            </a:ln>
            <a:effectLst/>
          </c:spPr>
          <c:invertIfNegative val="0"/>
          <c:val>
            <c:numRef>
              <c:f>Hoja1!$B$13:$B$600</c:f>
              <c:numCache>
                <c:formatCode>"$"\ #,##0.00</c:formatCode>
                <c:ptCount val="5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formatCode="#,##0.00">
                  <c:v>0</c:v>
                </c:pt>
                <c:pt idx="169" formatCode="#,##0.00">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70">
                  <c:v>0</c:v>
                </c:pt>
                <c:pt idx="471">
                  <c:v>0</c:v>
                </c:pt>
                <c:pt idx="472">
                  <c:v>0</c:v>
                </c:pt>
                <c:pt idx="473">
                  <c:v>0</c:v>
                </c:pt>
                <c:pt idx="474">
                  <c:v>0</c:v>
                </c:pt>
                <c:pt idx="475">
                  <c:v>0</c:v>
                </c:pt>
                <c:pt idx="476">
                  <c:v>0</c:v>
                </c:pt>
                <c:pt idx="477">
                  <c:v>0</c:v>
                </c:pt>
                <c:pt idx="478">
                  <c:v>0</c:v>
                </c:pt>
                <c:pt idx="479">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numCache>
            </c:numRef>
          </c:val>
          <c:extLst>
            <c:ext xmlns:c16="http://schemas.microsoft.com/office/drawing/2014/chart" uri="{C3380CC4-5D6E-409C-BE32-E72D297353CC}">
              <c16:uniqueId val="{00000001-8E4C-4AA4-B9DF-79EC15DCEA3D}"/>
            </c:ext>
          </c:extLst>
        </c:ser>
        <c:ser>
          <c:idx val="2"/>
          <c:order val="2"/>
          <c:tx>
            <c:strRef>
              <c:f>Hoja1!$C$10:$C$12</c:f>
              <c:strCache>
                <c:ptCount val="3"/>
                <c:pt idx="0">
                  <c:v>DEPARTAMENTO DE NACIMIENTO</c:v>
                </c:pt>
                <c:pt idx="1">
                  <c:v>CUNDINAMARCA </c:v>
                </c:pt>
                <c:pt idx="2">
                  <c:v>CUNDINAMARCA </c:v>
                </c:pt>
              </c:strCache>
            </c:strRef>
          </c:tx>
          <c:spPr>
            <a:solidFill>
              <a:schemeClr val="accent3"/>
            </a:solidFill>
            <a:ln>
              <a:noFill/>
            </a:ln>
            <a:effectLst/>
          </c:spPr>
          <c:invertIfNegative val="0"/>
          <c:val>
            <c:numRef>
              <c:f>Hoja1!$C$13:$C$600</c:f>
              <c:numCache>
                <c:formatCode>General</c:formatCode>
                <c:ptCount val="5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formatCode="&quot;$&quot;\ #,##0.00">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formatCode="&quot;$&quot;\ #,##0.00">
                  <c:v>0</c:v>
                </c:pt>
                <c:pt idx="444">
                  <c:v>0</c:v>
                </c:pt>
                <c:pt idx="445">
                  <c:v>0</c:v>
                </c:pt>
                <c:pt idx="446">
                  <c:v>0</c:v>
                </c:pt>
                <c:pt idx="447">
                  <c:v>0</c:v>
                </c:pt>
                <c:pt idx="448">
                  <c:v>0</c:v>
                </c:pt>
                <c:pt idx="449">
                  <c:v>0</c:v>
                </c:pt>
                <c:pt idx="450">
                  <c:v>0</c:v>
                </c:pt>
                <c:pt idx="451">
                  <c:v>0</c:v>
                </c:pt>
                <c:pt idx="452">
                  <c:v>0</c:v>
                </c:pt>
                <c:pt idx="453" formatCode="&quot;$&quot;\ #,##0.00">
                  <c:v>0</c:v>
                </c:pt>
                <c:pt idx="454" formatCode="&quot;$&quot;\ #,##0.00">
                  <c:v>0</c:v>
                </c:pt>
                <c:pt idx="455">
                  <c:v>0</c:v>
                </c:pt>
                <c:pt idx="456">
                  <c:v>0</c:v>
                </c:pt>
                <c:pt idx="457" formatCode="&quot;$&quot;\ #,##0.00">
                  <c:v>0</c:v>
                </c:pt>
                <c:pt idx="458" formatCode="&quot;$&quot;\ #,##0.00">
                  <c:v>0</c:v>
                </c:pt>
                <c:pt idx="459" formatCode="&quot;$&quot;\ #,##0.00">
                  <c:v>0</c:v>
                </c:pt>
                <c:pt idx="460">
                  <c:v>0</c:v>
                </c:pt>
                <c:pt idx="461" formatCode="&quot;$&quot;\ #,##0.00">
                  <c:v>0</c:v>
                </c:pt>
                <c:pt idx="462">
                  <c:v>0</c:v>
                </c:pt>
                <c:pt idx="463">
                  <c:v>0</c:v>
                </c:pt>
                <c:pt idx="464">
                  <c:v>0</c:v>
                </c:pt>
                <c:pt idx="465">
                  <c:v>0</c:v>
                </c:pt>
                <c:pt idx="466">
                  <c:v>0</c:v>
                </c:pt>
                <c:pt idx="467">
                  <c:v>0</c:v>
                </c:pt>
                <c:pt idx="470">
                  <c:v>0</c:v>
                </c:pt>
                <c:pt idx="471">
                  <c:v>0</c:v>
                </c:pt>
                <c:pt idx="472">
                  <c:v>0</c:v>
                </c:pt>
                <c:pt idx="473">
                  <c:v>0</c:v>
                </c:pt>
                <c:pt idx="474">
                  <c:v>0</c:v>
                </c:pt>
                <c:pt idx="475">
                  <c:v>0</c:v>
                </c:pt>
                <c:pt idx="476">
                  <c:v>0</c:v>
                </c:pt>
                <c:pt idx="477">
                  <c:v>0</c:v>
                </c:pt>
                <c:pt idx="478">
                  <c:v>0</c:v>
                </c:pt>
                <c:pt idx="479">
                  <c:v>0</c:v>
                </c:pt>
                <c:pt idx="483">
                  <c:v>0</c:v>
                </c:pt>
                <c:pt idx="484">
                  <c:v>0</c:v>
                </c:pt>
                <c:pt idx="485">
                  <c:v>0</c:v>
                </c:pt>
                <c:pt idx="486">
                  <c:v>0</c:v>
                </c:pt>
                <c:pt idx="487">
                  <c:v>0</c:v>
                </c:pt>
                <c:pt idx="488">
                  <c:v>0</c:v>
                </c:pt>
                <c:pt idx="489" formatCode="&quot;$&quot;\ #,##0.00">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numCache>
            </c:numRef>
          </c:val>
          <c:extLst>
            <c:ext xmlns:c16="http://schemas.microsoft.com/office/drawing/2014/chart" uri="{C3380CC4-5D6E-409C-BE32-E72D297353CC}">
              <c16:uniqueId val="{00000002-8E4C-4AA4-B9DF-79EC15DCEA3D}"/>
            </c:ext>
          </c:extLst>
        </c:ser>
        <c:ser>
          <c:idx val="3"/>
          <c:order val="3"/>
          <c:tx>
            <c:strRef>
              <c:f>Hoja1!$D$10:$D$12</c:f>
              <c:strCache>
                <c:ptCount val="3"/>
                <c:pt idx="0">
                  <c:v>CIUDAD DE NACIMIENTO</c:v>
                </c:pt>
                <c:pt idx="1">
                  <c:v>BOGOTA D.C </c:v>
                </c:pt>
                <c:pt idx="2">
                  <c:v>BOGOTA D.C </c:v>
                </c:pt>
              </c:strCache>
            </c:strRef>
          </c:tx>
          <c:spPr>
            <a:solidFill>
              <a:schemeClr val="accent4"/>
            </a:solidFill>
            <a:ln>
              <a:noFill/>
            </a:ln>
            <a:effectLst/>
          </c:spPr>
          <c:invertIfNegative val="0"/>
          <c:val>
            <c:numRef>
              <c:f>Hoja1!$D$13:$D$600</c:f>
              <c:numCache>
                <c:formatCode>General</c:formatCode>
                <c:ptCount val="5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formatCode="&quot;$&quot;\ #,##0.00">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formatCode="&quot;$&quot;\ #,##0.00">
                  <c:v>0</c:v>
                </c:pt>
                <c:pt idx="444">
                  <c:v>0</c:v>
                </c:pt>
                <c:pt idx="445">
                  <c:v>0</c:v>
                </c:pt>
                <c:pt idx="446">
                  <c:v>0</c:v>
                </c:pt>
                <c:pt idx="447">
                  <c:v>0</c:v>
                </c:pt>
                <c:pt idx="448">
                  <c:v>0</c:v>
                </c:pt>
                <c:pt idx="449">
                  <c:v>0</c:v>
                </c:pt>
                <c:pt idx="450">
                  <c:v>0</c:v>
                </c:pt>
                <c:pt idx="451">
                  <c:v>0</c:v>
                </c:pt>
                <c:pt idx="452">
                  <c:v>0</c:v>
                </c:pt>
                <c:pt idx="453" formatCode="&quot;$&quot;\ #,##0.00">
                  <c:v>0</c:v>
                </c:pt>
                <c:pt idx="454" formatCode="&quot;$&quot;\ #,##0.00">
                  <c:v>0</c:v>
                </c:pt>
                <c:pt idx="455">
                  <c:v>0</c:v>
                </c:pt>
                <c:pt idx="456">
                  <c:v>0</c:v>
                </c:pt>
                <c:pt idx="457" formatCode="&quot;$&quot;\ #,##0.00">
                  <c:v>0</c:v>
                </c:pt>
                <c:pt idx="458" formatCode="&quot;$&quot;\ #,##0.00">
                  <c:v>0</c:v>
                </c:pt>
                <c:pt idx="459" formatCode="&quot;$&quot;\ #,##0.00">
                  <c:v>0</c:v>
                </c:pt>
                <c:pt idx="460">
                  <c:v>0</c:v>
                </c:pt>
                <c:pt idx="461" formatCode="&quot;$&quot;\ #,##0.00">
                  <c:v>0</c:v>
                </c:pt>
                <c:pt idx="462">
                  <c:v>0</c:v>
                </c:pt>
                <c:pt idx="463">
                  <c:v>0</c:v>
                </c:pt>
                <c:pt idx="464">
                  <c:v>0</c:v>
                </c:pt>
                <c:pt idx="465">
                  <c:v>0</c:v>
                </c:pt>
                <c:pt idx="466">
                  <c:v>0</c:v>
                </c:pt>
                <c:pt idx="467">
                  <c:v>0</c:v>
                </c:pt>
                <c:pt idx="470">
                  <c:v>0</c:v>
                </c:pt>
                <c:pt idx="471">
                  <c:v>0</c:v>
                </c:pt>
                <c:pt idx="472">
                  <c:v>0</c:v>
                </c:pt>
                <c:pt idx="473">
                  <c:v>0</c:v>
                </c:pt>
                <c:pt idx="474">
                  <c:v>0</c:v>
                </c:pt>
                <c:pt idx="475">
                  <c:v>0</c:v>
                </c:pt>
                <c:pt idx="476">
                  <c:v>0</c:v>
                </c:pt>
                <c:pt idx="477">
                  <c:v>0</c:v>
                </c:pt>
                <c:pt idx="478">
                  <c:v>0</c:v>
                </c:pt>
                <c:pt idx="479">
                  <c:v>0</c:v>
                </c:pt>
                <c:pt idx="483">
                  <c:v>0</c:v>
                </c:pt>
                <c:pt idx="484">
                  <c:v>0</c:v>
                </c:pt>
                <c:pt idx="485">
                  <c:v>0</c:v>
                </c:pt>
                <c:pt idx="486">
                  <c:v>0</c:v>
                </c:pt>
                <c:pt idx="487">
                  <c:v>0</c:v>
                </c:pt>
                <c:pt idx="488">
                  <c:v>0</c:v>
                </c:pt>
                <c:pt idx="489" formatCode="&quot;$&quot;\ #,##0.00">
                  <c:v>0</c:v>
                </c:pt>
                <c:pt idx="490">
                  <c:v>0</c:v>
                </c:pt>
                <c:pt idx="491">
                  <c:v>0</c:v>
                </c:pt>
                <c:pt idx="492">
                  <c:v>0</c:v>
                </c:pt>
                <c:pt idx="493">
                  <c:v>0</c:v>
                </c:pt>
                <c:pt idx="494">
                  <c:v>0</c:v>
                </c:pt>
                <c:pt idx="495">
                  <c:v>0</c:v>
                </c:pt>
                <c:pt idx="496">
                  <c:v>0</c:v>
                </c:pt>
                <c:pt idx="497">
                  <c:v>0</c:v>
                </c:pt>
                <c:pt idx="498">
                  <c:v>0</c:v>
                </c:pt>
                <c:pt idx="499" formatCode="&quot;$&quot;\ #,##0.00">
                  <c:v>0</c:v>
                </c:pt>
                <c:pt idx="500">
                  <c:v>0</c:v>
                </c:pt>
                <c:pt idx="501">
                  <c:v>0</c:v>
                </c:pt>
                <c:pt idx="502">
                  <c:v>0</c:v>
                </c:pt>
                <c:pt idx="503">
                  <c:v>0</c:v>
                </c:pt>
                <c:pt idx="504">
                  <c:v>0</c:v>
                </c:pt>
                <c:pt idx="505">
                  <c:v>0</c:v>
                </c:pt>
                <c:pt idx="506">
                  <c:v>0</c:v>
                </c:pt>
                <c:pt idx="507">
                  <c:v>0</c:v>
                </c:pt>
                <c:pt idx="508">
                  <c:v>0</c:v>
                </c:pt>
                <c:pt idx="509">
                  <c:v>0</c:v>
                </c:pt>
                <c:pt idx="510">
                  <c:v>0</c:v>
                </c:pt>
              </c:numCache>
            </c:numRef>
          </c:val>
          <c:extLst>
            <c:ext xmlns:c16="http://schemas.microsoft.com/office/drawing/2014/chart" uri="{C3380CC4-5D6E-409C-BE32-E72D297353CC}">
              <c16:uniqueId val="{00000003-8E4C-4AA4-B9DF-79EC15DCEA3D}"/>
            </c:ext>
          </c:extLst>
        </c:ser>
        <c:ser>
          <c:idx val="4"/>
          <c:order val="4"/>
          <c:tx>
            <c:strRef>
              <c:f>Hoja1!$E$10:$E$12</c:f>
              <c:strCache>
                <c:ptCount val="3"/>
                <c:pt idx="0">
                  <c:v>OBJETO</c:v>
                </c:pt>
                <c:pt idx="1">
                  <c:v>Prestar servicios profesionales a la Oficina Consejería de Comunicaciones en la estructuración de los procesos de contratación a cargo de la
dependencia, así como en el acompañamiento jurídico en la etapa de ejecución de los contratos de la misma.</c:v>
                </c:pt>
                <c:pt idx="2">
                  <c:v>Prestar servicios de apoyo a la gestión para adelantar las actividades que surjan de los diferentes procesos contractuales adelantados por la
Dirección de Contratación de la Secretaria General de la Alcaldía Mayor.</c:v>
                </c:pt>
              </c:strCache>
            </c:strRef>
          </c:tx>
          <c:spPr>
            <a:solidFill>
              <a:schemeClr val="accent5"/>
            </a:solidFill>
            <a:ln>
              <a:noFill/>
            </a:ln>
            <a:effectLst/>
          </c:spPr>
          <c:invertIfNegative val="0"/>
          <c:val>
            <c:numRef>
              <c:f>Hoja1!$E$13:$E$600</c:f>
              <c:numCache>
                <c:formatCode>General</c:formatCode>
                <c:ptCount val="5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70">
                  <c:v>0</c:v>
                </c:pt>
                <c:pt idx="471">
                  <c:v>0</c:v>
                </c:pt>
                <c:pt idx="472">
                  <c:v>0</c:v>
                </c:pt>
                <c:pt idx="473">
                  <c:v>0</c:v>
                </c:pt>
                <c:pt idx="474">
                  <c:v>0</c:v>
                </c:pt>
                <c:pt idx="475">
                  <c:v>0</c:v>
                </c:pt>
                <c:pt idx="476">
                  <c:v>0</c:v>
                </c:pt>
                <c:pt idx="477">
                  <c:v>0</c:v>
                </c:pt>
                <c:pt idx="478">
                  <c:v>0</c:v>
                </c:pt>
                <c:pt idx="479">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formatCode="&quot;$&quot;\ #,##0.00">
                  <c:v>0</c:v>
                </c:pt>
                <c:pt idx="509">
                  <c:v>0</c:v>
                </c:pt>
                <c:pt idx="510" formatCode="&quot;$&quot;\ #,##0.00">
                  <c:v>0</c:v>
                </c:pt>
                <c:pt idx="511">
                  <c:v>0</c:v>
                </c:pt>
              </c:numCache>
            </c:numRef>
          </c:val>
          <c:extLst>
            <c:ext xmlns:c16="http://schemas.microsoft.com/office/drawing/2014/chart" uri="{C3380CC4-5D6E-409C-BE32-E72D297353CC}">
              <c16:uniqueId val="{00000004-8E4C-4AA4-B9DF-79EC15DCEA3D}"/>
            </c:ext>
          </c:extLst>
        </c:ser>
        <c:ser>
          <c:idx val="5"/>
          <c:order val="5"/>
          <c:tx>
            <c:strRef>
              <c:f>Hoja1!$F$10:$F$12</c:f>
              <c:strCache>
                <c:ptCount val="3"/>
                <c:pt idx="0">
                  <c:v> HONORARIOS CONTRATO </c:v>
                </c:pt>
                <c:pt idx="1">
                  <c:v> 75,508,388 </c:v>
                </c:pt>
                <c:pt idx="2">
                  <c:v> 25,1693,463 </c:v>
                </c:pt>
              </c:strCache>
            </c:strRef>
          </c:tx>
          <c:spPr>
            <a:solidFill>
              <a:schemeClr val="accent6"/>
            </a:solidFill>
            <a:ln>
              <a:noFill/>
            </a:ln>
            <a:effectLst/>
          </c:spPr>
          <c:invertIfNegative val="0"/>
          <c:val>
            <c:numRef>
              <c:f>Hoja1!$F$13:$F$600</c:f>
              <c:numCache>
                <c:formatCode>_("$"* #,##0_);_("$"* \(#,##0\);_("$"* "-"_);_(@_)</c:formatCode>
                <c:ptCount val="5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formatCode="&quot;$&quot;\ #,##0.00">
                  <c:v>0</c:v>
                </c:pt>
                <c:pt idx="44" formatCode="&quot;$&quot;\ #,##0.00">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formatCode="_(&quot;$&quot;\ * #,##0.00_);_(&quot;$&quot;\ * \(#,##0.00\);_(&quot;$&quot;\ * &quot;-&quot;??_);_(@_)">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formatCode="_(&quot;$&quot;\ * #,##0.00_);_(&quot;$&quot;\ * \(#,##0.00\);_(&quot;$&quot;\ * &quot;-&quot;??_);_(@_)">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formatCode="&quot;$&quot;\ #,##0.00">
                  <c:v>0</c:v>
                </c:pt>
                <c:pt idx="230">
                  <c:v>0</c:v>
                </c:pt>
                <c:pt idx="231">
                  <c:v>0</c:v>
                </c:pt>
                <c:pt idx="232">
                  <c:v>0</c:v>
                </c:pt>
                <c:pt idx="233">
                  <c:v>0</c:v>
                </c:pt>
                <c:pt idx="234">
                  <c:v>0</c:v>
                </c:pt>
                <c:pt idx="235">
                  <c:v>0</c:v>
                </c:pt>
                <c:pt idx="236">
                  <c:v>0</c:v>
                </c:pt>
                <c:pt idx="237">
                  <c:v>0</c:v>
                </c:pt>
                <c:pt idx="238">
                  <c:v>0</c:v>
                </c:pt>
                <c:pt idx="239">
                  <c:v>0</c:v>
                </c:pt>
                <c:pt idx="240">
                  <c:v>0</c:v>
                </c:pt>
                <c:pt idx="241">
                  <c:v>0</c:v>
                </c:pt>
                <c:pt idx="242" formatCode="m/d/yyyy">
                  <c:v>0</c:v>
                </c:pt>
                <c:pt idx="243">
                  <c:v>0</c:v>
                </c:pt>
                <c:pt idx="244">
                  <c:v>0</c:v>
                </c:pt>
                <c:pt idx="245" formatCode="m/d/yyyy">
                  <c:v>0</c:v>
                </c:pt>
                <c:pt idx="246">
                  <c:v>0</c:v>
                </c:pt>
                <c:pt idx="247">
                  <c:v>0</c:v>
                </c:pt>
                <c:pt idx="248" formatCode="m/d/yyyy">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formatCode="&quot;$&quot;\ #,##0.00">
                  <c:v>0</c:v>
                </c:pt>
                <c:pt idx="361" formatCode="_(&quot;$&quot;\ * #,##0.0_);_(&quot;$&quot;\ * \(#,##0.0\);_(&quot;$&quot;\ * &quot;-&quot;??_);_(@_)">
                  <c:v>0</c:v>
                </c:pt>
                <c:pt idx="362">
                  <c:v>0</c:v>
                </c:pt>
                <c:pt idx="363" formatCode="General">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formatCode="General">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formatCode="_(&quot;$&quot;\ * #,##0.00_);_(&quot;$&quot;\ * \(#,##0.00\);_(&quot;$&quot;\ * &quot;-&quot;??_);_(@_)">
                  <c:v>0</c:v>
                </c:pt>
                <c:pt idx="453">
                  <c:v>0</c:v>
                </c:pt>
                <c:pt idx="454" formatCode="&quot;$&quot;\ #,##0.00">
                  <c:v>0</c:v>
                </c:pt>
                <c:pt idx="455" formatCode="_(&quot;$&quot;\ * #,##0.00_);_(&quot;$&quot;\ * \(#,##0.00\);_(&quot;$&quot;\ * &quot;-&quot;??_);_(@_)">
                  <c:v>0</c:v>
                </c:pt>
                <c:pt idx="456" formatCode="_(&quot;$&quot;\ * #,##0.00_);_(&quot;$&quot;\ * \(#,##0.00\);_(&quot;$&quot;\ * &quot;-&quot;??_);_(@_)">
                  <c:v>0</c:v>
                </c:pt>
                <c:pt idx="457" formatCode="_(&quot;$&quot;\ * #,##0.00_);_(&quot;$&quot;\ * \(#,##0.00\);_(&quot;$&quot;\ * &quot;-&quot;??_);_(@_)">
                  <c:v>0</c:v>
                </c:pt>
                <c:pt idx="458" formatCode="_(&quot;$&quot;\ * #,##0.00_);_(&quot;$&quot;\ * \(#,##0.00\);_(&quot;$&quot;\ * &quot;-&quot;??_);_(@_)">
                  <c:v>0</c:v>
                </c:pt>
                <c:pt idx="459" formatCode="_(&quot;$&quot;\ * #,##0.00_);_(&quot;$&quot;\ * \(#,##0.00\);_(&quot;$&quot;\ * &quot;-&quot;??_);_(@_)">
                  <c:v>0</c:v>
                </c:pt>
                <c:pt idx="460" formatCode="_(&quot;$&quot;\ * #,##0.00_);_(&quot;$&quot;\ * \(#,##0.00\);_(&quot;$&quot;\ * &quot;-&quot;??_);_(@_)">
                  <c:v>0</c:v>
                </c:pt>
                <c:pt idx="461" formatCode="_([$$-240A]\ * #,##0.00_);_([$$-240A]\ * \(#,##0.00\);_([$$-240A]\ * &quot;-&quot;??_);_(@_)">
                  <c:v>0</c:v>
                </c:pt>
                <c:pt idx="462" formatCode="_([$$-240A]\ * #,##0.00_);_([$$-240A]\ * \(#,##0.00\);_([$$-240A]\ * &quot;-&quot;??_);_(@_)">
                  <c:v>0</c:v>
                </c:pt>
                <c:pt idx="463" formatCode="_([$$-240A]\ * #,##0.00_);_([$$-240A]\ * \(#,##0.00\);_([$$-240A]\ * &quot;-&quot;??_);_(@_)">
                  <c:v>0</c:v>
                </c:pt>
                <c:pt idx="464" formatCode="_([$$-240A]\ * #,##0.00_);_([$$-240A]\ * \(#,##0.00\);_([$$-240A]\ * &quot;-&quot;??_);_(@_)">
                  <c:v>0</c:v>
                </c:pt>
                <c:pt idx="465" formatCode="_([$$-240A]\ * #,##0.00_);_([$$-240A]\ * \(#,##0.00\);_([$$-240A]\ * &quot;-&quot;??_);_(@_)">
                  <c:v>0</c:v>
                </c:pt>
                <c:pt idx="466" formatCode="_([$$-240A]\ * #,##0.00_);_([$$-240A]\ * \(#,##0.00\);_([$$-240A]\ * &quot;-&quot;??_);_(@_)">
                  <c:v>0</c:v>
                </c:pt>
                <c:pt idx="467" formatCode="_([$$-240A]\ * #,##0.00_);_([$$-240A]\ * \(#,##0.00\);_([$$-240A]\ * &quot;-&quot;??_);_(@_)">
                  <c:v>20274970</c:v>
                </c:pt>
                <c:pt idx="470" formatCode="_(&quot;$&quot;\ * #,##0.00_);_(&quot;$&quot;\ * \(#,##0.00\);_(&quot;$&quot;\ * &quot;-&quot;??_);_(@_)">
                  <c:v>6970005</c:v>
                </c:pt>
                <c:pt idx="471" formatCode="_(&quot;$&quot;\ * #,##0.00_);_(&quot;$&quot;\ * \(#,##0.00\);_(&quot;$&quot;\ * &quot;-&quot;??_);_(@_)">
                  <c:v>20135570</c:v>
                </c:pt>
                <c:pt idx="472" formatCode="_(&quot;$&quot;\ * #,##0.00_);_(&quot;$&quot;\ * \(#,##0.00\);_(&quot;$&quot;\ * &quot;-&quot;??_);_(@_)">
                  <c:v>7744450</c:v>
                </c:pt>
                <c:pt idx="473" formatCode="_(&quot;$&quot;\ * #,##0.00_);_(&quot;$&quot;\ * \(#,##0.00\);_(&quot;$&quot;\ * &quot;-&quot;??_);_(@_)">
                  <c:v>10842230</c:v>
                </c:pt>
                <c:pt idx="474" formatCode="_(&quot;$&quot;\ * #,##0.00_);_(&quot;$&quot;\ * \(#,##0.00\);_(&quot;$&quot;\ * &quot;-&quot;??_);_(@_)">
                  <c:v>18457606</c:v>
                </c:pt>
                <c:pt idx="475" formatCode="_(&quot;$&quot;\ * #,##0.00_);_(&quot;$&quot;\ * \(#,##0.00\);_(&quot;$&quot;\ * &quot;-&quot;??_);_(@_)">
                  <c:v>18457606</c:v>
                </c:pt>
                <c:pt idx="476" formatCode="_(&quot;$&quot;\ * #,##0.00_);_(&quot;$&quot;\ * \(#,##0.00\);_(&quot;$&quot;\ * &quot;-&quot;??_);_(@_)">
                  <c:v>7744450</c:v>
                </c:pt>
                <c:pt idx="477" formatCode="_(&quot;$&quot;\ * #,##0.00_);_(&quot;$&quot;\ * \(#,##0.00\);_(&quot;$&quot;\ * &quot;-&quot;??_);_(@_)">
                  <c:v>8518895</c:v>
                </c:pt>
                <c:pt idx="478" formatCode="_(&quot;$&quot;\ * #,##0.00_);_(&quot;$&quot;\ * \(#,##0.00\);_(&quot;$&quot;\ * &quot;-&quot;??_);_(@_)">
                  <c:v>10842230</c:v>
                </c:pt>
                <c:pt idx="479" formatCode="_(&quot;$&quot;\ * #,##0.00_);_(&quot;$&quot;\ * \(#,##0.00\);_(&quot;$&quot;\ * &quot;-&quot;??_);_(@_)">
                  <c:v>5421115</c:v>
                </c:pt>
                <c:pt idx="483" formatCode="_(&quot;$&quot;\ * #,##0.00_);_(&quot;$&quot;\ * \(#,##0.00\);_(&quot;$&quot;\ * &quot;-&quot;??_);_(@_)">
                  <c:v>9333333</c:v>
                </c:pt>
                <c:pt idx="484" formatCode="_(&quot;$&quot;\ * #,##0.00_);_(&quot;$&quot;\ * \(#,##0.00\);_(&quot;$&quot;\ * &quot;-&quot;??_);_(@_)">
                  <c:v>23233350</c:v>
                </c:pt>
                <c:pt idx="485" formatCode="_(&quot;$&quot;\ * #,##0.00_);_(&quot;$&quot;\ * \(#,##0.00\);_(&quot;$&quot;\ * &quot;-&quot;??_);_(@_)">
                  <c:v>20135570</c:v>
                </c:pt>
                <c:pt idx="486" formatCode="_(&quot;$&quot;\ * #,##0.00_);_(&quot;$&quot;\ * \(#,##0.00\);_(&quot;$&quot;\ * &quot;-&quot;??_);_(@_)">
                  <c:v>15488900</c:v>
                </c:pt>
                <c:pt idx="487" formatCode="_(&quot;$&quot;\ * #,##0.00_);_(&quot;$&quot;\ * \(#,##0.00\);_(&quot;$&quot;\ * &quot;-&quot;??_);_(@_)">
                  <c:v>7744450</c:v>
                </c:pt>
                <c:pt idx="488" formatCode="_(&quot;$&quot;\ * #,##0.00_);_(&quot;$&quot;\ * \(#,##0.00\);_(&quot;$&quot;\ * &quot;-&quot;??_);_(@_)">
                  <c:v>20135570</c:v>
                </c:pt>
                <c:pt idx="489" formatCode="_(&quot;$&quot;\ * #,##0.00_);_(&quot;$&quot;\ * \(#,##0.00\);_(&quot;$&quot;\ * &quot;-&quot;??_);_(@_)">
                  <c:v>31132689</c:v>
                </c:pt>
                <c:pt idx="490" formatCode="_(&quot;$&quot;\ * #,##0.00_);_(&quot;$&quot;\ * \(#,##0.00\);_(&quot;$&quot;\ * &quot;-&quot;??_);_(@_)">
                  <c:v>46699034</c:v>
                </c:pt>
                <c:pt idx="491" formatCode="_(&quot;$&quot;\ * #,##0.00_);_(&quot;$&quot;\ * \(#,##0.00\);_(&quot;$&quot;\ * &quot;-&quot;??_);_(@_)">
                  <c:v>20135570</c:v>
                </c:pt>
                <c:pt idx="492" formatCode="_(&quot;$&quot;\ * #,##0.00_);_(&quot;$&quot;\ * \(#,##0.00\);_(&quot;$&quot;\ * &quot;-&quot;??_);_(@_)">
                  <c:v>19619270</c:v>
                </c:pt>
                <c:pt idx="493" formatCode="_(&quot;$&quot;\ * #,##0.00_);_(&quot;$&quot;\ * \(#,##0.00\);_(&quot;$&quot;\ * &quot;-&quot;??_);_(@_)">
                  <c:v>42594475</c:v>
                </c:pt>
                <c:pt idx="494" formatCode="_(&quot;$&quot;\ * #,##0.00_);_(&quot;$&quot;\ * \(#,##0.00\);_(&quot;$&quot;\ * &quot;-&quot;??_);_(@_)">
                  <c:v>21942608</c:v>
                </c:pt>
                <c:pt idx="495" formatCode="_(&quot;$&quot;\ * #,##0.00_);_(&quot;$&quot;\ * \(#,##0.00\);_(&quot;$&quot;\ * &quot;-&quot;??_);_(@_)">
                  <c:v>42594475</c:v>
                </c:pt>
                <c:pt idx="496" formatCode="_(&quot;$&quot;\ * #,##0.00_);_(&quot;$&quot;\ * \(#,##0.00\);_(&quot;$&quot;\ * &quot;-&quot;??_);_(@_)">
                  <c:v>30358244</c:v>
                </c:pt>
                <c:pt idx="497" formatCode="_(&quot;$&quot;\ * #,##0.00_);_(&quot;$&quot;\ * \(#,##0.00\);_(&quot;$&quot;\ * &quot;-&quot;??_);_(@_)">
                  <c:v>34850025</c:v>
                </c:pt>
                <c:pt idx="498" formatCode="_(&quot;$&quot;\ * #,##0.00_);_(&quot;$&quot;\ * \(#,##0.00\);_(&quot;$&quot;\ * &quot;-&quot;??_);_(@_)">
                  <c:v>38722250</c:v>
                </c:pt>
                <c:pt idx="499" formatCode="_(&quot;$&quot;\ * #,##0.00_);_(&quot;$&quot;\ * \(#,##0.00\);_(&quot;$&quot;\ * &quot;-&quot;??_);_(@_)">
                  <c:v>43368920</c:v>
                </c:pt>
                <c:pt idx="500" formatCode="_(&quot;$&quot;\ * #,##0.00_);_(&quot;$&quot;\ * \(#,##0.00\);_(&quot;$&quot;\ * &quot;-&quot;??_);_(@_)">
                  <c:v>42594475</c:v>
                </c:pt>
                <c:pt idx="501" formatCode="_(&quot;$&quot;\ * #,##0.00_);_(&quot;$&quot;\ * \(#,##0.00\);_(&quot;$&quot;\ * &quot;-&quot;??_);_(@_)">
                  <c:v>50871745</c:v>
                </c:pt>
                <c:pt idx="502" formatCode="_(&quot;$&quot;\ * #,##0.00_);_(&quot;$&quot;\ * \(#,##0.00\);_(&quot;$&quot;\ * &quot;-&quot;??_);_(@_)">
                  <c:v>37173360</c:v>
                </c:pt>
                <c:pt idx="503" formatCode="_(&quot;$&quot;\ * #,##0.00_);_(&quot;$&quot;\ * \(#,##0.00\);_(&quot;$&quot;\ * &quot;-&quot;??_);_(@_)">
                  <c:v>42594475</c:v>
                </c:pt>
                <c:pt idx="504" formatCode="_(&quot;$&quot;\ * #,##0.00_);_(&quot;$&quot;\ * \(#,##0.00\);_(&quot;$&quot;\ * &quot;-&quot;??_);_(@_)">
                  <c:v>38335028</c:v>
                </c:pt>
                <c:pt idx="505" formatCode="_(&quot;$&quot;\ * #,##0.00_);_(&quot;$&quot;\ * \(#,##0.00\);_(&quot;$&quot;\ * &quot;-&quot;??_);_(@_)">
                  <c:v>69119215</c:v>
                </c:pt>
                <c:pt idx="506" formatCode="_(&quot;$&quot;\ * #,##0.00_);_(&quot;$&quot;\ * \(#,##0.00\);_(&quot;$&quot;\ * &quot;-&quot;??_);_(@_)">
                  <c:v>25556685</c:v>
                </c:pt>
                <c:pt idx="507" formatCode="_(&quot;$&quot;\ * #,##0.00_);_(&quot;$&quot;\ * \(#,##0.00\);_(&quot;$&quot;\ * &quot;-&quot;??_);_(@_)">
                  <c:v>59632265</c:v>
                </c:pt>
                <c:pt idx="508" formatCode="_(&quot;$&quot;\ * #,##0.00_);_(&quot;$&quot;\ * \(#,##0.00\);_(&quot;$&quot;\ * &quot;-&quot;??_);_(@_)">
                  <c:v>34075580</c:v>
                </c:pt>
                <c:pt idx="509" formatCode="_(&quot;$&quot;\ * #,##0.00_);_(&quot;$&quot;\ * \(#,##0.00\);_(&quot;$&quot;\ * &quot;-&quot;??_);_(@_)">
                  <c:v>23233500</c:v>
                </c:pt>
                <c:pt idx="510" formatCode="_(&quot;$&quot;\ * #,##0.00_);_(&quot;$&quot;\ * \(#,##0.00\);_(&quot;$&quot;\ * &quot;-&quot;??_);_(@_)">
                  <c:v>34850025</c:v>
                </c:pt>
                <c:pt idx="511" formatCode="_(&quot;$&quot;\ * #,##0.00_);_(&quot;$&quot;\ * \(#,##0.00\);_(&quot;$&quot;\ * &quot;-&quot;??_);_(@_)">
                  <c:v>27105575</c:v>
                </c:pt>
              </c:numCache>
            </c:numRef>
          </c:val>
          <c:extLst>
            <c:ext xmlns:c16="http://schemas.microsoft.com/office/drawing/2014/chart" uri="{C3380CC4-5D6E-409C-BE32-E72D297353CC}">
              <c16:uniqueId val="{00000005-8E4C-4AA4-B9DF-79EC15DCEA3D}"/>
            </c:ext>
          </c:extLst>
        </c:ser>
        <c:ser>
          <c:idx val="6"/>
          <c:order val="6"/>
          <c:tx>
            <c:strRef>
              <c:f>Hoja1!$G$10:$G$12</c:f>
              <c:strCache>
                <c:ptCount val="3"/>
                <c:pt idx="0">
                  <c:v>FORMACIÓN ACADÉMICA</c:v>
                </c:pt>
                <c:pt idx="1">
                  <c:v>ABOGADO </c:v>
                </c:pt>
                <c:pt idx="2">
                  <c:v>BACHILLER</c:v>
                </c:pt>
              </c:strCache>
            </c:strRef>
          </c:tx>
          <c:spPr>
            <a:solidFill>
              <a:schemeClr val="accent1">
                <a:lumMod val="60000"/>
              </a:schemeClr>
            </a:solidFill>
            <a:ln>
              <a:noFill/>
            </a:ln>
            <a:effectLst/>
          </c:spPr>
          <c:invertIfNegative val="0"/>
          <c:val>
            <c:numRef>
              <c:f>Hoja1!$G$13:$G$600</c:f>
              <c:numCache>
                <c:formatCode>General</c:formatCode>
                <c:ptCount val="588"/>
                <c:pt idx="0">
                  <c:v>0</c:v>
                </c:pt>
                <c:pt idx="1">
                  <c:v>0</c:v>
                </c:pt>
                <c:pt idx="2">
                  <c:v>0</c:v>
                </c:pt>
                <c:pt idx="3" formatCode="@">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70">
                  <c:v>0</c:v>
                </c:pt>
                <c:pt idx="471">
                  <c:v>0</c:v>
                </c:pt>
                <c:pt idx="472">
                  <c:v>0</c:v>
                </c:pt>
                <c:pt idx="473">
                  <c:v>0</c:v>
                </c:pt>
                <c:pt idx="474">
                  <c:v>0</c:v>
                </c:pt>
                <c:pt idx="475">
                  <c:v>0</c:v>
                </c:pt>
                <c:pt idx="476">
                  <c:v>0</c:v>
                </c:pt>
                <c:pt idx="477">
                  <c:v>0</c:v>
                </c:pt>
                <c:pt idx="478">
                  <c:v>0</c:v>
                </c:pt>
                <c:pt idx="479">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numCache>
            </c:numRef>
          </c:val>
          <c:extLst>
            <c:ext xmlns:c16="http://schemas.microsoft.com/office/drawing/2014/chart" uri="{C3380CC4-5D6E-409C-BE32-E72D297353CC}">
              <c16:uniqueId val="{00000006-8E4C-4AA4-B9DF-79EC15DCEA3D}"/>
            </c:ext>
          </c:extLst>
        </c:ser>
        <c:ser>
          <c:idx val="7"/>
          <c:order val="7"/>
          <c:tx>
            <c:strRef>
              <c:f>Hoja1!$H$10:$H$12</c:f>
              <c:strCache>
                <c:ptCount val="3"/>
                <c:pt idx="0">
                  <c:v>EXPERIENCIA LABORAL Y PROFESIONAL SIDEAP
(AÑOS, MESES)</c:v>
                </c:pt>
                <c:pt idx="1">
                  <c:v>10,5</c:v>
                </c:pt>
                <c:pt idx="2">
                  <c:v>7,6</c:v>
                </c:pt>
              </c:strCache>
            </c:strRef>
          </c:tx>
          <c:spPr>
            <a:solidFill>
              <a:schemeClr val="accent2">
                <a:lumMod val="60000"/>
              </a:schemeClr>
            </a:solidFill>
            <a:ln>
              <a:noFill/>
            </a:ln>
            <a:effectLst/>
          </c:spPr>
          <c:invertIfNegative val="0"/>
          <c:val>
            <c:numRef>
              <c:f>Hoja1!$H$13:$H$600</c:f>
              <c:numCache>
                <c:formatCode>General</c:formatCode>
                <c:ptCount val="588"/>
                <c:pt idx="0">
                  <c:v>7.8</c:v>
                </c:pt>
                <c:pt idx="1">
                  <c:v>2.1</c:v>
                </c:pt>
                <c:pt idx="2">
                  <c:v>5.4</c:v>
                </c:pt>
                <c:pt idx="3" formatCode="@">
                  <c:v>0</c:v>
                </c:pt>
                <c:pt idx="4">
                  <c:v>15</c:v>
                </c:pt>
                <c:pt idx="5">
                  <c:v>5.9</c:v>
                </c:pt>
                <c:pt idx="6">
                  <c:v>9.6</c:v>
                </c:pt>
                <c:pt idx="7">
                  <c:v>9.5</c:v>
                </c:pt>
                <c:pt idx="8">
                  <c:v>13.6</c:v>
                </c:pt>
                <c:pt idx="9">
                  <c:v>6.1</c:v>
                </c:pt>
                <c:pt idx="10">
                  <c:v>13.8</c:v>
                </c:pt>
                <c:pt idx="11">
                  <c:v>7.7</c:v>
                </c:pt>
                <c:pt idx="12">
                  <c:v>1.4</c:v>
                </c:pt>
                <c:pt idx="13">
                  <c:v>0.8</c:v>
                </c:pt>
                <c:pt idx="14">
                  <c:v>7.2</c:v>
                </c:pt>
                <c:pt idx="15">
                  <c:v>5</c:v>
                </c:pt>
                <c:pt idx="16">
                  <c:v>9.8000000000000007</c:v>
                </c:pt>
                <c:pt idx="17">
                  <c:v>4.4000000000000004</c:v>
                </c:pt>
                <c:pt idx="18">
                  <c:v>8.1</c:v>
                </c:pt>
                <c:pt idx="19">
                  <c:v>7.1</c:v>
                </c:pt>
                <c:pt idx="20">
                  <c:v>5.3</c:v>
                </c:pt>
                <c:pt idx="21">
                  <c:v>10</c:v>
                </c:pt>
                <c:pt idx="22">
                  <c:v>5.9</c:v>
                </c:pt>
                <c:pt idx="23">
                  <c:v>7.7</c:v>
                </c:pt>
                <c:pt idx="24">
                  <c:v>1.1000000000000001</c:v>
                </c:pt>
                <c:pt idx="25">
                  <c:v>5</c:v>
                </c:pt>
                <c:pt idx="26">
                  <c:v>8.6</c:v>
                </c:pt>
                <c:pt idx="27">
                  <c:v>5.8</c:v>
                </c:pt>
                <c:pt idx="28">
                  <c:v>15.9</c:v>
                </c:pt>
                <c:pt idx="29">
                  <c:v>12.2</c:v>
                </c:pt>
                <c:pt idx="30">
                  <c:v>6.3</c:v>
                </c:pt>
                <c:pt idx="31">
                  <c:v>10.7</c:v>
                </c:pt>
                <c:pt idx="32">
                  <c:v>6.2</c:v>
                </c:pt>
                <c:pt idx="33" formatCode="@">
                  <c:v>0</c:v>
                </c:pt>
                <c:pt idx="34">
                  <c:v>19.100000000000001</c:v>
                </c:pt>
                <c:pt idx="35">
                  <c:v>7.2</c:v>
                </c:pt>
                <c:pt idx="36">
                  <c:v>0.3</c:v>
                </c:pt>
                <c:pt idx="37">
                  <c:v>12.1</c:v>
                </c:pt>
                <c:pt idx="38">
                  <c:v>13.1</c:v>
                </c:pt>
                <c:pt idx="39">
                  <c:v>9.1999999999999993</c:v>
                </c:pt>
                <c:pt idx="40">
                  <c:v>11.9</c:v>
                </c:pt>
                <c:pt idx="41">
                  <c:v>8.9</c:v>
                </c:pt>
                <c:pt idx="42">
                  <c:v>14.6</c:v>
                </c:pt>
                <c:pt idx="43">
                  <c:v>6.4</c:v>
                </c:pt>
                <c:pt idx="44">
                  <c:v>6.3</c:v>
                </c:pt>
                <c:pt idx="45">
                  <c:v>6</c:v>
                </c:pt>
                <c:pt idx="46">
                  <c:v>10</c:v>
                </c:pt>
                <c:pt idx="47">
                  <c:v>13.3</c:v>
                </c:pt>
                <c:pt idx="48">
                  <c:v>4.5</c:v>
                </c:pt>
                <c:pt idx="49">
                  <c:v>4.5999999999999996</c:v>
                </c:pt>
                <c:pt idx="50">
                  <c:v>3</c:v>
                </c:pt>
                <c:pt idx="51">
                  <c:v>18.899999999999999</c:v>
                </c:pt>
                <c:pt idx="52">
                  <c:v>11.3</c:v>
                </c:pt>
                <c:pt idx="53">
                  <c:v>5.0999999999999996</c:v>
                </c:pt>
                <c:pt idx="54">
                  <c:v>5</c:v>
                </c:pt>
                <c:pt idx="55">
                  <c:v>9.6</c:v>
                </c:pt>
                <c:pt idx="56">
                  <c:v>5.0999999999999996</c:v>
                </c:pt>
                <c:pt idx="57">
                  <c:v>15.5</c:v>
                </c:pt>
                <c:pt idx="58">
                  <c:v>9.6</c:v>
                </c:pt>
                <c:pt idx="59">
                  <c:v>4.0999999999999996</c:v>
                </c:pt>
                <c:pt idx="60">
                  <c:v>4.1100000000000003</c:v>
                </c:pt>
                <c:pt idx="61">
                  <c:v>3.3</c:v>
                </c:pt>
                <c:pt idx="62">
                  <c:v>2.1</c:v>
                </c:pt>
                <c:pt idx="63">
                  <c:v>1.4</c:v>
                </c:pt>
                <c:pt idx="64">
                  <c:v>4.3</c:v>
                </c:pt>
                <c:pt idx="65">
                  <c:v>6</c:v>
                </c:pt>
                <c:pt idx="66">
                  <c:v>1.5</c:v>
                </c:pt>
                <c:pt idx="67">
                  <c:v>5.6</c:v>
                </c:pt>
                <c:pt idx="68">
                  <c:v>4.7</c:v>
                </c:pt>
                <c:pt idx="69">
                  <c:v>21.6</c:v>
                </c:pt>
                <c:pt idx="70">
                  <c:v>9.8000000000000007</c:v>
                </c:pt>
                <c:pt idx="71">
                  <c:v>18</c:v>
                </c:pt>
                <c:pt idx="72">
                  <c:v>12.11</c:v>
                </c:pt>
                <c:pt idx="73">
                  <c:v>3.11</c:v>
                </c:pt>
                <c:pt idx="74">
                  <c:v>17.2</c:v>
                </c:pt>
                <c:pt idx="75">
                  <c:v>4.5</c:v>
                </c:pt>
                <c:pt idx="76">
                  <c:v>2.1</c:v>
                </c:pt>
                <c:pt idx="77">
                  <c:v>18.2</c:v>
                </c:pt>
                <c:pt idx="78">
                  <c:v>2.4</c:v>
                </c:pt>
                <c:pt idx="79">
                  <c:v>6.1</c:v>
                </c:pt>
                <c:pt idx="80">
                  <c:v>1.6</c:v>
                </c:pt>
                <c:pt idx="81">
                  <c:v>9.4</c:v>
                </c:pt>
                <c:pt idx="82">
                  <c:v>11.1</c:v>
                </c:pt>
                <c:pt idx="83">
                  <c:v>6.11</c:v>
                </c:pt>
                <c:pt idx="84">
                  <c:v>2.6</c:v>
                </c:pt>
                <c:pt idx="85">
                  <c:v>6.9</c:v>
                </c:pt>
                <c:pt idx="86">
                  <c:v>12.11</c:v>
                </c:pt>
                <c:pt idx="87">
                  <c:v>6.5</c:v>
                </c:pt>
                <c:pt idx="88">
                  <c:v>8.8000000000000007</c:v>
                </c:pt>
                <c:pt idx="89">
                  <c:v>3.1</c:v>
                </c:pt>
                <c:pt idx="90">
                  <c:v>16.7</c:v>
                </c:pt>
                <c:pt idx="91">
                  <c:v>13</c:v>
                </c:pt>
                <c:pt idx="92">
                  <c:v>7.1</c:v>
                </c:pt>
                <c:pt idx="93">
                  <c:v>6.3</c:v>
                </c:pt>
                <c:pt idx="94">
                  <c:v>17.2</c:v>
                </c:pt>
                <c:pt idx="95">
                  <c:v>3.5</c:v>
                </c:pt>
                <c:pt idx="96">
                  <c:v>9.4</c:v>
                </c:pt>
                <c:pt idx="97">
                  <c:v>8.1</c:v>
                </c:pt>
                <c:pt idx="98">
                  <c:v>8.1</c:v>
                </c:pt>
                <c:pt idx="99">
                  <c:v>3.1</c:v>
                </c:pt>
                <c:pt idx="100">
                  <c:v>7.1</c:v>
                </c:pt>
                <c:pt idx="101">
                  <c:v>3.5</c:v>
                </c:pt>
                <c:pt idx="102">
                  <c:v>14.7</c:v>
                </c:pt>
                <c:pt idx="103">
                  <c:v>8.8000000000000007</c:v>
                </c:pt>
                <c:pt idx="104">
                  <c:v>10</c:v>
                </c:pt>
                <c:pt idx="105">
                  <c:v>2.11</c:v>
                </c:pt>
                <c:pt idx="106">
                  <c:v>13.1</c:v>
                </c:pt>
                <c:pt idx="107">
                  <c:v>13.1</c:v>
                </c:pt>
                <c:pt idx="108">
                  <c:v>5.6</c:v>
                </c:pt>
                <c:pt idx="109">
                  <c:v>10.7</c:v>
                </c:pt>
                <c:pt idx="110">
                  <c:v>3.11</c:v>
                </c:pt>
                <c:pt idx="111">
                  <c:v>8</c:v>
                </c:pt>
                <c:pt idx="112">
                  <c:v>15.9</c:v>
                </c:pt>
                <c:pt idx="113">
                  <c:v>4.9000000000000004</c:v>
                </c:pt>
                <c:pt idx="114">
                  <c:v>4.8</c:v>
                </c:pt>
                <c:pt idx="115">
                  <c:v>13.1</c:v>
                </c:pt>
                <c:pt idx="116">
                  <c:v>19.3</c:v>
                </c:pt>
                <c:pt idx="117">
                  <c:v>11.2</c:v>
                </c:pt>
                <c:pt idx="118">
                  <c:v>7.11</c:v>
                </c:pt>
                <c:pt idx="119">
                  <c:v>3.4</c:v>
                </c:pt>
                <c:pt idx="120">
                  <c:v>10.4</c:v>
                </c:pt>
                <c:pt idx="121">
                  <c:v>3.1</c:v>
                </c:pt>
                <c:pt idx="122">
                  <c:v>27.4</c:v>
                </c:pt>
                <c:pt idx="123">
                  <c:v>2.2000000000000002</c:v>
                </c:pt>
                <c:pt idx="124">
                  <c:v>9.9</c:v>
                </c:pt>
                <c:pt idx="125">
                  <c:v>12.6</c:v>
                </c:pt>
                <c:pt idx="126">
                  <c:v>6.8</c:v>
                </c:pt>
                <c:pt idx="127">
                  <c:v>13.9</c:v>
                </c:pt>
                <c:pt idx="128">
                  <c:v>6.8</c:v>
                </c:pt>
                <c:pt idx="129">
                  <c:v>19.100000000000001</c:v>
                </c:pt>
                <c:pt idx="130">
                  <c:v>3.6</c:v>
                </c:pt>
                <c:pt idx="131">
                  <c:v>6.11</c:v>
                </c:pt>
                <c:pt idx="132">
                  <c:v>11.1</c:v>
                </c:pt>
                <c:pt idx="133">
                  <c:v>9.3000000000000007</c:v>
                </c:pt>
                <c:pt idx="134">
                  <c:v>3.9</c:v>
                </c:pt>
                <c:pt idx="135">
                  <c:v>15.6</c:v>
                </c:pt>
                <c:pt idx="136">
                  <c:v>1</c:v>
                </c:pt>
                <c:pt idx="137">
                  <c:v>20.5</c:v>
                </c:pt>
                <c:pt idx="138">
                  <c:v>17.3</c:v>
                </c:pt>
                <c:pt idx="139">
                  <c:v>1.6</c:v>
                </c:pt>
                <c:pt idx="140">
                  <c:v>17.5</c:v>
                </c:pt>
                <c:pt idx="141">
                  <c:v>11.1</c:v>
                </c:pt>
                <c:pt idx="142">
                  <c:v>10.3</c:v>
                </c:pt>
                <c:pt idx="143">
                  <c:v>7.3</c:v>
                </c:pt>
                <c:pt idx="144">
                  <c:v>8.1999999999999993</c:v>
                </c:pt>
                <c:pt idx="145">
                  <c:v>5.6</c:v>
                </c:pt>
                <c:pt idx="146">
                  <c:v>4.0999999999999996</c:v>
                </c:pt>
                <c:pt idx="147">
                  <c:v>1.9</c:v>
                </c:pt>
                <c:pt idx="148">
                  <c:v>1.9</c:v>
                </c:pt>
                <c:pt idx="149">
                  <c:v>2</c:v>
                </c:pt>
                <c:pt idx="150">
                  <c:v>8.5</c:v>
                </c:pt>
                <c:pt idx="151">
                  <c:v>5.6</c:v>
                </c:pt>
                <c:pt idx="152">
                  <c:v>4.9000000000000004</c:v>
                </c:pt>
                <c:pt idx="153">
                  <c:v>3.1</c:v>
                </c:pt>
                <c:pt idx="154">
                  <c:v>14.2</c:v>
                </c:pt>
                <c:pt idx="155">
                  <c:v>7.8</c:v>
                </c:pt>
                <c:pt idx="156">
                  <c:v>10.9</c:v>
                </c:pt>
                <c:pt idx="157">
                  <c:v>11</c:v>
                </c:pt>
                <c:pt idx="158">
                  <c:v>7.6</c:v>
                </c:pt>
                <c:pt idx="159">
                  <c:v>3.4</c:v>
                </c:pt>
                <c:pt idx="160">
                  <c:v>16.899999999999999</c:v>
                </c:pt>
                <c:pt idx="161">
                  <c:v>3.7</c:v>
                </c:pt>
                <c:pt idx="162">
                  <c:v>32.6</c:v>
                </c:pt>
                <c:pt idx="163">
                  <c:v>3.3</c:v>
                </c:pt>
                <c:pt idx="164">
                  <c:v>11.1</c:v>
                </c:pt>
                <c:pt idx="165">
                  <c:v>9.6</c:v>
                </c:pt>
                <c:pt idx="166">
                  <c:v>4.5999999999999996</c:v>
                </c:pt>
                <c:pt idx="167">
                  <c:v>11.1</c:v>
                </c:pt>
                <c:pt idx="168">
                  <c:v>7.8</c:v>
                </c:pt>
                <c:pt idx="169">
                  <c:v>7.3</c:v>
                </c:pt>
                <c:pt idx="170">
                  <c:v>5.1100000000000003</c:v>
                </c:pt>
                <c:pt idx="171">
                  <c:v>4.0999999999999996</c:v>
                </c:pt>
                <c:pt idx="172">
                  <c:v>7.1</c:v>
                </c:pt>
                <c:pt idx="173">
                  <c:v>3.5</c:v>
                </c:pt>
                <c:pt idx="174">
                  <c:v>9.1</c:v>
                </c:pt>
                <c:pt idx="175">
                  <c:v>6.6</c:v>
                </c:pt>
                <c:pt idx="176">
                  <c:v>12</c:v>
                </c:pt>
                <c:pt idx="177">
                  <c:v>5.4</c:v>
                </c:pt>
                <c:pt idx="178">
                  <c:v>20.100000000000001</c:v>
                </c:pt>
                <c:pt idx="179">
                  <c:v>12</c:v>
                </c:pt>
                <c:pt idx="180">
                  <c:v>8.4</c:v>
                </c:pt>
                <c:pt idx="181">
                  <c:v>23.3</c:v>
                </c:pt>
                <c:pt idx="182">
                  <c:v>11.3</c:v>
                </c:pt>
                <c:pt idx="183">
                  <c:v>9.1</c:v>
                </c:pt>
                <c:pt idx="184">
                  <c:v>14.4</c:v>
                </c:pt>
                <c:pt idx="185">
                  <c:v>2.6</c:v>
                </c:pt>
                <c:pt idx="186">
                  <c:v>1.1000000000000001</c:v>
                </c:pt>
                <c:pt idx="187">
                  <c:v>1.1000000000000001</c:v>
                </c:pt>
                <c:pt idx="188">
                  <c:v>6.4</c:v>
                </c:pt>
                <c:pt idx="189">
                  <c:v>5.4</c:v>
                </c:pt>
                <c:pt idx="190">
                  <c:v>8.1999999999999993</c:v>
                </c:pt>
                <c:pt idx="191">
                  <c:v>8.11</c:v>
                </c:pt>
                <c:pt idx="192">
                  <c:v>5.0999999999999996</c:v>
                </c:pt>
                <c:pt idx="193">
                  <c:v>13.4</c:v>
                </c:pt>
                <c:pt idx="194">
                  <c:v>9.9</c:v>
                </c:pt>
                <c:pt idx="195">
                  <c:v>21.5</c:v>
                </c:pt>
                <c:pt idx="196">
                  <c:v>10.6</c:v>
                </c:pt>
                <c:pt idx="197">
                  <c:v>11</c:v>
                </c:pt>
                <c:pt idx="198">
                  <c:v>12.6</c:v>
                </c:pt>
                <c:pt idx="199">
                  <c:v>4.4000000000000004</c:v>
                </c:pt>
                <c:pt idx="200">
                  <c:v>9.11</c:v>
                </c:pt>
                <c:pt idx="201">
                  <c:v>2</c:v>
                </c:pt>
                <c:pt idx="202">
                  <c:v>4.9000000000000004</c:v>
                </c:pt>
                <c:pt idx="203">
                  <c:v>8.1999999999999993</c:v>
                </c:pt>
                <c:pt idx="204">
                  <c:v>3.3</c:v>
                </c:pt>
                <c:pt idx="205">
                  <c:v>4.5999999999999996</c:v>
                </c:pt>
                <c:pt idx="206">
                  <c:v>6.6</c:v>
                </c:pt>
                <c:pt idx="207">
                  <c:v>0</c:v>
                </c:pt>
                <c:pt idx="208">
                  <c:v>9.1</c:v>
                </c:pt>
                <c:pt idx="209">
                  <c:v>18.2</c:v>
                </c:pt>
                <c:pt idx="210">
                  <c:v>8.4</c:v>
                </c:pt>
                <c:pt idx="211">
                  <c:v>14.4</c:v>
                </c:pt>
                <c:pt idx="212">
                  <c:v>7.6</c:v>
                </c:pt>
                <c:pt idx="213">
                  <c:v>2.7</c:v>
                </c:pt>
                <c:pt idx="214">
                  <c:v>10.9</c:v>
                </c:pt>
                <c:pt idx="215">
                  <c:v>5.8</c:v>
                </c:pt>
                <c:pt idx="216">
                  <c:v>0</c:v>
                </c:pt>
                <c:pt idx="217">
                  <c:v>5.9</c:v>
                </c:pt>
                <c:pt idx="218">
                  <c:v>3.2</c:v>
                </c:pt>
                <c:pt idx="219">
                  <c:v>3.2</c:v>
                </c:pt>
                <c:pt idx="220">
                  <c:v>3.2</c:v>
                </c:pt>
                <c:pt idx="221">
                  <c:v>19.899999999999999</c:v>
                </c:pt>
                <c:pt idx="222">
                  <c:v>11.2</c:v>
                </c:pt>
                <c:pt idx="223">
                  <c:v>7.3</c:v>
                </c:pt>
                <c:pt idx="224">
                  <c:v>20</c:v>
                </c:pt>
                <c:pt idx="225">
                  <c:v>7.2</c:v>
                </c:pt>
                <c:pt idx="226" formatCode="0.00">
                  <c:v>11.1</c:v>
                </c:pt>
                <c:pt idx="227">
                  <c:v>0</c:v>
                </c:pt>
                <c:pt idx="228" formatCode="0.00">
                  <c:v>6.1</c:v>
                </c:pt>
                <c:pt idx="229">
                  <c:v>11.2</c:v>
                </c:pt>
                <c:pt idx="230">
                  <c:v>30.5</c:v>
                </c:pt>
                <c:pt idx="231" formatCode="0.00">
                  <c:v>4.0999999999999996</c:v>
                </c:pt>
                <c:pt idx="232">
                  <c:v>8.11</c:v>
                </c:pt>
                <c:pt idx="233">
                  <c:v>0</c:v>
                </c:pt>
                <c:pt idx="234" formatCode="0.00">
                  <c:v>13.1</c:v>
                </c:pt>
                <c:pt idx="235">
                  <c:v>7.6</c:v>
                </c:pt>
                <c:pt idx="236">
                  <c:v>2.1</c:v>
                </c:pt>
                <c:pt idx="237">
                  <c:v>1.3</c:v>
                </c:pt>
                <c:pt idx="238">
                  <c:v>12.2</c:v>
                </c:pt>
                <c:pt idx="239" formatCode="0.00">
                  <c:v>20.100000000000001</c:v>
                </c:pt>
                <c:pt idx="240">
                  <c:v>10.11</c:v>
                </c:pt>
                <c:pt idx="241">
                  <c:v>8.11</c:v>
                </c:pt>
                <c:pt idx="242">
                  <c:v>7.3</c:v>
                </c:pt>
                <c:pt idx="243">
                  <c:v>5.4</c:v>
                </c:pt>
                <c:pt idx="244">
                  <c:v>9.6</c:v>
                </c:pt>
                <c:pt idx="245">
                  <c:v>6.6</c:v>
                </c:pt>
                <c:pt idx="246">
                  <c:v>5.2</c:v>
                </c:pt>
                <c:pt idx="247">
                  <c:v>21</c:v>
                </c:pt>
                <c:pt idx="248" formatCode="0.00">
                  <c:v>9.1</c:v>
                </c:pt>
                <c:pt idx="249">
                  <c:v>11</c:v>
                </c:pt>
                <c:pt idx="250">
                  <c:v>25.2</c:v>
                </c:pt>
                <c:pt idx="251">
                  <c:v>3</c:v>
                </c:pt>
                <c:pt idx="252">
                  <c:v>0.3</c:v>
                </c:pt>
                <c:pt idx="253">
                  <c:v>2.2000000000000002</c:v>
                </c:pt>
                <c:pt idx="254">
                  <c:v>6.3</c:v>
                </c:pt>
                <c:pt idx="255">
                  <c:v>4.5</c:v>
                </c:pt>
                <c:pt idx="256">
                  <c:v>8.1999999999999993</c:v>
                </c:pt>
                <c:pt idx="257">
                  <c:v>3.5</c:v>
                </c:pt>
                <c:pt idx="258">
                  <c:v>8.1999999999999993</c:v>
                </c:pt>
                <c:pt idx="259">
                  <c:v>13.8</c:v>
                </c:pt>
                <c:pt idx="260">
                  <c:v>12.7</c:v>
                </c:pt>
                <c:pt idx="261">
                  <c:v>26</c:v>
                </c:pt>
                <c:pt idx="262">
                  <c:v>12.7</c:v>
                </c:pt>
                <c:pt idx="263">
                  <c:v>16.100000000000001</c:v>
                </c:pt>
                <c:pt idx="264" formatCode="@">
                  <c:v>0</c:v>
                </c:pt>
                <c:pt idx="265">
                  <c:v>15.3</c:v>
                </c:pt>
                <c:pt idx="266">
                  <c:v>10.1</c:v>
                </c:pt>
                <c:pt idx="267">
                  <c:v>11.3</c:v>
                </c:pt>
                <c:pt idx="268">
                  <c:v>3.6</c:v>
                </c:pt>
                <c:pt idx="269">
                  <c:v>5.8</c:v>
                </c:pt>
                <c:pt idx="270">
                  <c:v>4.1100000000000003</c:v>
                </c:pt>
                <c:pt idx="271">
                  <c:v>6.9</c:v>
                </c:pt>
                <c:pt idx="272">
                  <c:v>5.2</c:v>
                </c:pt>
                <c:pt idx="273">
                  <c:v>15.3</c:v>
                </c:pt>
                <c:pt idx="274">
                  <c:v>8.1999999999999993</c:v>
                </c:pt>
                <c:pt idx="275">
                  <c:v>7.1</c:v>
                </c:pt>
                <c:pt idx="276">
                  <c:v>5.0999999999999996</c:v>
                </c:pt>
                <c:pt idx="277">
                  <c:v>2.1</c:v>
                </c:pt>
                <c:pt idx="278">
                  <c:v>20.2</c:v>
                </c:pt>
                <c:pt idx="279">
                  <c:v>2.8</c:v>
                </c:pt>
                <c:pt idx="280">
                  <c:v>12.11</c:v>
                </c:pt>
                <c:pt idx="281">
                  <c:v>2.6</c:v>
                </c:pt>
                <c:pt idx="282">
                  <c:v>12.1</c:v>
                </c:pt>
                <c:pt idx="283">
                  <c:v>5.0999999999999996</c:v>
                </c:pt>
                <c:pt idx="284">
                  <c:v>1.1100000000000001</c:v>
                </c:pt>
                <c:pt idx="285">
                  <c:v>7.11</c:v>
                </c:pt>
                <c:pt idx="286">
                  <c:v>8.9</c:v>
                </c:pt>
                <c:pt idx="287">
                  <c:v>2.2000000000000002</c:v>
                </c:pt>
                <c:pt idx="288">
                  <c:v>8.4</c:v>
                </c:pt>
                <c:pt idx="289">
                  <c:v>5.0999999999999996</c:v>
                </c:pt>
                <c:pt idx="290">
                  <c:v>8.6999999999999993</c:v>
                </c:pt>
                <c:pt idx="291">
                  <c:v>4</c:v>
                </c:pt>
                <c:pt idx="292">
                  <c:v>6.4</c:v>
                </c:pt>
                <c:pt idx="293">
                  <c:v>2.2000000000000002</c:v>
                </c:pt>
                <c:pt idx="294">
                  <c:v>5.2</c:v>
                </c:pt>
                <c:pt idx="295">
                  <c:v>10.9</c:v>
                </c:pt>
                <c:pt idx="296">
                  <c:v>17.600000000000001</c:v>
                </c:pt>
                <c:pt idx="297">
                  <c:v>8.1</c:v>
                </c:pt>
                <c:pt idx="298">
                  <c:v>19.7</c:v>
                </c:pt>
                <c:pt idx="299">
                  <c:v>10.3</c:v>
                </c:pt>
                <c:pt idx="300">
                  <c:v>5.9</c:v>
                </c:pt>
                <c:pt idx="301">
                  <c:v>15.7</c:v>
                </c:pt>
                <c:pt idx="302">
                  <c:v>16.399999999999999</c:v>
                </c:pt>
                <c:pt idx="303">
                  <c:v>6.5</c:v>
                </c:pt>
                <c:pt idx="304">
                  <c:v>0.7</c:v>
                </c:pt>
                <c:pt idx="305">
                  <c:v>2.2999999999999998</c:v>
                </c:pt>
                <c:pt idx="306">
                  <c:v>13.7</c:v>
                </c:pt>
                <c:pt idx="307">
                  <c:v>17.399999999999999</c:v>
                </c:pt>
                <c:pt idx="308">
                  <c:v>2.5</c:v>
                </c:pt>
                <c:pt idx="309">
                  <c:v>0</c:v>
                </c:pt>
                <c:pt idx="310">
                  <c:v>4.0999999999999996</c:v>
                </c:pt>
                <c:pt idx="311">
                  <c:v>2.11</c:v>
                </c:pt>
                <c:pt idx="312">
                  <c:v>6.3</c:v>
                </c:pt>
                <c:pt idx="313">
                  <c:v>8.6999999999999993</c:v>
                </c:pt>
                <c:pt idx="314">
                  <c:v>4.9000000000000004</c:v>
                </c:pt>
                <c:pt idx="315">
                  <c:v>7.4</c:v>
                </c:pt>
                <c:pt idx="316">
                  <c:v>3.2</c:v>
                </c:pt>
                <c:pt idx="317">
                  <c:v>22.11</c:v>
                </c:pt>
                <c:pt idx="319">
                  <c:v>5.7</c:v>
                </c:pt>
                <c:pt idx="320">
                  <c:v>2.2000000000000002</c:v>
                </c:pt>
                <c:pt idx="321">
                  <c:v>8.6</c:v>
                </c:pt>
                <c:pt idx="322">
                  <c:v>4.5</c:v>
                </c:pt>
                <c:pt idx="323">
                  <c:v>5</c:v>
                </c:pt>
                <c:pt idx="324">
                  <c:v>4.4000000000000004</c:v>
                </c:pt>
                <c:pt idx="325">
                  <c:v>6.8</c:v>
                </c:pt>
                <c:pt idx="326">
                  <c:v>8.8000000000000007</c:v>
                </c:pt>
                <c:pt idx="327">
                  <c:v>8.5</c:v>
                </c:pt>
                <c:pt idx="328">
                  <c:v>9.11</c:v>
                </c:pt>
                <c:pt idx="329">
                  <c:v>17.100000000000001</c:v>
                </c:pt>
                <c:pt idx="330">
                  <c:v>23.6</c:v>
                </c:pt>
                <c:pt idx="331">
                  <c:v>2.11</c:v>
                </c:pt>
                <c:pt idx="332">
                  <c:v>5.1100000000000003</c:v>
                </c:pt>
                <c:pt idx="333">
                  <c:v>6.4</c:v>
                </c:pt>
                <c:pt idx="334">
                  <c:v>7.6</c:v>
                </c:pt>
                <c:pt idx="335">
                  <c:v>1.2</c:v>
                </c:pt>
                <c:pt idx="336">
                  <c:v>3.2</c:v>
                </c:pt>
                <c:pt idx="337">
                  <c:v>8.5</c:v>
                </c:pt>
                <c:pt idx="338">
                  <c:v>0</c:v>
                </c:pt>
                <c:pt idx="339">
                  <c:v>0</c:v>
                </c:pt>
                <c:pt idx="340">
                  <c:v>0</c:v>
                </c:pt>
                <c:pt idx="341">
                  <c:v>0</c:v>
                </c:pt>
                <c:pt idx="342">
                  <c:v>0</c:v>
                </c:pt>
                <c:pt idx="343">
                  <c:v>0</c:v>
                </c:pt>
                <c:pt idx="344">
                  <c:v>0</c:v>
                </c:pt>
                <c:pt idx="345">
                  <c:v>0</c:v>
                </c:pt>
                <c:pt idx="346">
                  <c:v>0</c:v>
                </c:pt>
                <c:pt idx="347">
                  <c:v>0</c:v>
                </c:pt>
                <c:pt idx="348">
                  <c:v>1.9</c:v>
                </c:pt>
                <c:pt idx="349">
                  <c:v>0</c:v>
                </c:pt>
                <c:pt idx="350" formatCode="d\-mmm">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formatCode="d\-mmm">
                  <c:v>0</c:v>
                </c:pt>
                <c:pt idx="368">
                  <c:v>0</c:v>
                </c:pt>
                <c:pt idx="369">
                  <c:v>0</c:v>
                </c:pt>
                <c:pt idx="370">
                  <c:v>0</c:v>
                </c:pt>
                <c:pt idx="371">
                  <c:v>0</c:v>
                </c:pt>
                <c:pt idx="372">
                  <c:v>0</c:v>
                </c:pt>
                <c:pt idx="373">
                  <c:v>0</c:v>
                </c:pt>
                <c:pt idx="374">
                  <c:v>0</c:v>
                </c:pt>
                <c:pt idx="375">
                  <c:v>14</c:v>
                </c:pt>
                <c:pt idx="376">
                  <c:v>0</c:v>
                </c:pt>
                <c:pt idx="377">
                  <c:v>0</c:v>
                </c:pt>
                <c:pt idx="378">
                  <c:v>0</c:v>
                </c:pt>
                <c:pt idx="379">
                  <c:v>0</c:v>
                </c:pt>
                <c:pt idx="380">
                  <c:v>0</c:v>
                </c:pt>
                <c:pt idx="381">
                  <c:v>0</c:v>
                </c:pt>
                <c:pt idx="382">
                  <c:v>0</c:v>
                </c:pt>
                <c:pt idx="383">
                  <c:v>0</c:v>
                </c:pt>
                <c:pt idx="384">
                  <c:v>0</c:v>
                </c:pt>
                <c:pt idx="385">
                  <c:v>20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5</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1.1100000000000001</c:v>
                </c:pt>
                <c:pt idx="441">
                  <c:v>17.11</c:v>
                </c:pt>
                <c:pt idx="442">
                  <c:v>8.6999999999999993</c:v>
                </c:pt>
                <c:pt idx="443">
                  <c:v>5.3</c:v>
                </c:pt>
                <c:pt idx="444">
                  <c:v>9.6</c:v>
                </c:pt>
                <c:pt idx="445">
                  <c:v>5.7</c:v>
                </c:pt>
                <c:pt idx="446">
                  <c:v>8.6</c:v>
                </c:pt>
                <c:pt idx="447">
                  <c:v>4.3</c:v>
                </c:pt>
                <c:pt idx="448">
                  <c:v>11.4</c:v>
                </c:pt>
                <c:pt idx="449">
                  <c:v>14.4</c:v>
                </c:pt>
                <c:pt idx="450">
                  <c:v>6.4</c:v>
                </c:pt>
                <c:pt idx="451">
                  <c:v>8.6</c:v>
                </c:pt>
                <c:pt idx="452">
                  <c:v>9.8000000000000007</c:v>
                </c:pt>
                <c:pt idx="453" formatCode="0.00">
                  <c:v>11.1</c:v>
                </c:pt>
                <c:pt idx="454">
                  <c:v>6.4</c:v>
                </c:pt>
                <c:pt idx="455" formatCode="0.00">
                  <c:v>10.5</c:v>
                </c:pt>
                <c:pt idx="456">
                  <c:v>5.2</c:v>
                </c:pt>
                <c:pt idx="457">
                  <c:v>7.3</c:v>
                </c:pt>
                <c:pt idx="458">
                  <c:v>5.4</c:v>
                </c:pt>
                <c:pt idx="459">
                  <c:v>8.5</c:v>
                </c:pt>
                <c:pt idx="460">
                  <c:v>6.6</c:v>
                </c:pt>
                <c:pt idx="461">
                  <c:v>8.9</c:v>
                </c:pt>
                <c:pt idx="462">
                  <c:v>4.1100000000000003</c:v>
                </c:pt>
                <c:pt idx="463" formatCode="@">
                  <c:v>0</c:v>
                </c:pt>
                <c:pt idx="464">
                  <c:v>8</c:v>
                </c:pt>
                <c:pt idx="465">
                  <c:v>9.3000000000000007</c:v>
                </c:pt>
                <c:pt idx="466">
                  <c:v>10.3</c:v>
                </c:pt>
                <c:pt idx="467">
                  <c:v>0</c:v>
                </c:pt>
                <c:pt idx="470">
                  <c:v>0</c:v>
                </c:pt>
                <c:pt idx="471">
                  <c:v>0</c:v>
                </c:pt>
                <c:pt idx="473">
                  <c:v>6</c:v>
                </c:pt>
                <c:pt idx="474">
                  <c:v>0</c:v>
                </c:pt>
                <c:pt idx="475">
                  <c:v>0</c:v>
                </c:pt>
                <c:pt idx="476">
                  <c:v>0</c:v>
                </c:pt>
                <c:pt idx="477">
                  <c:v>0</c:v>
                </c:pt>
                <c:pt idx="478">
                  <c:v>0</c:v>
                </c:pt>
                <c:pt idx="479">
                  <c:v>0</c:v>
                </c:pt>
                <c:pt idx="483">
                  <c:v>10</c:v>
                </c:pt>
                <c:pt idx="484">
                  <c:v>0</c:v>
                </c:pt>
                <c:pt idx="485" formatCode="@">
                  <c:v>0</c:v>
                </c:pt>
                <c:pt idx="486" formatCode="@">
                  <c:v>0</c:v>
                </c:pt>
                <c:pt idx="487">
                  <c:v>4.2</c:v>
                </c:pt>
                <c:pt idx="488">
                  <c:v>0</c:v>
                </c:pt>
                <c:pt idx="489">
                  <c:v>5.6</c:v>
                </c:pt>
                <c:pt idx="490">
                  <c:v>13.1</c:v>
                </c:pt>
                <c:pt idx="491">
                  <c:v>11.9</c:v>
                </c:pt>
                <c:pt idx="492">
                  <c:v>15</c:v>
                </c:pt>
                <c:pt idx="493">
                  <c:v>9.11</c:v>
                </c:pt>
                <c:pt idx="494">
                  <c:v>15.11</c:v>
                </c:pt>
                <c:pt idx="495">
                  <c:v>10.1</c:v>
                </c:pt>
                <c:pt idx="496">
                  <c:v>5.9</c:v>
                </c:pt>
                <c:pt idx="497">
                  <c:v>5.6</c:v>
                </c:pt>
                <c:pt idx="498">
                  <c:v>5.5</c:v>
                </c:pt>
                <c:pt idx="499">
                  <c:v>8.5</c:v>
                </c:pt>
                <c:pt idx="500">
                  <c:v>11.8</c:v>
                </c:pt>
                <c:pt idx="501">
                  <c:v>13.8</c:v>
                </c:pt>
                <c:pt idx="502">
                  <c:v>32.200000000000003</c:v>
                </c:pt>
                <c:pt idx="503">
                  <c:v>9.11</c:v>
                </c:pt>
                <c:pt idx="504">
                  <c:v>13.5</c:v>
                </c:pt>
                <c:pt idx="505">
                  <c:v>10.1</c:v>
                </c:pt>
                <c:pt idx="506">
                  <c:v>4.1100000000000003</c:v>
                </c:pt>
                <c:pt idx="507">
                  <c:v>18.8</c:v>
                </c:pt>
                <c:pt idx="508">
                  <c:v>6.1</c:v>
                </c:pt>
                <c:pt idx="509">
                  <c:v>1.9</c:v>
                </c:pt>
                <c:pt idx="510">
                  <c:v>16.7</c:v>
                </c:pt>
              </c:numCache>
            </c:numRef>
          </c:val>
          <c:extLst>
            <c:ext xmlns:c16="http://schemas.microsoft.com/office/drawing/2014/chart" uri="{C3380CC4-5D6E-409C-BE32-E72D297353CC}">
              <c16:uniqueId val="{00000007-8E4C-4AA4-B9DF-79EC15DCEA3D}"/>
            </c:ext>
          </c:extLst>
        </c:ser>
        <c:ser>
          <c:idx val="8"/>
          <c:order val="8"/>
          <c:tx>
            <c:strRef>
              <c:f>Hoja1!$I$10:$I$12</c:f>
              <c:strCache>
                <c:ptCount val="3"/>
                <c:pt idx="0">
                  <c:v>DEPENDENCIA EN LA QUE PRESTA SUS SERVICIOS</c:v>
                </c:pt>
                <c:pt idx="1">
                  <c:v>OFICINA CONSEJERA DE COMNICACIONES </c:v>
                </c:pt>
                <c:pt idx="2">
                  <c:v>DIRECCION DE CONTRATACION </c:v>
                </c:pt>
              </c:strCache>
            </c:strRef>
          </c:tx>
          <c:spPr>
            <a:solidFill>
              <a:schemeClr val="accent3">
                <a:lumMod val="60000"/>
              </a:schemeClr>
            </a:solidFill>
            <a:ln>
              <a:noFill/>
            </a:ln>
            <a:effectLst/>
          </c:spPr>
          <c:invertIfNegative val="0"/>
          <c:val>
            <c:numRef>
              <c:f>Hoja1!$I$13:$I$600</c:f>
              <c:numCache>
                <c:formatCode>General</c:formatCode>
                <c:ptCount val="5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70">
                  <c:v>0</c:v>
                </c:pt>
                <c:pt idx="471">
                  <c:v>0</c:v>
                </c:pt>
                <c:pt idx="472">
                  <c:v>0</c:v>
                </c:pt>
                <c:pt idx="473">
                  <c:v>0</c:v>
                </c:pt>
                <c:pt idx="474">
                  <c:v>0</c:v>
                </c:pt>
                <c:pt idx="475">
                  <c:v>0</c:v>
                </c:pt>
                <c:pt idx="476">
                  <c:v>0</c:v>
                </c:pt>
                <c:pt idx="477">
                  <c:v>0</c:v>
                </c:pt>
                <c:pt idx="478">
                  <c:v>0</c:v>
                </c:pt>
                <c:pt idx="479">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numCache>
            </c:numRef>
          </c:val>
          <c:extLst>
            <c:ext xmlns:c16="http://schemas.microsoft.com/office/drawing/2014/chart" uri="{C3380CC4-5D6E-409C-BE32-E72D297353CC}">
              <c16:uniqueId val="{00000008-8E4C-4AA4-B9DF-79EC15DCEA3D}"/>
            </c:ext>
          </c:extLst>
        </c:ser>
        <c:ser>
          <c:idx val="9"/>
          <c:order val="9"/>
          <c:tx>
            <c:strRef>
              <c:f>Hoja1!$J$10:$J$12</c:f>
              <c:strCache>
                <c:ptCount val="3"/>
                <c:pt idx="0">
                  <c:v>TELÉFONO INSTITUCIONAL</c:v>
                </c:pt>
                <c:pt idx="1">
                  <c:v>1400</c:v>
                </c:pt>
                <c:pt idx="2">
                  <c:v>1536</c:v>
                </c:pt>
              </c:strCache>
            </c:strRef>
          </c:tx>
          <c:spPr>
            <a:solidFill>
              <a:schemeClr val="accent4">
                <a:lumMod val="60000"/>
              </a:schemeClr>
            </a:solidFill>
            <a:ln>
              <a:noFill/>
            </a:ln>
            <a:effectLst/>
          </c:spPr>
          <c:invertIfNegative val="0"/>
          <c:val>
            <c:numRef>
              <c:f>Hoja1!$J$13:$J$600</c:f>
              <c:numCache>
                <c:formatCode>General</c:formatCode>
                <c:ptCount val="588"/>
                <c:pt idx="0">
                  <c:v>1063</c:v>
                </c:pt>
                <c:pt idx="3">
                  <c:v>1858</c:v>
                </c:pt>
                <c:pt idx="4">
                  <c:v>1074</c:v>
                </c:pt>
                <c:pt idx="7">
                  <c:v>1064</c:v>
                </c:pt>
                <c:pt idx="8">
                  <c:v>1609</c:v>
                </c:pt>
                <c:pt idx="10">
                  <c:v>1246</c:v>
                </c:pt>
                <c:pt idx="14">
                  <c:v>1061</c:v>
                </c:pt>
                <c:pt idx="16">
                  <c:v>1040</c:v>
                </c:pt>
                <c:pt idx="17">
                  <c:v>1808</c:v>
                </c:pt>
                <c:pt idx="18">
                  <c:v>1534</c:v>
                </c:pt>
                <c:pt idx="19">
                  <c:v>1168</c:v>
                </c:pt>
                <c:pt idx="25">
                  <c:v>1063</c:v>
                </c:pt>
                <c:pt idx="53">
                  <c:v>1911</c:v>
                </c:pt>
                <c:pt idx="55">
                  <c:v>1447</c:v>
                </c:pt>
                <c:pt idx="56">
                  <c:v>3065</c:v>
                </c:pt>
                <c:pt idx="57">
                  <c:v>1430</c:v>
                </c:pt>
                <c:pt idx="58">
                  <c:v>3004</c:v>
                </c:pt>
                <c:pt idx="71">
                  <c:v>1163</c:v>
                </c:pt>
                <c:pt idx="74">
                  <c:v>1355</c:v>
                </c:pt>
                <c:pt idx="80">
                  <c:v>1240</c:v>
                </c:pt>
                <c:pt idx="81">
                  <c:v>1300</c:v>
                </c:pt>
                <c:pt idx="85">
                  <c:v>1183</c:v>
                </c:pt>
                <c:pt idx="93">
                  <c:v>4114</c:v>
                </c:pt>
                <c:pt idx="101">
                  <c:v>1215</c:v>
                </c:pt>
                <c:pt idx="104">
                  <c:v>3023</c:v>
                </c:pt>
                <c:pt idx="105">
                  <c:v>3031</c:v>
                </c:pt>
                <c:pt idx="107">
                  <c:v>2324</c:v>
                </c:pt>
                <c:pt idx="115">
                  <c:v>2409</c:v>
                </c:pt>
                <c:pt idx="120">
                  <c:v>1028</c:v>
                </c:pt>
                <c:pt idx="121">
                  <c:v>1160</c:v>
                </c:pt>
                <c:pt idx="122">
                  <c:v>1958</c:v>
                </c:pt>
                <c:pt idx="123">
                  <c:v>2703</c:v>
                </c:pt>
                <c:pt idx="153">
                  <c:v>4145</c:v>
                </c:pt>
                <c:pt idx="154">
                  <c:v>1130</c:v>
                </c:pt>
                <c:pt idx="155">
                  <c:v>1919</c:v>
                </c:pt>
                <c:pt idx="157">
                  <c:v>1130</c:v>
                </c:pt>
                <c:pt idx="161">
                  <c:v>2411</c:v>
                </c:pt>
                <c:pt idx="162">
                  <c:v>4114</c:v>
                </c:pt>
                <c:pt idx="163">
                  <c:v>3016</c:v>
                </c:pt>
                <c:pt idx="167">
                  <c:v>2418</c:v>
                </c:pt>
                <c:pt idx="168">
                  <c:v>1184</c:v>
                </c:pt>
                <c:pt idx="170">
                  <c:v>2615</c:v>
                </c:pt>
                <c:pt idx="171">
                  <c:v>1019</c:v>
                </c:pt>
                <c:pt idx="172">
                  <c:v>1197</c:v>
                </c:pt>
                <c:pt idx="173">
                  <c:v>3065</c:v>
                </c:pt>
                <c:pt idx="175">
                  <c:v>1160</c:v>
                </c:pt>
                <c:pt idx="177">
                  <c:v>2600</c:v>
                </c:pt>
                <c:pt idx="178">
                  <c:v>4132</c:v>
                </c:pt>
                <c:pt idx="179">
                  <c:v>4610</c:v>
                </c:pt>
                <c:pt idx="183">
                  <c:v>3073</c:v>
                </c:pt>
                <c:pt idx="187">
                  <c:v>1863</c:v>
                </c:pt>
                <c:pt idx="189">
                  <c:v>1860</c:v>
                </c:pt>
                <c:pt idx="191">
                  <c:v>1816</c:v>
                </c:pt>
                <c:pt idx="203">
                  <c:v>1550</c:v>
                </c:pt>
                <c:pt idx="204">
                  <c:v>2304</c:v>
                </c:pt>
                <c:pt idx="208">
                  <c:v>1160</c:v>
                </c:pt>
                <c:pt idx="209">
                  <c:v>1053</c:v>
                </c:pt>
                <c:pt idx="212">
                  <c:v>3051</c:v>
                </c:pt>
                <c:pt idx="216">
                  <c:v>2437</c:v>
                </c:pt>
                <c:pt idx="217">
                  <c:v>1063</c:v>
                </c:pt>
                <c:pt idx="218">
                  <c:v>0</c:v>
                </c:pt>
                <c:pt idx="220">
                  <c:v>3058</c:v>
                </c:pt>
                <c:pt idx="222">
                  <c:v>2487</c:v>
                </c:pt>
                <c:pt idx="225">
                  <c:v>1041</c:v>
                </c:pt>
                <c:pt idx="226">
                  <c:v>2706</c:v>
                </c:pt>
                <c:pt idx="228">
                  <c:v>3051</c:v>
                </c:pt>
                <c:pt idx="229">
                  <c:v>1056</c:v>
                </c:pt>
                <c:pt idx="232">
                  <c:v>1910</c:v>
                </c:pt>
                <c:pt idx="233">
                  <c:v>2437</c:v>
                </c:pt>
                <c:pt idx="235">
                  <c:v>2615</c:v>
                </c:pt>
                <c:pt idx="237">
                  <c:v>2706</c:v>
                </c:pt>
                <c:pt idx="244">
                  <c:v>2611</c:v>
                </c:pt>
                <c:pt idx="245">
                  <c:v>2627</c:v>
                </c:pt>
                <c:pt idx="247">
                  <c:v>1160</c:v>
                </c:pt>
                <c:pt idx="249">
                  <c:v>2413</c:v>
                </c:pt>
                <c:pt idx="250">
                  <c:v>2411</c:v>
                </c:pt>
                <c:pt idx="254">
                  <c:v>1030</c:v>
                </c:pt>
                <c:pt idx="261">
                  <c:v>2615</c:v>
                </c:pt>
                <c:pt idx="264">
                  <c:v>1160</c:v>
                </c:pt>
                <c:pt idx="266">
                  <c:v>1011</c:v>
                </c:pt>
                <c:pt idx="268">
                  <c:v>2615</c:v>
                </c:pt>
                <c:pt idx="274">
                  <c:v>1372</c:v>
                </c:pt>
                <c:pt idx="275">
                  <c:v>2615</c:v>
                </c:pt>
                <c:pt idx="276">
                  <c:v>0</c:v>
                </c:pt>
                <c:pt idx="278">
                  <c:v>0</c:v>
                </c:pt>
                <c:pt idx="280">
                  <c:v>0</c:v>
                </c:pt>
                <c:pt idx="281">
                  <c:v>3023</c:v>
                </c:pt>
                <c:pt idx="282">
                  <c:v>3009</c:v>
                </c:pt>
                <c:pt idx="283">
                  <c:v>2611</c:v>
                </c:pt>
                <c:pt idx="284">
                  <c:v>2706</c:v>
                </c:pt>
                <c:pt idx="288">
                  <c:v>3023</c:v>
                </c:pt>
                <c:pt idx="289">
                  <c:v>2620</c:v>
                </c:pt>
                <c:pt idx="291">
                  <c:v>3016</c:v>
                </c:pt>
                <c:pt idx="293">
                  <c:v>2010</c:v>
                </c:pt>
                <c:pt idx="294">
                  <c:v>2610</c:v>
                </c:pt>
                <c:pt idx="295">
                  <c:v>3022</c:v>
                </c:pt>
                <c:pt idx="296">
                  <c:v>1243</c:v>
                </c:pt>
                <c:pt idx="306">
                  <c:v>3051</c:v>
                </c:pt>
                <c:pt idx="311">
                  <c:v>1819</c:v>
                </c:pt>
                <c:pt idx="314">
                  <c:v>3016</c:v>
                </c:pt>
                <c:pt idx="315">
                  <c:v>2600</c:v>
                </c:pt>
                <c:pt idx="317">
                  <c:v>3000</c:v>
                </c:pt>
                <c:pt idx="318">
                  <c:v>2615</c:v>
                </c:pt>
                <c:pt idx="319">
                  <c:v>3000</c:v>
                </c:pt>
                <c:pt idx="320">
                  <c:v>3016</c:v>
                </c:pt>
                <c:pt idx="321">
                  <c:v>2611</c:v>
                </c:pt>
                <c:pt idx="324">
                  <c:v>3023</c:v>
                </c:pt>
                <c:pt idx="327">
                  <c:v>1019</c:v>
                </c:pt>
                <c:pt idx="329">
                  <c:v>3051</c:v>
                </c:pt>
                <c:pt idx="331">
                  <c:v>3016</c:v>
                </c:pt>
                <c:pt idx="332">
                  <c:v>2607</c:v>
                </c:pt>
                <c:pt idx="333">
                  <c:v>1825</c:v>
                </c:pt>
                <c:pt idx="334">
                  <c:v>2400</c:v>
                </c:pt>
                <c:pt idx="336">
                  <c:v>4633</c:v>
                </c:pt>
                <c:pt idx="342">
                  <c:v>1193</c:v>
                </c:pt>
                <c:pt idx="343">
                  <c:v>1126</c:v>
                </c:pt>
                <c:pt idx="344">
                  <c:v>3016</c:v>
                </c:pt>
                <c:pt idx="357">
                  <c:v>1449</c:v>
                </c:pt>
              </c:numCache>
            </c:numRef>
          </c:val>
          <c:extLst>
            <c:ext xmlns:c16="http://schemas.microsoft.com/office/drawing/2014/chart" uri="{C3380CC4-5D6E-409C-BE32-E72D297353CC}">
              <c16:uniqueId val="{00000009-8E4C-4AA4-B9DF-79EC15DCEA3D}"/>
            </c:ext>
          </c:extLst>
        </c:ser>
        <c:ser>
          <c:idx val="10"/>
          <c:order val="10"/>
          <c:tx>
            <c:strRef>
              <c:f>Hoja1!$K$10:$K$12</c:f>
              <c:strCache>
                <c:ptCount val="3"/>
                <c:pt idx="0">
                  <c:v>DIRECCIÓN DE CORREO ELECTRÓNICO INSTITUCIONAL</c:v>
                </c:pt>
                <c:pt idx="1">
                  <c:v>CJRUIZ@ALCALDIABOGOTA.GOV.CO </c:v>
                </c:pt>
                <c:pt idx="2">
                  <c:v>AASIERRA @ALCALDIABOGOTA.GOV.CO</c:v>
                </c:pt>
              </c:strCache>
            </c:strRef>
          </c:tx>
          <c:spPr>
            <a:solidFill>
              <a:schemeClr val="accent5">
                <a:lumMod val="60000"/>
              </a:schemeClr>
            </a:solidFill>
            <a:ln>
              <a:noFill/>
            </a:ln>
            <a:effectLst/>
          </c:spPr>
          <c:invertIfNegative val="0"/>
          <c:val>
            <c:numRef>
              <c:f>Hoja1!$K$13:$K$600</c:f>
              <c:numCache>
                <c:formatCode>General</c:formatCode>
                <c:ptCount val="5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32">
                  <c:v>0</c:v>
                </c:pt>
                <c:pt idx="34">
                  <c:v>0</c:v>
                </c:pt>
                <c:pt idx="35">
                  <c:v>0</c:v>
                </c:pt>
                <c:pt idx="36">
                  <c:v>0</c:v>
                </c:pt>
                <c:pt idx="49">
                  <c:v>0</c:v>
                </c:pt>
                <c:pt idx="50">
                  <c:v>0</c:v>
                </c:pt>
                <c:pt idx="51">
                  <c:v>0</c:v>
                </c:pt>
                <c:pt idx="52">
                  <c:v>0</c:v>
                </c:pt>
                <c:pt idx="53">
                  <c:v>0</c:v>
                </c:pt>
                <c:pt idx="55">
                  <c:v>0</c:v>
                </c:pt>
                <c:pt idx="56">
                  <c:v>0</c:v>
                </c:pt>
                <c:pt idx="57">
                  <c:v>0</c:v>
                </c:pt>
                <c:pt idx="58">
                  <c:v>0</c:v>
                </c:pt>
                <c:pt idx="70">
                  <c:v>0</c:v>
                </c:pt>
                <c:pt idx="71">
                  <c:v>0</c:v>
                </c:pt>
                <c:pt idx="72">
                  <c:v>0</c:v>
                </c:pt>
                <c:pt idx="74">
                  <c:v>0</c:v>
                </c:pt>
                <c:pt idx="76">
                  <c:v>0</c:v>
                </c:pt>
                <c:pt idx="77">
                  <c:v>0</c:v>
                </c:pt>
                <c:pt idx="78">
                  <c:v>0</c:v>
                </c:pt>
                <c:pt idx="79">
                  <c:v>0</c:v>
                </c:pt>
                <c:pt idx="80">
                  <c:v>0</c:v>
                </c:pt>
                <c:pt idx="81">
                  <c:v>0</c:v>
                </c:pt>
                <c:pt idx="83">
                  <c:v>0</c:v>
                </c:pt>
                <c:pt idx="84">
                  <c:v>0</c:v>
                </c:pt>
                <c:pt idx="85">
                  <c:v>0</c:v>
                </c:pt>
                <c:pt idx="86">
                  <c:v>0</c:v>
                </c:pt>
                <c:pt idx="87">
                  <c:v>0</c:v>
                </c:pt>
                <c:pt idx="88">
                  <c:v>0</c:v>
                </c:pt>
                <c:pt idx="90">
                  <c:v>0</c:v>
                </c:pt>
                <c:pt idx="91">
                  <c:v>0</c:v>
                </c:pt>
                <c:pt idx="92">
                  <c:v>0</c:v>
                </c:pt>
                <c:pt idx="93">
                  <c:v>0</c:v>
                </c:pt>
                <c:pt idx="94">
                  <c:v>0</c:v>
                </c:pt>
                <c:pt idx="95">
                  <c:v>0</c:v>
                </c:pt>
                <c:pt idx="96">
                  <c:v>0</c:v>
                </c:pt>
                <c:pt idx="97">
                  <c:v>0</c:v>
                </c:pt>
                <c:pt idx="98">
                  <c:v>0</c:v>
                </c:pt>
                <c:pt idx="101">
                  <c:v>0</c:v>
                </c:pt>
                <c:pt idx="102">
                  <c:v>0</c:v>
                </c:pt>
                <c:pt idx="104">
                  <c:v>0</c:v>
                </c:pt>
                <c:pt idx="105">
                  <c:v>0</c:v>
                </c:pt>
                <c:pt idx="106">
                  <c:v>0</c:v>
                </c:pt>
                <c:pt idx="107">
                  <c:v>0</c:v>
                </c:pt>
                <c:pt idx="108">
                  <c:v>0</c:v>
                </c:pt>
                <c:pt idx="109">
                  <c:v>0</c:v>
                </c:pt>
                <c:pt idx="111">
                  <c:v>0</c:v>
                </c:pt>
                <c:pt idx="112">
                  <c:v>0</c:v>
                </c:pt>
                <c:pt idx="113">
                  <c:v>0</c:v>
                </c:pt>
                <c:pt idx="114">
                  <c:v>0</c:v>
                </c:pt>
                <c:pt idx="115">
                  <c:v>0</c:v>
                </c:pt>
                <c:pt idx="116">
                  <c:v>0</c:v>
                </c:pt>
                <c:pt idx="117">
                  <c:v>0</c:v>
                </c:pt>
                <c:pt idx="118">
                  <c:v>0</c:v>
                </c:pt>
                <c:pt idx="120">
                  <c:v>0</c:v>
                </c:pt>
                <c:pt idx="121">
                  <c:v>0</c:v>
                </c:pt>
                <c:pt idx="122">
                  <c:v>0</c:v>
                </c:pt>
                <c:pt idx="123">
                  <c:v>0</c:v>
                </c:pt>
                <c:pt idx="124">
                  <c:v>0</c:v>
                </c:pt>
                <c:pt idx="125">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4">
                  <c:v>0</c:v>
                </c:pt>
                <c:pt idx="145">
                  <c:v>0</c:v>
                </c:pt>
                <c:pt idx="146">
                  <c:v>0</c:v>
                </c:pt>
                <c:pt idx="147">
                  <c:v>0</c:v>
                </c:pt>
                <c:pt idx="148">
                  <c:v>0</c:v>
                </c:pt>
                <c:pt idx="149">
                  <c:v>0</c:v>
                </c:pt>
                <c:pt idx="150">
                  <c:v>0</c:v>
                </c:pt>
                <c:pt idx="151">
                  <c:v>0</c:v>
                </c:pt>
                <c:pt idx="152">
                  <c:v>0</c:v>
                </c:pt>
                <c:pt idx="153">
                  <c:v>0</c:v>
                </c:pt>
                <c:pt idx="154">
                  <c:v>0</c:v>
                </c:pt>
                <c:pt idx="155">
                  <c:v>0</c:v>
                </c:pt>
                <c:pt idx="157">
                  <c:v>0</c:v>
                </c:pt>
                <c:pt idx="161">
                  <c:v>0</c:v>
                </c:pt>
                <c:pt idx="162">
                  <c:v>0</c:v>
                </c:pt>
                <c:pt idx="163">
                  <c:v>0</c:v>
                </c:pt>
                <c:pt idx="164">
                  <c:v>0</c:v>
                </c:pt>
                <c:pt idx="165">
                  <c:v>0</c:v>
                </c:pt>
                <c:pt idx="167">
                  <c:v>0</c:v>
                </c:pt>
                <c:pt idx="168">
                  <c:v>0</c:v>
                </c:pt>
                <c:pt idx="169">
                  <c:v>0</c:v>
                </c:pt>
                <c:pt idx="170">
                  <c:v>0</c:v>
                </c:pt>
                <c:pt idx="171">
                  <c:v>0</c:v>
                </c:pt>
                <c:pt idx="172">
                  <c:v>0</c:v>
                </c:pt>
                <c:pt idx="173">
                  <c:v>0</c:v>
                </c:pt>
                <c:pt idx="175">
                  <c:v>0</c:v>
                </c:pt>
                <c:pt idx="176">
                  <c:v>0</c:v>
                </c:pt>
                <c:pt idx="177">
                  <c:v>0</c:v>
                </c:pt>
                <c:pt idx="178">
                  <c:v>0</c:v>
                </c:pt>
                <c:pt idx="179">
                  <c:v>0</c:v>
                </c:pt>
                <c:pt idx="180">
                  <c:v>0</c:v>
                </c:pt>
                <c:pt idx="181">
                  <c:v>0</c:v>
                </c:pt>
                <c:pt idx="183">
                  <c:v>0</c:v>
                </c:pt>
                <c:pt idx="184">
                  <c:v>0</c:v>
                </c:pt>
                <c:pt idx="185">
                  <c:v>0</c:v>
                </c:pt>
                <c:pt idx="186">
                  <c:v>0</c:v>
                </c:pt>
                <c:pt idx="187">
                  <c:v>0</c:v>
                </c:pt>
                <c:pt idx="189">
                  <c:v>0</c:v>
                </c:pt>
                <c:pt idx="190">
                  <c:v>0</c:v>
                </c:pt>
                <c:pt idx="191">
                  <c:v>0</c:v>
                </c:pt>
                <c:pt idx="192">
                  <c:v>0</c:v>
                </c:pt>
                <c:pt idx="193">
                  <c:v>0</c:v>
                </c:pt>
                <c:pt idx="194">
                  <c:v>0</c:v>
                </c:pt>
                <c:pt idx="195">
                  <c:v>0</c:v>
                </c:pt>
                <c:pt idx="196">
                  <c:v>0</c:v>
                </c:pt>
                <c:pt idx="197">
                  <c:v>0</c:v>
                </c:pt>
                <c:pt idx="198">
                  <c:v>0</c:v>
                </c:pt>
                <c:pt idx="199">
                  <c:v>0</c:v>
                </c:pt>
                <c:pt idx="200">
                  <c:v>0</c:v>
                </c:pt>
                <c:pt idx="203">
                  <c:v>0</c:v>
                </c:pt>
                <c:pt idx="204">
                  <c:v>0</c:v>
                </c:pt>
                <c:pt idx="205">
                  <c:v>0</c:v>
                </c:pt>
                <c:pt idx="206">
                  <c:v>0</c:v>
                </c:pt>
                <c:pt idx="207">
                  <c:v>0</c:v>
                </c:pt>
                <c:pt idx="208">
                  <c:v>0</c:v>
                </c:pt>
                <c:pt idx="209">
                  <c:v>0</c:v>
                </c:pt>
                <c:pt idx="210">
                  <c:v>0</c:v>
                </c:pt>
                <c:pt idx="211">
                  <c:v>0</c:v>
                </c:pt>
                <c:pt idx="212">
                  <c:v>0</c:v>
                </c:pt>
                <c:pt idx="214">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formatCode="m/d/yyyy">
                  <c:v>0</c:v>
                </c:pt>
                <c:pt idx="235">
                  <c:v>0</c:v>
                </c:pt>
                <c:pt idx="237">
                  <c:v>0</c:v>
                </c:pt>
                <c:pt idx="238">
                  <c:v>0</c:v>
                </c:pt>
                <c:pt idx="239">
                  <c:v>0</c:v>
                </c:pt>
                <c:pt idx="240">
                  <c:v>0</c:v>
                </c:pt>
                <c:pt idx="241">
                  <c:v>0</c:v>
                </c:pt>
                <c:pt idx="242">
                  <c:v>0</c:v>
                </c:pt>
                <c:pt idx="243">
                  <c:v>0</c:v>
                </c:pt>
                <c:pt idx="244">
                  <c:v>0</c:v>
                </c:pt>
                <c:pt idx="245">
                  <c:v>0</c:v>
                </c:pt>
                <c:pt idx="246">
                  <c:v>0</c:v>
                </c:pt>
                <c:pt idx="247">
                  <c:v>0</c:v>
                </c:pt>
                <c:pt idx="249">
                  <c:v>0</c:v>
                </c:pt>
                <c:pt idx="250">
                  <c:v>0</c:v>
                </c:pt>
                <c:pt idx="251">
                  <c:v>0</c:v>
                </c:pt>
                <c:pt idx="252">
                  <c:v>0</c:v>
                </c:pt>
                <c:pt idx="253">
                  <c:v>0</c:v>
                </c:pt>
                <c:pt idx="254">
                  <c:v>0</c:v>
                </c:pt>
                <c:pt idx="255">
                  <c:v>0</c:v>
                </c:pt>
                <c:pt idx="256" formatCode="_(&quot;$&quot;\ * #,##0.00_);_(&quot;$&quot;\ * \(#,##0.00\);_(&quot;$&quot;\ * &quot;-&quot;??_);_(@_)">
                  <c:v>0</c:v>
                </c:pt>
                <c:pt idx="257">
                  <c:v>0</c:v>
                </c:pt>
                <c:pt idx="258">
                  <c:v>0</c:v>
                </c:pt>
                <c:pt idx="259">
                  <c:v>0</c:v>
                </c:pt>
                <c:pt idx="260">
                  <c:v>0</c:v>
                </c:pt>
                <c:pt idx="261">
                  <c:v>0</c:v>
                </c:pt>
                <c:pt idx="262">
                  <c:v>0</c:v>
                </c:pt>
                <c:pt idx="264">
                  <c:v>0</c:v>
                </c:pt>
                <c:pt idx="265">
                  <c:v>0</c:v>
                </c:pt>
                <c:pt idx="266">
                  <c:v>0</c:v>
                </c:pt>
                <c:pt idx="267">
                  <c:v>0</c:v>
                </c:pt>
                <c:pt idx="268">
                  <c:v>0</c:v>
                </c:pt>
                <c:pt idx="269">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7">
                  <c:v>0</c:v>
                </c:pt>
                <c:pt idx="288">
                  <c:v>0</c:v>
                </c:pt>
                <c:pt idx="289">
                  <c:v>0</c:v>
                </c:pt>
                <c:pt idx="290">
                  <c:v>0</c:v>
                </c:pt>
                <c:pt idx="291">
                  <c:v>0</c:v>
                </c:pt>
                <c:pt idx="292">
                  <c:v>0</c:v>
                </c:pt>
                <c:pt idx="293">
                  <c:v>0</c:v>
                </c:pt>
                <c:pt idx="294">
                  <c:v>0</c:v>
                </c:pt>
                <c:pt idx="295">
                  <c:v>0</c:v>
                </c:pt>
                <c:pt idx="296">
                  <c:v>0</c:v>
                </c:pt>
                <c:pt idx="299">
                  <c:v>0</c:v>
                </c:pt>
                <c:pt idx="300">
                  <c:v>0</c:v>
                </c:pt>
                <c:pt idx="301">
                  <c:v>0</c:v>
                </c:pt>
                <c:pt idx="302">
                  <c:v>0</c:v>
                </c:pt>
                <c:pt idx="305">
                  <c:v>0</c:v>
                </c:pt>
                <c:pt idx="306">
                  <c:v>0</c:v>
                </c:pt>
                <c:pt idx="307">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9">
                  <c:v>0</c:v>
                </c:pt>
                <c:pt idx="331">
                  <c:v>0</c:v>
                </c:pt>
                <c:pt idx="332">
                  <c:v>0</c:v>
                </c:pt>
                <c:pt idx="333">
                  <c:v>0</c:v>
                </c:pt>
                <c:pt idx="334">
                  <c:v>0</c:v>
                </c:pt>
                <c:pt idx="336">
                  <c:v>0</c:v>
                </c:pt>
                <c:pt idx="337">
                  <c:v>0</c:v>
                </c:pt>
                <c:pt idx="339">
                  <c:v>0</c:v>
                </c:pt>
                <c:pt idx="341">
                  <c:v>0</c:v>
                </c:pt>
                <c:pt idx="342">
                  <c:v>0</c:v>
                </c:pt>
                <c:pt idx="343">
                  <c:v>0</c:v>
                </c:pt>
                <c:pt idx="344">
                  <c:v>0</c:v>
                </c:pt>
                <c:pt idx="345">
                  <c:v>0</c:v>
                </c:pt>
                <c:pt idx="346">
                  <c:v>0</c:v>
                </c:pt>
                <c:pt idx="347">
                  <c:v>0</c:v>
                </c:pt>
                <c:pt idx="348">
                  <c:v>0</c:v>
                </c:pt>
                <c:pt idx="349">
                  <c:v>0</c:v>
                </c:pt>
                <c:pt idx="351">
                  <c:v>0</c:v>
                </c:pt>
                <c:pt idx="352">
                  <c:v>0</c:v>
                </c:pt>
                <c:pt idx="353">
                  <c:v>0</c:v>
                </c:pt>
                <c:pt idx="354">
                  <c:v>0</c:v>
                </c:pt>
                <c:pt idx="355" formatCode="m/d/yyyy">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70">
                  <c:v>0</c:v>
                </c:pt>
                <c:pt idx="372">
                  <c:v>0</c:v>
                </c:pt>
                <c:pt idx="373">
                  <c:v>0</c:v>
                </c:pt>
                <c:pt idx="374">
                  <c:v>0</c:v>
                </c:pt>
                <c:pt idx="375">
                  <c:v>0</c:v>
                </c:pt>
                <c:pt idx="376">
                  <c:v>0</c:v>
                </c:pt>
                <c:pt idx="377">
                  <c:v>0</c:v>
                </c:pt>
                <c:pt idx="378">
                  <c:v>0</c:v>
                </c:pt>
                <c:pt idx="379">
                  <c:v>0</c:v>
                </c:pt>
                <c:pt idx="380">
                  <c:v>0</c:v>
                </c:pt>
                <c:pt idx="381">
                  <c:v>0</c:v>
                </c:pt>
                <c:pt idx="382">
                  <c:v>0</c:v>
                </c:pt>
                <c:pt idx="383">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5">
                  <c:v>0</c:v>
                </c:pt>
                <c:pt idx="467">
                  <c:v>0</c:v>
                </c:pt>
                <c:pt idx="470">
                  <c:v>0</c:v>
                </c:pt>
                <c:pt idx="471">
                  <c:v>0</c:v>
                </c:pt>
                <c:pt idx="473">
                  <c:v>0</c:v>
                </c:pt>
                <c:pt idx="474">
                  <c:v>0</c:v>
                </c:pt>
                <c:pt idx="475">
                  <c:v>0</c:v>
                </c:pt>
                <c:pt idx="476">
                  <c:v>0</c:v>
                </c:pt>
                <c:pt idx="477">
                  <c:v>0</c:v>
                </c:pt>
                <c:pt idx="478">
                  <c:v>0</c:v>
                </c:pt>
                <c:pt idx="479">
                  <c:v>0</c:v>
                </c:pt>
                <c:pt idx="483">
                  <c:v>0</c:v>
                </c:pt>
                <c:pt idx="485">
                  <c:v>0</c:v>
                </c:pt>
                <c:pt idx="488">
                  <c:v>0</c:v>
                </c:pt>
                <c:pt idx="489">
                  <c:v>0</c:v>
                </c:pt>
                <c:pt idx="490">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numCache>
            </c:numRef>
          </c:val>
          <c:extLst>
            <c:ext xmlns:c16="http://schemas.microsoft.com/office/drawing/2014/chart" uri="{C3380CC4-5D6E-409C-BE32-E72D297353CC}">
              <c16:uniqueId val="{0000000A-8E4C-4AA4-B9DF-79EC15DCEA3D}"/>
            </c:ext>
          </c:extLst>
        </c:ser>
        <c:ser>
          <c:idx val="11"/>
          <c:order val="11"/>
          <c:tx>
            <c:strRef>
              <c:f>Hoja1!$L$10:$L$12</c:f>
              <c:strCache>
                <c:ptCount val="3"/>
                <c:pt idx="0">
                  <c:v>FECHA DE INICIO (D/M/A)</c:v>
                </c:pt>
                <c:pt idx="1">
                  <c:v>15/01/2020</c:v>
                </c:pt>
                <c:pt idx="2">
                  <c:v>13/01/2020</c:v>
                </c:pt>
              </c:strCache>
            </c:strRef>
          </c:tx>
          <c:spPr>
            <a:solidFill>
              <a:schemeClr val="accent6">
                <a:lumMod val="60000"/>
              </a:schemeClr>
            </a:solidFill>
            <a:ln>
              <a:noFill/>
            </a:ln>
            <a:effectLst/>
          </c:spPr>
          <c:invertIfNegative val="0"/>
          <c:val>
            <c:numRef>
              <c:f>Hoja1!$L$13:$L$600</c:f>
              <c:numCache>
                <c:formatCode>m/d/yyyy</c:formatCode>
                <c:ptCount val="588"/>
                <c:pt idx="0">
                  <c:v>43845</c:v>
                </c:pt>
                <c:pt idx="1">
                  <c:v>43845</c:v>
                </c:pt>
                <c:pt idx="2">
                  <c:v>43843</c:v>
                </c:pt>
                <c:pt idx="3">
                  <c:v>43844</c:v>
                </c:pt>
                <c:pt idx="4">
                  <c:v>43843</c:v>
                </c:pt>
                <c:pt idx="5">
                  <c:v>43844</c:v>
                </c:pt>
                <c:pt idx="6">
                  <c:v>43844</c:v>
                </c:pt>
                <c:pt idx="7">
                  <c:v>43843</c:v>
                </c:pt>
                <c:pt idx="8">
                  <c:v>43845</c:v>
                </c:pt>
                <c:pt idx="9">
                  <c:v>43845</c:v>
                </c:pt>
                <c:pt idx="10">
                  <c:v>43845</c:v>
                </c:pt>
                <c:pt idx="11">
                  <c:v>43845</c:v>
                </c:pt>
                <c:pt idx="12">
                  <c:v>43846</c:v>
                </c:pt>
                <c:pt idx="13">
                  <c:v>43847</c:v>
                </c:pt>
                <c:pt idx="14">
                  <c:v>43845</c:v>
                </c:pt>
                <c:pt idx="15">
                  <c:v>43845</c:v>
                </c:pt>
                <c:pt idx="16">
                  <c:v>43850</c:v>
                </c:pt>
                <c:pt idx="17">
                  <c:v>43847</c:v>
                </c:pt>
                <c:pt idx="18">
                  <c:v>43847</c:v>
                </c:pt>
                <c:pt idx="19">
                  <c:v>43850</c:v>
                </c:pt>
                <c:pt idx="20">
                  <c:v>43850</c:v>
                </c:pt>
                <c:pt idx="21">
                  <c:v>43847</c:v>
                </c:pt>
                <c:pt idx="22">
                  <c:v>43847</c:v>
                </c:pt>
                <c:pt idx="23">
                  <c:v>43847</c:v>
                </c:pt>
                <c:pt idx="24">
                  <c:v>43847</c:v>
                </c:pt>
                <c:pt idx="25">
                  <c:v>43847</c:v>
                </c:pt>
                <c:pt idx="26">
                  <c:v>43847</c:v>
                </c:pt>
                <c:pt idx="27">
                  <c:v>43851</c:v>
                </c:pt>
                <c:pt idx="28">
                  <c:v>43847</c:v>
                </c:pt>
                <c:pt idx="29">
                  <c:v>43847</c:v>
                </c:pt>
                <c:pt idx="30">
                  <c:v>43847</c:v>
                </c:pt>
                <c:pt idx="31">
                  <c:v>43847</c:v>
                </c:pt>
                <c:pt idx="32">
                  <c:v>43850</c:v>
                </c:pt>
                <c:pt idx="33">
                  <c:v>43847</c:v>
                </c:pt>
                <c:pt idx="34">
                  <c:v>43850</c:v>
                </c:pt>
                <c:pt idx="35">
                  <c:v>43850</c:v>
                </c:pt>
                <c:pt idx="36">
                  <c:v>43851</c:v>
                </c:pt>
                <c:pt idx="37">
                  <c:v>43847</c:v>
                </c:pt>
                <c:pt idx="38">
                  <c:v>43847</c:v>
                </c:pt>
                <c:pt idx="39">
                  <c:v>43847</c:v>
                </c:pt>
                <c:pt idx="40">
                  <c:v>43847</c:v>
                </c:pt>
                <c:pt idx="41">
                  <c:v>43847</c:v>
                </c:pt>
                <c:pt idx="42">
                  <c:v>43847</c:v>
                </c:pt>
                <c:pt idx="43">
                  <c:v>43847</c:v>
                </c:pt>
                <c:pt idx="44">
                  <c:v>43847</c:v>
                </c:pt>
                <c:pt idx="45">
                  <c:v>43847</c:v>
                </c:pt>
                <c:pt idx="46">
                  <c:v>43847</c:v>
                </c:pt>
                <c:pt idx="47">
                  <c:v>43847</c:v>
                </c:pt>
                <c:pt idx="48">
                  <c:v>43847</c:v>
                </c:pt>
                <c:pt idx="49">
                  <c:v>43851</c:v>
                </c:pt>
                <c:pt idx="50">
                  <c:v>43851</c:v>
                </c:pt>
                <c:pt idx="51">
                  <c:v>43850</c:v>
                </c:pt>
                <c:pt idx="52">
                  <c:v>43850</c:v>
                </c:pt>
                <c:pt idx="53">
                  <c:v>43851</c:v>
                </c:pt>
                <c:pt idx="54">
                  <c:v>43851</c:v>
                </c:pt>
                <c:pt idx="55">
                  <c:v>43850</c:v>
                </c:pt>
                <c:pt idx="56">
                  <c:v>43851</c:v>
                </c:pt>
                <c:pt idx="57">
                  <c:v>43852</c:v>
                </c:pt>
                <c:pt idx="58">
                  <c:v>43851</c:v>
                </c:pt>
                <c:pt idx="59">
                  <c:v>43853</c:v>
                </c:pt>
                <c:pt idx="60">
                  <c:v>43854</c:v>
                </c:pt>
                <c:pt idx="61">
                  <c:v>43853</c:v>
                </c:pt>
                <c:pt idx="62">
                  <c:v>43853</c:v>
                </c:pt>
                <c:pt idx="63">
                  <c:v>43853</c:v>
                </c:pt>
                <c:pt idx="64">
                  <c:v>43854</c:v>
                </c:pt>
                <c:pt idx="65">
                  <c:v>43859</c:v>
                </c:pt>
                <c:pt idx="66">
                  <c:v>0</c:v>
                </c:pt>
                <c:pt idx="67">
                  <c:v>0</c:v>
                </c:pt>
                <c:pt idx="68">
                  <c:v>43854</c:v>
                </c:pt>
                <c:pt idx="69">
                  <c:v>43860</c:v>
                </c:pt>
                <c:pt idx="70">
                  <c:v>43854</c:v>
                </c:pt>
                <c:pt idx="71">
                  <c:v>43853</c:v>
                </c:pt>
                <c:pt idx="72">
                  <c:v>43859</c:v>
                </c:pt>
                <c:pt idx="73">
                  <c:v>43858</c:v>
                </c:pt>
                <c:pt idx="74">
                  <c:v>43858</c:v>
                </c:pt>
                <c:pt idx="75">
                  <c:v>43859</c:v>
                </c:pt>
                <c:pt idx="76">
                  <c:v>43859</c:v>
                </c:pt>
                <c:pt idx="77">
                  <c:v>43858</c:v>
                </c:pt>
                <c:pt idx="78">
                  <c:v>43858</c:v>
                </c:pt>
                <c:pt idx="79">
                  <c:v>43864</c:v>
                </c:pt>
                <c:pt idx="80">
                  <c:v>43859</c:v>
                </c:pt>
                <c:pt idx="81">
                  <c:v>43858</c:v>
                </c:pt>
                <c:pt idx="82">
                  <c:v>44043</c:v>
                </c:pt>
                <c:pt idx="83">
                  <c:v>43861</c:v>
                </c:pt>
                <c:pt idx="84">
                  <c:v>43859</c:v>
                </c:pt>
                <c:pt idx="85">
                  <c:v>43858</c:v>
                </c:pt>
                <c:pt idx="86">
                  <c:v>43859</c:v>
                </c:pt>
                <c:pt idx="87">
                  <c:v>43860</c:v>
                </c:pt>
                <c:pt idx="88">
                  <c:v>43860</c:v>
                </c:pt>
                <c:pt idx="89">
                  <c:v>43861</c:v>
                </c:pt>
                <c:pt idx="90">
                  <c:v>43860</c:v>
                </c:pt>
                <c:pt idx="91">
                  <c:v>43859</c:v>
                </c:pt>
                <c:pt idx="92">
                  <c:v>43859</c:v>
                </c:pt>
                <c:pt idx="93">
                  <c:v>43859</c:v>
                </c:pt>
                <c:pt idx="94">
                  <c:v>43859</c:v>
                </c:pt>
                <c:pt idx="95">
                  <c:v>43860</c:v>
                </c:pt>
                <c:pt idx="96">
                  <c:v>43860</c:v>
                </c:pt>
                <c:pt idx="97">
                  <c:v>43867</c:v>
                </c:pt>
                <c:pt idx="98">
                  <c:v>43860</c:v>
                </c:pt>
                <c:pt idx="99">
                  <c:v>43861</c:v>
                </c:pt>
                <c:pt idx="100">
                  <c:v>43861</c:v>
                </c:pt>
                <c:pt idx="101">
                  <c:v>43861</c:v>
                </c:pt>
                <c:pt idx="102">
                  <c:v>43861</c:v>
                </c:pt>
                <c:pt idx="103">
                  <c:v>43861</c:v>
                </c:pt>
                <c:pt idx="104">
                  <c:v>43861</c:v>
                </c:pt>
                <c:pt idx="105">
                  <c:v>43861</c:v>
                </c:pt>
                <c:pt idx="106">
                  <c:v>44043</c:v>
                </c:pt>
                <c:pt idx="107">
                  <c:v>44043</c:v>
                </c:pt>
                <c:pt idx="108">
                  <c:v>44043</c:v>
                </c:pt>
                <c:pt idx="109">
                  <c:v>44043</c:v>
                </c:pt>
                <c:pt idx="110">
                  <c:v>43861</c:v>
                </c:pt>
                <c:pt idx="111">
                  <c:v>43864</c:v>
                </c:pt>
                <c:pt idx="112">
                  <c:v>43861</c:v>
                </c:pt>
                <c:pt idx="113">
                  <c:v>43861</c:v>
                </c:pt>
                <c:pt idx="114">
                  <c:v>43861</c:v>
                </c:pt>
                <c:pt idx="115">
                  <c:v>43861</c:v>
                </c:pt>
                <c:pt idx="116">
                  <c:v>43861</c:v>
                </c:pt>
                <c:pt idx="117">
                  <c:v>43861</c:v>
                </c:pt>
                <c:pt idx="118">
                  <c:v>0</c:v>
                </c:pt>
                <c:pt idx="119">
                  <c:v>43861</c:v>
                </c:pt>
                <c:pt idx="120">
                  <c:v>43861</c:v>
                </c:pt>
                <c:pt idx="121">
                  <c:v>43861</c:v>
                </c:pt>
                <c:pt idx="122">
                  <c:v>43861</c:v>
                </c:pt>
                <c:pt idx="123">
                  <c:v>43861</c:v>
                </c:pt>
                <c:pt idx="124">
                  <c:v>43861</c:v>
                </c:pt>
                <c:pt idx="125">
                  <c:v>43875</c:v>
                </c:pt>
                <c:pt idx="126">
                  <c:v>43861</c:v>
                </c:pt>
                <c:pt idx="127">
                  <c:v>43861</c:v>
                </c:pt>
                <c:pt idx="128">
                  <c:v>43861</c:v>
                </c:pt>
                <c:pt idx="129">
                  <c:v>43861</c:v>
                </c:pt>
                <c:pt idx="130">
                  <c:v>43861</c:v>
                </c:pt>
                <c:pt idx="131">
                  <c:v>43861</c:v>
                </c:pt>
                <c:pt idx="132">
                  <c:v>43862</c:v>
                </c:pt>
                <c:pt idx="133">
                  <c:v>43861</c:v>
                </c:pt>
                <c:pt idx="134">
                  <c:v>43864</c:v>
                </c:pt>
                <c:pt idx="135">
                  <c:v>43861</c:v>
                </c:pt>
                <c:pt idx="136">
                  <c:v>43861</c:v>
                </c:pt>
                <c:pt idx="137">
                  <c:v>43861</c:v>
                </c:pt>
                <c:pt idx="138">
                  <c:v>43865</c:v>
                </c:pt>
                <c:pt idx="139">
                  <c:v>43861</c:v>
                </c:pt>
                <c:pt idx="140">
                  <c:v>43864</c:v>
                </c:pt>
                <c:pt idx="141">
                  <c:v>43861</c:v>
                </c:pt>
                <c:pt idx="142">
                  <c:v>43866</c:v>
                </c:pt>
                <c:pt idx="143">
                  <c:v>43866</c:v>
                </c:pt>
                <c:pt idx="144">
                  <c:v>43864</c:v>
                </c:pt>
                <c:pt idx="145">
                  <c:v>43864</c:v>
                </c:pt>
                <c:pt idx="146">
                  <c:v>43864</c:v>
                </c:pt>
                <c:pt idx="147">
                  <c:v>43865</c:v>
                </c:pt>
                <c:pt idx="148">
                  <c:v>43865</c:v>
                </c:pt>
                <c:pt idx="149">
                  <c:v>43867</c:v>
                </c:pt>
                <c:pt idx="150">
                  <c:v>43867</c:v>
                </c:pt>
                <c:pt idx="151">
                  <c:v>43864</c:v>
                </c:pt>
                <c:pt idx="152">
                  <c:v>43861</c:v>
                </c:pt>
                <c:pt idx="153">
                  <c:v>43865</c:v>
                </c:pt>
                <c:pt idx="154">
                  <c:v>43865</c:v>
                </c:pt>
                <c:pt idx="155">
                  <c:v>43866</c:v>
                </c:pt>
                <c:pt idx="156">
                  <c:v>43865</c:v>
                </c:pt>
                <c:pt idx="157">
                  <c:v>43866</c:v>
                </c:pt>
                <c:pt idx="158">
                  <c:v>43867</c:v>
                </c:pt>
                <c:pt idx="159">
                  <c:v>43865</c:v>
                </c:pt>
                <c:pt idx="160">
                  <c:v>43865</c:v>
                </c:pt>
                <c:pt idx="161">
                  <c:v>43866</c:v>
                </c:pt>
                <c:pt idx="162">
                  <c:v>43867</c:v>
                </c:pt>
                <c:pt idx="163">
                  <c:v>43871</c:v>
                </c:pt>
                <c:pt idx="164">
                  <c:v>43866</c:v>
                </c:pt>
                <c:pt idx="165">
                  <c:v>43866</c:v>
                </c:pt>
                <c:pt idx="166">
                  <c:v>43956</c:v>
                </c:pt>
                <c:pt idx="167">
                  <c:v>43866</c:v>
                </c:pt>
                <c:pt idx="168">
                  <c:v>43867</c:v>
                </c:pt>
                <c:pt idx="169">
                  <c:v>43866</c:v>
                </c:pt>
                <c:pt idx="170">
                  <c:v>43867</c:v>
                </c:pt>
                <c:pt idx="171">
                  <c:v>43866</c:v>
                </c:pt>
                <c:pt idx="172">
                  <c:v>43866</c:v>
                </c:pt>
                <c:pt idx="173">
                  <c:v>43868</c:v>
                </c:pt>
                <c:pt idx="174">
                  <c:v>43867</c:v>
                </c:pt>
                <c:pt idx="175">
                  <c:v>43867</c:v>
                </c:pt>
                <c:pt idx="176">
                  <c:v>43868</c:v>
                </c:pt>
                <c:pt idx="177">
                  <c:v>43866</c:v>
                </c:pt>
                <c:pt idx="178">
                  <c:v>43866</c:v>
                </c:pt>
                <c:pt idx="179">
                  <c:v>43867</c:v>
                </c:pt>
                <c:pt idx="180">
                  <c:v>43868</c:v>
                </c:pt>
                <c:pt idx="181">
                  <c:v>43867</c:v>
                </c:pt>
                <c:pt idx="182">
                  <c:v>43867</c:v>
                </c:pt>
                <c:pt idx="183">
                  <c:v>43868</c:v>
                </c:pt>
                <c:pt idx="184">
                  <c:v>43867</c:v>
                </c:pt>
                <c:pt idx="185">
                  <c:v>43868</c:v>
                </c:pt>
                <c:pt idx="186">
                  <c:v>43868</c:v>
                </c:pt>
                <c:pt idx="187">
                  <c:v>43867</c:v>
                </c:pt>
                <c:pt idx="188">
                  <c:v>43871</c:v>
                </c:pt>
                <c:pt idx="189">
                  <c:v>43867</c:v>
                </c:pt>
                <c:pt idx="190">
                  <c:v>43871</c:v>
                </c:pt>
                <c:pt idx="191">
                  <c:v>43867</c:v>
                </c:pt>
                <c:pt idx="192">
                  <c:v>43871</c:v>
                </c:pt>
                <c:pt idx="193">
                  <c:v>43988</c:v>
                </c:pt>
                <c:pt idx="194">
                  <c:v>43868</c:v>
                </c:pt>
                <c:pt idx="195">
                  <c:v>43868</c:v>
                </c:pt>
                <c:pt idx="196">
                  <c:v>43871</c:v>
                </c:pt>
                <c:pt idx="197">
                  <c:v>43872</c:v>
                </c:pt>
                <c:pt idx="198">
                  <c:v>43868</c:v>
                </c:pt>
                <c:pt idx="199">
                  <c:v>43874</c:v>
                </c:pt>
                <c:pt idx="200">
                  <c:v>43873</c:v>
                </c:pt>
                <c:pt idx="201">
                  <c:v>43879</c:v>
                </c:pt>
                <c:pt idx="202">
                  <c:v>43871</c:v>
                </c:pt>
                <c:pt idx="203">
                  <c:v>43868</c:v>
                </c:pt>
                <c:pt idx="204">
                  <c:v>43868</c:v>
                </c:pt>
                <c:pt idx="205">
                  <c:v>43871</c:v>
                </c:pt>
                <c:pt idx="206">
                  <c:v>43868</c:v>
                </c:pt>
                <c:pt idx="207">
                  <c:v>43875</c:v>
                </c:pt>
                <c:pt idx="208">
                  <c:v>43871</c:v>
                </c:pt>
                <c:pt idx="209">
                  <c:v>43872</c:v>
                </c:pt>
                <c:pt idx="210">
                  <c:v>43871</c:v>
                </c:pt>
                <c:pt idx="211">
                  <c:v>43871</c:v>
                </c:pt>
                <c:pt idx="212">
                  <c:v>43871</c:v>
                </c:pt>
                <c:pt idx="213">
                  <c:v>43874</c:v>
                </c:pt>
                <c:pt idx="214">
                  <c:v>43872</c:v>
                </c:pt>
                <c:pt idx="215">
                  <c:v>43879</c:v>
                </c:pt>
                <c:pt idx="216">
                  <c:v>43871</c:v>
                </c:pt>
                <c:pt idx="217">
                  <c:v>43872</c:v>
                </c:pt>
                <c:pt idx="218">
                  <c:v>43872</c:v>
                </c:pt>
                <c:pt idx="219">
                  <c:v>43875</c:v>
                </c:pt>
                <c:pt idx="220">
                  <c:v>43872</c:v>
                </c:pt>
                <c:pt idx="221">
                  <c:v>43875</c:v>
                </c:pt>
                <c:pt idx="222">
                  <c:v>43872</c:v>
                </c:pt>
                <c:pt idx="223">
                  <c:v>43872</c:v>
                </c:pt>
                <c:pt idx="224">
                  <c:v>43872</c:v>
                </c:pt>
                <c:pt idx="225">
                  <c:v>43872</c:v>
                </c:pt>
                <c:pt idx="226">
                  <c:v>43872</c:v>
                </c:pt>
                <c:pt idx="227">
                  <c:v>43874</c:v>
                </c:pt>
                <c:pt idx="228">
                  <c:v>43872</c:v>
                </c:pt>
                <c:pt idx="229">
                  <c:v>43872</c:v>
                </c:pt>
                <c:pt idx="230">
                  <c:v>43872</c:v>
                </c:pt>
                <c:pt idx="231">
                  <c:v>43873</c:v>
                </c:pt>
                <c:pt idx="232">
                  <c:v>43874</c:v>
                </c:pt>
                <c:pt idx="233">
                  <c:v>43872</c:v>
                </c:pt>
                <c:pt idx="234">
                  <c:v>43875</c:v>
                </c:pt>
                <c:pt idx="235">
                  <c:v>43875</c:v>
                </c:pt>
                <c:pt idx="236">
                  <c:v>43873</c:v>
                </c:pt>
                <c:pt idx="237">
                  <c:v>43873</c:v>
                </c:pt>
                <c:pt idx="238">
                  <c:v>43874</c:v>
                </c:pt>
                <c:pt idx="239">
                  <c:v>43875</c:v>
                </c:pt>
                <c:pt idx="240">
                  <c:v>43875</c:v>
                </c:pt>
                <c:pt idx="241">
                  <c:v>43880</c:v>
                </c:pt>
                <c:pt idx="242">
                  <c:v>43874</c:v>
                </c:pt>
                <c:pt idx="243">
                  <c:v>43879</c:v>
                </c:pt>
                <c:pt idx="244">
                  <c:v>43874</c:v>
                </c:pt>
                <c:pt idx="245">
                  <c:v>43874</c:v>
                </c:pt>
                <c:pt idx="246">
                  <c:v>43875</c:v>
                </c:pt>
                <c:pt idx="247">
                  <c:v>43880</c:v>
                </c:pt>
                <c:pt idx="248">
                  <c:v>43875</c:v>
                </c:pt>
                <c:pt idx="249">
                  <c:v>43881</c:v>
                </c:pt>
                <c:pt idx="250">
                  <c:v>43879</c:v>
                </c:pt>
                <c:pt idx="251">
                  <c:v>43875</c:v>
                </c:pt>
                <c:pt idx="252">
                  <c:v>43878</c:v>
                </c:pt>
                <c:pt idx="253">
                  <c:v>43875</c:v>
                </c:pt>
                <c:pt idx="254">
                  <c:v>43878</c:v>
                </c:pt>
                <c:pt idx="255">
                  <c:v>43879</c:v>
                </c:pt>
                <c:pt idx="256">
                  <c:v>43879</c:v>
                </c:pt>
                <c:pt idx="257">
                  <c:v>43875</c:v>
                </c:pt>
                <c:pt idx="258">
                  <c:v>43875</c:v>
                </c:pt>
                <c:pt idx="259">
                  <c:v>43879</c:v>
                </c:pt>
                <c:pt idx="260">
                  <c:v>43875</c:v>
                </c:pt>
                <c:pt idx="261">
                  <c:v>43875</c:v>
                </c:pt>
                <c:pt idx="262">
                  <c:v>43875</c:v>
                </c:pt>
                <c:pt idx="263">
                  <c:v>43880</c:v>
                </c:pt>
                <c:pt idx="264">
                  <c:v>43878</c:v>
                </c:pt>
                <c:pt idx="265">
                  <c:v>43876</c:v>
                </c:pt>
                <c:pt idx="266">
                  <c:v>43879</c:v>
                </c:pt>
                <c:pt idx="267">
                  <c:v>43878</c:v>
                </c:pt>
                <c:pt idx="268">
                  <c:v>43879</c:v>
                </c:pt>
                <c:pt idx="269">
                  <c:v>43888</c:v>
                </c:pt>
                <c:pt idx="270">
                  <c:v>43880</c:v>
                </c:pt>
                <c:pt idx="271">
                  <c:v>43880</c:v>
                </c:pt>
                <c:pt idx="272">
                  <c:v>43880</c:v>
                </c:pt>
                <c:pt idx="273">
                  <c:v>43880</c:v>
                </c:pt>
                <c:pt idx="274">
                  <c:v>43880</c:v>
                </c:pt>
                <c:pt idx="275">
                  <c:v>43880</c:v>
                </c:pt>
                <c:pt idx="276">
                  <c:v>43881</c:v>
                </c:pt>
                <c:pt idx="277">
                  <c:v>43881</c:v>
                </c:pt>
                <c:pt idx="278">
                  <c:v>43882</c:v>
                </c:pt>
                <c:pt idx="279">
                  <c:v>43881</c:v>
                </c:pt>
                <c:pt idx="280">
                  <c:v>43881</c:v>
                </c:pt>
                <c:pt idx="281">
                  <c:v>43881</c:v>
                </c:pt>
                <c:pt idx="282">
                  <c:v>43881</c:v>
                </c:pt>
                <c:pt idx="283">
                  <c:v>43881</c:v>
                </c:pt>
                <c:pt idx="284">
                  <c:v>43881</c:v>
                </c:pt>
                <c:pt idx="285">
                  <c:v>0</c:v>
                </c:pt>
                <c:pt idx="286">
                  <c:v>43882</c:v>
                </c:pt>
                <c:pt idx="287">
                  <c:v>43882</c:v>
                </c:pt>
                <c:pt idx="288">
                  <c:v>43882</c:v>
                </c:pt>
                <c:pt idx="289">
                  <c:v>43882</c:v>
                </c:pt>
                <c:pt idx="290">
                  <c:v>43882</c:v>
                </c:pt>
                <c:pt idx="291">
                  <c:v>43882</c:v>
                </c:pt>
                <c:pt idx="292">
                  <c:v>43883</c:v>
                </c:pt>
                <c:pt idx="293">
                  <c:v>43882</c:v>
                </c:pt>
                <c:pt idx="294">
                  <c:v>43883</c:v>
                </c:pt>
                <c:pt idx="295">
                  <c:v>43882</c:v>
                </c:pt>
                <c:pt idx="296">
                  <c:v>43885</c:v>
                </c:pt>
                <c:pt idx="297">
                  <c:v>43946</c:v>
                </c:pt>
                <c:pt idx="298">
                  <c:v>43885</c:v>
                </c:pt>
                <c:pt idx="299">
                  <c:v>43885</c:v>
                </c:pt>
                <c:pt idx="300">
                  <c:v>43885</c:v>
                </c:pt>
                <c:pt idx="301">
                  <c:v>43886</c:v>
                </c:pt>
                <c:pt idx="302">
                  <c:v>43887</c:v>
                </c:pt>
                <c:pt idx="303">
                  <c:v>43886</c:v>
                </c:pt>
                <c:pt idx="304">
                  <c:v>43887</c:v>
                </c:pt>
                <c:pt idx="305">
                  <c:v>43887</c:v>
                </c:pt>
                <c:pt idx="306">
                  <c:v>43887</c:v>
                </c:pt>
                <c:pt idx="307">
                  <c:v>43887</c:v>
                </c:pt>
                <c:pt idx="308">
                  <c:v>43887</c:v>
                </c:pt>
                <c:pt idx="309">
                  <c:v>43888</c:v>
                </c:pt>
                <c:pt idx="310">
                  <c:v>43888</c:v>
                </c:pt>
                <c:pt idx="311">
                  <c:v>43888</c:v>
                </c:pt>
                <c:pt idx="312">
                  <c:v>43888</c:v>
                </c:pt>
                <c:pt idx="313">
                  <c:v>43888</c:v>
                </c:pt>
                <c:pt idx="314">
                  <c:v>43888</c:v>
                </c:pt>
                <c:pt idx="315">
                  <c:v>43888</c:v>
                </c:pt>
                <c:pt idx="316">
                  <c:v>43889</c:v>
                </c:pt>
                <c:pt idx="317">
                  <c:v>43888</c:v>
                </c:pt>
                <c:pt idx="318">
                  <c:v>43889</c:v>
                </c:pt>
                <c:pt idx="319">
                  <c:v>43889</c:v>
                </c:pt>
                <c:pt idx="320">
                  <c:v>43890</c:v>
                </c:pt>
                <c:pt idx="321">
                  <c:v>43889</c:v>
                </c:pt>
                <c:pt idx="322">
                  <c:v>43889</c:v>
                </c:pt>
                <c:pt idx="323">
                  <c:v>43889</c:v>
                </c:pt>
                <c:pt idx="324">
                  <c:v>43889</c:v>
                </c:pt>
                <c:pt idx="325">
                  <c:v>43889</c:v>
                </c:pt>
                <c:pt idx="326">
                  <c:v>43889</c:v>
                </c:pt>
                <c:pt idx="327">
                  <c:v>43893</c:v>
                </c:pt>
                <c:pt idx="328">
                  <c:v>43889</c:v>
                </c:pt>
                <c:pt idx="329">
                  <c:v>43893</c:v>
                </c:pt>
                <c:pt idx="330">
                  <c:v>43894</c:v>
                </c:pt>
                <c:pt idx="331">
                  <c:v>43914</c:v>
                </c:pt>
                <c:pt idx="332">
                  <c:v>43893</c:v>
                </c:pt>
                <c:pt idx="333">
                  <c:v>43893</c:v>
                </c:pt>
                <c:pt idx="334">
                  <c:v>43894</c:v>
                </c:pt>
                <c:pt idx="335">
                  <c:v>43894</c:v>
                </c:pt>
                <c:pt idx="336">
                  <c:v>43895</c:v>
                </c:pt>
                <c:pt idx="337">
                  <c:v>43894</c:v>
                </c:pt>
                <c:pt idx="338">
                  <c:v>43894</c:v>
                </c:pt>
                <c:pt idx="339">
                  <c:v>43894</c:v>
                </c:pt>
                <c:pt idx="340">
                  <c:v>43901</c:v>
                </c:pt>
                <c:pt idx="341">
                  <c:v>43895</c:v>
                </c:pt>
                <c:pt idx="342">
                  <c:v>43894</c:v>
                </c:pt>
                <c:pt idx="343">
                  <c:v>43895</c:v>
                </c:pt>
                <c:pt idx="344">
                  <c:v>43894</c:v>
                </c:pt>
                <c:pt idx="345">
                  <c:v>43895</c:v>
                </c:pt>
                <c:pt idx="346">
                  <c:v>43895</c:v>
                </c:pt>
                <c:pt idx="347">
                  <c:v>43895</c:v>
                </c:pt>
                <c:pt idx="348">
                  <c:v>43895</c:v>
                </c:pt>
                <c:pt idx="349">
                  <c:v>43895</c:v>
                </c:pt>
                <c:pt idx="350">
                  <c:v>43895</c:v>
                </c:pt>
                <c:pt idx="351">
                  <c:v>43896</c:v>
                </c:pt>
                <c:pt idx="352">
                  <c:v>43896</c:v>
                </c:pt>
                <c:pt idx="353">
                  <c:v>43896</c:v>
                </c:pt>
                <c:pt idx="354">
                  <c:v>43896</c:v>
                </c:pt>
                <c:pt idx="355">
                  <c:v>43896</c:v>
                </c:pt>
                <c:pt idx="356">
                  <c:v>43899</c:v>
                </c:pt>
                <c:pt idx="357">
                  <c:v>43899</c:v>
                </c:pt>
                <c:pt idx="358">
                  <c:v>43901</c:v>
                </c:pt>
                <c:pt idx="359">
                  <c:v>43901</c:v>
                </c:pt>
                <c:pt idx="360">
                  <c:v>43901</c:v>
                </c:pt>
                <c:pt idx="361">
                  <c:v>43901</c:v>
                </c:pt>
                <c:pt idx="362">
                  <c:v>43901</c:v>
                </c:pt>
                <c:pt idx="363">
                  <c:v>43903</c:v>
                </c:pt>
                <c:pt idx="364">
                  <c:v>43903</c:v>
                </c:pt>
                <c:pt idx="365">
                  <c:v>43903</c:v>
                </c:pt>
                <c:pt idx="366">
                  <c:v>43903</c:v>
                </c:pt>
                <c:pt idx="367">
                  <c:v>43906</c:v>
                </c:pt>
                <c:pt idx="368">
                  <c:v>43907</c:v>
                </c:pt>
                <c:pt idx="369">
                  <c:v>43907</c:v>
                </c:pt>
                <c:pt idx="370">
                  <c:v>43906</c:v>
                </c:pt>
                <c:pt idx="371">
                  <c:v>43909</c:v>
                </c:pt>
                <c:pt idx="372">
                  <c:v>43909</c:v>
                </c:pt>
                <c:pt idx="373">
                  <c:v>43909</c:v>
                </c:pt>
                <c:pt idx="374">
                  <c:v>43910</c:v>
                </c:pt>
                <c:pt idx="375">
                  <c:v>43910</c:v>
                </c:pt>
                <c:pt idx="376">
                  <c:v>43910</c:v>
                </c:pt>
                <c:pt idx="377">
                  <c:v>43914</c:v>
                </c:pt>
                <c:pt idx="378">
                  <c:v>43915</c:v>
                </c:pt>
                <c:pt idx="379">
                  <c:v>43916</c:v>
                </c:pt>
                <c:pt idx="380">
                  <c:v>43916</c:v>
                </c:pt>
                <c:pt idx="381">
                  <c:v>43921</c:v>
                </c:pt>
                <c:pt idx="382">
                  <c:v>43924</c:v>
                </c:pt>
                <c:pt idx="383">
                  <c:v>43928</c:v>
                </c:pt>
                <c:pt idx="384">
                  <c:v>43929</c:v>
                </c:pt>
                <c:pt idx="385">
                  <c:v>43942</c:v>
                </c:pt>
                <c:pt idx="386">
                  <c:v>43943</c:v>
                </c:pt>
                <c:pt idx="387">
                  <c:v>43943</c:v>
                </c:pt>
                <c:pt idx="388">
                  <c:v>43943</c:v>
                </c:pt>
                <c:pt idx="389">
                  <c:v>43943</c:v>
                </c:pt>
                <c:pt idx="390">
                  <c:v>43943</c:v>
                </c:pt>
                <c:pt idx="391">
                  <c:v>43944</c:v>
                </c:pt>
                <c:pt idx="392">
                  <c:v>43944</c:v>
                </c:pt>
                <c:pt idx="393">
                  <c:v>43944</c:v>
                </c:pt>
                <c:pt idx="394">
                  <c:v>43945</c:v>
                </c:pt>
                <c:pt idx="395">
                  <c:v>43944</c:v>
                </c:pt>
                <c:pt idx="396">
                  <c:v>43945</c:v>
                </c:pt>
                <c:pt idx="397">
                  <c:v>43945</c:v>
                </c:pt>
                <c:pt idx="398">
                  <c:v>43946</c:v>
                </c:pt>
                <c:pt idx="399">
                  <c:v>43948</c:v>
                </c:pt>
                <c:pt idx="400">
                  <c:v>43948</c:v>
                </c:pt>
                <c:pt idx="401">
                  <c:v>43949</c:v>
                </c:pt>
                <c:pt idx="402">
                  <c:v>43949</c:v>
                </c:pt>
                <c:pt idx="403">
                  <c:v>43950</c:v>
                </c:pt>
                <c:pt idx="404">
                  <c:v>43950</c:v>
                </c:pt>
                <c:pt idx="405">
                  <c:v>43950</c:v>
                </c:pt>
                <c:pt idx="406">
                  <c:v>43950</c:v>
                </c:pt>
                <c:pt idx="407">
                  <c:v>43950</c:v>
                </c:pt>
                <c:pt idx="408">
                  <c:v>43950</c:v>
                </c:pt>
                <c:pt idx="409">
                  <c:v>43950</c:v>
                </c:pt>
                <c:pt idx="410">
                  <c:v>43950</c:v>
                </c:pt>
                <c:pt idx="412">
                  <c:v>43950</c:v>
                </c:pt>
                <c:pt idx="413">
                  <c:v>43952</c:v>
                </c:pt>
                <c:pt idx="414">
                  <c:v>43952</c:v>
                </c:pt>
                <c:pt idx="415">
                  <c:v>43951</c:v>
                </c:pt>
                <c:pt idx="416">
                  <c:v>43951</c:v>
                </c:pt>
                <c:pt idx="417">
                  <c:v>43951</c:v>
                </c:pt>
                <c:pt idx="418">
                  <c:v>43951</c:v>
                </c:pt>
                <c:pt idx="419">
                  <c:v>43952</c:v>
                </c:pt>
                <c:pt idx="420">
                  <c:v>43951</c:v>
                </c:pt>
                <c:pt idx="421">
                  <c:v>43951</c:v>
                </c:pt>
                <c:pt idx="422">
                  <c:v>43952</c:v>
                </c:pt>
                <c:pt idx="423">
                  <c:v>43952</c:v>
                </c:pt>
                <c:pt idx="424">
                  <c:v>43952</c:v>
                </c:pt>
                <c:pt idx="425">
                  <c:v>43952</c:v>
                </c:pt>
                <c:pt idx="426">
                  <c:v>43955</c:v>
                </c:pt>
                <c:pt idx="427">
                  <c:v>43952</c:v>
                </c:pt>
                <c:pt idx="428">
                  <c:v>43955</c:v>
                </c:pt>
                <c:pt idx="429">
                  <c:v>43956</c:v>
                </c:pt>
                <c:pt idx="430">
                  <c:v>43957</c:v>
                </c:pt>
                <c:pt idx="431">
                  <c:v>43957</c:v>
                </c:pt>
                <c:pt idx="432">
                  <c:v>43957</c:v>
                </c:pt>
                <c:pt idx="433">
                  <c:v>43959</c:v>
                </c:pt>
                <c:pt idx="434">
                  <c:v>43960</c:v>
                </c:pt>
                <c:pt idx="435">
                  <c:v>43960</c:v>
                </c:pt>
                <c:pt idx="436">
                  <c:v>43959</c:v>
                </c:pt>
                <c:pt idx="437">
                  <c:v>43964</c:v>
                </c:pt>
                <c:pt idx="438">
                  <c:v>43964</c:v>
                </c:pt>
                <c:pt idx="439">
                  <c:v>43967</c:v>
                </c:pt>
                <c:pt idx="440">
                  <c:v>43969</c:v>
                </c:pt>
                <c:pt idx="441">
                  <c:v>43971</c:v>
                </c:pt>
                <c:pt idx="442">
                  <c:v>43972</c:v>
                </c:pt>
                <c:pt idx="443">
                  <c:v>43978</c:v>
                </c:pt>
                <c:pt idx="444">
                  <c:v>43977</c:v>
                </c:pt>
                <c:pt idx="445">
                  <c:v>43978</c:v>
                </c:pt>
                <c:pt idx="446">
                  <c:v>43979</c:v>
                </c:pt>
                <c:pt idx="447">
                  <c:v>43980</c:v>
                </c:pt>
                <c:pt idx="448">
                  <c:v>43980</c:v>
                </c:pt>
                <c:pt idx="449">
                  <c:v>43980</c:v>
                </c:pt>
                <c:pt idx="450">
                  <c:v>43981</c:v>
                </c:pt>
                <c:pt idx="451">
                  <c:v>43980</c:v>
                </c:pt>
                <c:pt idx="452">
                  <c:v>43980</c:v>
                </c:pt>
                <c:pt idx="454">
                  <c:v>43980</c:v>
                </c:pt>
                <c:pt idx="455">
                  <c:v>43983</c:v>
                </c:pt>
                <c:pt idx="456">
                  <c:v>43980</c:v>
                </c:pt>
                <c:pt idx="457">
                  <c:v>43981</c:v>
                </c:pt>
                <c:pt idx="458">
                  <c:v>43980</c:v>
                </c:pt>
                <c:pt idx="459">
                  <c:v>43984</c:v>
                </c:pt>
                <c:pt idx="460">
                  <c:v>43981</c:v>
                </c:pt>
                <c:pt idx="461">
                  <c:v>43986</c:v>
                </c:pt>
                <c:pt idx="462">
                  <c:v>43981</c:v>
                </c:pt>
                <c:pt idx="463">
                  <c:v>43981</c:v>
                </c:pt>
                <c:pt idx="464">
                  <c:v>43985</c:v>
                </c:pt>
                <c:pt idx="465">
                  <c:v>43981</c:v>
                </c:pt>
                <c:pt idx="466">
                  <c:v>43981</c:v>
                </c:pt>
                <c:pt idx="467">
                  <c:v>43981</c:v>
                </c:pt>
                <c:pt idx="470">
                  <c:v>43981</c:v>
                </c:pt>
                <c:pt idx="471">
                  <c:v>43981</c:v>
                </c:pt>
                <c:pt idx="472">
                  <c:v>43981</c:v>
                </c:pt>
                <c:pt idx="473">
                  <c:v>43981</c:v>
                </c:pt>
                <c:pt idx="474">
                  <c:v>43984</c:v>
                </c:pt>
                <c:pt idx="475">
                  <c:v>43984</c:v>
                </c:pt>
                <c:pt idx="476">
                  <c:v>43981</c:v>
                </c:pt>
                <c:pt idx="477">
                  <c:v>43981</c:v>
                </c:pt>
                <c:pt idx="478">
                  <c:v>43981</c:v>
                </c:pt>
                <c:pt idx="479">
                  <c:v>43981</c:v>
                </c:pt>
                <c:pt idx="483">
                  <c:v>43983</c:v>
                </c:pt>
                <c:pt idx="484">
                  <c:v>43993</c:v>
                </c:pt>
                <c:pt idx="485">
                  <c:v>43983</c:v>
                </c:pt>
                <c:pt idx="486">
                  <c:v>43993</c:v>
                </c:pt>
                <c:pt idx="487">
                  <c:v>43984</c:v>
                </c:pt>
                <c:pt idx="488">
                  <c:v>43984</c:v>
                </c:pt>
                <c:pt idx="489">
                  <c:v>43991</c:v>
                </c:pt>
                <c:pt idx="490">
                  <c:v>43992</c:v>
                </c:pt>
                <c:pt idx="491">
                  <c:v>43994</c:v>
                </c:pt>
                <c:pt idx="492">
                  <c:v>44001</c:v>
                </c:pt>
                <c:pt idx="493">
                  <c:v>44006</c:v>
                </c:pt>
                <c:pt idx="494">
                  <c:v>44016</c:v>
                </c:pt>
                <c:pt idx="495">
                  <c:v>44020</c:v>
                </c:pt>
                <c:pt idx="496">
                  <c:v>44020</c:v>
                </c:pt>
                <c:pt idx="497">
                  <c:v>44021</c:v>
                </c:pt>
                <c:pt idx="498">
                  <c:v>44020</c:v>
                </c:pt>
                <c:pt idx="499">
                  <c:v>44020</c:v>
                </c:pt>
                <c:pt idx="500">
                  <c:v>44021</c:v>
                </c:pt>
                <c:pt idx="501">
                  <c:v>44021</c:v>
                </c:pt>
                <c:pt idx="502">
                  <c:v>44021</c:v>
                </c:pt>
                <c:pt idx="503">
                  <c:v>44021</c:v>
                </c:pt>
                <c:pt idx="504">
                  <c:v>44021</c:v>
                </c:pt>
                <c:pt idx="505">
                  <c:v>44021</c:v>
                </c:pt>
                <c:pt idx="506">
                  <c:v>44022</c:v>
                </c:pt>
                <c:pt idx="507">
                  <c:v>44021</c:v>
                </c:pt>
                <c:pt idx="508">
                  <c:v>44027</c:v>
                </c:pt>
                <c:pt idx="509">
                  <c:v>44023</c:v>
                </c:pt>
                <c:pt idx="510">
                  <c:v>44022</c:v>
                </c:pt>
                <c:pt idx="511">
                  <c:v>44022</c:v>
                </c:pt>
              </c:numCache>
            </c:numRef>
          </c:val>
          <c:extLst>
            <c:ext xmlns:c16="http://schemas.microsoft.com/office/drawing/2014/chart" uri="{C3380CC4-5D6E-409C-BE32-E72D297353CC}">
              <c16:uniqueId val="{0000000B-8E4C-4AA4-B9DF-79EC15DCEA3D}"/>
            </c:ext>
          </c:extLst>
        </c:ser>
        <c:ser>
          <c:idx val="12"/>
          <c:order val="12"/>
          <c:tx>
            <c:strRef>
              <c:f>Hoja1!$M$10:$M$12</c:f>
              <c:strCache>
                <c:ptCount val="3"/>
                <c:pt idx="0">
                  <c:v>FECHA DE TERMINACIÓN (DM/A)</c:v>
                </c:pt>
                <c:pt idx="1">
                  <c:v>29/07/2020</c:v>
                </c:pt>
                <c:pt idx="2">
                  <c:v>27/07/2020</c:v>
                </c:pt>
              </c:strCache>
            </c:strRef>
          </c:tx>
          <c:spPr>
            <a:solidFill>
              <a:schemeClr val="accent1">
                <a:lumMod val="80000"/>
                <a:lumOff val="20000"/>
              </a:schemeClr>
            </a:solidFill>
            <a:ln>
              <a:noFill/>
            </a:ln>
            <a:effectLst/>
          </c:spPr>
          <c:invertIfNegative val="0"/>
          <c:val>
            <c:numRef>
              <c:f>Hoja1!$M$13:$M$600</c:f>
              <c:numCache>
                <c:formatCode>m/d/yyyy</c:formatCode>
                <c:ptCount val="588"/>
                <c:pt idx="0">
                  <c:v>44041</c:v>
                </c:pt>
                <c:pt idx="1">
                  <c:v>44041</c:v>
                </c:pt>
                <c:pt idx="2">
                  <c:v>44039</c:v>
                </c:pt>
                <c:pt idx="3">
                  <c:v>44040</c:v>
                </c:pt>
                <c:pt idx="4">
                  <c:v>44039</c:v>
                </c:pt>
                <c:pt idx="5">
                  <c:v>44040</c:v>
                </c:pt>
                <c:pt idx="6">
                  <c:v>43934</c:v>
                </c:pt>
                <c:pt idx="7">
                  <c:v>44009</c:v>
                </c:pt>
                <c:pt idx="8">
                  <c:v>43866</c:v>
                </c:pt>
                <c:pt idx="9">
                  <c:v>44041</c:v>
                </c:pt>
                <c:pt idx="10">
                  <c:v>43935</c:v>
                </c:pt>
                <c:pt idx="11">
                  <c:v>44041</c:v>
                </c:pt>
                <c:pt idx="12">
                  <c:v>44042</c:v>
                </c:pt>
                <c:pt idx="13">
                  <c:v>44043</c:v>
                </c:pt>
                <c:pt idx="14">
                  <c:v>44041</c:v>
                </c:pt>
                <c:pt idx="15">
                  <c:v>43935</c:v>
                </c:pt>
                <c:pt idx="16">
                  <c:v>43940</c:v>
                </c:pt>
                <c:pt idx="17">
                  <c:v>44028</c:v>
                </c:pt>
                <c:pt idx="18">
                  <c:v>44043</c:v>
                </c:pt>
                <c:pt idx="19">
                  <c:v>44046</c:v>
                </c:pt>
                <c:pt idx="20">
                  <c:v>43940</c:v>
                </c:pt>
                <c:pt idx="21">
                  <c:v>43937</c:v>
                </c:pt>
                <c:pt idx="22">
                  <c:v>44043</c:v>
                </c:pt>
                <c:pt idx="23">
                  <c:v>44043</c:v>
                </c:pt>
                <c:pt idx="24">
                  <c:v>44043</c:v>
                </c:pt>
                <c:pt idx="25">
                  <c:v>44043</c:v>
                </c:pt>
                <c:pt idx="26">
                  <c:v>44043</c:v>
                </c:pt>
                <c:pt idx="27">
                  <c:v>44047</c:v>
                </c:pt>
                <c:pt idx="28">
                  <c:v>44042</c:v>
                </c:pt>
                <c:pt idx="29">
                  <c:v>44042</c:v>
                </c:pt>
                <c:pt idx="30">
                  <c:v>44042</c:v>
                </c:pt>
                <c:pt idx="31">
                  <c:v>43937</c:v>
                </c:pt>
                <c:pt idx="32">
                  <c:v>44046</c:v>
                </c:pt>
                <c:pt idx="33">
                  <c:v>44043</c:v>
                </c:pt>
                <c:pt idx="34">
                  <c:v>44046</c:v>
                </c:pt>
                <c:pt idx="35">
                  <c:v>44031</c:v>
                </c:pt>
                <c:pt idx="36">
                  <c:v>44047</c:v>
                </c:pt>
                <c:pt idx="37">
                  <c:v>44042</c:v>
                </c:pt>
                <c:pt idx="38">
                  <c:v>44042</c:v>
                </c:pt>
                <c:pt idx="39">
                  <c:v>44042</c:v>
                </c:pt>
                <c:pt idx="40">
                  <c:v>44042</c:v>
                </c:pt>
                <c:pt idx="41">
                  <c:v>44042</c:v>
                </c:pt>
                <c:pt idx="42">
                  <c:v>44042</c:v>
                </c:pt>
                <c:pt idx="43">
                  <c:v>44042</c:v>
                </c:pt>
                <c:pt idx="44">
                  <c:v>44042</c:v>
                </c:pt>
                <c:pt idx="45">
                  <c:v>44042</c:v>
                </c:pt>
                <c:pt idx="46">
                  <c:v>44042</c:v>
                </c:pt>
                <c:pt idx="47">
                  <c:v>44042</c:v>
                </c:pt>
                <c:pt idx="48">
                  <c:v>44042</c:v>
                </c:pt>
                <c:pt idx="49">
                  <c:v>44047</c:v>
                </c:pt>
                <c:pt idx="50">
                  <c:v>44047</c:v>
                </c:pt>
                <c:pt idx="51">
                  <c:v>44046</c:v>
                </c:pt>
                <c:pt idx="52">
                  <c:v>43940</c:v>
                </c:pt>
                <c:pt idx="53">
                  <c:v>43941</c:v>
                </c:pt>
                <c:pt idx="54">
                  <c:v>43941</c:v>
                </c:pt>
                <c:pt idx="55">
                  <c:v>44045</c:v>
                </c:pt>
                <c:pt idx="56">
                  <c:v>44032</c:v>
                </c:pt>
                <c:pt idx="57">
                  <c:v>44047</c:v>
                </c:pt>
                <c:pt idx="58">
                  <c:v>44032</c:v>
                </c:pt>
                <c:pt idx="59">
                  <c:v>44034</c:v>
                </c:pt>
                <c:pt idx="60">
                  <c:v>44035</c:v>
                </c:pt>
                <c:pt idx="61">
                  <c:v>44034</c:v>
                </c:pt>
                <c:pt idx="62">
                  <c:v>44034</c:v>
                </c:pt>
                <c:pt idx="63">
                  <c:v>43859</c:v>
                </c:pt>
                <c:pt idx="64">
                  <c:v>44035</c:v>
                </c:pt>
                <c:pt idx="65">
                  <c:v>44040</c:v>
                </c:pt>
                <c:pt idx="66">
                  <c:v>44034</c:v>
                </c:pt>
                <c:pt idx="67">
                  <c:v>44034</c:v>
                </c:pt>
                <c:pt idx="68">
                  <c:v>0</c:v>
                </c:pt>
                <c:pt idx="69">
                  <c:v>44041</c:v>
                </c:pt>
                <c:pt idx="70">
                  <c:v>44035</c:v>
                </c:pt>
                <c:pt idx="71">
                  <c:v>44034</c:v>
                </c:pt>
                <c:pt idx="72">
                  <c:v>44040</c:v>
                </c:pt>
                <c:pt idx="73">
                  <c:v>44039</c:v>
                </c:pt>
                <c:pt idx="74">
                  <c:v>44039</c:v>
                </c:pt>
                <c:pt idx="75">
                  <c:v>44040</c:v>
                </c:pt>
                <c:pt idx="76">
                  <c:v>44040</c:v>
                </c:pt>
                <c:pt idx="77">
                  <c:v>44044</c:v>
                </c:pt>
                <c:pt idx="78">
                  <c:v>44039</c:v>
                </c:pt>
                <c:pt idx="79">
                  <c:v>44045</c:v>
                </c:pt>
                <c:pt idx="80">
                  <c:v>44040</c:v>
                </c:pt>
                <c:pt idx="81">
                  <c:v>44039</c:v>
                </c:pt>
                <c:pt idx="82">
                  <c:v>44042</c:v>
                </c:pt>
                <c:pt idx="83">
                  <c:v>44042</c:v>
                </c:pt>
                <c:pt idx="84">
                  <c:v>44040</c:v>
                </c:pt>
                <c:pt idx="85">
                  <c:v>44039</c:v>
                </c:pt>
                <c:pt idx="86">
                  <c:v>44040</c:v>
                </c:pt>
                <c:pt idx="87">
                  <c:v>44041</c:v>
                </c:pt>
                <c:pt idx="88">
                  <c:v>44041</c:v>
                </c:pt>
                <c:pt idx="89">
                  <c:v>44042</c:v>
                </c:pt>
                <c:pt idx="90">
                  <c:v>44041</c:v>
                </c:pt>
                <c:pt idx="91">
                  <c:v>44040</c:v>
                </c:pt>
                <c:pt idx="92">
                  <c:v>44040</c:v>
                </c:pt>
                <c:pt idx="93">
                  <c:v>44040</c:v>
                </c:pt>
                <c:pt idx="94">
                  <c:v>44040</c:v>
                </c:pt>
                <c:pt idx="95">
                  <c:v>44041</c:v>
                </c:pt>
                <c:pt idx="96">
                  <c:v>44041</c:v>
                </c:pt>
                <c:pt idx="97">
                  <c:v>44048</c:v>
                </c:pt>
                <c:pt idx="98">
                  <c:v>44041</c:v>
                </c:pt>
                <c:pt idx="99">
                  <c:v>44012</c:v>
                </c:pt>
                <c:pt idx="100">
                  <c:v>44012</c:v>
                </c:pt>
                <c:pt idx="101">
                  <c:v>44012</c:v>
                </c:pt>
                <c:pt idx="102">
                  <c:v>44042</c:v>
                </c:pt>
                <c:pt idx="103">
                  <c:v>44041</c:v>
                </c:pt>
                <c:pt idx="104">
                  <c:v>44041</c:v>
                </c:pt>
                <c:pt idx="105">
                  <c:v>44042</c:v>
                </c:pt>
                <c:pt idx="106">
                  <c:v>44042</c:v>
                </c:pt>
                <c:pt idx="107">
                  <c:v>44042</c:v>
                </c:pt>
                <c:pt idx="108">
                  <c:v>44042</c:v>
                </c:pt>
                <c:pt idx="109">
                  <c:v>44042</c:v>
                </c:pt>
                <c:pt idx="110">
                  <c:v>44042</c:v>
                </c:pt>
                <c:pt idx="111">
                  <c:v>44045</c:v>
                </c:pt>
                <c:pt idx="112">
                  <c:v>44042</c:v>
                </c:pt>
                <c:pt idx="113">
                  <c:v>44012</c:v>
                </c:pt>
                <c:pt idx="114">
                  <c:v>44012</c:v>
                </c:pt>
                <c:pt idx="115">
                  <c:v>44042</c:v>
                </c:pt>
                <c:pt idx="116">
                  <c:v>44042</c:v>
                </c:pt>
                <c:pt idx="117">
                  <c:v>43951</c:v>
                </c:pt>
                <c:pt idx="118">
                  <c:v>44043</c:v>
                </c:pt>
                <c:pt idx="119">
                  <c:v>44042</c:v>
                </c:pt>
                <c:pt idx="120">
                  <c:v>44042</c:v>
                </c:pt>
                <c:pt idx="121">
                  <c:v>44042</c:v>
                </c:pt>
                <c:pt idx="122">
                  <c:v>44042</c:v>
                </c:pt>
                <c:pt idx="123">
                  <c:v>44042</c:v>
                </c:pt>
                <c:pt idx="124">
                  <c:v>44042</c:v>
                </c:pt>
                <c:pt idx="125">
                  <c:v>44056</c:v>
                </c:pt>
                <c:pt idx="126">
                  <c:v>44042</c:v>
                </c:pt>
                <c:pt idx="127">
                  <c:v>44042</c:v>
                </c:pt>
                <c:pt idx="128">
                  <c:v>44195</c:v>
                </c:pt>
                <c:pt idx="129">
                  <c:v>44042</c:v>
                </c:pt>
                <c:pt idx="130">
                  <c:v>44042</c:v>
                </c:pt>
                <c:pt idx="131">
                  <c:v>44042</c:v>
                </c:pt>
                <c:pt idx="132">
                  <c:v>44043</c:v>
                </c:pt>
                <c:pt idx="133">
                  <c:v>44042</c:v>
                </c:pt>
                <c:pt idx="134">
                  <c:v>44042</c:v>
                </c:pt>
                <c:pt idx="135">
                  <c:v>44042</c:v>
                </c:pt>
                <c:pt idx="136">
                  <c:v>44042</c:v>
                </c:pt>
                <c:pt idx="137">
                  <c:v>44042</c:v>
                </c:pt>
                <c:pt idx="138">
                  <c:v>44046</c:v>
                </c:pt>
                <c:pt idx="139">
                  <c:v>44042</c:v>
                </c:pt>
                <c:pt idx="140">
                  <c:v>44045</c:v>
                </c:pt>
                <c:pt idx="141">
                  <c:v>44042</c:v>
                </c:pt>
                <c:pt idx="142">
                  <c:v>44195</c:v>
                </c:pt>
                <c:pt idx="143">
                  <c:v>44001</c:v>
                </c:pt>
                <c:pt idx="144">
                  <c:v>44045</c:v>
                </c:pt>
                <c:pt idx="145">
                  <c:v>44045</c:v>
                </c:pt>
                <c:pt idx="146">
                  <c:v>44045</c:v>
                </c:pt>
                <c:pt idx="147">
                  <c:v>44030</c:v>
                </c:pt>
                <c:pt idx="148">
                  <c:v>44030</c:v>
                </c:pt>
                <c:pt idx="149">
                  <c:v>44032</c:v>
                </c:pt>
                <c:pt idx="150">
                  <c:v>44032</c:v>
                </c:pt>
                <c:pt idx="151">
                  <c:v>44195</c:v>
                </c:pt>
                <c:pt idx="152">
                  <c:v>44042</c:v>
                </c:pt>
                <c:pt idx="153">
                  <c:v>44030</c:v>
                </c:pt>
                <c:pt idx="154">
                  <c:v>44030</c:v>
                </c:pt>
                <c:pt idx="155">
                  <c:v>44031</c:v>
                </c:pt>
                <c:pt idx="156">
                  <c:v>44030</c:v>
                </c:pt>
                <c:pt idx="157">
                  <c:v>44031</c:v>
                </c:pt>
                <c:pt idx="158">
                  <c:v>44032</c:v>
                </c:pt>
                <c:pt idx="159">
                  <c:v>44030</c:v>
                </c:pt>
                <c:pt idx="160">
                  <c:v>44030</c:v>
                </c:pt>
                <c:pt idx="161">
                  <c:v>44031</c:v>
                </c:pt>
                <c:pt idx="162">
                  <c:v>44032</c:v>
                </c:pt>
                <c:pt idx="163">
                  <c:v>44036</c:v>
                </c:pt>
                <c:pt idx="164">
                  <c:v>44031</c:v>
                </c:pt>
                <c:pt idx="165">
                  <c:v>44031</c:v>
                </c:pt>
                <c:pt idx="166">
                  <c:v>44031</c:v>
                </c:pt>
                <c:pt idx="167">
                  <c:v>44031</c:v>
                </c:pt>
                <c:pt idx="168">
                  <c:v>44032</c:v>
                </c:pt>
                <c:pt idx="169">
                  <c:v>44031</c:v>
                </c:pt>
                <c:pt idx="170">
                  <c:v>44032</c:v>
                </c:pt>
                <c:pt idx="171">
                  <c:v>44016</c:v>
                </c:pt>
                <c:pt idx="172">
                  <c:v>44031</c:v>
                </c:pt>
                <c:pt idx="173">
                  <c:v>44033</c:v>
                </c:pt>
                <c:pt idx="174">
                  <c:v>44002</c:v>
                </c:pt>
                <c:pt idx="175">
                  <c:v>44032</c:v>
                </c:pt>
                <c:pt idx="176">
                  <c:v>44033</c:v>
                </c:pt>
                <c:pt idx="177">
                  <c:v>44031</c:v>
                </c:pt>
                <c:pt idx="178">
                  <c:v>44031</c:v>
                </c:pt>
                <c:pt idx="179">
                  <c:v>44032</c:v>
                </c:pt>
                <c:pt idx="180">
                  <c:v>44033</c:v>
                </c:pt>
                <c:pt idx="181">
                  <c:v>43987</c:v>
                </c:pt>
                <c:pt idx="182">
                  <c:v>44002</c:v>
                </c:pt>
                <c:pt idx="183">
                  <c:v>43988</c:v>
                </c:pt>
                <c:pt idx="184">
                  <c:v>44032</c:v>
                </c:pt>
                <c:pt idx="185">
                  <c:v>44033</c:v>
                </c:pt>
                <c:pt idx="186">
                  <c:v>44033</c:v>
                </c:pt>
                <c:pt idx="187">
                  <c:v>44195</c:v>
                </c:pt>
                <c:pt idx="188">
                  <c:v>0</c:v>
                </c:pt>
                <c:pt idx="189">
                  <c:v>44195</c:v>
                </c:pt>
                <c:pt idx="190">
                  <c:v>44036</c:v>
                </c:pt>
                <c:pt idx="191">
                  <c:v>43955</c:v>
                </c:pt>
                <c:pt idx="192">
                  <c:v>44006</c:v>
                </c:pt>
                <c:pt idx="193">
                  <c:v>44032</c:v>
                </c:pt>
                <c:pt idx="194">
                  <c:v>44033</c:v>
                </c:pt>
                <c:pt idx="195">
                  <c:v>44033</c:v>
                </c:pt>
                <c:pt idx="196">
                  <c:v>44043</c:v>
                </c:pt>
                <c:pt idx="197">
                  <c:v>44037</c:v>
                </c:pt>
                <c:pt idx="198">
                  <c:v>44033</c:v>
                </c:pt>
                <c:pt idx="199">
                  <c:v>44024</c:v>
                </c:pt>
                <c:pt idx="200">
                  <c:v>44038</c:v>
                </c:pt>
                <c:pt idx="201">
                  <c:v>44044</c:v>
                </c:pt>
                <c:pt idx="202">
                  <c:v>44036</c:v>
                </c:pt>
                <c:pt idx="203">
                  <c:v>44033</c:v>
                </c:pt>
                <c:pt idx="204">
                  <c:v>44033</c:v>
                </c:pt>
                <c:pt idx="205">
                  <c:v>44036</c:v>
                </c:pt>
                <c:pt idx="206">
                  <c:v>44033</c:v>
                </c:pt>
                <c:pt idx="207">
                  <c:v>44025</c:v>
                </c:pt>
                <c:pt idx="208">
                  <c:v>44036</c:v>
                </c:pt>
                <c:pt idx="209">
                  <c:v>43886</c:v>
                </c:pt>
                <c:pt idx="210">
                  <c:v>44021</c:v>
                </c:pt>
                <c:pt idx="211">
                  <c:v>44021</c:v>
                </c:pt>
                <c:pt idx="212">
                  <c:v>44036</c:v>
                </c:pt>
                <c:pt idx="213">
                  <c:v>44039</c:v>
                </c:pt>
                <c:pt idx="214">
                  <c:v>44022</c:v>
                </c:pt>
                <c:pt idx="215">
                  <c:v>44044</c:v>
                </c:pt>
                <c:pt idx="216">
                  <c:v>44036</c:v>
                </c:pt>
                <c:pt idx="217">
                  <c:v>44022</c:v>
                </c:pt>
                <c:pt idx="218">
                  <c:v>44022</c:v>
                </c:pt>
                <c:pt idx="219">
                  <c:v>44025</c:v>
                </c:pt>
                <c:pt idx="220">
                  <c:v>44037</c:v>
                </c:pt>
                <c:pt idx="221">
                  <c:v>44040</c:v>
                </c:pt>
                <c:pt idx="222">
                  <c:v>44037</c:v>
                </c:pt>
                <c:pt idx="223">
                  <c:v>44037</c:v>
                </c:pt>
                <c:pt idx="224">
                  <c:v>44022</c:v>
                </c:pt>
                <c:pt idx="225">
                  <c:v>44022</c:v>
                </c:pt>
                <c:pt idx="226">
                  <c:v>44037</c:v>
                </c:pt>
                <c:pt idx="227">
                  <c:v>44039</c:v>
                </c:pt>
                <c:pt idx="228">
                  <c:v>44037</c:v>
                </c:pt>
                <c:pt idx="229">
                  <c:v>44007</c:v>
                </c:pt>
                <c:pt idx="230">
                  <c:v>44022</c:v>
                </c:pt>
                <c:pt idx="231">
                  <c:v>44038</c:v>
                </c:pt>
                <c:pt idx="232">
                  <c:v>44039</c:v>
                </c:pt>
                <c:pt idx="233">
                  <c:v>44037</c:v>
                </c:pt>
                <c:pt idx="234">
                  <c:v>44046</c:v>
                </c:pt>
                <c:pt idx="235">
                  <c:v>44040</c:v>
                </c:pt>
                <c:pt idx="236">
                  <c:v>44038</c:v>
                </c:pt>
                <c:pt idx="237">
                  <c:v>44038</c:v>
                </c:pt>
                <c:pt idx="238">
                  <c:v>44039</c:v>
                </c:pt>
                <c:pt idx="239">
                  <c:v>44025</c:v>
                </c:pt>
                <c:pt idx="240">
                  <c:v>44025</c:v>
                </c:pt>
                <c:pt idx="241">
                  <c:v>44030</c:v>
                </c:pt>
                <c:pt idx="242">
                  <c:v>44039</c:v>
                </c:pt>
                <c:pt idx="243">
                  <c:v>44044</c:v>
                </c:pt>
                <c:pt idx="244">
                  <c:v>44039</c:v>
                </c:pt>
                <c:pt idx="245">
                  <c:v>44039</c:v>
                </c:pt>
                <c:pt idx="246">
                  <c:v>44040</c:v>
                </c:pt>
                <c:pt idx="247">
                  <c:v>44015</c:v>
                </c:pt>
                <c:pt idx="248">
                  <c:v>44040</c:v>
                </c:pt>
                <c:pt idx="249">
                  <c:v>44046</c:v>
                </c:pt>
                <c:pt idx="250">
                  <c:v>44044</c:v>
                </c:pt>
                <c:pt idx="251">
                  <c:v>44040</c:v>
                </c:pt>
                <c:pt idx="252">
                  <c:v>44043</c:v>
                </c:pt>
                <c:pt idx="253">
                  <c:v>44040</c:v>
                </c:pt>
                <c:pt idx="254">
                  <c:v>44028</c:v>
                </c:pt>
                <c:pt idx="255">
                  <c:v>44029</c:v>
                </c:pt>
                <c:pt idx="256">
                  <c:v>44029</c:v>
                </c:pt>
                <c:pt idx="257">
                  <c:v>44025</c:v>
                </c:pt>
                <c:pt idx="258">
                  <c:v>44025</c:v>
                </c:pt>
                <c:pt idx="259">
                  <c:v>44029</c:v>
                </c:pt>
                <c:pt idx="260">
                  <c:v>44036</c:v>
                </c:pt>
                <c:pt idx="261">
                  <c:v>44040</c:v>
                </c:pt>
                <c:pt idx="262">
                  <c:v>44040</c:v>
                </c:pt>
                <c:pt idx="263">
                  <c:v>43939</c:v>
                </c:pt>
                <c:pt idx="264">
                  <c:v>44013</c:v>
                </c:pt>
                <c:pt idx="265">
                  <c:v>43996</c:v>
                </c:pt>
                <c:pt idx="266">
                  <c:v>44039</c:v>
                </c:pt>
                <c:pt idx="267">
                  <c:v>44028</c:v>
                </c:pt>
                <c:pt idx="268">
                  <c:v>44029</c:v>
                </c:pt>
                <c:pt idx="269">
                  <c:v>44038</c:v>
                </c:pt>
                <c:pt idx="270">
                  <c:v>44030</c:v>
                </c:pt>
                <c:pt idx="271">
                  <c:v>44030</c:v>
                </c:pt>
                <c:pt idx="272">
                  <c:v>44030</c:v>
                </c:pt>
                <c:pt idx="273">
                  <c:v>44030</c:v>
                </c:pt>
                <c:pt idx="274">
                  <c:v>44040</c:v>
                </c:pt>
                <c:pt idx="275">
                  <c:v>44030</c:v>
                </c:pt>
                <c:pt idx="276">
                  <c:v>44031</c:v>
                </c:pt>
                <c:pt idx="277">
                  <c:v>44031</c:v>
                </c:pt>
                <c:pt idx="278">
                  <c:v>44032</c:v>
                </c:pt>
                <c:pt idx="279">
                  <c:v>44031</c:v>
                </c:pt>
                <c:pt idx="280">
                  <c:v>44031</c:v>
                </c:pt>
                <c:pt idx="281">
                  <c:v>44031</c:v>
                </c:pt>
                <c:pt idx="282">
                  <c:v>44031</c:v>
                </c:pt>
                <c:pt idx="283">
                  <c:v>44031</c:v>
                </c:pt>
                <c:pt idx="284">
                  <c:v>44041</c:v>
                </c:pt>
                <c:pt idx="285">
                  <c:v>44042</c:v>
                </c:pt>
                <c:pt idx="286">
                  <c:v>44032</c:v>
                </c:pt>
                <c:pt idx="287">
                  <c:v>44042</c:v>
                </c:pt>
                <c:pt idx="288">
                  <c:v>44032</c:v>
                </c:pt>
                <c:pt idx="289">
                  <c:v>44032</c:v>
                </c:pt>
                <c:pt idx="290">
                  <c:v>44032</c:v>
                </c:pt>
                <c:pt idx="291">
                  <c:v>44032</c:v>
                </c:pt>
                <c:pt idx="292">
                  <c:v>44033</c:v>
                </c:pt>
                <c:pt idx="293">
                  <c:v>44032</c:v>
                </c:pt>
                <c:pt idx="294">
                  <c:v>44033</c:v>
                </c:pt>
                <c:pt idx="295">
                  <c:v>44032</c:v>
                </c:pt>
                <c:pt idx="296">
                  <c:v>44005</c:v>
                </c:pt>
                <c:pt idx="297">
                  <c:v>44036</c:v>
                </c:pt>
                <c:pt idx="298">
                  <c:v>44035</c:v>
                </c:pt>
                <c:pt idx="299">
                  <c:v>44035</c:v>
                </c:pt>
                <c:pt idx="300">
                  <c:v>44035</c:v>
                </c:pt>
                <c:pt idx="301">
                  <c:v>44036</c:v>
                </c:pt>
                <c:pt idx="302">
                  <c:v>44037</c:v>
                </c:pt>
                <c:pt idx="303">
                  <c:v>44036</c:v>
                </c:pt>
                <c:pt idx="304">
                  <c:v>44037</c:v>
                </c:pt>
                <c:pt idx="305">
                  <c:v>44037</c:v>
                </c:pt>
                <c:pt idx="306">
                  <c:v>44037</c:v>
                </c:pt>
                <c:pt idx="307">
                  <c:v>44037</c:v>
                </c:pt>
                <c:pt idx="308">
                  <c:v>44037</c:v>
                </c:pt>
                <c:pt idx="309">
                  <c:v>44038</c:v>
                </c:pt>
                <c:pt idx="310">
                  <c:v>44038</c:v>
                </c:pt>
                <c:pt idx="311">
                  <c:v>44038</c:v>
                </c:pt>
                <c:pt idx="312">
                  <c:v>44038</c:v>
                </c:pt>
                <c:pt idx="313">
                  <c:v>44038</c:v>
                </c:pt>
                <c:pt idx="314">
                  <c:v>44038</c:v>
                </c:pt>
                <c:pt idx="315">
                  <c:v>44038</c:v>
                </c:pt>
                <c:pt idx="316">
                  <c:v>44039</c:v>
                </c:pt>
                <c:pt idx="317">
                  <c:v>44038</c:v>
                </c:pt>
                <c:pt idx="318">
                  <c:v>44039</c:v>
                </c:pt>
                <c:pt idx="319">
                  <c:v>44039</c:v>
                </c:pt>
                <c:pt idx="320">
                  <c:v>44040</c:v>
                </c:pt>
                <c:pt idx="321">
                  <c:v>44039</c:v>
                </c:pt>
                <c:pt idx="322">
                  <c:v>44039</c:v>
                </c:pt>
                <c:pt idx="323">
                  <c:v>44039</c:v>
                </c:pt>
                <c:pt idx="324">
                  <c:v>44039</c:v>
                </c:pt>
                <c:pt idx="325">
                  <c:v>44039</c:v>
                </c:pt>
                <c:pt idx="326">
                  <c:v>44039</c:v>
                </c:pt>
                <c:pt idx="327">
                  <c:v>44034</c:v>
                </c:pt>
                <c:pt idx="328">
                  <c:v>44039</c:v>
                </c:pt>
                <c:pt idx="329">
                  <c:v>0</c:v>
                </c:pt>
                <c:pt idx="330">
                  <c:v>44168</c:v>
                </c:pt>
                <c:pt idx="331">
                  <c:v>44035</c:v>
                </c:pt>
                <c:pt idx="332">
                  <c:v>44034</c:v>
                </c:pt>
                <c:pt idx="333">
                  <c:v>44029</c:v>
                </c:pt>
                <c:pt idx="334">
                  <c:v>44035</c:v>
                </c:pt>
                <c:pt idx="335">
                  <c:v>0</c:v>
                </c:pt>
                <c:pt idx="336">
                  <c:v>44031</c:v>
                </c:pt>
                <c:pt idx="337">
                  <c:v>44035</c:v>
                </c:pt>
                <c:pt idx="338">
                  <c:v>44036</c:v>
                </c:pt>
                <c:pt idx="339">
                  <c:v>43966</c:v>
                </c:pt>
                <c:pt idx="340">
                  <c:v>44042</c:v>
                </c:pt>
                <c:pt idx="341">
                  <c:v>44031</c:v>
                </c:pt>
                <c:pt idx="342">
                  <c:v>44030</c:v>
                </c:pt>
                <c:pt idx="343">
                  <c:v>44036</c:v>
                </c:pt>
                <c:pt idx="344">
                  <c:v>44035</c:v>
                </c:pt>
                <c:pt idx="345">
                  <c:v>44036</c:v>
                </c:pt>
                <c:pt idx="346">
                  <c:v>44031</c:v>
                </c:pt>
                <c:pt idx="347">
                  <c:v>44036</c:v>
                </c:pt>
                <c:pt idx="348">
                  <c:v>44036</c:v>
                </c:pt>
                <c:pt idx="349">
                  <c:v>44036</c:v>
                </c:pt>
                <c:pt idx="350">
                  <c:v>44036</c:v>
                </c:pt>
                <c:pt idx="351">
                  <c:v>44037</c:v>
                </c:pt>
                <c:pt idx="352">
                  <c:v>44037</c:v>
                </c:pt>
                <c:pt idx="353">
                  <c:v>44037</c:v>
                </c:pt>
                <c:pt idx="354">
                  <c:v>44038</c:v>
                </c:pt>
                <c:pt idx="355">
                  <c:v>44037</c:v>
                </c:pt>
                <c:pt idx="356">
                  <c:v>44040</c:v>
                </c:pt>
                <c:pt idx="357">
                  <c:v>44040</c:v>
                </c:pt>
                <c:pt idx="358">
                  <c:v>44043</c:v>
                </c:pt>
                <c:pt idx="359">
                  <c:v>44037</c:v>
                </c:pt>
                <c:pt idx="360">
                  <c:v>44037</c:v>
                </c:pt>
                <c:pt idx="361">
                  <c:v>44037</c:v>
                </c:pt>
                <c:pt idx="362">
                  <c:v>44042</c:v>
                </c:pt>
                <c:pt idx="363">
                  <c:v>44024</c:v>
                </c:pt>
                <c:pt idx="364">
                  <c:v>44024</c:v>
                </c:pt>
                <c:pt idx="365">
                  <c:v>44024</c:v>
                </c:pt>
                <c:pt idx="366">
                  <c:v>44192</c:v>
                </c:pt>
                <c:pt idx="367">
                  <c:v>44042</c:v>
                </c:pt>
                <c:pt idx="368">
                  <c:v>44043</c:v>
                </c:pt>
                <c:pt idx="369">
                  <c:v>44043</c:v>
                </c:pt>
                <c:pt idx="370">
                  <c:v>44042</c:v>
                </c:pt>
                <c:pt idx="371">
                  <c:v>44040</c:v>
                </c:pt>
                <c:pt idx="372">
                  <c:v>44040</c:v>
                </c:pt>
                <c:pt idx="373">
                  <c:v>44040</c:v>
                </c:pt>
                <c:pt idx="374">
                  <c:v>44031</c:v>
                </c:pt>
                <c:pt idx="375">
                  <c:v>44031</c:v>
                </c:pt>
                <c:pt idx="376">
                  <c:v>44041</c:v>
                </c:pt>
                <c:pt idx="377">
                  <c:v>44188</c:v>
                </c:pt>
                <c:pt idx="378">
                  <c:v>44036</c:v>
                </c:pt>
                <c:pt idx="379">
                  <c:v>44037</c:v>
                </c:pt>
                <c:pt idx="380">
                  <c:v>44037</c:v>
                </c:pt>
                <c:pt idx="381">
                  <c:v>44042</c:v>
                </c:pt>
                <c:pt idx="382">
                  <c:v>44045</c:v>
                </c:pt>
                <c:pt idx="383">
                  <c:v>44038</c:v>
                </c:pt>
                <c:pt idx="384">
                  <c:v>44050</c:v>
                </c:pt>
                <c:pt idx="385">
                  <c:v>44048</c:v>
                </c:pt>
                <c:pt idx="386">
                  <c:v>44042</c:v>
                </c:pt>
                <c:pt idx="387">
                  <c:v>44043</c:v>
                </c:pt>
                <c:pt idx="388">
                  <c:v>44038</c:v>
                </c:pt>
                <c:pt idx="389">
                  <c:v>44049</c:v>
                </c:pt>
                <c:pt idx="390">
                  <c:v>44038</c:v>
                </c:pt>
                <c:pt idx="391">
                  <c:v>44034</c:v>
                </c:pt>
                <c:pt idx="392">
                  <c:v>44034</c:v>
                </c:pt>
                <c:pt idx="393">
                  <c:v>44043</c:v>
                </c:pt>
                <c:pt idx="394">
                  <c:v>44042</c:v>
                </c:pt>
                <c:pt idx="395">
                  <c:v>44034</c:v>
                </c:pt>
                <c:pt idx="396">
                  <c:v>44035</c:v>
                </c:pt>
                <c:pt idx="397">
                  <c:v>44035</c:v>
                </c:pt>
                <c:pt idx="398">
                  <c:v>44036</c:v>
                </c:pt>
                <c:pt idx="399">
                  <c:v>44038</c:v>
                </c:pt>
                <c:pt idx="400">
                  <c:v>44038</c:v>
                </c:pt>
                <c:pt idx="401">
                  <c:v>44039</c:v>
                </c:pt>
                <c:pt idx="402">
                  <c:v>44039</c:v>
                </c:pt>
                <c:pt idx="403">
                  <c:v>44040</c:v>
                </c:pt>
                <c:pt idx="404">
                  <c:v>44040</c:v>
                </c:pt>
                <c:pt idx="405">
                  <c:v>44040</c:v>
                </c:pt>
                <c:pt idx="406">
                  <c:v>44040</c:v>
                </c:pt>
                <c:pt idx="407">
                  <c:v>44040</c:v>
                </c:pt>
                <c:pt idx="408">
                  <c:v>44040</c:v>
                </c:pt>
                <c:pt idx="409">
                  <c:v>44040</c:v>
                </c:pt>
                <c:pt idx="410">
                  <c:v>44040</c:v>
                </c:pt>
                <c:pt idx="412">
                  <c:v>44040</c:v>
                </c:pt>
                <c:pt idx="413">
                  <c:v>44135</c:v>
                </c:pt>
                <c:pt idx="414">
                  <c:v>44135</c:v>
                </c:pt>
                <c:pt idx="415">
                  <c:v>44041</c:v>
                </c:pt>
                <c:pt idx="416">
                  <c:v>44041</c:v>
                </c:pt>
                <c:pt idx="417">
                  <c:v>44041</c:v>
                </c:pt>
                <c:pt idx="418">
                  <c:v>44041</c:v>
                </c:pt>
                <c:pt idx="419">
                  <c:v>44135</c:v>
                </c:pt>
                <c:pt idx="420">
                  <c:v>44041</c:v>
                </c:pt>
                <c:pt idx="421">
                  <c:v>44041</c:v>
                </c:pt>
                <c:pt idx="422">
                  <c:v>44043</c:v>
                </c:pt>
                <c:pt idx="423">
                  <c:v>44043</c:v>
                </c:pt>
                <c:pt idx="424">
                  <c:v>44043</c:v>
                </c:pt>
                <c:pt idx="425">
                  <c:v>44043</c:v>
                </c:pt>
                <c:pt idx="426">
                  <c:v>44046</c:v>
                </c:pt>
                <c:pt idx="427">
                  <c:v>44043</c:v>
                </c:pt>
                <c:pt idx="428">
                  <c:v>44046</c:v>
                </c:pt>
                <c:pt idx="429">
                  <c:v>44047</c:v>
                </c:pt>
                <c:pt idx="430">
                  <c:v>44190</c:v>
                </c:pt>
                <c:pt idx="431">
                  <c:v>44043</c:v>
                </c:pt>
                <c:pt idx="432">
                  <c:v>44140</c:v>
                </c:pt>
                <c:pt idx="433">
                  <c:v>44034</c:v>
                </c:pt>
                <c:pt idx="434">
                  <c:v>44046</c:v>
                </c:pt>
                <c:pt idx="435">
                  <c:v>44035</c:v>
                </c:pt>
                <c:pt idx="436">
                  <c:v>44043</c:v>
                </c:pt>
                <c:pt idx="437">
                  <c:v>44034</c:v>
                </c:pt>
                <c:pt idx="438">
                  <c:v>44034</c:v>
                </c:pt>
                <c:pt idx="439">
                  <c:v>44037</c:v>
                </c:pt>
                <c:pt idx="440">
                  <c:v>44039</c:v>
                </c:pt>
                <c:pt idx="441">
                  <c:v>44043</c:v>
                </c:pt>
                <c:pt idx="442">
                  <c:v>44043</c:v>
                </c:pt>
                <c:pt idx="443">
                  <c:v>44043</c:v>
                </c:pt>
                <c:pt idx="444">
                  <c:v>44043</c:v>
                </c:pt>
                <c:pt idx="445">
                  <c:v>44038</c:v>
                </c:pt>
                <c:pt idx="446">
                  <c:v>44039</c:v>
                </c:pt>
                <c:pt idx="447">
                  <c:v>44043</c:v>
                </c:pt>
                <c:pt idx="448">
                  <c:v>44040</c:v>
                </c:pt>
                <c:pt idx="449">
                  <c:v>44040</c:v>
                </c:pt>
                <c:pt idx="450">
                  <c:v>44041</c:v>
                </c:pt>
                <c:pt idx="451">
                  <c:v>44043</c:v>
                </c:pt>
                <c:pt idx="452">
                  <c:v>44010</c:v>
                </c:pt>
                <c:pt idx="454">
                  <c:v>44071</c:v>
                </c:pt>
                <c:pt idx="455">
                  <c:v>44012</c:v>
                </c:pt>
                <c:pt idx="456">
                  <c:v>44071</c:v>
                </c:pt>
                <c:pt idx="457">
                  <c:v>44041</c:v>
                </c:pt>
                <c:pt idx="458">
                  <c:v>44010</c:v>
                </c:pt>
                <c:pt idx="459">
                  <c:v>44075</c:v>
                </c:pt>
                <c:pt idx="460">
                  <c:v>44072</c:v>
                </c:pt>
                <c:pt idx="461">
                  <c:v>44015</c:v>
                </c:pt>
                <c:pt idx="462">
                  <c:v>44041</c:v>
                </c:pt>
                <c:pt idx="463">
                  <c:v>44041</c:v>
                </c:pt>
                <c:pt idx="464">
                  <c:v>44014</c:v>
                </c:pt>
                <c:pt idx="465">
                  <c:v>44041</c:v>
                </c:pt>
                <c:pt idx="466">
                  <c:v>44041</c:v>
                </c:pt>
                <c:pt idx="467">
                  <c:v>44041</c:v>
                </c:pt>
                <c:pt idx="470">
                  <c:v>44011</c:v>
                </c:pt>
                <c:pt idx="471">
                  <c:v>44041</c:v>
                </c:pt>
                <c:pt idx="472">
                  <c:v>44041</c:v>
                </c:pt>
                <c:pt idx="473">
                  <c:v>44042</c:v>
                </c:pt>
                <c:pt idx="474">
                  <c:v>44038</c:v>
                </c:pt>
                <c:pt idx="475">
                  <c:v>44038</c:v>
                </c:pt>
                <c:pt idx="476">
                  <c:v>44011</c:v>
                </c:pt>
                <c:pt idx="477">
                  <c:v>44011</c:v>
                </c:pt>
                <c:pt idx="478">
                  <c:v>44042</c:v>
                </c:pt>
                <c:pt idx="479">
                  <c:v>44011</c:v>
                </c:pt>
                <c:pt idx="483">
                  <c:v>44022</c:v>
                </c:pt>
                <c:pt idx="484">
                  <c:v>44052</c:v>
                </c:pt>
                <c:pt idx="485">
                  <c:v>44042</c:v>
                </c:pt>
                <c:pt idx="486">
                  <c:v>44052</c:v>
                </c:pt>
                <c:pt idx="487">
                  <c:v>44043</c:v>
                </c:pt>
                <c:pt idx="488">
                  <c:v>44043</c:v>
                </c:pt>
                <c:pt idx="489">
                  <c:v>44194</c:v>
                </c:pt>
                <c:pt idx="490">
                  <c:v>44195</c:v>
                </c:pt>
                <c:pt idx="491">
                  <c:v>44191</c:v>
                </c:pt>
                <c:pt idx="492">
                  <c:v>44198</c:v>
                </c:pt>
                <c:pt idx="493">
                  <c:v>44158</c:v>
                </c:pt>
                <c:pt idx="494">
                  <c:v>44185</c:v>
                </c:pt>
                <c:pt idx="495">
                  <c:v>44172</c:v>
                </c:pt>
                <c:pt idx="496">
                  <c:v>44190</c:v>
                </c:pt>
                <c:pt idx="497">
                  <c:v>44173</c:v>
                </c:pt>
                <c:pt idx="498">
                  <c:v>44172</c:v>
                </c:pt>
                <c:pt idx="499">
                  <c:v>44190</c:v>
                </c:pt>
                <c:pt idx="500">
                  <c:v>44173</c:v>
                </c:pt>
                <c:pt idx="501">
                  <c:v>44161</c:v>
                </c:pt>
                <c:pt idx="502">
                  <c:v>44143</c:v>
                </c:pt>
                <c:pt idx="503">
                  <c:v>44173</c:v>
                </c:pt>
                <c:pt idx="504">
                  <c:v>44188</c:v>
                </c:pt>
                <c:pt idx="505">
                  <c:v>44173</c:v>
                </c:pt>
                <c:pt idx="506">
                  <c:v>44189</c:v>
                </c:pt>
                <c:pt idx="507">
                  <c:v>44188</c:v>
                </c:pt>
                <c:pt idx="508">
                  <c:v>44194</c:v>
                </c:pt>
                <c:pt idx="509">
                  <c:v>44175</c:v>
                </c:pt>
                <c:pt idx="510">
                  <c:v>44174</c:v>
                </c:pt>
                <c:pt idx="511">
                  <c:v>44174</c:v>
                </c:pt>
              </c:numCache>
            </c:numRef>
          </c:val>
          <c:extLst>
            <c:ext xmlns:c16="http://schemas.microsoft.com/office/drawing/2014/chart" uri="{C3380CC4-5D6E-409C-BE32-E72D297353CC}">
              <c16:uniqueId val="{0000000C-8E4C-4AA4-B9DF-79EC15DCEA3D}"/>
            </c:ext>
          </c:extLst>
        </c:ser>
        <c:ser>
          <c:idx val="13"/>
          <c:order val="13"/>
          <c:tx>
            <c:strRef>
              <c:f>Hoja1!$N$10:$N$12</c:f>
              <c:strCache>
                <c:ptCount val="3"/>
                <c:pt idx="0">
                  <c:v>EPS</c:v>
                </c:pt>
                <c:pt idx="1">
                  <c:v>COMPENSAR </c:v>
                </c:pt>
                <c:pt idx="2">
                  <c:v>SANITAS</c:v>
                </c:pt>
              </c:strCache>
            </c:strRef>
          </c:tx>
          <c:spPr>
            <a:solidFill>
              <a:schemeClr val="accent2">
                <a:lumMod val="80000"/>
                <a:lumOff val="20000"/>
              </a:schemeClr>
            </a:solidFill>
            <a:ln>
              <a:noFill/>
            </a:ln>
            <a:effectLst/>
          </c:spPr>
          <c:invertIfNegative val="0"/>
          <c:val>
            <c:numRef>
              <c:f>Hoja1!$N$13:$N$598</c:f>
              <c:numCache>
                <c:formatCode>General</c:formatCode>
                <c:ptCount val="58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70">
                  <c:v>0</c:v>
                </c:pt>
                <c:pt idx="471">
                  <c:v>0</c:v>
                </c:pt>
                <c:pt idx="472">
                  <c:v>0</c:v>
                </c:pt>
                <c:pt idx="473">
                  <c:v>0</c:v>
                </c:pt>
                <c:pt idx="474">
                  <c:v>0</c:v>
                </c:pt>
                <c:pt idx="475">
                  <c:v>0</c:v>
                </c:pt>
                <c:pt idx="476">
                  <c:v>0</c:v>
                </c:pt>
                <c:pt idx="477">
                  <c:v>0</c:v>
                </c:pt>
                <c:pt idx="478">
                  <c:v>0</c:v>
                </c:pt>
                <c:pt idx="479">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numCache>
            </c:numRef>
          </c:val>
          <c:extLst>
            <c:ext xmlns:c16="http://schemas.microsoft.com/office/drawing/2014/chart" uri="{C3380CC4-5D6E-409C-BE32-E72D297353CC}">
              <c16:uniqueId val="{0000000D-8E4C-4AA4-B9DF-79EC15DCEA3D}"/>
            </c:ext>
          </c:extLst>
        </c:ser>
        <c:ser>
          <c:idx val="14"/>
          <c:order val="14"/>
          <c:tx>
            <c:strRef>
              <c:f>Hoja1!$O$10:$O$12</c:f>
              <c:strCache>
                <c:ptCount val="3"/>
                <c:pt idx="0">
                  <c:v>ARL</c:v>
                </c:pt>
                <c:pt idx="1">
                  <c:v>POSITIVA </c:v>
                </c:pt>
                <c:pt idx="2">
                  <c:v>POSITIVA </c:v>
                </c:pt>
              </c:strCache>
            </c:strRef>
          </c:tx>
          <c:spPr>
            <a:solidFill>
              <a:schemeClr val="accent3">
                <a:lumMod val="80000"/>
                <a:lumOff val="20000"/>
              </a:schemeClr>
            </a:solidFill>
            <a:ln>
              <a:noFill/>
            </a:ln>
            <a:effectLst/>
          </c:spPr>
          <c:invertIfNegative val="0"/>
          <c:val>
            <c:numRef>
              <c:f>Hoja1!$O$13:$O$598</c:f>
              <c:numCache>
                <c:formatCode>General</c:formatCode>
                <c:ptCount val="586"/>
                <c:pt idx="0">
                  <c:v>0</c:v>
                </c:pt>
                <c:pt idx="1">
                  <c:v>0</c:v>
                </c:pt>
                <c:pt idx="2">
                  <c:v>0</c:v>
                </c:pt>
                <c:pt idx="3">
                  <c:v>0</c:v>
                </c:pt>
                <c:pt idx="4">
                  <c:v>0</c:v>
                </c:pt>
                <c:pt idx="5">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70">
                  <c:v>0</c:v>
                </c:pt>
                <c:pt idx="471">
                  <c:v>0</c:v>
                </c:pt>
                <c:pt idx="472">
                  <c:v>0</c:v>
                </c:pt>
                <c:pt idx="473">
                  <c:v>0</c:v>
                </c:pt>
                <c:pt idx="474">
                  <c:v>0</c:v>
                </c:pt>
                <c:pt idx="475">
                  <c:v>0</c:v>
                </c:pt>
                <c:pt idx="476">
                  <c:v>0</c:v>
                </c:pt>
                <c:pt idx="477">
                  <c:v>0</c:v>
                </c:pt>
                <c:pt idx="478">
                  <c:v>0</c:v>
                </c:pt>
                <c:pt idx="479">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numCache>
            </c:numRef>
          </c:val>
          <c:extLst>
            <c:ext xmlns:c16="http://schemas.microsoft.com/office/drawing/2014/chart" uri="{C3380CC4-5D6E-409C-BE32-E72D297353CC}">
              <c16:uniqueId val="{0000000E-8E4C-4AA4-B9DF-79EC15DCEA3D}"/>
            </c:ext>
          </c:extLst>
        </c:ser>
        <c:ser>
          <c:idx val="15"/>
          <c:order val="15"/>
          <c:tx>
            <c:strRef>
              <c:f>Hoja1!$P$10:$P$12</c:f>
              <c:strCache>
                <c:ptCount val="3"/>
                <c:pt idx="0">
                  <c:v>FONDO PENSION </c:v>
                </c:pt>
                <c:pt idx="1">
                  <c:v>COLPENSIONES </c:v>
                </c:pt>
                <c:pt idx="2">
                  <c:v>PORVENIR </c:v>
                </c:pt>
              </c:strCache>
            </c:strRef>
          </c:tx>
          <c:spPr>
            <a:solidFill>
              <a:schemeClr val="accent4">
                <a:lumMod val="80000"/>
                <a:lumOff val="20000"/>
              </a:schemeClr>
            </a:solidFill>
            <a:ln>
              <a:noFill/>
            </a:ln>
            <a:effectLst/>
          </c:spPr>
          <c:invertIfNegative val="0"/>
          <c:val>
            <c:numRef>
              <c:f>Hoja1!$P$13:$P$598</c:f>
              <c:numCache>
                <c:formatCode>General</c:formatCode>
                <c:ptCount val="58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70">
                  <c:v>0</c:v>
                </c:pt>
                <c:pt idx="471">
                  <c:v>0</c:v>
                </c:pt>
                <c:pt idx="472">
                  <c:v>0</c:v>
                </c:pt>
                <c:pt idx="473">
                  <c:v>0</c:v>
                </c:pt>
                <c:pt idx="474">
                  <c:v>0</c:v>
                </c:pt>
                <c:pt idx="475">
                  <c:v>0</c:v>
                </c:pt>
                <c:pt idx="476">
                  <c:v>0</c:v>
                </c:pt>
                <c:pt idx="477">
                  <c:v>0</c:v>
                </c:pt>
                <c:pt idx="478">
                  <c:v>0</c:v>
                </c:pt>
                <c:pt idx="479">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numCache>
            </c:numRef>
          </c:val>
          <c:extLst>
            <c:ext xmlns:c16="http://schemas.microsoft.com/office/drawing/2014/chart" uri="{C3380CC4-5D6E-409C-BE32-E72D297353CC}">
              <c16:uniqueId val="{0000000F-8E4C-4AA4-B9DF-79EC15DCEA3D}"/>
            </c:ext>
          </c:extLst>
        </c:ser>
        <c:dLbls>
          <c:showLegendKey val="0"/>
          <c:showVal val="0"/>
          <c:showCatName val="0"/>
          <c:showSerName val="0"/>
          <c:showPercent val="0"/>
          <c:showBubbleSize val="0"/>
        </c:dLbls>
        <c:gapWidth val="219"/>
        <c:overlap val="-27"/>
        <c:axId val="551048760"/>
        <c:axId val="551049088"/>
      </c:barChart>
      <c:catAx>
        <c:axId val="5510487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1049088"/>
        <c:crosses val="autoZero"/>
        <c:auto val="1"/>
        <c:lblAlgn val="ctr"/>
        <c:lblOffset val="100"/>
        <c:noMultiLvlLbl val="0"/>
      </c:catAx>
      <c:valAx>
        <c:axId val="551049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1048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1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638190" cy="6273362"/>
    <xdr:graphicFrame macro="">
      <xdr:nvGraphicFramePr>
        <xdr:cNvPr id="2" name="Gráfico 1">
          <a:extLst>
            <a:ext uri="{FF2B5EF4-FFF2-40B4-BE49-F238E27FC236}">
              <a16:creationId xmlns:a16="http://schemas.microsoft.com/office/drawing/2014/main" id="{EDE4F7F8-18FC-4DAE-9898-0C4A704B9AA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oneCellAnchor>
    <xdr:from>
      <xdr:col>4</xdr:col>
      <xdr:colOff>3286126</xdr:colOff>
      <xdr:row>0</xdr:row>
      <xdr:rowOff>133351</xdr:rowOff>
    </xdr:from>
    <xdr:ext cx="1066799" cy="800100"/>
    <xdr:pic>
      <xdr:nvPicPr>
        <xdr:cNvPr id="7"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724651" y="133351"/>
          <a:ext cx="1066799" cy="800100"/>
        </a:xfrm>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person displayName="Nasly Tatiana Aguirre Chavarro" id="{E4ABF6D0-64EC-4EE7-BCE5-271A5DEFA3CB}" userId="S::ntaguirre@alcaldiabogota.gov.co::69ee2285-5def-4a76-95f5-ca5e40c066e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466" dT="2020-07-10T15:44:58.97" personId="{E4ABF6D0-64EC-4EE7-BCE5-271A5DEFA3CB}" id="{4FC0FCB3-4446-4809-816D-3C15F276996D}">
    <text>NO TIENE FECHA INICIAL NI FECHA FINAL EN LA HISTORIA DEL CONTRATO</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mailto:LQUERUBIN@ALCALDIABOGOTA.GOV.CO" TargetMode="External"/><Relationship Id="rId299" Type="http://schemas.openxmlformats.org/officeDocument/2006/relationships/hyperlink" Target="mailto:OLFUENTES@ALCALDIABOGOTA.GOV.CO" TargetMode="External"/><Relationship Id="rId21" Type="http://schemas.openxmlformats.org/officeDocument/2006/relationships/hyperlink" Target="mailto:FAGOMEZS@ALCALDIABOGOTA.GOV.CO" TargetMode="External"/><Relationship Id="rId63" Type="http://schemas.openxmlformats.org/officeDocument/2006/relationships/hyperlink" Target="mailto:ALEONG@ALCALDIABOGOTA,GOV.CO" TargetMode="External"/><Relationship Id="rId159" Type="http://schemas.openxmlformats.org/officeDocument/2006/relationships/hyperlink" Target="mailto:JALAGOS@ALCALDIABOGOTA.GOV.CO" TargetMode="External"/><Relationship Id="rId324" Type="http://schemas.openxmlformats.org/officeDocument/2006/relationships/hyperlink" Target="mailto:YMVALOYES@ALCALD&#205;ABOGOT&#193;.GOV.CO" TargetMode="External"/><Relationship Id="rId366" Type="http://schemas.openxmlformats.org/officeDocument/2006/relationships/hyperlink" Target="mailto:JHVASQUEZ@ALCALDIABOGOTA.GOV.CO" TargetMode="External"/><Relationship Id="rId170" Type="http://schemas.openxmlformats.org/officeDocument/2006/relationships/hyperlink" Target="mailto:NSANCHEZ@ALCALDIABOGOTA.GOV.CO" TargetMode="External"/><Relationship Id="rId226" Type="http://schemas.openxmlformats.org/officeDocument/2006/relationships/hyperlink" Target="mailto:GELILARION@ALCALDIABOGOTA.GOV.CO" TargetMode="External"/><Relationship Id="rId268" Type="http://schemas.openxmlformats.org/officeDocument/2006/relationships/hyperlink" Target="mailto:CRODRIGUEZ@ALCALDIABOGOTA.GOV.CO" TargetMode="External"/><Relationship Id="rId32" Type="http://schemas.openxmlformats.org/officeDocument/2006/relationships/hyperlink" Target="mailto:GACUELLAR@ALCALDIABOGOTA.GOV.CO" TargetMode="External"/><Relationship Id="rId74" Type="http://schemas.openxmlformats.org/officeDocument/2006/relationships/hyperlink" Target="mailto:LFBETANCOURTH@ALCALDIABOGOTA.GOV.CO" TargetMode="External"/><Relationship Id="rId128" Type="http://schemas.openxmlformats.org/officeDocument/2006/relationships/hyperlink" Target="mailto:AMBERMUDEZ@ALCALCALDIABOGOTA.GOV.CO" TargetMode="External"/><Relationship Id="rId335" Type="http://schemas.openxmlformats.org/officeDocument/2006/relationships/hyperlink" Target="mailto:WVBOHORQUEZ@ALCALDIABOGOTA.GOV.CO" TargetMode="External"/><Relationship Id="rId377" Type="http://schemas.openxmlformats.org/officeDocument/2006/relationships/hyperlink" Target="mailto:RYRAMIREZ@ALCALDIABOGOTA.GOV.CO" TargetMode="External"/><Relationship Id="rId5" Type="http://schemas.openxmlformats.org/officeDocument/2006/relationships/hyperlink" Target="mailto:HDGRANADOS@ALCALDIABOGOTA.GOV.CO" TargetMode="External"/><Relationship Id="rId181" Type="http://schemas.openxmlformats.org/officeDocument/2006/relationships/hyperlink" Target="mailto:JMPATI&#209;O@ALCALDIABOGOTA.GOV.CO" TargetMode="External"/><Relationship Id="rId237" Type="http://schemas.openxmlformats.org/officeDocument/2006/relationships/hyperlink" Target="mailto:RCABRALES@ALCALDIABOGOTA.GOV.CO" TargetMode="External"/><Relationship Id="rId402" Type="http://schemas.openxmlformats.org/officeDocument/2006/relationships/hyperlink" Target="mailto:RDLERMA@ALCALDIABOGOTA.GOV.CO" TargetMode="External"/><Relationship Id="rId279" Type="http://schemas.openxmlformats.org/officeDocument/2006/relationships/hyperlink" Target="mailto:SCRENTERIA@ALCALDIABOGOTA.GOV.CO" TargetMode="External"/><Relationship Id="rId43" Type="http://schemas.openxmlformats.org/officeDocument/2006/relationships/hyperlink" Target="mailto:AMOSPINA@ALCALDIABOGOTA.GOV.CO" TargetMode="External"/><Relationship Id="rId139" Type="http://schemas.openxmlformats.org/officeDocument/2006/relationships/hyperlink" Target="mailto:AAUSME@ALCALDIAABOGOTA.GOV.CO" TargetMode="External"/><Relationship Id="rId290" Type="http://schemas.openxmlformats.org/officeDocument/2006/relationships/hyperlink" Target="mailto:MFMORENO@ALCALDIABOGOTA.OGV.CO" TargetMode="External"/><Relationship Id="rId304" Type="http://schemas.openxmlformats.org/officeDocument/2006/relationships/hyperlink" Target="mailto:YPVILLAMIL@ALCALDIABOGOTA.GOV.CO" TargetMode="External"/><Relationship Id="rId346" Type="http://schemas.openxmlformats.org/officeDocument/2006/relationships/hyperlink" Target="mailto:DPGARCIA@ALCALDIABOGOTA.GOV.CO" TargetMode="External"/><Relationship Id="rId388" Type="http://schemas.openxmlformats.org/officeDocument/2006/relationships/hyperlink" Target="mailto:dmfernandez@alcaldiabogota.gov.co" TargetMode="External"/><Relationship Id="rId85" Type="http://schemas.openxmlformats.org/officeDocument/2006/relationships/hyperlink" Target="mailto:JAGARZON@ALCALDIABOGOTA.GOV.CO" TargetMode="External"/><Relationship Id="rId150" Type="http://schemas.openxmlformats.org/officeDocument/2006/relationships/hyperlink" Target="mailto:LCHICANGANA@ALCALDIABOGOTA.GOV.CO" TargetMode="External"/><Relationship Id="rId192" Type="http://schemas.openxmlformats.org/officeDocument/2006/relationships/hyperlink" Target="mailto:KRCABEZAS@ALCALDIABOGOTA.GOV.CO" TargetMode="External"/><Relationship Id="rId206" Type="http://schemas.openxmlformats.org/officeDocument/2006/relationships/hyperlink" Target="mailto:ELMEDIAN@ALCALDIABOGOTA.GOV,.CO" TargetMode="External"/><Relationship Id="rId413" Type="http://schemas.openxmlformats.org/officeDocument/2006/relationships/vmlDrawing" Target="../drawings/vmlDrawing1.vml"/><Relationship Id="rId248" Type="http://schemas.openxmlformats.org/officeDocument/2006/relationships/hyperlink" Target="mailto:TPIRABAN@ALCALDIABOGOTA.GOV.CO" TargetMode="External"/><Relationship Id="rId12" Type="http://schemas.openxmlformats.org/officeDocument/2006/relationships/hyperlink" Target="mailto:YAMATEUS@ALCALDIABOGOTA.GOV.CO" TargetMode="External"/><Relationship Id="rId108" Type="http://schemas.openxmlformats.org/officeDocument/2006/relationships/hyperlink" Target="mailto:NSCASTIBLANCO@ALCALDIABOGOTA.GOV.CO" TargetMode="External"/><Relationship Id="rId315" Type="http://schemas.openxmlformats.org/officeDocument/2006/relationships/hyperlink" Target="mailto:DETVASQUEZ@ALCALDIABOGOTA.GOV.CO" TargetMode="External"/><Relationship Id="rId357" Type="http://schemas.openxmlformats.org/officeDocument/2006/relationships/hyperlink" Target="mailto:EDGUEVARA@ALCALDIABOGOTA.GOV.CO" TargetMode="External"/><Relationship Id="rId54" Type="http://schemas.openxmlformats.org/officeDocument/2006/relationships/hyperlink" Target="mailto:EROJAS@ALCALDIABOGOTA.GOV.CO" TargetMode="External"/><Relationship Id="rId96" Type="http://schemas.openxmlformats.org/officeDocument/2006/relationships/hyperlink" Target="mailto:JEBARON@ALCALDIABOGOTA.GOV.CO" TargetMode="External"/><Relationship Id="rId161" Type="http://schemas.openxmlformats.org/officeDocument/2006/relationships/hyperlink" Target="mailto:OAPULIDO@ALCALDIABOGOTA.GOV.CO" TargetMode="External"/><Relationship Id="rId217" Type="http://schemas.openxmlformats.org/officeDocument/2006/relationships/hyperlink" Target="mailto:CNPEREZ@ALCALDIABOGOTA.GOV.CO" TargetMode="External"/><Relationship Id="rId399" Type="http://schemas.openxmlformats.org/officeDocument/2006/relationships/hyperlink" Target="mailto:GRCATALAN@ALCALDIABOGOTA.GOV.CO" TargetMode="External"/><Relationship Id="rId259" Type="http://schemas.openxmlformats.org/officeDocument/2006/relationships/hyperlink" Target="mailto:NGUZMAN@ALCALDIABOGOTA.GOV.CO" TargetMode="External"/><Relationship Id="rId23" Type="http://schemas.openxmlformats.org/officeDocument/2006/relationships/hyperlink" Target="mailto:CMCASTIBLANCO@ALCALDIABOGOTA.GOV.CO" TargetMode="External"/><Relationship Id="rId119" Type="http://schemas.openxmlformats.org/officeDocument/2006/relationships/hyperlink" Target="mailto:RMFLECHAS@ALCALDIABOGOTA.GOV.CO" TargetMode="External"/><Relationship Id="rId270" Type="http://schemas.openxmlformats.org/officeDocument/2006/relationships/hyperlink" Target="mailto:CEMARTINEZM@ALCALDIABOGOTA.GOV.CO" TargetMode="External"/><Relationship Id="rId326" Type="http://schemas.openxmlformats.org/officeDocument/2006/relationships/hyperlink" Target="mailto:GCRINCON@ALCALDIABOGOTA.GOV.CO" TargetMode="External"/><Relationship Id="rId65" Type="http://schemas.openxmlformats.org/officeDocument/2006/relationships/hyperlink" Target="mailto:WNINOR@ALCALDIABOGOTA.GOV.CO" TargetMode="External"/><Relationship Id="rId130" Type="http://schemas.openxmlformats.org/officeDocument/2006/relationships/hyperlink" Target="mailto:JGAMBOA@ALCALDIABOGOTA.GOV.CO" TargetMode="External"/><Relationship Id="rId368" Type="http://schemas.openxmlformats.org/officeDocument/2006/relationships/hyperlink" Target="mailto:CASANTIAGO@ALCALDIABOGOTA.GOV.CO" TargetMode="External"/><Relationship Id="rId172" Type="http://schemas.openxmlformats.org/officeDocument/2006/relationships/hyperlink" Target="mailto:LANIETO@ALCALDIABOGOTA.GOV.CO" TargetMode="External"/><Relationship Id="rId228" Type="http://schemas.openxmlformats.org/officeDocument/2006/relationships/hyperlink" Target="mailto:GAAAMAYA@ALCALDIABOGOTA.GO.CO" TargetMode="External"/><Relationship Id="rId281" Type="http://schemas.openxmlformats.org/officeDocument/2006/relationships/hyperlink" Target="mailto:LACARDENAS@ALCALDIABOGOTA.GOV.CO" TargetMode="External"/><Relationship Id="rId337" Type="http://schemas.openxmlformats.org/officeDocument/2006/relationships/hyperlink" Target="mailto:SYGUERRERO@ALCALDIABOGOTA.GOV.CO" TargetMode="External"/><Relationship Id="rId34" Type="http://schemas.openxmlformats.org/officeDocument/2006/relationships/hyperlink" Target="mailto:LMAFRICANO@ALCALDIABOGOTA.GOV.CO" TargetMode="External"/><Relationship Id="rId76" Type="http://schemas.openxmlformats.org/officeDocument/2006/relationships/hyperlink" Target="mailto:MCMARIAM@ALCALDIABOGOTA.GOV.CO" TargetMode="External"/><Relationship Id="rId141" Type="http://schemas.openxmlformats.org/officeDocument/2006/relationships/hyperlink" Target="mailto:PFPARDO@ALCALDIABOGOTA.GOV.CO" TargetMode="External"/><Relationship Id="rId379" Type="http://schemas.openxmlformats.org/officeDocument/2006/relationships/hyperlink" Target="mailto:GSAENZ@ALCALDIABOGOTA.GOV.CO" TargetMode="External"/><Relationship Id="rId7" Type="http://schemas.openxmlformats.org/officeDocument/2006/relationships/hyperlink" Target="mailto:YVZABALETA@ALCLADIABOGOTA.GOV.CO" TargetMode="External"/><Relationship Id="rId183" Type="http://schemas.openxmlformats.org/officeDocument/2006/relationships/hyperlink" Target="mailto:MSALCEDOM@ALCALDIABOGOTA.GOV.CO" TargetMode="External"/><Relationship Id="rId239" Type="http://schemas.openxmlformats.org/officeDocument/2006/relationships/hyperlink" Target="mailto:AMSERRANO@ALCALDIABOGOTA.GOV.CO" TargetMode="External"/><Relationship Id="rId390" Type="http://schemas.openxmlformats.org/officeDocument/2006/relationships/hyperlink" Target="mailto:vlbernal@alcaldiabogota.gov.co" TargetMode="External"/><Relationship Id="rId404" Type="http://schemas.openxmlformats.org/officeDocument/2006/relationships/hyperlink" Target="mailto:EARESTREPO@ALCALDIABOGOTA.GOV.CO" TargetMode="External"/><Relationship Id="rId250" Type="http://schemas.openxmlformats.org/officeDocument/2006/relationships/hyperlink" Target="mailto:EROJASZ@ALCALDIABOGOTA.GOV.CO" TargetMode="External"/><Relationship Id="rId292" Type="http://schemas.openxmlformats.org/officeDocument/2006/relationships/hyperlink" Target="mailto:SCAYALA@ALCALDIABOGOTA.GOV.CO" TargetMode="External"/><Relationship Id="rId306" Type="http://schemas.openxmlformats.org/officeDocument/2006/relationships/hyperlink" Target="mailto:RCARDENAS@ALCALDIABOGOTA.GOV.CO" TargetMode="External"/><Relationship Id="rId45" Type="http://schemas.openxmlformats.org/officeDocument/2006/relationships/hyperlink" Target="mailto:LHPACHON@ALCALDIABOGOTA.GOV.CO" TargetMode="External"/><Relationship Id="rId87" Type="http://schemas.openxmlformats.org/officeDocument/2006/relationships/hyperlink" Target="mailto:AAANDRADE@ALCALDIABOGOTA.GOV.CO" TargetMode="External"/><Relationship Id="rId110" Type="http://schemas.openxmlformats.org/officeDocument/2006/relationships/hyperlink" Target="mailto:JERUIZ@ALCALDIABOGOTA.GOV.CO" TargetMode="External"/><Relationship Id="rId348" Type="http://schemas.openxmlformats.org/officeDocument/2006/relationships/hyperlink" Target="mailto:GDCABALLERO@ALCALDIABOGOTA.GOV.CO" TargetMode="External"/><Relationship Id="rId152" Type="http://schemas.openxmlformats.org/officeDocument/2006/relationships/hyperlink" Target="mailto:LNFAJARDO@ALCALDIABOGOTA.GOC.CO" TargetMode="External"/><Relationship Id="rId194" Type="http://schemas.openxmlformats.org/officeDocument/2006/relationships/hyperlink" Target="mailto:CHERRERAR@ALCALDIABOGOTA.GOV.CO" TargetMode="External"/><Relationship Id="rId208" Type="http://schemas.openxmlformats.org/officeDocument/2006/relationships/hyperlink" Target="mailto:CAPEDREROSC@ALCALDIABOGOTA.GOV.CO" TargetMode="External"/><Relationship Id="rId415" Type="http://schemas.microsoft.com/office/2017/10/relationships/threadedComment" Target="../threadedComments/threadedComment1.xml"/><Relationship Id="rId261" Type="http://schemas.openxmlformats.org/officeDocument/2006/relationships/hyperlink" Target="mailto:JFRANCO@ALCALDIABOGOTA.GOV.CO" TargetMode="External"/><Relationship Id="rId14" Type="http://schemas.openxmlformats.org/officeDocument/2006/relationships/hyperlink" Target="mailto:YLOPERA@ALCALDIABOGOTA.GOV.CO" TargetMode="External"/><Relationship Id="rId56" Type="http://schemas.openxmlformats.org/officeDocument/2006/relationships/hyperlink" Target="mailto:RQUINTEROA@ALCALDIABOGOTA.GOV.CO" TargetMode="External"/><Relationship Id="rId317" Type="http://schemas.openxmlformats.org/officeDocument/2006/relationships/hyperlink" Target="mailto:DICORAL@ALCALDIABOGOTA.GOV.CO" TargetMode="External"/><Relationship Id="rId359" Type="http://schemas.openxmlformats.org/officeDocument/2006/relationships/hyperlink" Target="mailto:LMORENOA@ALCALDIABOGOTA.GOV.CO" TargetMode="External"/><Relationship Id="rId98" Type="http://schemas.openxmlformats.org/officeDocument/2006/relationships/hyperlink" Target="mailto:FAMORALES@ALCALDIABOGOTA.GOV.CO" TargetMode="External"/><Relationship Id="rId121" Type="http://schemas.openxmlformats.org/officeDocument/2006/relationships/hyperlink" Target="mailto:ODGARZON@ALCALDIABOGOTA.GOV.CO" TargetMode="External"/><Relationship Id="rId163" Type="http://schemas.openxmlformats.org/officeDocument/2006/relationships/hyperlink" Target="mailto:HPINZON@ALCALDIABOGOTA.GOV.CO" TargetMode="External"/><Relationship Id="rId219" Type="http://schemas.openxmlformats.org/officeDocument/2006/relationships/hyperlink" Target="mailto:SYMORALES@ALCALDIABOGOTA.GOV.CO" TargetMode="External"/><Relationship Id="rId370" Type="http://schemas.openxmlformats.org/officeDocument/2006/relationships/hyperlink" Target="mailto:GRODRIGUEZ@ALCALDIABOGOTA.GOV.CO" TargetMode="External"/><Relationship Id="rId230" Type="http://schemas.openxmlformats.org/officeDocument/2006/relationships/hyperlink" Target="mailto:NSCASTELLANOS@AlCALDIABOGOTA.GOV.CO" TargetMode="External"/><Relationship Id="rId25" Type="http://schemas.openxmlformats.org/officeDocument/2006/relationships/hyperlink" Target="mailto:SMROMERO@ALCALDIABOGOTA.GOV.CO" TargetMode="External"/><Relationship Id="rId67" Type="http://schemas.openxmlformats.org/officeDocument/2006/relationships/hyperlink" Target="mailto:HLAVERDE@ALCALDIABOGOTA.GOV.CO" TargetMode="External"/><Relationship Id="rId272" Type="http://schemas.openxmlformats.org/officeDocument/2006/relationships/hyperlink" Target="mailto:SCSEGURA@ALCALDIABOGOTA.GOV.CO" TargetMode="External"/><Relationship Id="rId328" Type="http://schemas.openxmlformats.org/officeDocument/2006/relationships/hyperlink" Target="mailto:CACASTELLANOS@ALCALDIABOGOTA.GOV.CO" TargetMode="External"/><Relationship Id="rId132" Type="http://schemas.openxmlformats.org/officeDocument/2006/relationships/hyperlink" Target="mailto:GCARO@ALCALDIABOGOTA.GOV.CO" TargetMode="External"/><Relationship Id="rId174" Type="http://schemas.openxmlformats.org/officeDocument/2006/relationships/hyperlink" Target="mailto:EMCORTES@ALCALDIABOGOTA.GOV.CO" TargetMode="External"/><Relationship Id="rId381" Type="http://schemas.openxmlformats.org/officeDocument/2006/relationships/hyperlink" Target="mailto:NMARENCO@ALCALDIABOGOTA.GOV.CO" TargetMode="External"/><Relationship Id="rId241" Type="http://schemas.openxmlformats.org/officeDocument/2006/relationships/hyperlink" Target="mailto:LMFABRA@ALCALDIABOGOTA.GOV.CO" TargetMode="External"/><Relationship Id="rId36" Type="http://schemas.openxmlformats.org/officeDocument/2006/relationships/hyperlink" Target="mailto:JPORTIZ@ALCALDIABOGOTA.GOV.CO" TargetMode="External"/><Relationship Id="rId283" Type="http://schemas.openxmlformats.org/officeDocument/2006/relationships/hyperlink" Target="mailto:ALDUQUE@ALCALDIABOGOTA.GOV.CO" TargetMode="External"/><Relationship Id="rId339" Type="http://schemas.openxmlformats.org/officeDocument/2006/relationships/hyperlink" Target="mailto:MADUARTE@ALCADIABOGOTA.GOV.CO" TargetMode="External"/><Relationship Id="rId78" Type="http://schemas.openxmlformats.org/officeDocument/2006/relationships/hyperlink" Target="mailto:DMBRICE&#209;O@ALCALDIABOGOTA.GOV.CO" TargetMode="External"/><Relationship Id="rId101" Type="http://schemas.openxmlformats.org/officeDocument/2006/relationships/hyperlink" Target="mailto:MNVELEZ@ALCALDIABOGOTA.GOV.CO" TargetMode="External"/><Relationship Id="rId143" Type="http://schemas.openxmlformats.org/officeDocument/2006/relationships/hyperlink" Target="mailto:JMRODRIGUEZ@ALCALDIABOGOTA.GOV.CO" TargetMode="External"/><Relationship Id="rId185" Type="http://schemas.openxmlformats.org/officeDocument/2006/relationships/hyperlink" Target="mailto:CABEJARANO@ALCALDIABOGOTA.GOV.CO" TargetMode="External"/><Relationship Id="rId350" Type="http://schemas.openxmlformats.org/officeDocument/2006/relationships/hyperlink" Target="mailto:EEESPA&#209;A@ALCALDIABOGOTA.GOV.CO" TargetMode="External"/><Relationship Id="rId406" Type="http://schemas.openxmlformats.org/officeDocument/2006/relationships/hyperlink" Target="mailto:MAALBA@ALCALDIABOGOTA.GOV.CO" TargetMode="External"/><Relationship Id="rId9" Type="http://schemas.openxmlformats.org/officeDocument/2006/relationships/hyperlink" Target="mailto:CABECERRA@ALCALDIABOGOTA.GOV.CO" TargetMode="External"/><Relationship Id="rId210" Type="http://schemas.openxmlformats.org/officeDocument/2006/relationships/hyperlink" Target="mailto:GASANCHEZC@ALCALDIABOGOTA.GOV.CO" TargetMode="External"/><Relationship Id="rId392" Type="http://schemas.openxmlformats.org/officeDocument/2006/relationships/hyperlink" Target="mailto:damorales@alcaldiabogota.gov.co" TargetMode="External"/><Relationship Id="rId252" Type="http://schemas.openxmlformats.org/officeDocument/2006/relationships/hyperlink" Target="mailto:HMMONTENEGRO@ALCALDIABOGOTA.GOV.CO" TargetMode="External"/><Relationship Id="rId294" Type="http://schemas.openxmlformats.org/officeDocument/2006/relationships/hyperlink" Target="mailto:JMRUIZ@ALCALDIABOGOTA.GOV.CO" TargetMode="External"/><Relationship Id="rId308" Type="http://schemas.openxmlformats.org/officeDocument/2006/relationships/hyperlink" Target="mailto:CLMEZA@ALCALDIABOGOTA.GOV.CO" TargetMode="External"/><Relationship Id="rId47" Type="http://schemas.openxmlformats.org/officeDocument/2006/relationships/hyperlink" Target="mailto:AVMALPICA@ALCALDIABOGOTA,GOV,CO" TargetMode="External"/><Relationship Id="rId89" Type="http://schemas.openxmlformats.org/officeDocument/2006/relationships/hyperlink" Target="mailto:MASEPULVEDA@ALCALDIABOGOTA.GOVCO" TargetMode="External"/><Relationship Id="rId112" Type="http://schemas.openxmlformats.org/officeDocument/2006/relationships/hyperlink" Target="mailto:ACTORRES@ALCALDIABOGOTA.GOV.CO" TargetMode="External"/><Relationship Id="rId154" Type="http://schemas.openxmlformats.org/officeDocument/2006/relationships/hyperlink" Target="mailto:ASANDOVAL@ALCALDIABOGOTA.GOV.CO" TargetMode="External"/><Relationship Id="rId361" Type="http://schemas.openxmlformats.org/officeDocument/2006/relationships/hyperlink" Target="mailto:FGOMEZ@ALCALDIABOGOTA.GHOV.CO" TargetMode="External"/><Relationship Id="rId196" Type="http://schemas.openxmlformats.org/officeDocument/2006/relationships/hyperlink" Target="mailto:JALCALA@ALCALDIABOGOTA.GOV.CO" TargetMode="External"/><Relationship Id="rId16" Type="http://schemas.openxmlformats.org/officeDocument/2006/relationships/hyperlink" Target="mailto:MFCASTELLANOS@ALCALDIABOGOTA.GOV.CO" TargetMode="External"/><Relationship Id="rId221" Type="http://schemas.openxmlformats.org/officeDocument/2006/relationships/hyperlink" Target="mailto:AMMONCADA@ALCALDIABOGOTAS.GOV.CO" TargetMode="External"/><Relationship Id="rId263" Type="http://schemas.openxmlformats.org/officeDocument/2006/relationships/hyperlink" Target="mailto:MHERNANDEZ@ALCALDIABOGOTA.GOV.CO" TargetMode="External"/><Relationship Id="rId319" Type="http://schemas.openxmlformats.org/officeDocument/2006/relationships/hyperlink" Target="mailto:ACESCOBARB@ALCALDIABOGOTA.GOV.CO" TargetMode="External"/><Relationship Id="rId58" Type="http://schemas.openxmlformats.org/officeDocument/2006/relationships/hyperlink" Target="mailto:EOTULANDE@ALCALDIABOGOTA.GOV.CO" TargetMode="External"/><Relationship Id="rId123" Type="http://schemas.openxmlformats.org/officeDocument/2006/relationships/hyperlink" Target="mailto:DCMORA@ALCALDIABOGOTA.GOV.CO" TargetMode="External"/><Relationship Id="rId330" Type="http://schemas.openxmlformats.org/officeDocument/2006/relationships/hyperlink" Target="mailto:JAPULIDOCH@ALCALDIABOGOTA.GOV.CO" TargetMode="External"/><Relationship Id="rId165" Type="http://schemas.openxmlformats.org/officeDocument/2006/relationships/hyperlink" Target="mailto:MARUIZ@ALCALDIABOGOTA.GOV.CO" TargetMode="External"/><Relationship Id="rId372" Type="http://schemas.openxmlformats.org/officeDocument/2006/relationships/hyperlink" Target="mailto:JLRODRIGUEZ@ALCALDIABOGOTA.GOV.CO" TargetMode="External"/><Relationship Id="rId232" Type="http://schemas.openxmlformats.org/officeDocument/2006/relationships/hyperlink" Target="mailto:SDURREGO@ALCALDIABOGOTA.GOV.CO" TargetMode="External"/><Relationship Id="rId274" Type="http://schemas.openxmlformats.org/officeDocument/2006/relationships/hyperlink" Target="mailto:PYVARGAS@ALCALDIABOGOTA.GOV.CO" TargetMode="External"/><Relationship Id="rId27" Type="http://schemas.openxmlformats.org/officeDocument/2006/relationships/hyperlink" Target="mailto:JXRIVERA@ALCALDIABOGOTA.GOV.CO" TargetMode="External"/><Relationship Id="rId69" Type="http://schemas.openxmlformats.org/officeDocument/2006/relationships/hyperlink" Target="mailto:DPREYES@ALCLADIABOGOTA.GOV.CO" TargetMode="External"/><Relationship Id="rId134" Type="http://schemas.openxmlformats.org/officeDocument/2006/relationships/hyperlink" Target="mailto:FALEMUS@ALCALDIABOGOTA,GOV,CO" TargetMode="External"/><Relationship Id="rId80" Type="http://schemas.openxmlformats.org/officeDocument/2006/relationships/hyperlink" Target="mailto:GSFEO@ALCALDIABOGOTA.GOV.CO" TargetMode="External"/><Relationship Id="rId155" Type="http://schemas.openxmlformats.org/officeDocument/2006/relationships/hyperlink" Target="mailto:MCREYES@ALCALDIABOGOTA.GOV.CO" TargetMode="External"/><Relationship Id="rId176" Type="http://schemas.openxmlformats.org/officeDocument/2006/relationships/hyperlink" Target="mailto:DCRESTREPO@ALCALDIABOGOTA.GOV.CO" TargetMode="External"/><Relationship Id="rId197" Type="http://schemas.openxmlformats.org/officeDocument/2006/relationships/hyperlink" Target="mailto:NCTIRADO@ALCALDIABOGOTA.GOV.CO" TargetMode="External"/><Relationship Id="rId341" Type="http://schemas.openxmlformats.org/officeDocument/2006/relationships/hyperlink" Target="mailto:MIFORERO@ALCALDIABOGOTA.GOV.CO" TargetMode="External"/><Relationship Id="rId362" Type="http://schemas.openxmlformats.org/officeDocument/2006/relationships/hyperlink" Target="mailto:HANAVARRO@ALCALDIABOGOTA.GOV.CO" TargetMode="External"/><Relationship Id="rId383" Type="http://schemas.openxmlformats.org/officeDocument/2006/relationships/hyperlink" Target="mailto:REROJASA@ALCALDIABOGOTA.GOV.CO" TargetMode="External"/><Relationship Id="rId201" Type="http://schemas.openxmlformats.org/officeDocument/2006/relationships/hyperlink" Target="mailto:DMKATZ@ALCALDIABOGOTA.GOV.CO" TargetMode="External"/><Relationship Id="rId222" Type="http://schemas.openxmlformats.org/officeDocument/2006/relationships/hyperlink" Target="mailto:JCPATI&#209;O@ALCALDIABOGOTA.GOV%20CO" TargetMode="External"/><Relationship Id="rId243" Type="http://schemas.openxmlformats.org/officeDocument/2006/relationships/hyperlink" Target="mailto:VALOPEZ@ALCALDIABOGOTA.GOV.CO" TargetMode="External"/><Relationship Id="rId264" Type="http://schemas.openxmlformats.org/officeDocument/2006/relationships/hyperlink" Target="mailto:LKSANDOVAL@ALCALDIABOGOTA.GOV.CO" TargetMode="External"/><Relationship Id="rId285" Type="http://schemas.openxmlformats.org/officeDocument/2006/relationships/hyperlink" Target="mailto:ROSANCHEZ@ALCALDIABOGOTA.GOV.CO" TargetMode="External"/><Relationship Id="rId17" Type="http://schemas.openxmlformats.org/officeDocument/2006/relationships/hyperlink" Target="mailto:JORJUELAS@ALCALDIABOGOTA.GOV.CO" TargetMode="External"/><Relationship Id="rId38" Type="http://schemas.openxmlformats.org/officeDocument/2006/relationships/hyperlink" Target="mailto:DAMORALES@ALCALDIABOGOTA.GOV.CO" TargetMode="External"/><Relationship Id="rId59" Type="http://schemas.openxmlformats.org/officeDocument/2006/relationships/hyperlink" Target="mailto:APTORRES@ALCALDIABOGOTA.GOV.CO" TargetMode="External"/><Relationship Id="rId103" Type="http://schemas.openxmlformats.org/officeDocument/2006/relationships/hyperlink" Target="mailto:MCOLIVEROS@ALCALDIABOGOTA.GOV.CO" TargetMode="External"/><Relationship Id="rId124" Type="http://schemas.openxmlformats.org/officeDocument/2006/relationships/hyperlink" Target="mailto:JPMURILLO@ALCALDIABOGOTA.GOV.CO" TargetMode="External"/><Relationship Id="rId310" Type="http://schemas.openxmlformats.org/officeDocument/2006/relationships/hyperlink" Target="mailto:AQUIROGA@ALCALDIABOGOTA.GOV.CO" TargetMode="External"/><Relationship Id="rId70" Type="http://schemas.openxmlformats.org/officeDocument/2006/relationships/hyperlink" Target="mailto:DABUITRAGO@ALCALDIABOGOTA.GOV.CO" TargetMode="External"/><Relationship Id="rId91" Type="http://schemas.openxmlformats.org/officeDocument/2006/relationships/hyperlink" Target="mailto:DSMARTINEZ@ALCALDIABOGOTA.GOV.CO" TargetMode="External"/><Relationship Id="rId145" Type="http://schemas.openxmlformats.org/officeDocument/2006/relationships/hyperlink" Target="mailto:ERBAYONA@ALCALDIABOGOTA.GOC.CO" TargetMode="External"/><Relationship Id="rId166" Type="http://schemas.openxmlformats.org/officeDocument/2006/relationships/hyperlink" Target="mailto:MAOJEDA@ALCALDIABOGOTA.GOV.CO" TargetMode="External"/><Relationship Id="rId187" Type="http://schemas.openxmlformats.org/officeDocument/2006/relationships/hyperlink" Target="mailto:FVELANDIA@ALCALDIABOGOTA.GOV.CO" TargetMode="External"/><Relationship Id="rId331" Type="http://schemas.openxmlformats.org/officeDocument/2006/relationships/hyperlink" Target="mailto:AJCUERVO@ALCALDIABOGOTA.GOV.CO" TargetMode="External"/><Relationship Id="rId352" Type="http://schemas.openxmlformats.org/officeDocument/2006/relationships/hyperlink" Target="mailto:NVCRISPIN@ALCALDIABOGOTA.GOV.CO" TargetMode="External"/><Relationship Id="rId373" Type="http://schemas.openxmlformats.org/officeDocument/2006/relationships/hyperlink" Target="mailto:AMSANDOVAL@ALCALDIABOGOTA.GOV.CO" TargetMode="External"/><Relationship Id="rId394" Type="http://schemas.openxmlformats.org/officeDocument/2006/relationships/hyperlink" Target="mailto:ljbarreto@alcaldiabogota.gov.co" TargetMode="External"/><Relationship Id="rId408" Type="http://schemas.openxmlformats.org/officeDocument/2006/relationships/hyperlink" Target="mailto:MCARRENO@ALCALDIABOGOTA.GOV.CO" TargetMode="External"/><Relationship Id="rId1" Type="http://schemas.openxmlformats.org/officeDocument/2006/relationships/hyperlink" Target="mailto:CJRUIZ@ALCALDIABOGOTA.GOV.CO" TargetMode="External"/><Relationship Id="rId212" Type="http://schemas.openxmlformats.org/officeDocument/2006/relationships/hyperlink" Target="mailto:BYRAMIREZ@ALCALDIABOGOTA.GOV.CO" TargetMode="External"/><Relationship Id="rId233" Type="http://schemas.openxmlformats.org/officeDocument/2006/relationships/hyperlink" Target="mailto:APROJAS@ALCALDIABOTOGO.GOV.CO" TargetMode="External"/><Relationship Id="rId254" Type="http://schemas.openxmlformats.org/officeDocument/2006/relationships/hyperlink" Target="mailto:MCGUEVARAJ@ALCALDIABOGOTA.GOV.CO" TargetMode="External"/><Relationship Id="rId28" Type="http://schemas.openxmlformats.org/officeDocument/2006/relationships/hyperlink" Target="mailto:AMAYORGAS@ALCALDIABOGOTA.GOV.CO" TargetMode="External"/><Relationship Id="rId49" Type="http://schemas.openxmlformats.org/officeDocument/2006/relationships/hyperlink" Target="mailto:AMOYA@ALCLADIABOGOTA.GOV.CO" TargetMode="External"/><Relationship Id="rId114" Type="http://schemas.openxmlformats.org/officeDocument/2006/relationships/hyperlink" Target="mailto:EPROBAYO@ALCALDIABOGOTA.GOV.CO" TargetMode="External"/><Relationship Id="rId275" Type="http://schemas.openxmlformats.org/officeDocument/2006/relationships/hyperlink" Target="mailto:HBANDERA@ALCALDIABOGOTA.GOV.CO" TargetMode="External"/><Relationship Id="rId296" Type="http://schemas.openxmlformats.org/officeDocument/2006/relationships/hyperlink" Target="mailto:MFANGULO@ALCALDIABOGOTA.GOV.CO" TargetMode="External"/><Relationship Id="rId300" Type="http://schemas.openxmlformats.org/officeDocument/2006/relationships/hyperlink" Target="mailto:DRFISCO@ALCALDIABOGOTA.GOV.CO" TargetMode="External"/><Relationship Id="rId60" Type="http://schemas.openxmlformats.org/officeDocument/2006/relationships/hyperlink" Target="mailto:DBECERRA@ALCALDIABOGOTA.GOV.CO" TargetMode="External"/><Relationship Id="rId81" Type="http://schemas.openxmlformats.org/officeDocument/2006/relationships/hyperlink" Target="mailto:CAJARAMILLO@ALCALDIABOGOTA.GOV.CO" TargetMode="External"/><Relationship Id="rId135" Type="http://schemas.openxmlformats.org/officeDocument/2006/relationships/hyperlink" Target="mailto:JMAGAMEZ@ALCALDIABOGOTA.GOV.CO" TargetMode="External"/><Relationship Id="rId156" Type="http://schemas.openxmlformats.org/officeDocument/2006/relationships/hyperlink" Target="mailto:JCNARVAEZ@ALCALDIABOGOTA.GOV.CO" TargetMode="External"/><Relationship Id="rId177" Type="http://schemas.openxmlformats.org/officeDocument/2006/relationships/hyperlink" Target="mailto:JCOLMENARES@ALCALDIABOGOTA.GOV.CO" TargetMode="External"/><Relationship Id="rId198" Type="http://schemas.openxmlformats.org/officeDocument/2006/relationships/hyperlink" Target="mailto:YLINARES@ALCALDIABOGOTA.GOV.CO" TargetMode="External"/><Relationship Id="rId321" Type="http://schemas.openxmlformats.org/officeDocument/2006/relationships/hyperlink" Target="mailto:GAGIRALDO@ALCALDIABOGOTA.GOV.CO" TargetMode="External"/><Relationship Id="rId342" Type="http://schemas.openxmlformats.org/officeDocument/2006/relationships/hyperlink" Target="mailto:ICEMELO@ALCALDIABOGOTA.GOV.CO" TargetMode="External"/><Relationship Id="rId363" Type="http://schemas.openxmlformats.org/officeDocument/2006/relationships/hyperlink" Target="mailto:TMSANTOS@ALCALDIABOGOTA.GOV.CO" TargetMode="External"/><Relationship Id="rId384" Type="http://schemas.openxmlformats.org/officeDocument/2006/relationships/hyperlink" Target="mailto:RAAMAYA@ALCALDIABOGOTA.GOV.CO" TargetMode="External"/><Relationship Id="rId202" Type="http://schemas.openxmlformats.org/officeDocument/2006/relationships/hyperlink" Target="mailto:SSAMPER@ALCALDIABOGOTA.GOV.CO" TargetMode="External"/><Relationship Id="rId223" Type="http://schemas.openxmlformats.org/officeDocument/2006/relationships/hyperlink" Target="mailto:CDZAMUDIO@ALCALDIABOGOTA.GOV.CO" TargetMode="External"/><Relationship Id="rId244" Type="http://schemas.openxmlformats.org/officeDocument/2006/relationships/hyperlink" Target="mailto:DIPALACIOS@ALCLADIABOGOTA.GOV.CO" TargetMode="External"/><Relationship Id="rId18" Type="http://schemas.openxmlformats.org/officeDocument/2006/relationships/hyperlink" Target="mailto:EARESTREPO@ALCALDIABOGOTA.GOV.CO" TargetMode="External"/><Relationship Id="rId39" Type="http://schemas.openxmlformats.org/officeDocument/2006/relationships/hyperlink" Target="mailto:JVERGARA@ALCALDIABOGOTA.GOV.CO" TargetMode="External"/><Relationship Id="rId265" Type="http://schemas.openxmlformats.org/officeDocument/2006/relationships/hyperlink" Target="mailto:SSIERRA@ALCALDIABOGOTSA.GOV.CO" TargetMode="External"/><Relationship Id="rId286" Type="http://schemas.openxmlformats.org/officeDocument/2006/relationships/hyperlink" Target="mailto:ACTORRESP@ALCALDIABOGOTA.GOV.CO" TargetMode="External"/><Relationship Id="rId50" Type="http://schemas.openxmlformats.org/officeDocument/2006/relationships/hyperlink" Target="mailto:WLVARGASA@ALCALDIABOGOTA.GOV.CO" TargetMode="External"/><Relationship Id="rId104" Type="http://schemas.openxmlformats.org/officeDocument/2006/relationships/hyperlink" Target="mailto:GARAMOSP@ALCALDIABOGOTA.GOV.CO" TargetMode="External"/><Relationship Id="rId125" Type="http://schemas.openxmlformats.org/officeDocument/2006/relationships/hyperlink" Target="mailto:MJARGOTY@ALCALDIABOGOTA.GOV.CO" TargetMode="External"/><Relationship Id="rId146" Type="http://schemas.openxmlformats.org/officeDocument/2006/relationships/hyperlink" Target="mailto:ACASTA&#209;OA@ALCLAIDIABOGOTA.GOV.CO" TargetMode="External"/><Relationship Id="rId167" Type="http://schemas.openxmlformats.org/officeDocument/2006/relationships/hyperlink" Target="mailto:DMQUINTERO@ALCALDIABOGOTA.GOC.CO" TargetMode="External"/><Relationship Id="rId188" Type="http://schemas.openxmlformats.org/officeDocument/2006/relationships/hyperlink" Target="mailto:AJSANTANA@ALCALDIABOGOTA.GOV.CO" TargetMode="External"/><Relationship Id="rId311" Type="http://schemas.openxmlformats.org/officeDocument/2006/relationships/hyperlink" Target="mailto:AMVASQUEZ@ALCALDIABOGOTA.GOV.CO" TargetMode="External"/><Relationship Id="rId332" Type="http://schemas.openxmlformats.org/officeDocument/2006/relationships/hyperlink" Target="mailto:AHEREDIA@ALCALDIABOGOTA.GOV.CO" TargetMode="External"/><Relationship Id="rId353" Type="http://schemas.openxmlformats.org/officeDocument/2006/relationships/hyperlink" Target="mailto:MFLOAIZA@ALCALDIABOGOTA.GOV.CO" TargetMode="External"/><Relationship Id="rId374" Type="http://schemas.openxmlformats.org/officeDocument/2006/relationships/hyperlink" Target="mailto:CAREYES@ALCALDIABOGOTA.GOV.CO" TargetMode="External"/><Relationship Id="rId395" Type="http://schemas.openxmlformats.org/officeDocument/2006/relationships/hyperlink" Target="mailto:cagomezt@alcaldiabogota.gov.co" TargetMode="External"/><Relationship Id="rId409" Type="http://schemas.openxmlformats.org/officeDocument/2006/relationships/hyperlink" Target="mailto:APEREZ@ALACALDIABOGOTA.GOV.CO" TargetMode="External"/><Relationship Id="rId71" Type="http://schemas.openxmlformats.org/officeDocument/2006/relationships/hyperlink" Target="mailto:EEVALERO@ALCALDIABOGOTA.GOV.CO" TargetMode="External"/><Relationship Id="rId92" Type="http://schemas.openxmlformats.org/officeDocument/2006/relationships/hyperlink" Target="mailto:AFQUIMBAYO@ALCALDIABOGOTA.GOV.CO" TargetMode="External"/><Relationship Id="rId213" Type="http://schemas.openxmlformats.org/officeDocument/2006/relationships/hyperlink" Target="mailto:CAAMAYA@ALCALDIABOGOTA.GOV.CO" TargetMode="External"/><Relationship Id="rId234" Type="http://schemas.openxmlformats.org/officeDocument/2006/relationships/hyperlink" Target="mailto:PIRIVAS@ALCALDIABOGOTA.GOV.CO" TargetMode="External"/><Relationship Id="rId2" Type="http://schemas.openxmlformats.org/officeDocument/2006/relationships/hyperlink" Target="mailto:JLOMBANA@ALCAILDIABOGOTA.GOV.CO" TargetMode="External"/><Relationship Id="rId29" Type="http://schemas.openxmlformats.org/officeDocument/2006/relationships/hyperlink" Target="mailto:AMMONTANA@ALCALDIABOGOTA.GOV.CO" TargetMode="External"/><Relationship Id="rId255" Type="http://schemas.openxmlformats.org/officeDocument/2006/relationships/hyperlink" Target="mailto:JPLEON@ALCALDIABOGOTSA.GOV.CO" TargetMode="External"/><Relationship Id="rId276" Type="http://schemas.openxmlformats.org/officeDocument/2006/relationships/hyperlink" Target="mailto:CHGONZALEZ@ALCLADIBOGOTA.OGV.CO" TargetMode="External"/><Relationship Id="rId297" Type="http://schemas.openxmlformats.org/officeDocument/2006/relationships/hyperlink" Target="mailto:ATSILV@ALCALDIABOGOTA.GOV.CO" TargetMode="External"/><Relationship Id="rId40" Type="http://schemas.openxmlformats.org/officeDocument/2006/relationships/hyperlink" Target="mailto:CAHERMANDEZM@ALCALDIABOGOTA.GOV.CO" TargetMode="External"/><Relationship Id="rId115" Type="http://schemas.openxmlformats.org/officeDocument/2006/relationships/hyperlink" Target="mailto:WBGONZALEZ@ALCALDIABOGOTA,GOV,CO" TargetMode="External"/><Relationship Id="rId136" Type="http://schemas.openxmlformats.org/officeDocument/2006/relationships/hyperlink" Target="mailto:GARODRIGUEZ@ALCALDIABOGOTA.GOV.CO" TargetMode="External"/><Relationship Id="rId157" Type="http://schemas.openxmlformats.org/officeDocument/2006/relationships/hyperlink" Target="mailto:PVASQUEZ@ALCALDIABOGOTA.GOV.CO" TargetMode="External"/><Relationship Id="rId178" Type="http://schemas.openxmlformats.org/officeDocument/2006/relationships/hyperlink" Target="mailto:LVARGAS@ALCALDIABOGOTA.GOV.CO" TargetMode="External"/><Relationship Id="rId301" Type="http://schemas.openxmlformats.org/officeDocument/2006/relationships/hyperlink" Target="mailto:AGUERREROV@ALCALDIABOGOTA.GOV.CO" TargetMode="External"/><Relationship Id="rId322" Type="http://schemas.openxmlformats.org/officeDocument/2006/relationships/hyperlink" Target="mailto:AMCAMACHO@ALCALDIABOGOTA.GOV.CO" TargetMode="External"/><Relationship Id="rId343" Type="http://schemas.openxmlformats.org/officeDocument/2006/relationships/hyperlink" Target="mailto:RAJIMENEZ@ALCALDIABOGOTA.GOV.CO" TargetMode="External"/><Relationship Id="rId364" Type="http://schemas.openxmlformats.org/officeDocument/2006/relationships/hyperlink" Target="mailto:JLBARRERA@ALCALDIABOGOTA.GOV.CO" TargetMode="External"/><Relationship Id="rId61" Type="http://schemas.openxmlformats.org/officeDocument/2006/relationships/hyperlink" Target="mailto:AGARCIAFO@ALCALDIABOGOTA.GOV.CO" TargetMode="External"/><Relationship Id="rId82" Type="http://schemas.openxmlformats.org/officeDocument/2006/relationships/hyperlink" Target="mailto:AMSANDOVAL@ALCALDIABOGOTA.GOV.CO" TargetMode="External"/><Relationship Id="rId199" Type="http://schemas.openxmlformats.org/officeDocument/2006/relationships/hyperlink" Target="mailto:DCGONZALEZG@ALCALDIABOGOTA.GOV.CO" TargetMode="External"/><Relationship Id="rId203" Type="http://schemas.openxmlformats.org/officeDocument/2006/relationships/hyperlink" Target="mailto:GEPINEDASANDOVAL@ALCALDIABOGOTA.GOV.CO" TargetMode="External"/><Relationship Id="rId385" Type="http://schemas.openxmlformats.org/officeDocument/2006/relationships/hyperlink" Target="mailto:ADMARIN@ALCALDIABOGOTA.GOV.CO" TargetMode="External"/><Relationship Id="rId19" Type="http://schemas.openxmlformats.org/officeDocument/2006/relationships/hyperlink" Target="mailto:ADMARIN@ALCALDIABOGOTA.GOV.CO" TargetMode="External"/><Relationship Id="rId224" Type="http://schemas.openxmlformats.org/officeDocument/2006/relationships/hyperlink" Target="mailto:JEGARCIA@ALCALDIABOGOTA.GOV.CO" TargetMode="External"/><Relationship Id="rId245" Type="http://schemas.openxmlformats.org/officeDocument/2006/relationships/hyperlink" Target="mailto:HJJIMENEZ@ALCALDIABOGOTA.GOV.CO" TargetMode="External"/><Relationship Id="rId266" Type="http://schemas.openxmlformats.org/officeDocument/2006/relationships/hyperlink" Target="mailto:MAESCUDERO@ALCALDIABOGOTA.GOV.CO" TargetMode="External"/><Relationship Id="rId287" Type="http://schemas.openxmlformats.org/officeDocument/2006/relationships/hyperlink" Target="mailto:RAPINTOL@ALCALDIABOGOTA.GOV.CO" TargetMode="External"/><Relationship Id="rId410" Type="http://schemas.openxmlformats.org/officeDocument/2006/relationships/hyperlink" Target="mailto:JNVIVAS@ALCALDIABOGOTA.GOV.CO" TargetMode="External"/><Relationship Id="rId30" Type="http://schemas.openxmlformats.org/officeDocument/2006/relationships/hyperlink" Target="mailto:JCARIAS@ALCALDIABOGOTA.GOV.CO" TargetMode="External"/><Relationship Id="rId105" Type="http://schemas.openxmlformats.org/officeDocument/2006/relationships/hyperlink" Target="mailto:CAGARCIAO@ALCALDIABOGOTA.GOV.CO" TargetMode="External"/><Relationship Id="rId126" Type="http://schemas.openxmlformats.org/officeDocument/2006/relationships/hyperlink" Target="mailto:JALARA@ALCALDIABOGOTA.GOV.CO" TargetMode="External"/><Relationship Id="rId147" Type="http://schemas.openxmlformats.org/officeDocument/2006/relationships/hyperlink" Target="mailto:GMALVARADO@ALCALDIABOGOTA.GOV.CO" TargetMode="External"/><Relationship Id="rId168" Type="http://schemas.openxmlformats.org/officeDocument/2006/relationships/hyperlink" Target="mailto:PATORRES@ALCALDIABOGOTA.GOV.CO" TargetMode="External"/><Relationship Id="rId312" Type="http://schemas.openxmlformats.org/officeDocument/2006/relationships/hyperlink" Target="mailto:SJGUAICAL@ALCALDIABOGOTA.GOV.CO" TargetMode="External"/><Relationship Id="rId333" Type="http://schemas.openxmlformats.org/officeDocument/2006/relationships/hyperlink" Target="mailto:EFREYES@ALCALDIABOGOTA.GOV.CO" TargetMode="External"/><Relationship Id="rId354" Type="http://schemas.openxmlformats.org/officeDocument/2006/relationships/hyperlink" Target="mailto:LFFLORES@ALCALDIABOGOTA.GOV.CO" TargetMode="External"/><Relationship Id="rId51" Type="http://schemas.openxmlformats.org/officeDocument/2006/relationships/hyperlink" Target="mailto:EBAQUERO@ALCALDIABOGOTA.GO.CO" TargetMode="External"/><Relationship Id="rId72" Type="http://schemas.openxmlformats.org/officeDocument/2006/relationships/hyperlink" Target="mailto:SRMORAD@ALCALDIABOGOTA.GOV.CO" TargetMode="External"/><Relationship Id="rId93" Type="http://schemas.openxmlformats.org/officeDocument/2006/relationships/hyperlink" Target="mailto:ADSANABRIA@ALCALDIABOGOTA.GOV.CO" TargetMode="External"/><Relationship Id="rId189" Type="http://schemas.openxmlformats.org/officeDocument/2006/relationships/hyperlink" Target="mailto:LCCUBILLOS@ALCALDIABOGOTA.GOV.CO" TargetMode="External"/><Relationship Id="rId375" Type="http://schemas.openxmlformats.org/officeDocument/2006/relationships/hyperlink" Target="mailto:NLLINARES@ALCALDIABOGOTA.GOV.CO" TargetMode="External"/><Relationship Id="rId396" Type="http://schemas.openxmlformats.org/officeDocument/2006/relationships/hyperlink" Target="mailto:LMBAQUERO@ALCALDIABOGOTA.GOV.CO" TargetMode="External"/><Relationship Id="rId3" Type="http://schemas.openxmlformats.org/officeDocument/2006/relationships/hyperlink" Target="mailto:DASUAREZS@ALCALDIABOGOTA.GOV.CO" TargetMode="External"/><Relationship Id="rId214" Type="http://schemas.openxmlformats.org/officeDocument/2006/relationships/hyperlink" Target="mailto:OITOSCANO@ALCALDIABOGOTA.GOV.CO" TargetMode="External"/><Relationship Id="rId235" Type="http://schemas.openxmlformats.org/officeDocument/2006/relationships/hyperlink" Target="mailto:DMSALAMANCA@ALCALDIABOGOTA.GOV.CO" TargetMode="External"/><Relationship Id="rId256" Type="http://schemas.openxmlformats.org/officeDocument/2006/relationships/hyperlink" Target="mailto:SMALVAREZ@ALCALDIABOGOTA.GOV.CO" TargetMode="External"/><Relationship Id="rId277" Type="http://schemas.openxmlformats.org/officeDocument/2006/relationships/hyperlink" Target="mailto:YPPE&#209;UELA@ALCALDIABOGOTA.GOV.CO" TargetMode="External"/><Relationship Id="rId298" Type="http://schemas.openxmlformats.org/officeDocument/2006/relationships/hyperlink" Target="mailto:JSSANDINO@ALCALDIABOGOTA.GOV.CO" TargetMode="External"/><Relationship Id="rId400" Type="http://schemas.openxmlformats.org/officeDocument/2006/relationships/hyperlink" Target="mailto:JWMORERA@ALCALDIABOGOTA.GOV.CO" TargetMode="External"/><Relationship Id="rId116" Type="http://schemas.openxmlformats.org/officeDocument/2006/relationships/hyperlink" Target="mailto:FESCOBAR@ALCALDIABOGOTA.GOV.CO" TargetMode="External"/><Relationship Id="rId137" Type="http://schemas.openxmlformats.org/officeDocument/2006/relationships/hyperlink" Target="mailto:HFMAYOR@ALCALDIABOGOTA.GOV.CO" TargetMode="External"/><Relationship Id="rId158" Type="http://schemas.openxmlformats.org/officeDocument/2006/relationships/hyperlink" Target="mailto:PLPUENTES@ALCALDIABOGOTA.GOV.CO" TargetMode="External"/><Relationship Id="rId302" Type="http://schemas.openxmlformats.org/officeDocument/2006/relationships/hyperlink" Target="mailto:RMEDINA@ALCALDIABOGOTA.GOV.CO" TargetMode="External"/><Relationship Id="rId323" Type="http://schemas.openxmlformats.org/officeDocument/2006/relationships/hyperlink" Target="mailto:SMCAMELO@ALCALDIABOGOTA.GOV.CO" TargetMode="External"/><Relationship Id="rId344" Type="http://schemas.openxmlformats.org/officeDocument/2006/relationships/hyperlink" Target="mailto:RSANCHEZP@ALCALDIABOGOTA.GOV.CO" TargetMode="External"/><Relationship Id="rId20" Type="http://schemas.openxmlformats.org/officeDocument/2006/relationships/hyperlink" Target="mailto:MABOADA@ALCALDIABOGOTA.GOV.CO" TargetMode="External"/><Relationship Id="rId41" Type="http://schemas.openxmlformats.org/officeDocument/2006/relationships/hyperlink" Target="mailto:APSERRANO@ALCALDIABOGOTA.GOV.CO" TargetMode="External"/><Relationship Id="rId62" Type="http://schemas.openxmlformats.org/officeDocument/2006/relationships/hyperlink" Target="mailto:NFNIVES@ALCALDIABOGOTA.GOV.CO" TargetMode="External"/><Relationship Id="rId83" Type="http://schemas.openxmlformats.org/officeDocument/2006/relationships/hyperlink" Target="mailto:IEBELALCAZAR@ALCALDIABOGOTA.GOV.CO" TargetMode="External"/><Relationship Id="rId179" Type="http://schemas.openxmlformats.org/officeDocument/2006/relationships/hyperlink" Target="mailto:JMCASTA&#209;EDA@ALCALDIABOGOTA.GOV.CO" TargetMode="External"/><Relationship Id="rId365" Type="http://schemas.openxmlformats.org/officeDocument/2006/relationships/hyperlink" Target="mailto:PCGONZALEZ@ALCALDIABOGOTA.GOV.CO" TargetMode="External"/><Relationship Id="rId386" Type="http://schemas.openxmlformats.org/officeDocument/2006/relationships/hyperlink" Target="mailto:DMARTINEZV@ALDIABOGOTA.GOV.CO" TargetMode="External"/><Relationship Id="rId190" Type="http://schemas.openxmlformats.org/officeDocument/2006/relationships/hyperlink" Target="mailto:HFMAYOR@ALCALDIABOGOTA.GOV.CO" TargetMode="External"/><Relationship Id="rId204" Type="http://schemas.openxmlformats.org/officeDocument/2006/relationships/hyperlink" Target="mailto:AMCUETSTA@ALCALDIABOGOTA.GOV.CO" TargetMode="External"/><Relationship Id="rId225" Type="http://schemas.openxmlformats.org/officeDocument/2006/relationships/hyperlink" Target="mailto:LMOLLER@ALCALDIABOGOTA.GOV.CO" TargetMode="External"/><Relationship Id="rId246" Type="http://schemas.openxmlformats.org/officeDocument/2006/relationships/hyperlink" Target="mailto:CRROMERO@ALCALDIABOGOTA.GOV.CO" TargetMode="External"/><Relationship Id="rId267" Type="http://schemas.openxmlformats.org/officeDocument/2006/relationships/hyperlink" Target="mailto:CRIVASR@ALCALDIABOGOTA.GOV.CO" TargetMode="External"/><Relationship Id="rId288" Type="http://schemas.openxmlformats.org/officeDocument/2006/relationships/hyperlink" Target="mailto:APSERRANO@ALCALDIABOGOTA.GOV.CO" TargetMode="External"/><Relationship Id="rId411" Type="http://schemas.openxmlformats.org/officeDocument/2006/relationships/printerSettings" Target="../printerSettings/printerSettings1.bin"/><Relationship Id="rId106" Type="http://schemas.openxmlformats.org/officeDocument/2006/relationships/hyperlink" Target="mailto:EHSANCHEZ@ALCALDIABOGOTA.GOV.CO" TargetMode="External"/><Relationship Id="rId127" Type="http://schemas.openxmlformats.org/officeDocument/2006/relationships/hyperlink" Target="mailto:KMAJEY@ALCALDIABOGOTA.GOV.CO" TargetMode="External"/><Relationship Id="rId313" Type="http://schemas.openxmlformats.org/officeDocument/2006/relationships/hyperlink" Target="mailto:DBARBOSA@ALCALDIABOGOTA.GOV.CO" TargetMode="External"/><Relationship Id="rId10" Type="http://schemas.openxmlformats.org/officeDocument/2006/relationships/hyperlink" Target="mailto:RMRODRIGUEZ@ALCALDIABOGOTA.GOV.CO" TargetMode="External"/><Relationship Id="rId31" Type="http://schemas.openxmlformats.org/officeDocument/2006/relationships/hyperlink" Target="mailto:SGARCIAT@ALCALDIABOGOTA.GOV.CO" TargetMode="External"/><Relationship Id="rId52" Type="http://schemas.openxmlformats.org/officeDocument/2006/relationships/hyperlink" Target="mailto:MAMEDINAS@ALCALDIABOGOTA.GOV.CO" TargetMode="External"/><Relationship Id="rId73" Type="http://schemas.openxmlformats.org/officeDocument/2006/relationships/hyperlink" Target="mailto:DEGALEANO@ALCALDIABOGOTA.GOV.CO" TargetMode="External"/><Relationship Id="rId94" Type="http://schemas.openxmlformats.org/officeDocument/2006/relationships/hyperlink" Target="mailto:WJPATARROYO@ALCALDIABOGOTA.GOV.CO" TargetMode="External"/><Relationship Id="rId148" Type="http://schemas.openxmlformats.org/officeDocument/2006/relationships/hyperlink" Target="mailto:OOORTEGA@ALCALDIABOGOTA.GOV.CO" TargetMode="External"/><Relationship Id="rId169" Type="http://schemas.openxmlformats.org/officeDocument/2006/relationships/hyperlink" Target="mailto:LATIBADUISA@ALCALDIABOGOTA.GOV.CO" TargetMode="External"/><Relationship Id="rId334" Type="http://schemas.openxmlformats.org/officeDocument/2006/relationships/hyperlink" Target="mailto:EBARON@ALCALDIABOGOTA.GOV.CO" TargetMode="External"/><Relationship Id="rId355" Type="http://schemas.openxmlformats.org/officeDocument/2006/relationships/hyperlink" Target="mailto:LSGOMEZ@ALCALDIABOGOTA.GOV.CO" TargetMode="External"/><Relationship Id="rId376" Type="http://schemas.openxmlformats.org/officeDocument/2006/relationships/hyperlink" Target="mailto:CABECERRA@ALCALDIABOGOTA.GOV.CO" TargetMode="External"/><Relationship Id="rId397" Type="http://schemas.openxmlformats.org/officeDocument/2006/relationships/hyperlink" Target="mailto:JRVARGAS@ALCALDIABOGOTA.GOV.CO" TargetMode="External"/><Relationship Id="rId4" Type="http://schemas.openxmlformats.org/officeDocument/2006/relationships/hyperlink" Target="mailto:MSAMUDIO@ALCALDIABOGOTA.GOV.CO" TargetMode="External"/><Relationship Id="rId180" Type="http://schemas.openxmlformats.org/officeDocument/2006/relationships/hyperlink" Target="mailto:JDGIRALDO@ALCALDIABOGOTA.GOV.CO" TargetMode="External"/><Relationship Id="rId215" Type="http://schemas.openxmlformats.org/officeDocument/2006/relationships/hyperlink" Target="mailto:NEMEDINAO@ALCALDIABOGOTA.GOV.CO" TargetMode="External"/><Relationship Id="rId236" Type="http://schemas.openxmlformats.org/officeDocument/2006/relationships/hyperlink" Target="mailto:LMVALDERRAMA@ALCALDIABOGOTA.GOV.CO" TargetMode="External"/><Relationship Id="rId257" Type="http://schemas.openxmlformats.org/officeDocument/2006/relationships/hyperlink" Target="mailto:KAPOVEDA@ALCALDIABOGOTA.GOV.CO" TargetMode="External"/><Relationship Id="rId278" Type="http://schemas.openxmlformats.org/officeDocument/2006/relationships/hyperlink" Target="mailto:ESPINOV@ALCALDIABOGOTA.GOV.CO" TargetMode="External"/><Relationship Id="rId401" Type="http://schemas.openxmlformats.org/officeDocument/2006/relationships/hyperlink" Target="mailto:CABECERRA@ALCALDIABOGOTA.GOV.CO" TargetMode="External"/><Relationship Id="rId303" Type="http://schemas.openxmlformats.org/officeDocument/2006/relationships/hyperlink" Target="mailto:CJGUARNIZO@ALCALDIABOGOTA.GOV.CO" TargetMode="External"/><Relationship Id="rId42" Type="http://schemas.openxmlformats.org/officeDocument/2006/relationships/hyperlink" Target="mailto:MCPINEROS@ALCALDIABOGOTA.GOV.CO" TargetMode="External"/><Relationship Id="rId84" Type="http://schemas.openxmlformats.org/officeDocument/2006/relationships/hyperlink" Target="mailto:RAGUDELO@ALCALDIABOGOTA.GOV.CO" TargetMode="External"/><Relationship Id="rId138" Type="http://schemas.openxmlformats.org/officeDocument/2006/relationships/hyperlink" Target="mailto:BCGONZALEZ@ALCALDIABOGOTA.GOV.CO" TargetMode="External"/><Relationship Id="rId345" Type="http://schemas.openxmlformats.org/officeDocument/2006/relationships/hyperlink" Target="mailto:CACUELLAR@ALCALDIABOGOTA.GOV.CO" TargetMode="External"/><Relationship Id="rId387" Type="http://schemas.openxmlformats.org/officeDocument/2006/relationships/hyperlink" Target="mailto:AFMATEUS@ALCALDIABOGOTA.GOV.CO" TargetMode="External"/><Relationship Id="rId191" Type="http://schemas.openxmlformats.org/officeDocument/2006/relationships/hyperlink" Target="mailto:DFPE&#209;A@ALCALDIABOGOTA.GOV.CO" TargetMode="External"/><Relationship Id="rId205" Type="http://schemas.openxmlformats.org/officeDocument/2006/relationships/hyperlink" Target="mailto:AMU&#209;OZM@ALCALDIABOGOTA.GOV.CO" TargetMode="External"/><Relationship Id="rId247" Type="http://schemas.openxmlformats.org/officeDocument/2006/relationships/hyperlink" Target="mailto:LVBUSTOS@ALCALDIABOGOTA.GOV.CO" TargetMode="External"/><Relationship Id="rId412" Type="http://schemas.openxmlformats.org/officeDocument/2006/relationships/drawing" Target="../drawings/drawing2.xml"/><Relationship Id="rId107" Type="http://schemas.openxmlformats.org/officeDocument/2006/relationships/hyperlink" Target="mailto:JSPOSADA@ALCALDIABOGOTA.GOV.CO" TargetMode="External"/><Relationship Id="rId289" Type="http://schemas.openxmlformats.org/officeDocument/2006/relationships/hyperlink" Target="mailto:PDSOLARTE@ALCALDIABOGOTA.OGV.CO" TargetMode="External"/><Relationship Id="rId11" Type="http://schemas.openxmlformats.org/officeDocument/2006/relationships/hyperlink" Target="mailto:JCCEPEDA@ALCALDIABOGOTA.GOV.CO" TargetMode="External"/><Relationship Id="rId53" Type="http://schemas.openxmlformats.org/officeDocument/2006/relationships/hyperlink" Target="mailto:EJROCHEL@ALCLADIABOGOTA.GOV.CO" TargetMode="External"/><Relationship Id="rId149" Type="http://schemas.openxmlformats.org/officeDocument/2006/relationships/hyperlink" Target="mailto:SPORTIZ@ALCALDIABOGOTA.GOV.CO" TargetMode="External"/><Relationship Id="rId314" Type="http://schemas.openxmlformats.org/officeDocument/2006/relationships/hyperlink" Target="mailto:MICASTELLANOS@ALCALDIABOGOTA.GOV.CO" TargetMode="External"/><Relationship Id="rId356" Type="http://schemas.openxmlformats.org/officeDocument/2006/relationships/hyperlink" Target="mailto:AAROJAS@ALCALDIABOGOTA.GOV.CO" TargetMode="External"/><Relationship Id="rId398" Type="http://schemas.openxmlformats.org/officeDocument/2006/relationships/hyperlink" Target="mailto:JSSAENZ@ALCALDIABOGOTA.GOV.CO" TargetMode="External"/><Relationship Id="rId95" Type="http://schemas.openxmlformats.org/officeDocument/2006/relationships/hyperlink" Target="mailto:JHERNANDEZCH@ALCALDIABOGOTA.GOV.CO" TargetMode="External"/><Relationship Id="rId160" Type="http://schemas.openxmlformats.org/officeDocument/2006/relationships/hyperlink" Target="mailto:PHGARAVITO@ALCALDIABOGOTA.GOV.CO" TargetMode="External"/><Relationship Id="rId216" Type="http://schemas.openxmlformats.org/officeDocument/2006/relationships/hyperlink" Target="mailto:SMENDEZ@ALCALDIABOGOTA.GOV.CO" TargetMode="External"/><Relationship Id="rId258" Type="http://schemas.openxmlformats.org/officeDocument/2006/relationships/hyperlink" Target="mailto:PMSANCHEZ@ALCADIABOGOTA.GOV.CO" TargetMode="External"/><Relationship Id="rId22" Type="http://schemas.openxmlformats.org/officeDocument/2006/relationships/hyperlink" Target="mailto:YMLONDO&#209;O@ALCALDIABOGOTA.GOV.CO" TargetMode="External"/><Relationship Id="rId64" Type="http://schemas.openxmlformats.org/officeDocument/2006/relationships/hyperlink" Target="mailto:LYMARTINEZ@ALCALDIABOGOTA.GOV.CO" TargetMode="External"/><Relationship Id="rId118" Type="http://schemas.openxmlformats.org/officeDocument/2006/relationships/hyperlink" Target="mailto:MAGARCIAG@ALCALDIABOGOTA.GOV.CO" TargetMode="External"/><Relationship Id="rId325" Type="http://schemas.openxmlformats.org/officeDocument/2006/relationships/hyperlink" Target="mailto:EAAMAYA@ALCALDIABOGOTA.GOV.CO" TargetMode="External"/><Relationship Id="rId367" Type="http://schemas.openxmlformats.org/officeDocument/2006/relationships/hyperlink" Target="mailto:FAMARTINEZE@ALCALDIABOGOTA.GOV.CO" TargetMode="External"/><Relationship Id="rId171" Type="http://schemas.openxmlformats.org/officeDocument/2006/relationships/hyperlink" Target="mailto:GBJAIMES@ALCALDIBOGOTA.GOV.CO" TargetMode="External"/><Relationship Id="rId227" Type="http://schemas.openxmlformats.org/officeDocument/2006/relationships/hyperlink" Target="mailto:GELILARION@ALCALDIABOGOTA.GOV.CO" TargetMode="External"/><Relationship Id="rId269" Type="http://schemas.openxmlformats.org/officeDocument/2006/relationships/hyperlink" Target="mailto:CAGUZMANG@ALCALDIABOGOTA.GOV.CO" TargetMode="External"/><Relationship Id="rId33" Type="http://schemas.openxmlformats.org/officeDocument/2006/relationships/hyperlink" Target="mailto:KSANTOSP@ALCALDIABOGOTA.GOV.CO" TargetMode="External"/><Relationship Id="rId129" Type="http://schemas.openxmlformats.org/officeDocument/2006/relationships/hyperlink" Target="mailto:YMORENOG@ALCALDIABOGOTA.GOV.CO" TargetMode="External"/><Relationship Id="rId280" Type="http://schemas.openxmlformats.org/officeDocument/2006/relationships/hyperlink" Target="mailto:GFHCORTES@ALCALDIABOGOTA.GOV.CO" TargetMode="External"/><Relationship Id="rId336" Type="http://schemas.openxmlformats.org/officeDocument/2006/relationships/hyperlink" Target="mailto:RMUNEVAR@ALCALDIABOGOTA.GOV.CO" TargetMode="External"/><Relationship Id="rId75" Type="http://schemas.openxmlformats.org/officeDocument/2006/relationships/hyperlink" Target="mailto:JSMARQUEZ@ALCALDIABOGOTA.GOV.CO" TargetMode="External"/><Relationship Id="rId140" Type="http://schemas.openxmlformats.org/officeDocument/2006/relationships/hyperlink" Target="mailto:MAROJAS@ALCALDIABOGOTA.GOV.CO" TargetMode="External"/><Relationship Id="rId182" Type="http://schemas.openxmlformats.org/officeDocument/2006/relationships/hyperlink" Target="mailto:MLSILVA@ALCALDIABOGOTA.GOV.CO" TargetMode="External"/><Relationship Id="rId378" Type="http://schemas.openxmlformats.org/officeDocument/2006/relationships/hyperlink" Target="mailto:SLGALEANO@ALCALDIABOGOTA.GOV.CO" TargetMode="External"/><Relationship Id="rId403" Type="http://schemas.openxmlformats.org/officeDocument/2006/relationships/hyperlink" Target="mailto:cmcastiblanco@alcaldiabogota.gov.co" TargetMode="External"/><Relationship Id="rId6" Type="http://schemas.openxmlformats.org/officeDocument/2006/relationships/hyperlink" Target="mailto:AJLEON@ALCALDIABOGOTA.GOV.CO" TargetMode="External"/><Relationship Id="rId238" Type="http://schemas.openxmlformats.org/officeDocument/2006/relationships/hyperlink" Target="http://www.bogota.gov.co/" TargetMode="External"/><Relationship Id="rId291" Type="http://schemas.openxmlformats.org/officeDocument/2006/relationships/hyperlink" Target="mailto:ASLEON@ALCALDIABOGOTA.GOV.CO" TargetMode="External"/><Relationship Id="rId305" Type="http://schemas.openxmlformats.org/officeDocument/2006/relationships/hyperlink" Target="mailto:MCGOMEZ@ALCALDIABOGOTA.GOV.CO" TargetMode="External"/><Relationship Id="rId347" Type="http://schemas.openxmlformats.org/officeDocument/2006/relationships/hyperlink" Target="mailto:MFCUEVAS@ALCALDIABOGOTA.GOV.CO" TargetMode="External"/><Relationship Id="rId44" Type="http://schemas.openxmlformats.org/officeDocument/2006/relationships/hyperlink" Target="mailto:JAMONTANAO@ALCALDIABOGOTA.GOV.CO" TargetMode="External"/><Relationship Id="rId86" Type="http://schemas.openxmlformats.org/officeDocument/2006/relationships/hyperlink" Target="mailto:CCARDENAZA@ALCALDIABOGOTA.GOV.CO" TargetMode="External"/><Relationship Id="rId151" Type="http://schemas.openxmlformats.org/officeDocument/2006/relationships/hyperlink" Target="mailto:DCAVELLA@ALCALDIABOGOTA.GOC.CO" TargetMode="External"/><Relationship Id="rId389" Type="http://schemas.openxmlformats.org/officeDocument/2006/relationships/hyperlink" Target="mailto:jaacunaf@alcaldiabogota.gov.co" TargetMode="External"/><Relationship Id="rId193" Type="http://schemas.openxmlformats.org/officeDocument/2006/relationships/hyperlink" Target="mailto:MLESCOBAR@ALCALDIABOGOTA.GOV.CO" TargetMode="External"/><Relationship Id="rId207" Type="http://schemas.openxmlformats.org/officeDocument/2006/relationships/hyperlink" Target="mailto:MCGUERRERO@ALCLADIABOGOTA.GOV.CO" TargetMode="External"/><Relationship Id="rId249" Type="http://schemas.openxmlformats.org/officeDocument/2006/relationships/hyperlink" Target="mailto:MDURAM@ALCALDIABOGOTA.GOV.CO" TargetMode="External"/><Relationship Id="rId414" Type="http://schemas.openxmlformats.org/officeDocument/2006/relationships/comments" Target="../comments1.xml"/><Relationship Id="rId13" Type="http://schemas.openxmlformats.org/officeDocument/2006/relationships/hyperlink" Target="mailto:LJBARRETO@ALCALDIABOGOTA.GOV.CO" TargetMode="External"/><Relationship Id="rId109" Type="http://schemas.openxmlformats.org/officeDocument/2006/relationships/hyperlink" Target="mailto:XHERNANDEZ@ALCALDIABOGOTA.GOV.CO" TargetMode="External"/><Relationship Id="rId260" Type="http://schemas.openxmlformats.org/officeDocument/2006/relationships/hyperlink" Target="mailto:MJMACHADO@ALCALDIABOGOT.GOV.CO" TargetMode="External"/><Relationship Id="rId316" Type="http://schemas.openxmlformats.org/officeDocument/2006/relationships/hyperlink" Target="mailto:HMNARVAEZ@ALCALDIABOGOTA.GOV.CO" TargetMode="External"/><Relationship Id="rId55" Type="http://schemas.openxmlformats.org/officeDocument/2006/relationships/hyperlink" Target="mailto:RCCRUZ@ALCALDIABOGOTA.GOV.CO" TargetMode="External"/><Relationship Id="rId97" Type="http://schemas.openxmlformats.org/officeDocument/2006/relationships/hyperlink" Target="mailto:VDEYANIRA@ALCALDIABOGOTA.GOV.CO" TargetMode="External"/><Relationship Id="rId120" Type="http://schemas.openxmlformats.org/officeDocument/2006/relationships/hyperlink" Target="mailto:ASVENABIDES@ALCALDIABOGOTA.GOV.CO" TargetMode="External"/><Relationship Id="rId358" Type="http://schemas.openxmlformats.org/officeDocument/2006/relationships/hyperlink" Target="mailto:CCVARGAS@ALCALDIABOGOTA.GOV.CO" TargetMode="External"/><Relationship Id="rId162" Type="http://schemas.openxmlformats.org/officeDocument/2006/relationships/hyperlink" Target="mailto:NRUEDAP@ALCALDIABOGOTA.GOV.CO" TargetMode="External"/><Relationship Id="rId218" Type="http://schemas.openxmlformats.org/officeDocument/2006/relationships/hyperlink" Target="mailto:OVALENCIA@ALCALDIABOGOTAS.GOV.CO" TargetMode="External"/><Relationship Id="rId271" Type="http://schemas.openxmlformats.org/officeDocument/2006/relationships/hyperlink" Target="mailto:RHGOMEZ@ALCALDIABOGOTA.GOV.CO" TargetMode="External"/><Relationship Id="rId24" Type="http://schemas.openxmlformats.org/officeDocument/2006/relationships/hyperlink" Target="mailto:GSAENZ@ALCALDIABOGOTA.GOV.CO" TargetMode="External"/><Relationship Id="rId66" Type="http://schemas.openxmlformats.org/officeDocument/2006/relationships/hyperlink" Target="mailto:JDANTEQUERA@ALCALDIABOGOTA.GOV.CO" TargetMode="External"/><Relationship Id="rId131" Type="http://schemas.openxmlformats.org/officeDocument/2006/relationships/hyperlink" Target="mailto:HEOLARTE@ALCALDIABOGOTA.GOV.CO" TargetMode="External"/><Relationship Id="rId327" Type="http://schemas.openxmlformats.org/officeDocument/2006/relationships/hyperlink" Target="mailto:AGMEDINA@ALCALDIABOGOTA.GOV.CO" TargetMode="External"/><Relationship Id="rId369" Type="http://schemas.openxmlformats.org/officeDocument/2006/relationships/hyperlink" Target="mailto:INBENAVIDES@ALCALDIABOGOTA.GOV.CO" TargetMode="External"/><Relationship Id="rId173" Type="http://schemas.openxmlformats.org/officeDocument/2006/relationships/hyperlink" Target="mailto:LYTRIANA@ALCALDIABOGOTA.GOV.CO" TargetMode="External"/><Relationship Id="rId229" Type="http://schemas.openxmlformats.org/officeDocument/2006/relationships/hyperlink" Target="mailto:MATELLEZ@ALCALDIABOGOTA.GOV.CO" TargetMode="External"/><Relationship Id="rId380" Type="http://schemas.openxmlformats.org/officeDocument/2006/relationships/hyperlink" Target="mailto:DFDUQUE@ALCALDIABOGOTA.GOV.CO" TargetMode="External"/><Relationship Id="rId240" Type="http://schemas.openxmlformats.org/officeDocument/2006/relationships/hyperlink" Target="mailto:LGLOPEZ@ALCALDIABOGOTA.GOV.CO" TargetMode="External"/><Relationship Id="rId35" Type="http://schemas.openxmlformats.org/officeDocument/2006/relationships/hyperlink" Target="mailto:GFRODRIGUEZ@ALCALDIABOGOTA.GOVCO" TargetMode="External"/><Relationship Id="rId77" Type="http://schemas.openxmlformats.org/officeDocument/2006/relationships/hyperlink" Target="mailto:JRBARACALDO@ALCALDIABOGOTA.GOV.CO" TargetMode="External"/><Relationship Id="rId100" Type="http://schemas.openxmlformats.org/officeDocument/2006/relationships/hyperlink" Target="mailto:IDCAICEDO@ALCALDIABOGOTA.GOV.CO" TargetMode="External"/><Relationship Id="rId282" Type="http://schemas.openxmlformats.org/officeDocument/2006/relationships/hyperlink" Target="mailto:JHRADA@ALCALDIABOGOTA.GOV.CO" TargetMode="External"/><Relationship Id="rId338" Type="http://schemas.openxmlformats.org/officeDocument/2006/relationships/hyperlink" Target="mailto:DMHURTADO@ALCALDIABOGOTA.GOV.CO" TargetMode="External"/><Relationship Id="rId8" Type="http://schemas.openxmlformats.org/officeDocument/2006/relationships/hyperlink" Target="mailto:MJSILVA@ALCALDIABOGOTA.GOV.CO" TargetMode="External"/><Relationship Id="rId142" Type="http://schemas.openxmlformats.org/officeDocument/2006/relationships/hyperlink" Target="mailto:JDBAGON@ALCALDIABOGOTA.GOC.CO" TargetMode="External"/><Relationship Id="rId184" Type="http://schemas.openxmlformats.org/officeDocument/2006/relationships/hyperlink" Target="mailto:EYLAITON@ALCALDIABOGOTA.GOV.CO" TargetMode="External"/><Relationship Id="rId391" Type="http://schemas.openxmlformats.org/officeDocument/2006/relationships/hyperlink" Target="mailto:earestrepo@alcaldiabogota.gov.co" TargetMode="External"/><Relationship Id="rId405" Type="http://schemas.openxmlformats.org/officeDocument/2006/relationships/hyperlink" Target="mailto:DAMORALES@ALCALDIABOGOTA.GOV.CO" TargetMode="External"/><Relationship Id="rId251" Type="http://schemas.openxmlformats.org/officeDocument/2006/relationships/hyperlink" Target="mailto:GCBADEL@ALCALDIABOGOTA.GOV.CO" TargetMode="External"/><Relationship Id="rId46" Type="http://schemas.openxmlformats.org/officeDocument/2006/relationships/hyperlink" Target="mailto:LGARCIAT@ALCALDIABOGOTA.GOV.CO" TargetMode="External"/><Relationship Id="rId293" Type="http://schemas.openxmlformats.org/officeDocument/2006/relationships/hyperlink" Target="mailto:JARIASK@ALCALDIABOGOTA.GOV.CO" TargetMode="External"/><Relationship Id="rId307" Type="http://schemas.openxmlformats.org/officeDocument/2006/relationships/hyperlink" Target="mailto:NMACOSTA@ALCALDIABOGOTA.GOV.CO" TargetMode="External"/><Relationship Id="rId349" Type="http://schemas.openxmlformats.org/officeDocument/2006/relationships/hyperlink" Target="mailto:JEOLIVERA@ALCALDIABOGOTA.GOV.CO" TargetMode="External"/><Relationship Id="rId88" Type="http://schemas.openxmlformats.org/officeDocument/2006/relationships/hyperlink" Target="mailto:CVENEGASF@ALCALDIABOGOTA.GOV.CO" TargetMode="External"/><Relationship Id="rId111" Type="http://schemas.openxmlformats.org/officeDocument/2006/relationships/hyperlink" Target="mailto:JSMORENO@ALCALDIABOGOTA.GOV.CO" TargetMode="External"/><Relationship Id="rId153" Type="http://schemas.openxmlformats.org/officeDocument/2006/relationships/hyperlink" Target="mailto:DTORREALBAF@ALCALDIABOGOTA.GOV.CO" TargetMode="External"/><Relationship Id="rId195" Type="http://schemas.openxmlformats.org/officeDocument/2006/relationships/hyperlink" Target="mailto:DMMALDONADOT@ALCALDIABOGOTA.GOV.CO" TargetMode="External"/><Relationship Id="rId209" Type="http://schemas.openxmlformats.org/officeDocument/2006/relationships/hyperlink" Target="mailto:JFMILLAN@ALCALDIABOGOTA.GOV.CO" TargetMode="External"/><Relationship Id="rId360" Type="http://schemas.openxmlformats.org/officeDocument/2006/relationships/hyperlink" Target="mailto:BRFERNANDEZ@ALCALDIABOGOTA.GOC.CO" TargetMode="External"/><Relationship Id="rId220" Type="http://schemas.openxmlformats.org/officeDocument/2006/relationships/hyperlink" Target="mailto:AMOLANO@ALCALDIABOGOTA.GOV.CO" TargetMode="External"/><Relationship Id="rId15" Type="http://schemas.openxmlformats.org/officeDocument/2006/relationships/hyperlink" Target="mailto:CAMARTINEZC@ALCALDIABOGOTA.GOV.CO" TargetMode="External"/><Relationship Id="rId57" Type="http://schemas.openxmlformats.org/officeDocument/2006/relationships/hyperlink" Target="mailto:MFERNANDEZ@ALCALDIABOGOTA.GOV.CO" TargetMode="External"/><Relationship Id="rId262" Type="http://schemas.openxmlformats.org/officeDocument/2006/relationships/hyperlink" Target="mailto:FJBUSTAMANTE@ALCALDIABOGOTA.GOV.CO" TargetMode="External"/><Relationship Id="rId318" Type="http://schemas.openxmlformats.org/officeDocument/2006/relationships/hyperlink" Target="mailto:DPBULA@ALCALDIABOGOTA.GOV.CO" TargetMode="External"/><Relationship Id="rId99" Type="http://schemas.openxmlformats.org/officeDocument/2006/relationships/hyperlink" Target="mailto:LUNUMPAQUE@ALCALDIABOGOTA.GOV%20.CO" TargetMode="External"/><Relationship Id="rId122" Type="http://schemas.openxmlformats.org/officeDocument/2006/relationships/hyperlink" Target="mailto:DAMORENOC@ALCALDIABOGOTA.GO.CO" TargetMode="External"/><Relationship Id="rId164" Type="http://schemas.openxmlformats.org/officeDocument/2006/relationships/hyperlink" Target="mailto:WAOSORIO@ALCALDIABOGOTA.GOV.CO" TargetMode="External"/><Relationship Id="rId371" Type="http://schemas.openxmlformats.org/officeDocument/2006/relationships/hyperlink" Target="mailto:MEHERRERA@ALCALDIABOGOTA.GOV.CO" TargetMode="External"/><Relationship Id="rId26" Type="http://schemas.openxmlformats.org/officeDocument/2006/relationships/hyperlink" Target="mailto:LEPEREZ@ALCALDIABOGOTA.GOV.CO" TargetMode="External"/><Relationship Id="rId231" Type="http://schemas.openxmlformats.org/officeDocument/2006/relationships/hyperlink" Target="mailto:ICUESTA@ALCALDIABOGOTA.GOV.CO" TargetMode="External"/><Relationship Id="rId273" Type="http://schemas.openxmlformats.org/officeDocument/2006/relationships/hyperlink" Target="mailto:RSANCHEZC@ALCALDIABOGOTA.GOV.CO" TargetMode="External"/><Relationship Id="rId329" Type="http://schemas.openxmlformats.org/officeDocument/2006/relationships/hyperlink" Target="mailto:DRODRIGUEZS@ALCALDIABOGOTA.GOV.CO" TargetMode="External"/><Relationship Id="rId68" Type="http://schemas.openxmlformats.org/officeDocument/2006/relationships/hyperlink" Target="mailto:APCORTES@ALCALDIABOGOTA.GOV.CO" TargetMode="External"/><Relationship Id="rId133" Type="http://schemas.openxmlformats.org/officeDocument/2006/relationships/hyperlink" Target="mailto:JJMARTINEZA@ALCALDIABOGOTA.GOV.CO" TargetMode="External"/><Relationship Id="rId175" Type="http://schemas.openxmlformats.org/officeDocument/2006/relationships/hyperlink" Target="mailto:JLJIMENEZC@ALCALDIABOGOTA.GOV.CO" TargetMode="External"/><Relationship Id="rId340" Type="http://schemas.openxmlformats.org/officeDocument/2006/relationships/hyperlink" Target="mailto:FAFIQUITIVA@ALCALDIABOGOTA.GOV.CO" TargetMode="External"/><Relationship Id="rId200" Type="http://schemas.openxmlformats.org/officeDocument/2006/relationships/hyperlink" Target="mailto:CXFLOREZ@ALCALDIABOGOTA.GOC.CO" TargetMode="External"/><Relationship Id="rId382" Type="http://schemas.openxmlformats.org/officeDocument/2006/relationships/hyperlink" Target="mailto:YJHIGUITA@ALCALDIABOGOTA.GOV.CO" TargetMode="External"/><Relationship Id="rId242" Type="http://schemas.openxmlformats.org/officeDocument/2006/relationships/hyperlink" Target="mailto:YARAMIREZ@ALCALDIABOGOTA.GOV.CO" TargetMode="External"/><Relationship Id="rId284" Type="http://schemas.openxmlformats.org/officeDocument/2006/relationships/hyperlink" Target="mailto:IJGOMEZM@ALCALDIABOGOTA.GOV.CO" TargetMode="External"/><Relationship Id="rId37" Type="http://schemas.openxmlformats.org/officeDocument/2006/relationships/hyperlink" Target="mailto:TDUPLAT@ALCALDIABOGOTA.GOV.CO" TargetMode="External"/><Relationship Id="rId79" Type="http://schemas.openxmlformats.org/officeDocument/2006/relationships/hyperlink" Target="mailto:DCNI&#209;O@ALCALDIABOGOTA.GOV.CO" TargetMode="External"/><Relationship Id="rId102" Type="http://schemas.openxmlformats.org/officeDocument/2006/relationships/hyperlink" Target="mailto:SVMU&#209;OZ@ALCALDIABOGOTA.GOV.CO" TargetMode="External"/><Relationship Id="rId144" Type="http://schemas.openxmlformats.org/officeDocument/2006/relationships/hyperlink" Target="mailto:MAFRANCO@ALCALDIABOGOTA.GOC.CO" TargetMode="External"/><Relationship Id="rId90" Type="http://schemas.openxmlformats.org/officeDocument/2006/relationships/hyperlink" Target="mailto:AMSANCHEZ@ALCALDIABOGOTA.GOV.CO" TargetMode="External"/><Relationship Id="rId186" Type="http://schemas.openxmlformats.org/officeDocument/2006/relationships/hyperlink" Target="mailto:IMSANTANA@ALCALDIABOGOTA.GOV.CO" TargetMode="External"/><Relationship Id="rId351" Type="http://schemas.openxmlformats.org/officeDocument/2006/relationships/hyperlink" Target="mailto:MDIAZ@ALCALDIABOGOTA.GOV.CO" TargetMode="External"/><Relationship Id="rId393" Type="http://schemas.openxmlformats.org/officeDocument/2006/relationships/hyperlink" Target="mailto:fuseche@alcaldiabogota.gov.co" TargetMode="External"/><Relationship Id="rId407" Type="http://schemas.openxmlformats.org/officeDocument/2006/relationships/hyperlink" Target="mailto:RMRODRIGUEZ@ALCALDIABOGOTA.GOV.CO" TargetMode="External"/><Relationship Id="rId211" Type="http://schemas.openxmlformats.org/officeDocument/2006/relationships/hyperlink" Target="mailto:DEBERNAL@ALCALDIABOGOTA.GOV.CO" TargetMode="External"/><Relationship Id="rId253" Type="http://schemas.openxmlformats.org/officeDocument/2006/relationships/hyperlink" Target="mailto:ALCUPAJE@ALCALDIABOGOTA.GOV.CO" TargetMode="External"/><Relationship Id="rId295" Type="http://schemas.openxmlformats.org/officeDocument/2006/relationships/hyperlink" Target="mailto:MJAGATtON@ALCALDIABOGOTA.GOV.CO" TargetMode="External"/><Relationship Id="rId309" Type="http://schemas.openxmlformats.org/officeDocument/2006/relationships/hyperlink" Target="mailto:JDFORERO@ALCALDIABOGOTA.GOV.CO" TargetMode="External"/><Relationship Id="rId48" Type="http://schemas.openxmlformats.org/officeDocument/2006/relationships/hyperlink" Target="mailto:AMMARTINEZL@ALCALDIABOGOTA.GOV.CO" TargetMode="External"/><Relationship Id="rId113" Type="http://schemas.openxmlformats.org/officeDocument/2006/relationships/hyperlink" Target="mailto:DLOLAYA@ALCALDIABOGOTA.GOV.CO" TargetMode="External"/><Relationship Id="rId320" Type="http://schemas.openxmlformats.org/officeDocument/2006/relationships/hyperlink" Target="mailto:DFRODRIGUEZC@ALCALDIABOGOT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09"/>
  <sheetViews>
    <sheetView tabSelected="1" topLeftCell="A10" zoomScaleNormal="100" workbookViewId="0">
      <pane ySplit="1" topLeftCell="A522" activePane="bottomLeft" state="frozen"/>
      <selection pane="bottomLeft" activeCell="F524" sqref="F524"/>
    </sheetView>
  </sheetViews>
  <sheetFormatPr baseColWidth="10" defaultColWidth="11.42578125" defaultRowHeight="15" x14ac:dyDescent="0.25"/>
  <cols>
    <col min="1" max="1" width="13.140625" style="90" customWidth="1"/>
    <col min="2" max="2" width="13.42578125" style="90" customWidth="1"/>
    <col min="3" max="3" width="13.5703125" style="90" customWidth="1"/>
    <col min="4" max="4" width="14.28515625" style="90" customWidth="1"/>
    <col min="5" max="5" width="65.28515625" style="135" customWidth="1"/>
    <col min="6" max="6" width="12.85546875" style="90" customWidth="1"/>
    <col min="7" max="7" width="14" style="90" customWidth="1"/>
    <col min="8" max="8" width="13.85546875" style="90" customWidth="1"/>
    <col min="9" max="9" width="14.5703125" style="90" customWidth="1"/>
    <col min="10" max="10" width="13.140625" style="90" customWidth="1"/>
    <col min="11" max="11" width="15" style="90" customWidth="1"/>
    <col min="12" max="12" width="12.42578125" style="90" customWidth="1"/>
    <col min="13" max="13" width="12.85546875" style="90" customWidth="1"/>
    <col min="14" max="14" width="12.28515625" style="90" customWidth="1"/>
    <col min="15" max="15" width="12.5703125" style="90" customWidth="1"/>
    <col min="16" max="16" width="14.85546875" style="90" bestFit="1" customWidth="1"/>
    <col min="17" max="18" width="11.42578125" style="90"/>
    <col min="19" max="19" width="17.28515625" style="91" bestFit="1" customWidth="1"/>
    <col min="20" max="16384" width="11.42578125" style="91"/>
  </cols>
  <sheetData>
    <row r="1" spans="1:19" ht="11.25" customHeight="1" x14ac:dyDescent="0.25"/>
    <row r="2" spans="1:19" ht="11.25" customHeight="1" x14ac:dyDescent="0.25">
      <c r="A2" s="1"/>
      <c r="B2" s="5"/>
      <c r="C2" s="1"/>
      <c r="D2" s="1"/>
      <c r="E2" s="136"/>
      <c r="F2" s="2"/>
      <c r="G2" s="1"/>
      <c r="H2" s="1"/>
      <c r="I2" s="1"/>
      <c r="J2" s="1"/>
      <c r="K2" s="1"/>
      <c r="L2" s="1"/>
      <c r="M2" s="1"/>
    </row>
    <row r="3" spans="1:19" ht="11.25" customHeight="1" x14ac:dyDescent="0.25">
      <c r="A3" s="1"/>
      <c r="B3" s="5"/>
      <c r="C3" s="3"/>
      <c r="D3" s="1"/>
      <c r="E3" s="136"/>
      <c r="F3" s="2"/>
      <c r="G3" s="1"/>
      <c r="H3" s="1"/>
      <c r="I3" s="1"/>
      <c r="J3" s="1"/>
      <c r="K3" s="1"/>
      <c r="L3" s="1"/>
      <c r="M3" s="1"/>
    </row>
    <row r="4" spans="1:19" ht="11.25" customHeight="1" x14ac:dyDescent="0.25">
      <c r="A4" s="1"/>
      <c r="B4" s="5"/>
      <c r="C4" s="92"/>
      <c r="D4" s="1"/>
      <c r="E4" s="136"/>
      <c r="F4" s="2"/>
      <c r="G4" s="1"/>
      <c r="H4" s="1"/>
      <c r="I4" s="1"/>
      <c r="J4" s="1"/>
      <c r="K4" s="1"/>
      <c r="L4" s="1"/>
      <c r="M4" s="1"/>
    </row>
    <row r="5" spans="1:19" ht="11.25" customHeight="1" x14ac:dyDescent="0.25">
      <c r="A5" s="154"/>
      <c r="B5" s="155"/>
      <c r="C5" s="155"/>
      <c r="D5" s="155"/>
      <c r="E5" s="136"/>
      <c r="F5" s="2"/>
      <c r="G5" s="1"/>
      <c r="H5" s="1"/>
      <c r="I5" s="1"/>
      <c r="J5" s="1"/>
      <c r="K5" s="1"/>
      <c r="L5" s="1"/>
      <c r="M5" s="1"/>
    </row>
    <row r="6" spans="1:19" ht="11.25" customHeight="1" x14ac:dyDescent="0.25">
      <c r="A6" s="1"/>
      <c r="B6" s="5"/>
      <c r="C6" s="153"/>
      <c r="D6" s="4"/>
      <c r="E6" s="136"/>
      <c r="F6" s="2"/>
      <c r="G6" s="1"/>
      <c r="H6" s="1"/>
      <c r="I6" s="1"/>
      <c r="J6" s="1"/>
      <c r="K6" s="1"/>
      <c r="L6" s="1"/>
      <c r="M6" s="1"/>
    </row>
    <row r="7" spans="1:19" ht="11.25" customHeight="1" x14ac:dyDescent="0.25">
      <c r="A7" s="1"/>
      <c r="B7" s="5"/>
      <c r="C7" s="1"/>
      <c r="D7" s="1"/>
      <c r="E7" s="136"/>
      <c r="F7" s="2"/>
      <c r="G7" s="1"/>
      <c r="H7" s="1"/>
      <c r="I7" s="1"/>
      <c r="J7" s="1"/>
      <c r="K7" s="1"/>
      <c r="L7" s="1"/>
      <c r="M7" s="1"/>
    </row>
    <row r="8" spans="1:19" x14ac:dyDescent="0.25">
      <c r="A8" s="156" t="s">
        <v>0</v>
      </c>
      <c r="B8" s="156"/>
      <c r="C8" s="156"/>
      <c r="D8" s="156"/>
      <c r="E8" s="156"/>
      <c r="F8" s="156"/>
      <c r="G8" s="156"/>
      <c r="H8" s="156"/>
      <c r="I8" s="156"/>
      <c r="J8" s="156"/>
      <c r="K8" s="156"/>
      <c r="L8" s="156"/>
      <c r="M8" s="156"/>
    </row>
    <row r="9" spans="1:19" x14ac:dyDescent="0.25">
      <c r="A9" s="92"/>
      <c r="B9" s="92"/>
      <c r="C9" s="92"/>
      <c r="D9" s="92"/>
      <c r="E9" s="137"/>
      <c r="F9" s="92"/>
      <c r="G9" s="92"/>
      <c r="H9" s="92"/>
      <c r="I9" s="92"/>
      <c r="J9" s="92"/>
      <c r="K9" s="92"/>
      <c r="L9" s="92"/>
      <c r="M9" s="92"/>
    </row>
    <row r="10" spans="1:19" ht="60" x14ac:dyDescent="0.25">
      <c r="A10" s="54" t="s">
        <v>1</v>
      </c>
      <c r="B10" s="55" t="s">
        <v>2</v>
      </c>
      <c r="C10" s="56" t="s">
        <v>3</v>
      </c>
      <c r="D10" s="56" t="s">
        <v>4</v>
      </c>
      <c r="E10" s="138" t="s">
        <v>5</v>
      </c>
      <c r="F10" s="57" t="s">
        <v>6</v>
      </c>
      <c r="G10" s="58" t="s">
        <v>7</v>
      </c>
      <c r="H10" s="58" t="s">
        <v>8</v>
      </c>
      <c r="I10" s="59" t="s">
        <v>9</v>
      </c>
      <c r="J10" s="59" t="s">
        <v>10</v>
      </c>
      <c r="K10" s="60" t="s">
        <v>11</v>
      </c>
      <c r="L10" s="61" t="s">
        <v>12</v>
      </c>
      <c r="M10" s="61" t="s">
        <v>13</v>
      </c>
      <c r="N10" s="60" t="s">
        <v>14</v>
      </c>
      <c r="O10" s="60" t="s">
        <v>15</v>
      </c>
      <c r="P10" s="62" t="s">
        <v>16</v>
      </c>
      <c r="Q10" s="60" t="s">
        <v>17</v>
      </c>
      <c r="R10" s="60" t="s">
        <v>18</v>
      </c>
      <c r="S10" s="60" t="s">
        <v>19</v>
      </c>
    </row>
    <row r="11" spans="1:19" ht="48" x14ac:dyDescent="0.25">
      <c r="A11" s="6" t="s">
        <v>20</v>
      </c>
      <c r="B11" s="7" t="s">
        <v>21</v>
      </c>
      <c r="C11" s="6" t="s">
        <v>22</v>
      </c>
      <c r="D11" s="6" t="s">
        <v>23</v>
      </c>
      <c r="E11" s="28" t="s">
        <v>24</v>
      </c>
      <c r="F11" s="8" t="s">
        <v>25</v>
      </c>
      <c r="G11" s="6" t="s">
        <v>26</v>
      </c>
      <c r="H11" s="6">
        <v>10.5</v>
      </c>
      <c r="I11" s="6" t="s">
        <v>27</v>
      </c>
      <c r="J11" s="6">
        <v>1400</v>
      </c>
      <c r="K11" s="19" t="s">
        <v>28</v>
      </c>
      <c r="L11" s="10">
        <v>43845</v>
      </c>
      <c r="M11" s="10">
        <v>44041</v>
      </c>
      <c r="N11" s="93" t="s">
        <v>29</v>
      </c>
      <c r="O11" s="93" t="s">
        <v>30</v>
      </c>
      <c r="P11" s="93" t="s">
        <v>31</v>
      </c>
      <c r="Q11" s="94">
        <v>32102</v>
      </c>
      <c r="R11" s="95">
        <f ca="1">(TODAY()-Q11)/365</f>
        <v>32.701369863013696</v>
      </c>
      <c r="S11" s="96" t="s">
        <v>32</v>
      </c>
    </row>
    <row r="12" spans="1:19" ht="45" x14ac:dyDescent="0.25">
      <c r="A12" s="73" t="s">
        <v>33</v>
      </c>
      <c r="B12" s="74" t="s">
        <v>21</v>
      </c>
      <c r="C12" s="75" t="s">
        <v>22</v>
      </c>
      <c r="D12" s="75" t="s">
        <v>23</v>
      </c>
      <c r="E12" s="139" t="s">
        <v>34</v>
      </c>
      <c r="F12" s="76" t="s">
        <v>35</v>
      </c>
      <c r="G12" s="75" t="s">
        <v>36</v>
      </c>
      <c r="H12" s="75">
        <v>7.6</v>
      </c>
      <c r="I12" s="75" t="s">
        <v>37</v>
      </c>
      <c r="J12" s="75">
        <v>1536</v>
      </c>
      <c r="K12" s="77" t="s">
        <v>38</v>
      </c>
      <c r="L12" s="78">
        <v>43843</v>
      </c>
      <c r="M12" s="78">
        <v>44039</v>
      </c>
      <c r="N12" s="97" t="s">
        <v>39</v>
      </c>
      <c r="O12" s="97" t="s">
        <v>30</v>
      </c>
      <c r="P12" s="98" t="s">
        <v>40</v>
      </c>
      <c r="Q12" s="99">
        <v>32272</v>
      </c>
      <c r="R12" s="100">
        <v>31</v>
      </c>
      <c r="S12" s="101" t="s">
        <v>41</v>
      </c>
    </row>
    <row r="13" spans="1:19" ht="48" x14ac:dyDescent="0.25">
      <c r="A13" s="6" t="s">
        <v>42</v>
      </c>
      <c r="B13" s="7" t="s">
        <v>21</v>
      </c>
      <c r="C13" s="6" t="s">
        <v>22</v>
      </c>
      <c r="D13" s="6" t="s">
        <v>23</v>
      </c>
      <c r="E13" s="28" t="s">
        <v>43</v>
      </c>
      <c r="F13" s="8" t="s">
        <v>25</v>
      </c>
      <c r="G13" s="6" t="s">
        <v>26</v>
      </c>
      <c r="H13" s="6">
        <v>7.8</v>
      </c>
      <c r="I13" s="6" t="s">
        <v>27</v>
      </c>
      <c r="J13" s="6">
        <v>1063</v>
      </c>
      <c r="K13" s="19" t="s">
        <v>44</v>
      </c>
      <c r="L13" s="10">
        <v>43845</v>
      </c>
      <c r="M13" s="10">
        <v>44041</v>
      </c>
      <c r="N13" s="93" t="s">
        <v>29</v>
      </c>
      <c r="O13" s="93" t="s">
        <v>30</v>
      </c>
      <c r="P13" s="93" t="s">
        <v>31</v>
      </c>
      <c r="Q13" s="94">
        <v>31086</v>
      </c>
      <c r="R13" s="95">
        <f t="shared" ref="R13:R75" ca="1" si="0">(TODAY()-Q13)/365</f>
        <v>35.484931506849314</v>
      </c>
      <c r="S13" s="96" t="s">
        <v>45</v>
      </c>
    </row>
    <row r="14" spans="1:19" ht="60" x14ac:dyDescent="0.25">
      <c r="A14" s="6" t="s">
        <v>46</v>
      </c>
      <c r="B14" s="7" t="s">
        <v>47</v>
      </c>
      <c r="C14" s="6" t="s">
        <v>22</v>
      </c>
      <c r="D14" s="6" t="s">
        <v>23</v>
      </c>
      <c r="E14" s="28" t="s">
        <v>48</v>
      </c>
      <c r="F14" s="8" t="s">
        <v>49</v>
      </c>
      <c r="G14" s="6" t="s">
        <v>50</v>
      </c>
      <c r="H14" s="6">
        <v>2.1</v>
      </c>
      <c r="I14" s="6" t="s">
        <v>27</v>
      </c>
      <c r="J14" s="6"/>
      <c r="K14" s="19" t="s">
        <v>51</v>
      </c>
      <c r="L14" s="10">
        <v>43845</v>
      </c>
      <c r="M14" s="10">
        <v>44041</v>
      </c>
      <c r="N14" s="96" t="s">
        <v>52</v>
      </c>
      <c r="O14" s="93" t="s">
        <v>30</v>
      </c>
      <c r="P14" s="101" t="s">
        <v>40</v>
      </c>
      <c r="Q14" s="94">
        <v>34084</v>
      </c>
      <c r="R14" s="95">
        <f t="shared" ca="1" si="0"/>
        <v>27.271232876712329</v>
      </c>
      <c r="S14" s="101" t="s">
        <v>53</v>
      </c>
    </row>
    <row r="15" spans="1:19" ht="45" x14ac:dyDescent="0.25">
      <c r="A15" s="6" t="s">
        <v>54</v>
      </c>
      <c r="B15" s="7" t="s">
        <v>21</v>
      </c>
      <c r="C15" s="6" t="s">
        <v>22</v>
      </c>
      <c r="D15" s="6" t="s">
        <v>23</v>
      </c>
      <c r="E15" s="28" t="s">
        <v>55</v>
      </c>
      <c r="F15" s="8" t="s">
        <v>56</v>
      </c>
      <c r="G15" s="6" t="s">
        <v>57</v>
      </c>
      <c r="H15" s="6">
        <v>5.4</v>
      </c>
      <c r="I15" s="6" t="s">
        <v>27</v>
      </c>
      <c r="J15" s="6"/>
      <c r="K15" s="19" t="s">
        <v>58</v>
      </c>
      <c r="L15" s="10">
        <v>43843</v>
      </c>
      <c r="M15" s="10">
        <v>44039</v>
      </c>
      <c r="N15" s="96" t="s">
        <v>52</v>
      </c>
      <c r="O15" s="93" t="s">
        <v>30</v>
      </c>
      <c r="P15" s="101" t="s">
        <v>40</v>
      </c>
      <c r="Q15" s="94">
        <v>30657</v>
      </c>
      <c r="R15" s="95">
        <f t="shared" ca="1" si="0"/>
        <v>36.660273972602738</v>
      </c>
      <c r="S15" s="101" t="s">
        <v>59</v>
      </c>
    </row>
    <row r="16" spans="1:19" ht="48" x14ac:dyDescent="0.25">
      <c r="A16" s="6" t="s">
        <v>60</v>
      </c>
      <c r="B16" s="7" t="s">
        <v>21</v>
      </c>
      <c r="C16" s="6" t="s">
        <v>22</v>
      </c>
      <c r="D16" s="6" t="s">
        <v>23</v>
      </c>
      <c r="E16" s="28" t="s">
        <v>61</v>
      </c>
      <c r="F16" s="8" t="s">
        <v>49</v>
      </c>
      <c r="G16" s="11" t="s">
        <v>62</v>
      </c>
      <c r="H16" s="11" t="s">
        <v>63</v>
      </c>
      <c r="I16" s="6" t="s">
        <v>27</v>
      </c>
      <c r="J16" s="6">
        <v>1858</v>
      </c>
      <c r="K16" s="19" t="s">
        <v>64</v>
      </c>
      <c r="L16" s="10">
        <v>43844</v>
      </c>
      <c r="M16" s="10">
        <v>44040</v>
      </c>
      <c r="N16" s="93" t="s">
        <v>65</v>
      </c>
      <c r="O16" s="93" t="s">
        <v>30</v>
      </c>
      <c r="P16" s="101" t="s">
        <v>40</v>
      </c>
      <c r="Q16" s="94">
        <v>32906</v>
      </c>
      <c r="R16" s="95">
        <f t="shared" ca="1" si="0"/>
        <v>30.4986301369863</v>
      </c>
      <c r="S16" s="102" t="s">
        <v>66</v>
      </c>
    </row>
    <row r="17" spans="1:19" ht="45" x14ac:dyDescent="0.25">
      <c r="A17" s="6" t="s">
        <v>67</v>
      </c>
      <c r="B17" s="7" t="s">
        <v>47</v>
      </c>
      <c r="C17" s="6" t="s">
        <v>68</v>
      </c>
      <c r="D17" s="6" t="s">
        <v>69</v>
      </c>
      <c r="E17" s="28" t="s">
        <v>70</v>
      </c>
      <c r="F17" s="8" t="s">
        <v>71</v>
      </c>
      <c r="G17" s="6" t="s">
        <v>72</v>
      </c>
      <c r="H17" s="6">
        <v>15</v>
      </c>
      <c r="I17" s="6" t="s">
        <v>27</v>
      </c>
      <c r="J17" s="6">
        <v>1074</v>
      </c>
      <c r="K17" s="19" t="s">
        <v>73</v>
      </c>
      <c r="L17" s="10">
        <v>43843</v>
      </c>
      <c r="M17" s="10">
        <v>44039</v>
      </c>
      <c r="N17" s="93" t="s">
        <v>65</v>
      </c>
      <c r="O17" s="93" t="s">
        <v>30</v>
      </c>
      <c r="P17" s="93" t="s">
        <v>31</v>
      </c>
      <c r="Q17" s="94">
        <v>29568</v>
      </c>
      <c r="R17" s="95">
        <f t="shared" ca="1" si="0"/>
        <v>39.643835616438359</v>
      </c>
      <c r="S17" s="96" t="s">
        <v>74</v>
      </c>
    </row>
    <row r="18" spans="1:19" ht="45" x14ac:dyDescent="0.25">
      <c r="A18" s="6" t="s">
        <v>75</v>
      </c>
      <c r="B18" s="7" t="s">
        <v>47</v>
      </c>
      <c r="C18" s="6" t="s">
        <v>76</v>
      </c>
      <c r="D18" s="6" t="s">
        <v>77</v>
      </c>
      <c r="E18" s="28" t="s">
        <v>78</v>
      </c>
      <c r="F18" s="8" t="s">
        <v>79</v>
      </c>
      <c r="G18" s="6" t="s">
        <v>80</v>
      </c>
      <c r="H18" s="6">
        <v>5.9</v>
      </c>
      <c r="I18" s="6" t="s">
        <v>27</v>
      </c>
      <c r="J18" s="6"/>
      <c r="K18" s="19" t="s">
        <v>81</v>
      </c>
      <c r="L18" s="10">
        <v>43844</v>
      </c>
      <c r="M18" s="10">
        <v>44040</v>
      </c>
      <c r="N18" s="93" t="s">
        <v>82</v>
      </c>
      <c r="O18" s="93" t="s">
        <v>30</v>
      </c>
      <c r="P18" s="101" t="s">
        <v>83</v>
      </c>
      <c r="Q18" s="94">
        <v>32791</v>
      </c>
      <c r="R18" s="95">
        <f t="shared" ca="1" si="0"/>
        <v>30.813698630136987</v>
      </c>
      <c r="S18" s="102" t="s">
        <v>84</v>
      </c>
    </row>
    <row r="19" spans="1:19" ht="45" x14ac:dyDescent="0.25">
      <c r="A19" s="6" t="s">
        <v>85</v>
      </c>
      <c r="B19" s="7" t="s">
        <v>21</v>
      </c>
      <c r="C19" s="6" t="s">
        <v>22</v>
      </c>
      <c r="D19" s="6" t="s">
        <v>23</v>
      </c>
      <c r="E19" s="28" t="s">
        <v>86</v>
      </c>
      <c r="F19" s="8" t="s">
        <v>87</v>
      </c>
      <c r="G19" s="6" t="s">
        <v>50</v>
      </c>
      <c r="H19" s="6">
        <v>9.6</v>
      </c>
      <c r="I19" s="6" t="s">
        <v>27</v>
      </c>
      <c r="J19" s="6"/>
      <c r="K19" s="19" t="s">
        <v>88</v>
      </c>
      <c r="L19" s="10">
        <v>43844</v>
      </c>
      <c r="M19" s="10">
        <v>43934</v>
      </c>
      <c r="N19" s="93" t="s">
        <v>65</v>
      </c>
      <c r="O19" s="101"/>
      <c r="P19" s="101" t="s">
        <v>89</v>
      </c>
      <c r="Q19" s="94">
        <v>29921</v>
      </c>
      <c r="R19" s="95">
        <f t="shared" ca="1" si="0"/>
        <v>38.676712328767124</v>
      </c>
      <c r="S19" s="102" t="s">
        <v>90</v>
      </c>
    </row>
    <row r="20" spans="1:19" ht="45" x14ac:dyDescent="0.25">
      <c r="A20" s="6" t="s">
        <v>91</v>
      </c>
      <c r="B20" s="7" t="s">
        <v>21</v>
      </c>
      <c r="C20" s="6" t="s">
        <v>22</v>
      </c>
      <c r="D20" s="6" t="s">
        <v>23</v>
      </c>
      <c r="E20" s="28" t="s">
        <v>92</v>
      </c>
      <c r="F20" s="8" t="s">
        <v>93</v>
      </c>
      <c r="G20" s="6" t="s">
        <v>94</v>
      </c>
      <c r="H20" s="6">
        <v>9.5</v>
      </c>
      <c r="I20" s="6" t="s">
        <v>27</v>
      </c>
      <c r="J20" s="6">
        <v>1064</v>
      </c>
      <c r="K20" s="19" t="s">
        <v>95</v>
      </c>
      <c r="L20" s="10">
        <v>43843</v>
      </c>
      <c r="M20" s="10">
        <v>44009</v>
      </c>
      <c r="N20" s="96" t="s">
        <v>52</v>
      </c>
      <c r="O20" s="93" t="s">
        <v>30</v>
      </c>
      <c r="P20" s="93" t="s">
        <v>31</v>
      </c>
      <c r="Q20" s="94">
        <v>30425</v>
      </c>
      <c r="R20" s="95">
        <f t="shared" ca="1" si="0"/>
        <v>37.295890410958904</v>
      </c>
      <c r="S20" s="96" t="s">
        <v>96</v>
      </c>
    </row>
    <row r="21" spans="1:19" ht="72" x14ac:dyDescent="0.25">
      <c r="A21" s="6" t="s">
        <v>97</v>
      </c>
      <c r="B21" s="7" t="s">
        <v>21</v>
      </c>
      <c r="C21" s="6" t="s">
        <v>98</v>
      </c>
      <c r="D21" s="6" t="s">
        <v>99</v>
      </c>
      <c r="E21" s="28" t="s">
        <v>100</v>
      </c>
      <c r="F21" s="8" t="s">
        <v>25</v>
      </c>
      <c r="G21" s="6" t="s">
        <v>101</v>
      </c>
      <c r="H21" s="6">
        <v>13.6</v>
      </c>
      <c r="I21" s="6" t="s">
        <v>37</v>
      </c>
      <c r="J21" s="6">
        <v>1609</v>
      </c>
      <c r="K21" s="19" t="s">
        <v>102</v>
      </c>
      <c r="L21" s="10">
        <v>43845</v>
      </c>
      <c r="M21" s="10">
        <v>43866</v>
      </c>
      <c r="N21" s="93" t="s">
        <v>29</v>
      </c>
      <c r="O21" s="93" t="s">
        <v>30</v>
      </c>
      <c r="P21" s="93" t="s">
        <v>31</v>
      </c>
      <c r="Q21" s="94">
        <v>25835</v>
      </c>
      <c r="R21" s="95">
        <f t="shared" ca="1" si="0"/>
        <v>49.871232876712327</v>
      </c>
      <c r="S21" s="96" t="s">
        <v>103</v>
      </c>
    </row>
    <row r="22" spans="1:19" ht="48" x14ac:dyDescent="0.25">
      <c r="A22" s="6" t="s">
        <v>104</v>
      </c>
      <c r="B22" s="7" t="s">
        <v>47</v>
      </c>
      <c r="C22" s="6" t="s">
        <v>22</v>
      </c>
      <c r="D22" s="6" t="s">
        <v>23</v>
      </c>
      <c r="E22" s="28" t="s">
        <v>105</v>
      </c>
      <c r="F22" s="8" t="s">
        <v>71</v>
      </c>
      <c r="G22" s="6" t="s">
        <v>106</v>
      </c>
      <c r="H22" s="6">
        <v>6.1</v>
      </c>
      <c r="I22" s="6" t="s">
        <v>27</v>
      </c>
      <c r="J22" s="6"/>
      <c r="K22" s="19" t="s">
        <v>107</v>
      </c>
      <c r="L22" s="10">
        <v>43845</v>
      </c>
      <c r="M22" s="10">
        <v>44041</v>
      </c>
      <c r="N22" s="93" t="s">
        <v>29</v>
      </c>
      <c r="O22" s="93" t="s">
        <v>30</v>
      </c>
      <c r="P22" s="93" t="s">
        <v>31</v>
      </c>
      <c r="Q22" s="94">
        <v>34330</v>
      </c>
      <c r="R22" s="95">
        <f t="shared" ca="1" si="0"/>
        <v>26.597260273972601</v>
      </c>
      <c r="S22" s="96" t="s">
        <v>108</v>
      </c>
    </row>
    <row r="23" spans="1:19" ht="45" x14ac:dyDescent="0.25">
      <c r="A23" s="6" t="s">
        <v>109</v>
      </c>
      <c r="B23" s="7" t="s">
        <v>47</v>
      </c>
      <c r="C23" s="6" t="s">
        <v>22</v>
      </c>
      <c r="D23" s="6" t="s">
        <v>23</v>
      </c>
      <c r="E23" s="28" t="s">
        <v>110</v>
      </c>
      <c r="F23" s="8" t="s">
        <v>111</v>
      </c>
      <c r="G23" s="6" t="s">
        <v>112</v>
      </c>
      <c r="H23" s="6">
        <v>13.8</v>
      </c>
      <c r="I23" s="6" t="s">
        <v>27</v>
      </c>
      <c r="J23" s="6">
        <v>1246</v>
      </c>
      <c r="K23" s="19" t="s">
        <v>113</v>
      </c>
      <c r="L23" s="10">
        <v>43845</v>
      </c>
      <c r="M23" s="10">
        <v>43935</v>
      </c>
      <c r="N23" s="93" t="s">
        <v>65</v>
      </c>
      <c r="O23" s="93" t="s">
        <v>30</v>
      </c>
      <c r="P23" s="93" t="s">
        <v>31</v>
      </c>
      <c r="Q23" s="94">
        <v>25833</v>
      </c>
      <c r="R23" s="95">
        <f t="shared" ca="1" si="0"/>
        <v>49.876712328767127</v>
      </c>
      <c r="S23" s="96" t="s">
        <v>114</v>
      </c>
    </row>
    <row r="24" spans="1:19" ht="45" x14ac:dyDescent="0.25">
      <c r="A24" s="6" t="s">
        <v>115</v>
      </c>
      <c r="B24" s="7" t="s">
        <v>47</v>
      </c>
      <c r="C24" s="6" t="s">
        <v>22</v>
      </c>
      <c r="D24" s="6" t="s">
        <v>23</v>
      </c>
      <c r="E24" s="28" t="s">
        <v>116</v>
      </c>
      <c r="F24" s="8" t="s">
        <v>117</v>
      </c>
      <c r="G24" s="6" t="s">
        <v>118</v>
      </c>
      <c r="H24" s="6">
        <v>7.7</v>
      </c>
      <c r="I24" s="6" t="s">
        <v>27</v>
      </c>
      <c r="J24" s="6"/>
      <c r="K24" s="19" t="s">
        <v>119</v>
      </c>
      <c r="L24" s="10">
        <v>43845</v>
      </c>
      <c r="M24" s="10">
        <v>44041</v>
      </c>
      <c r="N24" s="93" t="s">
        <v>29</v>
      </c>
      <c r="O24" s="93" t="s">
        <v>30</v>
      </c>
      <c r="P24" s="93" t="s">
        <v>31</v>
      </c>
      <c r="Q24" s="94">
        <v>32302</v>
      </c>
      <c r="R24" s="95">
        <f t="shared" ca="1" si="0"/>
        <v>32.153424657534245</v>
      </c>
      <c r="S24" s="96" t="s">
        <v>120</v>
      </c>
    </row>
    <row r="25" spans="1:19" ht="48" x14ac:dyDescent="0.25">
      <c r="A25" s="6" t="s">
        <v>121</v>
      </c>
      <c r="B25" s="7" t="s">
        <v>21</v>
      </c>
      <c r="C25" s="6" t="s">
        <v>22</v>
      </c>
      <c r="D25" s="6" t="s">
        <v>23</v>
      </c>
      <c r="E25" s="28" t="s">
        <v>122</v>
      </c>
      <c r="F25" s="8" t="s">
        <v>123</v>
      </c>
      <c r="G25" s="6" t="s">
        <v>80</v>
      </c>
      <c r="H25" s="6">
        <v>1.4</v>
      </c>
      <c r="I25" s="6" t="s">
        <v>27</v>
      </c>
      <c r="J25" s="6"/>
      <c r="K25" s="19" t="s">
        <v>124</v>
      </c>
      <c r="L25" s="10">
        <v>43846</v>
      </c>
      <c r="M25" s="10">
        <v>44042</v>
      </c>
      <c r="N25" s="93" t="s">
        <v>65</v>
      </c>
      <c r="O25" s="93" t="s">
        <v>30</v>
      </c>
      <c r="P25" s="101" t="s">
        <v>89</v>
      </c>
      <c r="Q25" s="94">
        <v>33029</v>
      </c>
      <c r="R25" s="95">
        <f t="shared" ca="1" si="0"/>
        <v>30.161643835616438</v>
      </c>
      <c r="S25" s="96" t="s">
        <v>125</v>
      </c>
    </row>
    <row r="26" spans="1:19" ht="48" x14ac:dyDescent="0.25">
      <c r="A26" s="6" t="s">
        <v>126</v>
      </c>
      <c r="B26" s="7" t="s">
        <v>47</v>
      </c>
      <c r="C26" s="6" t="s">
        <v>22</v>
      </c>
      <c r="D26" s="6" t="s">
        <v>23</v>
      </c>
      <c r="E26" s="28" t="s">
        <v>127</v>
      </c>
      <c r="F26" s="8" t="s">
        <v>128</v>
      </c>
      <c r="G26" s="6" t="s">
        <v>80</v>
      </c>
      <c r="H26" s="6">
        <v>0.8</v>
      </c>
      <c r="I26" s="6" t="s">
        <v>27</v>
      </c>
      <c r="J26" s="6"/>
      <c r="K26" s="19" t="s">
        <v>129</v>
      </c>
      <c r="L26" s="10">
        <v>43847</v>
      </c>
      <c r="M26" s="10">
        <v>44043</v>
      </c>
      <c r="N26" s="96" t="s">
        <v>130</v>
      </c>
      <c r="O26" s="93" t="s">
        <v>30</v>
      </c>
      <c r="P26" s="101" t="s">
        <v>40</v>
      </c>
      <c r="Q26" s="94">
        <v>35044</v>
      </c>
      <c r="R26" s="95">
        <f t="shared" ca="1" si="0"/>
        <v>24.641095890410959</v>
      </c>
      <c r="S26" s="96" t="s">
        <v>131</v>
      </c>
    </row>
    <row r="27" spans="1:19" ht="45" x14ac:dyDescent="0.25">
      <c r="A27" s="6" t="s">
        <v>132</v>
      </c>
      <c r="B27" s="7" t="s">
        <v>47</v>
      </c>
      <c r="C27" s="6" t="s">
        <v>22</v>
      </c>
      <c r="D27" s="6" t="s">
        <v>23</v>
      </c>
      <c r="E27" s="28" t="s">
        <v>133</v>
      </c>
      <c r="F27" s="8" t="s">
        <v>134</v>
      </c>
      <c r="G27" s="6" t="s">
        <v>118</v>
      </c>
      <c r="H27" s="6">
        <v>7.2</v>
      </c>
      <c r="I27" s="6" t="s">
        <v>27</v>
      </c>
      <c r="J27" s="6">
        <v>1061</v>
      </c>
      <c r="K27" s="19" t="s">
        <v>135</v>
      </c>
      <c r="L27" s="10">
        <v>43845</v>
      </c>
      <c r="M27" s="10">
        <v>44041</v>
      </c>
      <c r="N27" s="96" t="s">
        <v>136</v>
      </c>
      <c r="O27" s="93" t="s">
        <v>30</v>
      </c>
      <c r="P27" s="101" t="s">
        <v>40</v>
      </c>
      <c r="Q27" s="94">
        <v>32333</v>
      </c>
      <c r="R27" s="95">
        <f t="shared" ca="1" si="0"/>
        <v>32.06849315068493</v>
      </c>
      <c r="S27" s="96" t="s">
        <v>137</v>
      </c>
    </row>
    <row r="28" spans="1:19" ht="45" x14ac:dyDescent="0.25">
      <c r="A28" s="6" t="s">
        <v>138</v>
      </c>
      <c r="B28" s="7" t="s">
        <v>21</v>
      </c>
      <c r="C28" s="6" t="s">
        <v>22</v>
      </c>
      <c r="D28" s="6" t="s">
        <v>23</v>
      </c>
      <c r="E28" s="28" t="s">
        <v>139</v>
      </c>
      <c r="F28" s="8" t="s">
        <v>140</v>
      </c>
      <c r="G28" s="6" t="s">
        <v>118</v>
      </c>
      <c r="H28" s="6">
        <v>5</v>
      </c>
      <c r="I28" s="6" t="s">
        <v>27</v>
      </c>
      <c r="J28" s="6"/>
      <c r="K28" s="19" t="s">
        <v>141</v>
      </c>
      <c r="L28" s="10">
        <v>43845</v>
      </c>
      <c r="M28" s="10">
        <v>43935</v>
      </c>
      <c r="N28" s="93" t="s">
        <v>65</v>
      </c>
      <c r="O28" s="93" t="s">
        <v>30</v>
      </c>
      <c r="P28" s="101" t="s">
        <v>83</v>
      </c>
      <c r="Q28" s="94">
        <v>32042</v>
      </c>
      <c r="R28" s="95">
        <f t="shared" ca="1" si="0"/>
        <v>32.865753424657534</v>
      </c>
      <c r="S28" s="96" t="s">
        <v>142</v>
      </c>
    </row>
    <row r="29" spans="1:19" ht="45" x14ac:dyDescent="0.25">
      <c r="A29" s="6" t="s">
        <v>143</v>
      </c>
      <c r="B29" s="7" t="s">
        <v>21</v>
      </c>
      <c r="C29" s="6" t="s">
        <v>144</v>
      </c>
      <c r="D29" s="6" t="s">
        <v>145</v>
      </c>
      <c r="E29" s="28" t="s">
        <v>146</v>
      </c>
      <c r="F29" s="8" t="s">
        <v>147</v>
      </c>
      <c r="G29" s="6" t="s">
        <v>80</v>
      </c>
      <c r="H29" s="6">
        <v>9.8000000000000007</v>
      </c>
      <c r="I29" s="6" t="s">
        <v>27</v>
      </c>
      <c r="J29" s="6">
        <v>1040</v>
      </c>
      <c r="K29" s="19" t="s">
        <v>148</v>
      </c>
      <c r="L29" s="10">
        <v>43850</v>
      </c>
      <c r="M29" s="10">
        <v>43940</v>
      </c>
      <c r="N29" s="93" t="s">
        <v>149</v>
      </c>
      <c r="O29" s="93" t="s">
        <v>30</v>
      </c>
      <c r="P29" s="101" t="s">
        <v>150</v>
      </c>
      <c r="Q29" s="94">
        <v>31078</v>
      </c>
      <c r="R29" s="95">
        <f t="shared" ca="1" si="0"/>
        <v>35.506849315068493</v>
      </c>
      <c r="S29" s="96" t="s">
        <v>151</v>
      </c>
    </row>
    <row r="30" spans="1:19" ht="60" x14ac:dyDescent="0.25">
      <c r="A30" s="6" t="s">
        <v>152</v>
      </c>
      <c r="B30" s="7" t="s">
        <v>47</v>
      </c>
      <c r="C30" s="6" t="s">
        <v>22</v>
      </c>
      <c r="D30" s="6" t="s">
        <v>23</v>
      </c>
      <c r="E30" s="28" t="s">
        <v>153</v>
      </c>
      <c r="F30" s="8" t="s">
        <v>154</v>
      </c>
      <c r="G30" s="6" t="s">
        <v>155</v>
      </c>
      <c r="H30" s="6">
        <v>4.4000000000000004</v>
      </c>
      <c r="I30" s="6" t="s">
        <v>156</v>
      </c>
      <c r="J30" s="6">
        <v>1808</v>
      </c>
      <c r="K30" s="19" t="s">
        <v>157</v>
      </c>
      <c r="L30" s="10">
        <v>43847</v>
      </c>
      <c r="M30" s="10">
        <v>44028</v>
      </c>
      <c r="N30" s="93" t="s">
        <v>29</v>
      </c>
      <c r="O30" s="93" t="s">
        <v>30</v>
      </c>
      <c r="P30" s="101" t="s">
        <v>40</v>
      </c>
      <c r="Q30" s="94">
        <v>34206</v>
      </c>
      <c r="R30" s="95">
        <f t="shared" ca="1" si="0"/>
        <v>26.936986301369863</v>
      </c>
      <c r="S30" s="96" t="s">
        <v>158</v>
      </c>
    </row>
    <row r="31" spans="1:19" ht="48" x14ac:dyDescent="0.25">
      <c r="A31" s="6" t="s">
        <v>159</v>
      </c>
      <c r="B31" s="7" t="s">
        <v>21</v>
      </c>
      <c r="C31" s="6" t="s">
        <v>160</v>
      </c>
      <c r="D31" s="6" t="s">
        <v>161</v>
      </c>
      <c r="E31" s="28" t="s">
        <v>162</v>
      </c>
      <c r="F31" s="8" t="s">
        <v>163</v>
      </c>
      <c r="G31" s="6" t="s">
        <v>26</v>
      </c>
      <c r="H31" s="6">
        <v>8.1</v>
      </c>
      <c r="I31" s="6" t="s">
        <v>37</v>
      </c>
      <c r="J31" s="6">
        <v>1534</v>
      </c>
      <c r="K31" s="19" t="s">
        <v>164</v>
      </c>
      <c r="L31" s="10">
        <v>43847</v>
      </c>
      <c r="M31" s="10">
        <v>44043</v>
      </c>
      <c r="N31" s="96" t="s">
        <v>82</v>
      </c>
      <c r="O31" s="93" t="s">
        <v>30</v>
      </c>
      <c r="P31" s="101" t="s">
        <v>83</v>
      </c>
      <c r="Q31" s="94">
        <v>32804</v>
      </c>
      <c r="R31" s="95">
        <f t="shared" ca="1" si="0"/>
        <v>30.778082191780822</v>
      </c>
      <c r="S31" s="96" t="s">
        <v>165</v>
      </c>
    </row>
    <row r="32" spans="1:19" ht="45" x14ac:dyDescent="0.25">
      <c r="A32" s="6" t="s">
        <v>166</v>
      </c>
      <c r="B32" s="7" t="s">
        <v>47</v>
      </c>
      <c r="C32" s="6" t="s">
        <v>22</v>
      </c>
      <c r="D32" s="6" t="s">
        <v>23</v>
      </c>
      <c r="E32" s="28" t="s">
        <v>167</v>
      </c>
      <c r="F32" s="8" t="s">
        <v>134</v>
      </c>
      <c r="G32" s="6" t="s">
        <v>168</v>
      </c>
      <c r="H32" s="6">
        <v>7.1</v>
      </c>
      <c r="I32" s="6" t="s">
        <v>37</v>
      </c>
      <c r="J32" s="6">
        <v>1168</v>
      </c>
      <c r="K32" s="19" t="s">
        <v>169</v>
      </c>
      <c r="L32" s="10">
        <v>43850</v>
      </c>
      <c r="M32" s="10">
        <v>44046</v>
      </c>
      <c r="N32" s="93" t="s">
        <v>29</v>
      </c>
      <c r="O32" s="93" t="s">
        <v>30</v>
      </c>
      <c r="P32" s="101" t="s">
        <v>83</v>
      </c>
      <c r="Q32" s="94">
        <v>32241</v>
      </c>
      <c r="R32" s="95">
        <f t="shared" ca="1" si="0"/>
        <v>32.320547945205476</v>
      </c>
      <c r="S32" s="96" t="s">
        <v>170</v>
      </c>
    </row>
    <row r="33" spans="1:19" ht="60" x14ac:dyDescent="0.25">
      <c r="A33" s="6" t="s">
        <v>171</v>
      </c>
      <c r="B33" s="7" t="s">
        <v>47</v>
      </c>
      <c r="C33" s="6" t="s">
        <v>22</v>
      </c>
      <c r="D33" s="6" t="s">
        <v>23</v>
      </c>
      <c r="E33" s="28" t="s">
        <v>172</v>
      </c>
      <c r="F33" s="8" t="s">
        <v>173</v>
      </c>
      <c r="G33" s="6" t="s">
        <v>174</v>
      </c>
      <c r="H33" s="6">
        <v>5.3</v>
      </c>
      <c r="I33" s="6" t="s">
        <v>27</v>
      </c>
      <c r="J33" s="6"/>
      <c r="K33" s="19" t="s">
        <v>175</v>
      </c>
      <c r="L33" s="10">
        <v>43850</v>
      </c>
      <c r="M33" s="10">
        <v>43940</v>
      </c>
      <c r="N33" s="93" t="s">
        <v>29</v>
      </c>
      <c r="O33" s="93" t="s">
        <v>30</v>
      </c>
      <c r="P33" s="101" t="s">
        <v>40</v>
      </c>
      <c r="Q33" s="94">
        <v>32004</v>
      </c>
      <c r="R33" s="95">
        <f t="shared" ca="1" si="0"/>
        <v>32.969863013698628</v>
      </c>
      <c r="S33" s="96" t="s">
        <v>176</v>
      </c>
    </row>
    <row r="34" spans="1:19" ht="48" x14ac:dyDescent="0.25">
      <c r="A34" s="6" t="s">
        <v>177</v>
      </c>
      <c r="B34" s="7" t="s">
        <v>47</v>
      </c>
      <c r="C34" s="6" t="s">
        <v>22</v>
      </c>
      <c r="D34" s="6" t="s">
        <v>23</v>
      </c>
      <c r="E34" s="28" t="s">
        <v>178</v>
      </c>
      <c r="F34" s="8" t="s">
        <v>179</v>
      </c>
      <c r="G34" s="6" t="s">
        <v>180</v>
      </c>
      <c r="H34" s="6">
        <v>10</v>
      </c>
      <c r="I34" s="6" t="s">
        <v>27</v>
      </c>
      <c r="J34" s="6"/>
      <c r="K34" s="19" t="s">
        <v>181</v>
      </c>
      <c r="L34" s="10">
        <v>43847</v>
      </c>
      <c r="M34" s="10">
        <v>43937</v>
      </c>
      <c r="N34" s="96" t="s">
        <v>130</v>
      </c>
      <c r="O34" s="93" t="s">
        <v>30</v>
      </c>
      <c r="P34" s="101" t="s">
        <v>40</v>
      </c>
      <c r="Q34" s="94">
        <v>29492</v>
      </c>
      <c r="R34" s="95">
        <f t="shared" ca="1" si="0"/>
        <v>39.852054794520548</v>
      </c>
      <c r="S34" s="96" t="s">
        <v>182</v>
      </c>
    </row>
    <row r="35" spans="1:19" ht="48" x14ac:dyDescent="0.25">
      <c r="A35" s="6" t="s">
        <v>183</v>
      </c>
      <c r="B35" s="7" t="s">
        <v>21</v>
      </c>
      <c r="C35" s="6" t="s">
        <v>22</v>
      </c>
      <c r="D35" s="6" t="s">
        <v>23</v>
      </c>
      <c r="E35" s="28" t="s">
        <v>184</v>
      </c>
      <c r="F35" s="8" t="s">
        <v>134</v>
      </c>
      <c r="G35" s="6" t="s">
        <v>72</v>
      </c>
      <c r="H35" s="6">
        <v>5.9</v>
      </c>
      <c r="I35" s="6" t="s">
        <v>27</v>
      </c>
      <c r="J35" s="6"/>
      <c r="K35" s="19" t="s">
        <v>185</v>
      </c>
      <c r="L35" s="10">
        <v>43847</v>
      </c>
      <c r="M35" s="10">
        <v>44043</v>
      </c>
      <c r="N35" s="93" t="s">
        <v>149</v>
      </c>
      <c r="O35" s="93" t="s">
        <v>30</v>
      </c>
      <c r="P35" s="101" t="s">
        <v>83</v>
      </c>
      <c r="Q35" s="94">
        <v>32249</v>
      </c>
      <c r="R35" s="95">
        <f t="shared" ca="1" si="0"/>
        <v>32.298630136986304</v>
      </c>
      <c r="S35" s="96" t="s">
        <v>186</v>
      </c>
    </row>
    <row r="36" spans="1:19" ht="45" x14ac:dyDescent="0.25">
      <c r="A36" s="6" t="s">
        <v>187</v>
      </c>
      <c r="B36" s="7" t="s">
        <v>21</v>
      </c>
      <c r="C36" s="6" t="s">
        <v>22</v>
      </c>
      <c r="D36" s="6" t="s">
        <v>23</v>
      </c>
      <c r="E36" s="28" t="s">
        <v>188</v>
      </c>
      <c r="F36" s="8" t="s">
        <v>128</v>
      </c>
      <c r="G36" s="6" t="s">
        <v>174</v>
      </c>
      <c r="H36" s="6">
        <v>7.7</v>
      </c>
      <c r="I36" s="6" t="s">
        <v>27</v>
      </c>
      <c r="J36" s="6"/>
      <c r="K36" s="19" t="s">
        <v>189</v>
      </c>
      <c r="L36" s="10">
        <v>43847</v>
      </c>
      <c r="M36" s="10">
        <v>44043</v>
      </c>
      <c r="N36" s="93" t="s">
        <v>65</v>
      </c>
      <c r="O36" s="93" t="s">
        <v>30</v>
      </c>
      <c r="P36" s="101" t="s">
        <v>40</v>
      </c>
      <c r="Q36" s="94">
        <v>34649</v>
      </c>
      <c r="R36" s="95">
        <f t="shared" ca="1" si="0"/>
        <v>25.723287671232878</v>
      </c>
      <c r="S36" s="96" t="s">
        <v>190</v>
      </c>
    </row>
    <row r="37" spans="1:19" ht="45" x14ac:dyDescent="0.25">
      <c r="A37" s="6" t="s">
        <v>191</v>
      </c>
      <c r="B37" s="7" t="s">
        <v>47</v>
      </c>
      <c r="C37" s="6" t="s">
        <v>22</v>
      </c>
      <c r="D37" s="6" t="s">
        <v>192</v>
      </c>
      <c r="E37" s="28" t="s">
        <v>193</v>
      </c>
      <c r="F37" s="8" t="s">
        <v>128</v>
      </c>
      <c r="G37" s="6" t="s">
        <v>80</v>
      </c>
      <c r="H37" s="6">
        <v>1.1000000000000001</v>
      </c>
      <c r="I37" s="6" t="s">
        <v>27</v>
      </c>
      <c r="J37" s="6"/>
      <c r="K37" s="19" t="s">
        <v>194</v>
      </c>
      <c r="L37" s="10">
        <v>43847</v>
      </c>
      <c r="M37" s="10">
        <v>44043</v>
      </c>
      <c r="N37" s="93" t="s">
        <v>29</v>
      </c>
      <c r="O37" s="93" t="s">
        <v>30</v>
      </c>
      <c r="P37" s="101" t="s">
        <v>40</v>
      </c>
      <c r="Q37" s="94">
        <v>34215</v>
      </c>
      <c r="R37" s="95">
        <f t="shared" ca="1" si="0"/>
        <v>26.912328767123288</v>
      </c>
      <c r="S37" s="96" t="s">
        <v>195</v>
      </c>
    </row>
    <row r="38" spans="1:19" ht="72" x14ac:dyDescent="0.25">
      <c r="A38" s="6" t="s">
        <v>196</v>
      </c>
      <c r="B38" s="7" t="s">
        <v>47</v>
      </c>
      <c r="C38" s="6" t="s">
        <v>22</v>
      </c>
      <c r="D38" s="6" t="s">
        <v>23</v>
      </c>
      <c r="E38" s="28" t="s">
        <v>197</v>
      </c>
      <c r="F38" s="8" t="s">
        <v>123</v>
      </c>
      <c r="G38" s="6" t="s">
        <v>198</v>
      </c>
      <c r="H38" s="6">
        <v>5</v>
      </c>
      <c r="I38" s="6" t="s">
        <v>27</v>
      </c>
      <c r="J38" s="6">
        <v>1063</v>
      </c>
      <c r="K38" s="19" t="s">
        <v>199</v>
      </c>
      <c r="L38" s="10">
        <v>43847</v>
      </c>
      <c r="M38" s="10">
        <v>44043</v>
      </c>
      <c r="N38" s="93" t="s">
        <v>29</v>
      </c>
      <c r="O38" s="93" t="s">
        <v>30</v>
      </c>
      <c r="P38" s="101" t="s">
        <v>83</v>
      </c>
      <c r="Q38" s="94">
        <v>26863</v>
      </c>
      <c r="R38" s="95">
        <f t="shared" ca="1" si="0"/>
        <v>47.054794520547944</v>
      </c>
      <c r="S38" s="96" t="s">
        <v>200</v>
      </c>
    </row>
    <row r="39" spans="1:19" ht="45" x14ac:dyDescent="0.25">
      <c r="A39" s="6" t="s">
        <v>201</v>
      </c>
      <c r="B39" s="7" t="s">
        <v>47</v>
      </c>
      <c r="C39" s="6" t="s">
        <v>22</v>
      </c>
      <c r="D39" s="6" t="s">
        <v>23</v>
      </c>
      <c r="E39" s="28" t="s">
        <v>202</v>
      </c>
      <c r="F39" s="8" t="s">
        <v>203</v>
      </c>
      <c r="G39" s="6" t="s">
        <v>80</v>
      </c>
      <c r="H39" s="6">
        <v>8.6</v>
      </c>
      <c r="I39" s="6" t="s">
        <v>27</v>
      </c>
      <c r="J39" s="6"/>
      <c r="K39" s="19" t="s">
        <v>204</v>
      </c>
      <c r="L39" s="10">
        <v>43847</v>
      </c>
      <c r="M39" s="10">
        <v>44043</v>
      </c>
      <c r="N39" s="96" t="s">
        <v>136</v>
      </c>
      <c r="O39" s="93" t="s">
        <v>30</v>
      </c>
      <c r="P39" s="93" t="s">
        <v>31</v>
      </c>
      <c r="Q39" s="94">
        <v>28749</v>
      </c>
      <c r="R39" s="95">
        <f t="shared" ca="1" si="0"/>
        <v>41.887671232876713</v>
      </c>
      <c r="S39" s="96" t="s">
        <v>205</v>
      </c>
    </row>
    <row r="40" spans="1:19" ht="45" x14ac:dyDescent="0.25">
      <c r="A40" s="6" t="s">
        <v>206</v>
      </c>
      <c r="B40" s="7" t="s">
        <v>21</v>
      </c>
      <c r="C40" s="6" t="s">
        <v>207</v>
      </c>
      <c r="D40" s="6" t="s">
        <v>208</v>
      </c>
      <c r="E40" s="28" t="s">
        <v>209</v>
      </c>
      <c r="F40" s="8" t="s">
        <v>210</v>
      </c>
      <c r="G40" s="6" t="s">
        <v>80</v>
      </c>
      <c r="H40" s="6">
        <v>5.8</v>
      </c>
      <c r="I40" s="6" t="s">
        <v>27</v>
      </c>
      <c r="J40" s="6"/>
      <c r="K40" s="19" t="s">
        <v>211</v>
      </c>
      <c r="L40" s="10">
        <v>43851</v>
      </c>
      <c r="M40" s="10">
        <v>44047</v>
      </c>
      <c r="N40" s="96" t="s">
        <v>52</v>
      </c>
      <c r="O40" s="93" t="s">
        <v>30</v>
      </c>
      <c r="P40" s="101" t="s">
        <v>83</v>
      </c>
      <c r="Q40" s="94">
        <v>31602</v>
      </c>
      <c r="R40" s="95">
        <f t="shared" ca="1" si="0"/>
        <v>34.07123287671233</v>
      </c>
      <c r="S40" s="96" t="s">
        <v>212</v>
      </c>
    </row>
    <row r="41" spans="1:19" ht="60" x14ac:dyDescent="0.25">
      <c r="A41" s="6" t="s">
        <v>213</v>
      </c>
      <c r="B41" s="7" t="s">
        <v>47</v>
      </c>
      <c r="C41" s="6" t="s">
        <v>22</v>
      </c>
      <c r="D41" s="6" t="s">
        <v>214</v>
      </c>
      <c r="E41" s="28" t="s">
        <v>215</v>
      </c>
      <c r="F41" s="8" t="s">
        <v>123</v>
      </c>
      <c r="G41" s="6" t="s">
        <v>216</v>
      </c>
      <c r="H41" s="6">
        <v>15.9</v>
      </c>
      <c r="I41" s="6" t="s">
        <v>217</v>
      </c>
      <c r="J41" s="6"/>
      <c r="K41" s="12"/>
      <c r="L41" s="10">
        <v>43847</v>
      </c>
      <c r="M41" s="10">
        <v>44042</v>
      </c>
      <c r="N41" s="93" t="s">
        <v>65</v>
      </c>
      <c r="O41" s="93" t="s">
        <v>30</v>
      </c>
      <c r="P41" s="101" t="s">
        <v>150</v>
      </c>
      <c r="Q41" s="94">
        <v>25852</v>
      </c>
      <c r="R41" s="95">
        <f t="shared" ca="1" si="0"/>
        <v>49.824657534246576</v>
      </c>
      <c r="S41" s="96" t="s">
        <v>218</v>
      </c>
    </row>
    <row r="42" spans="1:19" ht="60" x14ac:dyDescent="0.25">
      <c r="A42" s="6" t="s">
        <v>219</v>
      </c>
      <c r="B42" s="7" t="s">
        <v>21</v>
      </c>
      <c r="C42" s="6" t="s">
        <v>22</v>
      </c>
      <c r="D42" s="6" t="s">
        <v>23</v>
      </c>
      <c r="E42" s="28" t="s">
        <v>220</v>
      </c>
      <c r="F42" s="8" t="s">
        <v>123</v>
      </c>
      <c r="G42" s="6" t="s">
        <v>221</v>
      </c>
      <c r="H42" s="6">
        <v>12.2</v>
      </c>
      <c r="I42" s="6" t="s">
        <v>217</v>
      </c>
      <c r="J42" s="6"/>
      <c r="K42" s="12"/>
      <c r="L42" s="10">
        <v>43847</v>
      </c>
      <c r="M42" s="10">
        <v>44042</v>
      </c>
      <c r="N42" s="93" t="s">
        <v>149</v>
      </c>
      <c r="O42" s="93" t="s">
        <v>30</v>
      </c>
      <c r="P42" s="101" t="s">
        <v>83</v>
      </c>
      <c r="Q42" s="94">
        <v>32622</v>
      </c>
      <c r="R42" s="95">
        <f t="shared" ca="1" si="0"/>
        <v>31.276712328767122</v>
      </c>
      <c r="S42" s="96" t="s">
        <v>222</v>
      </c>
    </row>
    <row r="43" spans="1:19" ht="60" x14ac:dyDescent="0.25">
      <c r="A43" s="6" t="s">
        <v>223</v>
      </c>
      <c r="B43" s="7" t="s">
        <v>21</v>
      </c>
      <c r="C43" s="6" t="s">
        <v>22</v>
      </c>
      <c r="D43" s="6" t="s">
        <v>23</v>
      </c>
      <c r="E43" s="28" t="s">
        <v>220</v>
      </c>
      <c r="F43" s="8" t="s">
        <v>123</v>
      </c>
      <c r="G43" s="6" t="s">
        <v>216</v>
      </c>
      <c r="H43" s="6">
        <v>6.3</v>
      </c>
      <c r="I43" s="6" t="s">
        <v>217</v>
      </c>
      <c r="J43" s="6"/>
      <c r="K43" s="12"/>
      <c r="L43" s="10">
        <v>43847</v>
      </c>
      <c r="M43" s="10">
        <v>44042</v>
      </c>
      <c r="N43" s="93" t="s">
        <v>29</v>
      </c>
      <c r="O43" s="93" t="s">
        <v>30</v>
      </c>
      <c r="P43" s="101" t="s">
        <v>40</v>
      </c>
      <c r="Q43" s="94">
        <v>32098</v>
      </c>
      <c r="R43" s="95">
        <f t="shared" ca="1" si="0"/>
        <v>32.712328767123289</v>
      </c>
      <c r="S43" s="96" t="s">
        <v>224</v>
      </c>
    </row>
    <row r="44" spans="1:19" ht="60" x14ac:dyDescent="0.25">
      <c r="A44" s="75" t="s">
        <v>225</v>
      </c>
      <c r="B44" s="74" t="s">
        <v>226</v>
      </c>
      <c r="C44" s="75" t="s">
        <v>22</v>
      </c>
      <c r="D44" s="75" t="s">
        <v>23</v>
      </c>
      <c r="E44" s="139" t="s">
        <v>227</v>
      </c>
      <c r="F44" s="76" t="s">
        <v>173</v>
      </c>
      <c r="G44" s="75" t="s">
        <v>57</v>
      </c>
      <c r="H44" s="75">
        <v>10.7</v>
      </c>
      <c r="I44" s="75" t="s">
        <v>27</v>
      </c>
      <c r="J44" s="75"/>
      <c r="K44" s="79"/>
      <c r="L44" s="78">
        <v>43847</v>
      </c>
      <c r="M44" s="78">
        <v>43937</v>
      </c>
      <c r="N44" s="97" t="s">
        <v>65</v>
      </c>
      <c r="O44" s="97" t="s">
        <v>30</v>
      </c>
      <c r="P44" s="97" t="s">
        <v>31</v>
      </c>
      <c r="Q44" s="99">
        <v>30928</v>
      </c>
      <c r="R44" s="100">
        <f t="shared" ca="1" si="0"/>
        <v>35.917808219178085</v>
      </c>
      <c r="S44" s="103" t="s">
        <v>228</v>
      </c>
    </row>
    <row r="45" spans="1:19" ht="72" x14ac:dyDescent="0.25">
      <c r="A45" s="6" t="s">
        <v>229</v>
      </c>
      <c r="B45" s="7" t="s">
        <v>47</v>
      </c>
      <c r="C45" s="6" t="s">
        <v>230</v>
      </c>
      <c r="D45" s="6" t="s">
        <v>231</v>
      </c>
      <c r="E45" s="28" t="s">
        <v>232</v>
      </c>
      <c r="F45" s="8" t="s">
        <v>203</v>
      </c>
      <c r="G45" s="6" t="s">
        <v>80</v>
      </c>
      <c r="H45" s="6">
        <v>6.2</v>
      </c>
      <c r="I45" s="6" t="s">
        <v>27</v>
      </c>
      <c r="J45" s="6"/>
      <c r="K45" s="19" t="s">
        <v>233</v>
      </c>
      <c r="L45" s="10">
        <v>43850</v>
      </c>
      <c r="M45" s="10">
        <v>44046</v>
      </c>
      <c r="N45" s="96" t="s">
        <v>82</v>
      </c>
      <c r="O45" s="93" t="s">
        <v>30</v>
      </c>
      <c r="P45" s="101" t="s">
        <v>40</v>
      </c>
      <c r="Q45" s="94">
        <v>33297</v>
      </c>
      <c r="R45" s="95">
        <f t="shared" ca="1" si="0"/>
        <v>29.427397260273974</v>
      </c>
      <c r="S45" s="96" t="s">
        <v>234</v>
      </c>
    </row>
    <row r="46" spans="1:19" ht="36" x14ac:dyDescent="0.25">
      <c r="A46" s="6" t="s">
        <v>235</v>
      </c>
      <c r="B46" s="7" t="s">
        <v>47</v>
      </c>
      <c r="C46" s="6" t="s">
        <v>144</v>
      </c>
      <c r="D46" s="6" t="s">
        <v>145</v>
      </c>
      <c r="E46" s="28" t="s">
        <v>236</v>
      </c>
      <c r="F46" s="8" t="s">
        <v>128</v>
      </c>
      <c r="G46" s="6" t="s">
        <v>57</v>
      </c>
      <c r="H46" s="11" t="s">
        <v>237</v>
      </c>
      <c r="I46" s="6" t="s">
        <v>27</v>
      </c>
      <c r="J46" s="6"/>
      <c r="K46" s="12"/>
      <c r="L46" s="10">
        <v>43847</v>
      </c>
      <c r="M46" s="10">
        <v>44043</v>
      </c>
      <c r="N46" s="96" t="s">
        <v>130</v>
      </c>
      <c r="O46" s="93" t="s">
        <v>30</v>
      </c>
      <c r="P46" s="101" t="s">
        <v>40</v>
      </c>
      <c r="Q46" s="94">
        <v>34062</v>
      </c>
      <c r="R46" s="95">
        <f t="shared" ca="1" si="0"/>
        <v>27.331506849315069</v>
      </c>
      <c r="S46" s="96" t="s">
        <v>238</v>
      </c>
    </row>
    <row r="47" spans="1:19" ht="45" x14ac:dyDescent="0.25">
      <c r="A47" s="6" t="s">
        <v>239</v>
      </c>
      <c r="B47" s="7" t="s">
        <v>21</v>
      </c>
      <c r="C47" s="6" t="s">
        <v>240</v>
      </c>
      <c r="D47" s="6" t="s">
        <v>241</v>
      </c>
      <c r="E47" s="28" t="s">
        <v>242</v>
      </c>
      <c r="F47" s="8" t="s">
        <v>243</v>
      </c>
      <c r="G47" s="6" t="s">
        <v>244</v>
      </c>
      <c r="H47" s="6">
        <v>19.100000000000001</v>
      </c>
      <c r="I47" s="6" t="s">
        <v>27</v>
      </c>
      <c r="J47" s="6"/>
      <c r="K47" s="19" t="s">
        <v>245</v>
      </c>
      <c r="L47" s="10">
        <v>43850</v>
      </c>
      <c r="M47" s="10">
        <v>44046</v>
      </c>
      <c r="N47" s="96" t="s">
        <v>82</v>
      </c>
      <c r="O47" s="93" t="s">
        <v>30</v>
      </c>
      <c r="P47" s="93" t="s">
        <v>31</v>
      </c>
      <c r="Q47" s="94">
        <v>26621</v>
      </c>
      <c r="R47" s="95">
        <f t="shared" ca="1" si="0"/>
        <v>47.717808219178082</v>
      </c>
      <c r="S47" s="96" t="s">
        <v>246</v>
      </c>
    </row>
    <row r="48" spans="1:19" ht="48" x14ac:dyDescent="0.25">
      <c r="A48" s="6" t="s">
        <v>247</v>
      </c>
      <c r="B48" s="7" t="s">
        <v>47</v>
      </c>
      <c r="C48" s="6" t="s">
        <v>22</v>
      </c>
      <c r="D48" s="6" t="s">
        <v>23</v>
      </c>
      <c r="E48" s="28" t="s">
        <v>248</v>
      </c>
      <c r="F48" s="8" t="s">
        <v>249</v>
      </c>
      <c r="G48" s="6" t="s">
        <v>80</v>
      </c>
      <c r="H48" s="6">
        <v>7.2</v>
      </c>
      <c r="I48" s="6" t="s">
        <v>27</v>
      </c>
      <c r="J48" s="6"/>
      <c r="K48" s="19" t="s">
        <v>250</v>
      </c>
      <c r="L48" s="10">
        <v>43850</v>
      </c>
      <c r="M48" s="10">
        <v>44031</v>
      </c>
      <c r="N48" s="93" t="s">
        <v>65</v>
      </c>
      <c r="O48" s="93" t="s">
        <v>30</v>
      </c>
      <c r="P48" s="101" t="s">
        <v>40</v>
      </c>
      <c r="Q48" s="94">
        <v>32260</v>
      </c>
      <c r="R48" s="95">
        <f t="shared" ca="1" si="0"/>
        <v>32.268493150684932</v>
      </c>
      <c r="S48" s="96" t="s">
        <v>251</v>
      </c>
    </row>
    <row r="49" spans="1:19" ht="48" x14ac:dyDescent="0.25">
      <c r="A49" s="6" t="s">
        <v>252</v>
      </c>
      <c r="B49" s="7" t="s">
        <v>47</v>
      </c>
      <c r="C49" s="6" t="s">
        <v>22</v>
      </c>
      <c r="D49" s="6" t="s">
        <v>23</v>
      </c>
      <c r="E49" s="28" t="s">
        <v>253</v>
      </c>
      <c r="F49" s="8" t="s">
        <v>49</v>
      </c>
      <c r="G49" s="6" t="s">
        <v>80</v>
      </c>
      <c r="H49" s="6">
        <v>0.3</v>
      </c>
      <c r="I49" s="6" t="s">
        <v>27</v>
      </c>
      <c r="J49" s="6"/>
      <c r="K49" s="19" t="s">
        <v>254</v>
      </c>
      <c r="L49" s="10">
        <v>43851</v>
      </c>
      <c r="M49" s="10">
        <v>44047</v>
      </c>
      <c r="N49" s="96" t="s">
        <v>82</v>
      </c>
      <c r="O49" s="93" t="s">
        <v>30</v>
      </c>
      <c r="P49" s="101" t="s">
        <v>83</v>
      </c>
      <c r="Q49" s="94">
        <v>35399</v>
      </c>
      <c r="R49" s="95">
        <f t="shared" ca="1" si="0"/>
        <v>23.668493150684931</v>
      </c>
      <c r="S49" s="96" t="s">
        <v>255</v>
      </c>
    </row>
    <row r="50" spans="1:19" ht="36" x14ac:dyDescent="0.25">
      <c r="A50" s="6" t="s">
        <v>256</v>
      </c>
      <c r="B50" s="7" t="s">
        <v>47</v>
      </c>
      <c r="C50" s="6" t="s">
        <v>22</v>
      </c>
      <c r="D50" s="6" t="s">
        <v>23</v>
      </c>
      <c r="E50" s="28" t="s">
        <v>257</v>
      </c>
      <c r="F50" s="8" t="s">
        <v>258</v>
      </c>
      <c r="G50" s="6" t="s">
        <v>36</v>
      </c>
      <c r="H50" s="6">
        <v>12.1</v>
      </c>
      <c r="I50" s="6" t="s">
        <v>259</v>
      </c>
      <c r="J50" s="6"/>
      <c r="K50" s="12"/>
      <c r="L50" s="10">
        <v>43847</v>
      </c>
      <c r="M50" s="10">
        <v>44042</v>
      </c>
      <c r="N50" s="93" t="s">
        <v>29</v>
      </c>
      <c r="O50" s="93" t="s">
        <v>30</v>
      </c>
      <c r="P50" s="93" t="s">
        <v>31</v>
      </c>
      <c r="Q50" s="94">
        <v>26488</v>
      </c>
      <c r="R50" s="95">
        <f t="shared" ca="1" si="0"/>
        <v>48.082191780821915</v>
      </c>
      <c r="S50" s="96" t="s">
        <v>260</v>
      </c>
    </row>
    <row r="51" spans="1:19" ht="36" x14ac:dyDescent="0.25">
      <c r="A51" s="6" t="s">
        <v>261</v>
      </c>
      <c r="B51" s="7" t="s">
        <v>21</v>
      </c>
      <c r="C51" s="6" t="s">
        <v>22</v>
      </c>
      <c r="D51" s="6" t="s">
        <v>23</v>
      </c>
      <c r="E51" s="28" t="s">
        <v>257</v>
      </c>
      <c r="F51" s="8" t="s">
        <v>258</v>
      </c>
      <c r="G51" s="6" t="s">
        <v>36</v>
      </c>
      <c r="H51" s="6">
        <v>13.1</v>
      </c>
      <c r="I51" s="6" t="s">
        <v>259</v>
      </c>
      <c r="J51" s="6"/>
      <c r="K51" s="12"/>
      <c r="L51" s="10">
        <v>43847</v>
      </c>
      <c r="M51" s="10">
        <v>44042</v>
      </c>
      <c r="N51" s="103" t="s">
        <v>136</v>
      </c>
      <c r="O51" s="93" t="s">
        <v>30</v>
      </c>
      <c r="P51" s="101" t="s">
        <v>83</v>
      </c>
      <c r="Q51" s="94">
        <v>23297</v>
      </c>
      <c r="R51" s="95">
        <f t="shared" ca="1" si="0"/>
        <v>56.824657534246576</v>
      </c>
      <c r="S51" s="96" t="s">
        <v>262</v>
      </c>
    </row>
    <row r="52" spans="1:19" ht="36" x14ac:dyDescent="0.25">
      <c r="A52" s="6" t="s">
        <v>263</v>
      </c>
      <c r="B52" s="7" t="s">
        <v>21</v>
      </c>
      <c r="C52" s="6" t="s">
        <v>22</v>
      </c>
      <c r="D52" s="6" t="s">
        <v>23</v>
      </c>
      <c r="E52" s="28" t="s">
        <v>257</v>
      </c>
      <c r="F52" s="8" t="s">
        <v>258</v>
      </c>
      <c r="G52" s="6" t="s">
        <v>36</v>
      </c>
      <c r="H52" s="6">
        <v>9.1999999999999993</v>
      </c>
      <c r="I52" s="6" t="s">
        <v>259</v>
      </c>
      <c r="J52" s="6"/>
      <c r="K52" s="12"/>
      <c r="L52" s="10">
        <v>43847</v>
      </c>
      <c r="M52" s="10">
        <v>44042</v>
      </c>
      <c r="N52" s="93" t="s">
        <v>29</v>
      </c>
      <c r="O52" s="93" t="s">
        <v>30</v>
      </c>
      <c r="P52" s="101" t="s">
        <v>40</v>
      </c>
      <c r="Q52" s="94">
        <v>26453</v>
      </c>
      <c r="R52" s="95">
        <f t="shared" ca="1" si="0"/>
        <v>48.178082191780824</v>
      </c>
      <c r="S52" s="96" t="s">
        <v>264</v>
      </c>
    </row>
    <row r="53" spans="1:19" ht="36" x14ac:dyDescent="0.25">
      <c r="A53" s="6" t="s">
        <v>265</v>
      </c>
      <c r="B53" s="7" t="s">
        <v>21</v>
      </c>
      <c r="C53" s="6" t="s">
        <v>22</v>
      </c>
      <c r="D53" s="6" t="s">
        <v>23</v>
      </c>
      <c r="E53" s="28" t="s">
        <v>257</v>
      </c>
      <c r="F53" s="8" t="s">
        <v>258</v>
      </c>
      <c r="G53" s="6" t="s">
        <v>36</v>
      </c>
      <c r="H53" s="6">
        <v>11.9</v>
      </c>
      <c r="I53" s="6" t="s">
        <v>259</v>
      </c>
      <c r="J53" s="6"/>
      <c r="K53" s="12"/>
      <c r="L53" s="10">
        <v>43847</v>
      </c>
      <c r="M53" s="10">
        <v>44042</v>
      </c>
      <c r="N53" s="93" t="s">
        <v>65</v>
      </c>
      <c r="O53" s="93" t="s">
        <v>30</v>
      </c>
      <c r="P53" s="101" t="s">
        <v>83</v>
      </c>
      <c r="Q53" s="94">
        <v>25322</v>
      </c>
      <c r="R53" s="95">
        <f t="shared" ca="1" si="0"/>
        <v>51.276712328767125</v>
      </c>
      <c r="S53" s="96" t="s">
        <v>266</v>
      </c>
    </row>
    <row r="54" spans="1:19" ht="48" x14ac:dyDescent="0.25">
      <c r="A54" s="6" t="s">
        <v>267</v>
      </c>
      <c r="B54" s="7" t="s">
        <v>21</v>
      </c>
      <c r="C54" s="6" t="s">
        <v>22</v>
      </c>
      <c r="D54" s="6" t="s">
        <v>23</v>
      </c>
      <c r="E54" s="28" t="s">
        <v>257</v>
      </c>
      <c r="F54" s="8" t="s">
        <v>258</v>
      </c>
      <c r="G54" s="6" t="s">
        <v>36</v>
      </c>
      <c r="H54" s="6">
        <v>8.9</v>
      </c>
      <c r="I54" s="6" t="s">
        <v>259</v>
      </c>
      <c r="J54" s="6"/>
      <c r="K54" s="12"/>
      <c r="L54" s="10">
        <v>43847</v>
      </c>
      <c r="M54" s="10">
        <v>44042</v>
      </c>
      <c r="N54" s="103" t="s">
        <v>136</v>
      </c>
      <c r="O54" s="93" t="s">
        <v>30</v>
      </c>
      <c r="P54" s="101" t="s">
        <v>40</v>
      </c>
      <c r="Q54" s="94">
        <v>31674</v>
      </c>
      <c r="R54" s="95">
        <f t="shared" ca="1" si="0"/>
        <v>33.873972602739727</v>
      </c>
      <c r="S54" s="96" t="s">
        <v>268</v>
      </c>
    </row>
    <row r="55" spans="1:19" ht="48" x14ac:dyDescent="0.25">
      <c r="A55" s="6" t="s">
        <v>269</v>
      </c>
      <c r="B55" s="7" t="s">
        <v>21</v>
      </c>
      <c r="C55" s="6" t="s">
        <v>22</v>
      </c>
      <c r="D55" s="6" t="s">
        <v>23</v>
      </c>
      <c r="E55" s="28" t="s">
        <v>257</v>
      </c>
      <c r="F55" s="8" t="s">
        <v>258</v>
      </c>
      <c r="G55" s="6" t="s">
        <v>36</v>
      </c>
      <c r="H55" s="6">
        <v>14.6</v>
      </c>
      <c r="I55" s="6" t="s">
        <v>259</v>
      </c>
      <c r="J55" s="6"/>
      <c r="K55" s="12"/>
      <c r="L55" s="10">
        <v>43847</v>
      </c>
      <c r="M55" s="10">
        <v>44042</v>
      </c>
      <c r="N55" s="96" t="s">
        <v>270</v>
      </c>
      <c r="O55" s="93" t="s">
        <v>30</v>
      </c>
      <c r="P55" s="93" t="s">
        <v>31</v>
      </c>
      <c r="Q55" s="94">
        <v>26705</v>
      </c>
      <c r="R55" s="95">
        <f t="shared" ca="1" si="0"/>
        <v>47.487671232876714</v>
      </c>
      <c r="S55" s="96" t="s">
        <v>271</v>
      </c>
    </row>
    <row r="56" spans="1:19" ht="36" x14ac:dyDescent="0.25">
      <c r="A56" s="6" t="s">
        <v>272</v>
      </c>
      <c r="B56" s="7" t="s">
        <v>21</v>
      </c>
      <c r="C56" s="6" t="s">
        <v>22</v>
      </c>
      <c r="D56" s="6" t="s">
        <v>23</v>
      </c>
      <c r="E56" s="28" t="s">
        <v>257</v>
      </c>
      <c r="F56" s="7" t="s">
        <v>258</v>
      </c>
      <c r="G56" s="6" t="s">
        <v>36</v>
      </c>
      <c r="H56" s="6">
        <v>6.4</v>
      </c>
      <c r="I56" s="6" t="s">
        <v>259</v>
      </c>
      <c r="J56" s="6"/>
      <c r="K56" s="12"/>
      <c r="L56" s="10">
        <v>43847</v>
      </c>
      <c r="M56" s="10">
        <v>44042</v>
      </c>
      <c r="N56" s="96" t="s">
        <v>52</v>
      </c>
      <c r="O56" s="93" t="s">
        <v>30</v>
      </c>
      <c r="P56" s="101" t="s">
        <v>40</v>
      </c>
      <c r="Q56" s="94">
        <v>33607</v>
      </c>
      <c r="R56" s="95">
        <f t="shared" ca="1" si="0"/>
        <v>28.578082191780823</v>
      </c>
      <c r="S56" s="96" t="s">
        <v>273</v>
      </c>
    </row>
    <row r="57" spans="1:19" ht="36" x14ac:dyDescent="0.25">
      <c r="A57" s="6" t="s">
        <v>274</v>
      </c>
      <c r="B57" s="7" t="s">
        <v>21</v>
      </c>
      <c r="C57" s="6" t="s">
        <v>22</v>
      </c>
      <c r="D57" s="6" t="s">
        <v>23</v>
      </c>
      <c r="E57" s="28" t="s">
        <v>257</v>
      </c>
      <c r="F57" s="7" t="s">
        <v>258</v>
      </c>
      <c r="G57" s="6" t="s">
        <v>36</v>
      </c>
      <c r="H57" s="6">
        <v>6.3</v>
      </c>
      <c r="I57" s="6" t="s">
        <v>259</v>
      </c>
      <c r="J57" s="6"/>
      <c r="K57" s="12"/>
      <c r="L57" s="10">
        <v>43847</v>
      </c>
      <c r="M57" s="10">
        <v>44042</v>
      </c>
      <c r="N57" s="96" t="s">
        <v>149</v>
      </c>
      <c r="O57" s="93" t="s">
        <v>30</v>
      </c>
      <c r="P57" s="101" t="s">
        <v>83</v>
      </c>
      <c r="Q57" s="94">
        <v>24564</v>
      </c>
      <c r="R57" s="95">
        <f t="shared" ca="1" si="0"/>
        <v>53.353424657534248</v>
      </c>
      <c r="S57" s="96" t="s">
        <v>275</v>
      </c>
    </row>
    <row r="58" spans="1:19" ht="36" x14ac:dyDescent="0.25">
      <c r="A58" s="6" t="s">
        <v>276</v>
      </c>
      <c r="B58" s="7" t="s">
        <v>21</v>
      </c>
      <c r="C58" s="6" t="s">
        <v>277</v>
      </c>
      <c r="D58" s="6" t="s">
        <v>278</v>
      </c>
      <c r="E58" s="28" t="s">
        <v>257</v>
      </c>
      <c r="F58" s="8" t="s">
        <v>258</v>
      </c>
      <c r="G58" s="6" t="s">
        <v>36</v>
      </c>
      <c r="H58" s="6">
        <v>6</v>
      </c>
      <c r="I58" s="6" t="s">
        <v>259</v>
      </c>
      <c r="J58" s="6"/>
      <c r="K58" s="6"/>
      <c r="L58" s="10">
        <v>43847</v>
      </c>
      <c r="M58" s="10">
        <v>44042</v>
      </c>
      <c r="N58" s="96" t="s">
        <v>149</v>
      </c>
      <c r="O58" s="93" t="s">
        <v>30</v>
      </c>
      <c r="P58" s="101" t="s">
        <v>83</v>
      </c>
      <c r="Q58" s="94">
        <v>24175</v>
      </c>
      <c r="R58" s="95">
        <f t="shared" ca="1" si="0"/>
        <v>54.419178082191777</v>
      </c>
      <c r="S58" s="96" t="s">
        <v>279</v>
      </c>
    </row>
    <row r="59" spans="1:19" ht="36" x14ac:dyDescent="0.25">
      <c r="A59" s="6" t="s">
        <v>280</v>
      </c>
      <c r="B59" s="7" t="s">
        <v>21</v>
      </c>
      <c r="C59" s="6" t="s">
        <v>22</v>
      </c>
      <c r="D59" s="6" t="s">
        <v>23</v>
      </c>
      <c r="E59" s="28" t="s">
        <v>257</v>
      </c>
      <c r="F59" s="8" t="s">
        <v>258</v>
      </c>
      <c r="G59" s="6" t="s">
        <v>36</v>
      </c>
      <c r="H59" s="6">
        <v>10</v>
      </c>
      <c r="I59" s="6" t="s">
        <v>259</v>
      </c>
      <c r="J59" s="6"/>
      <c r="K59" s="6"/>
      <c r="L59" s="10">
        <v>43847</v>
      </c>
      <c r="M59" s="10">
        <v>44042</v>
      </c>
      <c r="N59" s="103" t="s">
        <v>136</v>
      </c>
      <c r="O59" s="93" t="s">
        <v>30</v>
      </c>
      <c r="P59" s="93" t="s">
        <v>31</v>
      </c>
      <c r="Q59" s="94">
        <v>29809</v>
      </c>
      <c r="R59" s="95">
        <f t="shared" ca="1" si="0"/>
        <v>38.983561643835614</v>
      </c>
      <c r="S59" s="96" t="s">
        <v>281</v>
      </c>
    </row>
    <row r="60" spans="1:19" ht="36" x14ac:dyDescent="0.25">
      <c r="A60" s="6" t="s">
        <v>282</v>
      </c>
      <c r="B60" s="7" t="s">
        <v>21</v>
      </c>
      <c r="C60" s="6" t="s">
        <v>283</v>
      </c>
      <c r="D60" s="6" t="s">
        <v>284</v>
      </c>
      <c r="E60" s="28" t="s">
        <v>257</v>
      </c>
      <c r="F60" s="8" t="s">
        <v>258</v>
      </c>
      <c r="G60" s="6" t="s">
        <v>36</v>
      </c>
      <c r="H60" s="6">
        <v>13.3</v>
      </c>
      <c r="I60" s="6" t="s">
        <v>259</v>
      </c>
      <c r="J60" s="6"/>
      <c r="K60" s="12"/>
      <c r="L60" s="10">
        <v>43847</v>
      </c>
      <c r="M60" s="10">
        <v>44042</v>
      </c>
      <c r="N60" s="93" t="s">
        <v>29</v>
      </c>
      <c r="O60" s="93" t="s">
        <v>30</v>
      </c>
      <c r="P60" s="93" t="s">
        <v>31</v>
      </c>
      <c r="Q60" s="94">
        <v>23584</v>
      </c>
      <c r="R60" s="95">
        <f t="shared" ca="1" si="0"/>
        <v>56.038356164383565</v>
      </c>
      <c r="S60" s="96" t="s">
        <v>285</v>
      </c>
    </row>
    <row r="61" spans="1:19" ht="48" x14ac:dyDescent="0.25">
      <c r="A61" s="6" t="s">
        <v>286</v>
      </c>
      <c r="B61" s="7" t="s">
        <v>21</v>
      </c>
      <c r="C61" s="6" t="s">
        <v>22</v>
      </c>
      <c r="D61" s="6" t="s">
        <v>23</v>
      </c>
      <c r="E61" s="28" t="s">
        <v>257</v>
      </c>
      <c r="F61" s="8" t="s">
        <v>258</v>
      </c>
      <c r="G61" s="6" t="s">
        <v>36</v>
      </c>
      <c r="H61" s="6">
        <v>4.5</v>
      </c>
      <c r="I61" s="6" t="s">
        <v>259</v>
      </c>
      <c r="J61" s="6"/>
      <c r="K61" s="12"/>
      <c r="L61" s="10">
        <v>43847</v>
      </c>
      <c r="M61" s="10">
        <v>44042</v>
      </c>
      <c r="N61" s="93" t="s">
        <v>29</v>
      </c>
      <c r="O61" s="93" t="s">
        <v>30</v>
      </c>
      <c r="P61" s="93" t="s">
        <v>31</v>
      </c>
      <c r="Q61" s="94">
        <v>22598</v>
      </c>
      <c r="R61" s="95">
        <f t="shared" ca="1" si="0"/>
        <v>58.739726027397261</v>
      </c>
      <c r="S61" s="96" t="s">
        <v>287</v>
      </c>
    </row>
    <row r="62" spans="1:19" ht="48" x14ac:dyDescent="0.25">
      <c r="A62" s="6" t="s">
        <v>288</v>
      </c>
      <c r="B62" s="7" t="s">
        <v>21</v>
      </c>
      <c r="C62" s="6" t="s">
        <v>22</v>
      </c>
      <c r="D62" s="6" t="s">
        <v>23</v>
      </c>
      <c r="E62" s="28" t="s">
        <v>289</v>
      </c>
      <c r="F62" s="8" t="s">
        <v>128</v>
      </c>
      <c r="G62" s="6" t="s">
        <v>80</v>
      </c>
      <c r="H62" s="6">
        <v>4.5999999999999996</v>
      </c>
      <c r="I62" s="6" t="s">
        <v>27</v>
      </c>
      <c r="J62" s="6"/>
      <c r="K62" s="19" t="s">
        <v>290</v>
      </c>
      <c r="L62" s="10">
        <v>43851</v>
      </c>
      <c r="M62" s="10">
        <v>44047</v>
      </c>
      <c r="N62" s="96" t="s">
        <v>39</v>
      </c>
      <c r="O62" s="93" t="s">
        <v>30</v>
      </c>
      <c r="P62" s="101" t="s">
        <v>40</v>
      </c>
      <c r="Q62" s="94">
        <v>32060</v>
      </c>
      <c r="R62" s="95">
        <f t="shared" ca="1" si="0"/>
        <v>32.816438356164383</v>
      </c>
      <c r="S62" s="96" t="s">
        <v>291</v>
      </c>
    </row>
    <row r="63" spans="1:19" ht="45" x14ac:dyDescent="0.25">
      <c r="A63" s="6" t="s">
        <v>292</v>
      </c>
      <c r="B63" s="7" t="s">
        <v>21</v>
      </c>
      <c r="C63" s="6" t="s">
        <v>22</v>
      </c>
      <c r="D63" s="6" t="s">
        <v>23</v>
      </c>
      <c r="E63" s="28" t="s">
        <v>293</v>
      </c>
      <c r="F63" s="8" t="s">
        <v>258</v>
      </c>
      <c r="G63" s="6" t="s">
        <v>294</v>
      </c>
      <c r="H63" s="6">
        <v>3</v>
      </c>
      <c r="I63" s="6" t="s">
        <v>27</v>
      </c>
      <c r="J63" s="6"/>
      <c r="K63" s="19" t="s">
        <v>295</v>
      </c>
      <c r="L63" s="10">
        <v>43851</v>
      </c>
      <c r="M63" s="10">
        <v>44047</v>
      </c>
      <c r="N63" s="93" t="s">
        <v>29</v>
      </c>
      <c r="O63" s="93" t="s">
        <v>30</v>
      </c>
      <c r="P63" s="101" t="s">
        <v>40</v>
      </c>
      <c r="Q63" s="94">
        <v>33630</v>
      </c>
      <c r="R63" s="95">
        <f t="shared" ca="1" si="0"/>
        <v>28.515068493150686</v>
      </c>
      <c r="S63" s="96" t="s">
        <v>296</v>
      </c>
    </row>
    <row r="64" spans="1:19" ht="48" x14ac:dyDescent="0.25">
      <c r="A64" s="6" t="s">
        <v>297</v>
      </c>
      <c r="B64" s="7" t="s">
        <v>21</v>
      </c>
      <c r="C64" s="6" t="s">
        <v>22</v>
      </c>
      <c r="D64" s="6" t="s">
        <v>23</v>
      </c>
      <c r="E64" s="28" t="s">
        <v>298</v>
      </c>
      <c r="F64" s="8" t="s">
        <v>299</v>
      </c>
      <c r="G64" s="6" t="s">
        <v>300</v>
      </c>
      <c r="H64" s="6">
        <v>18.899999999999999</v>
      </c>
      <c r="I64" s="6" t="s">
        <v>27</v>
      </c>
      <c r="J64" s="6"/>
      <c r="K64" s="19" t="s">
        <v>301</v>
      </c>
      <c r="L64" s="10">
        <v>43850</v>
      </c>
      <c r="M64" s="10">
        <v>44046</v>
      </c>
      <c r="N64" s="96" t="s">
        <v>39</v>
      </c>
      <c r="O64" s="93" t="s">
        <v>30</v>
      </c>
      <c r="P64" s="93" t="s">
        <v>31</v>
      </c>
      <c r="Q64" s="94">
        <v>26060</v>
      </c>
      <c r="R64" s="95">
        <f t="shared" ca="1" si="0"/>
        <v>49.254794520547946</v>
      </c>
      <c r="S64" s="96" t="s">
        <v>302</v>
      </c>
    </row>
    <row r="65" spans="1:19" ht="48" x14ac:dyDescent="0.25">
      <c r="A65" s="6" t="s">
        <v>303</v>
      </c>
      <c r="B65" s="7" t="s">
        <v>21</v>
      </c>
      <c r="C65" s="6" t="s">
        <v>22</v>
      </c>
      <c r="D65" s="6" t="s">
        <v>23</v>
      </c>
      <c r="E65" s="28" t="s">
        <v>304</v>
      </c>
      <c r="F65" s="8" t="s">
        <v>179</v>
      </c>
      <c r="G65" s="6" t="s">
        <v>244</v>
      </c>
      <c r="H65" s="6">
        <v>11.3</v>
      </c>
      <c r="I65" s="6" t="s">
        <v>27</v>
      </c>
      <c r="J65" s="6"/>
      <c r="K65" s="19" t="s">
        <v>305</v>
      </c>
      <c r="L65" s="10">
        <v>43850</v>
      </c>
      <c r="M65" s="10">
        <v>43940</v>
      </c>
      <c r="N65" s="96" t="s">
        <v>65</v>
      </c>
      <c r="O65" s="93" t="s">
        <v>30</v>
      </c>
      <c r="P65" s="101" t="s">
        <v>40</v>
      </c>
      <c r="Q65" s="94">
        <v>31342</v>
      </c>
      <c r="R65" s="95">
        <f t="shared" ca="1" si="0"/>
        <v>34.783561643835618</v>
      </c>
      <c r="S65" s="96" t="s">
        <v>306</v>
      </c>
    </row>
    <row r="66" spans="1:19" ht="48" x14ac:dyDescent="0.25">
      <c r="A66" s="6" t="s">
        <v>307</v>
      </c>
      <c r="B66" s="7" t="s">
        <v>21</v>
      </c>
      <c r="C66" s="6" t="s">
        <v>22</v>
      </c>
      <c r="D66" s="6" t="s">
        <v>23</v>
      </c>
      <c r="E66" s="28" t="s">
        <v>308</v>
      </c>
      <c r="F66" s="8" t="s">
        <v>309</v>
      </c>
      <c r="G66" s="6" t="s">
        <v>80</v>
      </c>
      <c r="H66" s="6">
        <v>5.0999999999999996</v>
      </c>
      <c r="I66" s="6" t="s">
        <v>27</v>
      </c>
      <c r="J66" s="6">
        <v>1911</v>
      </c>
      <c r="K66" s="19" t="s">
        <v>310</v>
      </c>
      <c r="L66" s="10">
        <v>43851</v>
      </c>
      <c r="M66" s="10">
        <v>43941</v>
      </c>
      <c r="N66" s="96" t="s">
        <v>311</v>
      </c>
      <c r="O66" s="93" t="s">
        <v>30</v>
      </c>
      <c r="P66" s="101" t="s">
        <v>40</v>
      </c>
      <c r="Q66" s="94">
        <v>30615</v>
      </c>
      <c r="R66" s="95">
        <f t="shared" ca="1" si="0"/>
        <v>36.775342465753425</v>
      </c>
      <c r="S66" s="96" t="s">
        <v>312</v>
      </c>
    </row>
    <row r="67" spans="1:19" ht="36" x14ac:dyDescent="0.25">
      <c r="A67" s="6" t="s">
        <v>313</v>
      </c>
      <c r="B67" s="7" t="s">
        <v>21</v>
      </c>
      <c r="C67" s="6" t="s">
        <v>314</v>
      </c>
      <c r="D67" s="6" t="s">
        <v>315</v>
      </c>
      <c r="E67" s="28" t="s">
        <v>316</v>
      </c>
      <c r="F67" s="8" t="s">
        <v>317</v>
      </c>
      <c r="G67" s="6" t="s">
        <v>36</v>
      </c>
      <c r="H67" s="6">
        <v>5</v>
      </c>
      <c r="I67" s="6" t="s">
        <v>27</v>
      </c>
      <c r="J67" s="6"/>
      <c r="K67" s="12"/>
      <c r="L67" s="10">
        <v>43851</v>
      </c>
      <c r="M67" s="10">
        <v>43941</v>
      </c>
      <c r="N67" s="96" t="s">
        <v>311</v>
      </c>
      <c r="O67" s="93" t="s">
        <v>30</v>
      </c>
      <c r="P67" s="101" t="s">
        <v>40</v>
      </c>
      <c r="Q67" s="94">
        <v>33913</v>
      </c>
      <c r="R67" s="95">
        <f t="shared" ca="1" si="0"/>
        <v>27.739726027397261</v>
      </c>
      <c r="S67" s="96" t="s">
        <v>318</v>
      </c>
    </row>
    <row r="68" spans="1:19" ht="60" x14ac:dyDescent="0.25">
      <c r="A68" s="6" t="s">
        <v>319</v>
      </c>
      <c r="B68" s="7" t="s">
        <v>21</v>
      </c>
      <c r="C68" s="6" t="s">
        <v>320</v>
      </c>
      <c r="D68" s="6" t="s">
        <v>321</v>
      </c>
      <c r="E68" s="28" t="s">
        <v>322</v>
      </c>
      <c r="F68" s="8" t="s">
        <v>203</v>
      </c>
      <c r="G68" s="6" t="s">
        <v>323</v>
      </c>
      <c r="H68" s="6">
        <v>9.6</v>
      </c>
      <c r="I68" s="6" t="s">
        <v>259</v>
      </c>
      <c r="J68" s="6">
        <v>1447</v>
      </c>
      <c r="K68" s="19" t="s">
        <v>324</v>
      </c>
      <c r="L68" s="10">
        <v>43850</v>
      </c>
      <c r="M68" s="10">
        <v>44045</v>
      </c>
      <c r="N68" s="93" t="s">
        <v>65</v>
      </c>
      <c r="O68" s="93" t="s">
        <v>30</v>
      </c>
      <c r="P68" s="101" t="s">
        <v>89</v>
      </c>
      <c r="Q68" s="94">
        <v>30520</v>
      </c>
      <c r="R68" s="95">
        <f t="shared" ca="1" si="0"/>
        <v>37.035616438356165</v>
      </c>
      <c r="S68" s="96" t="s">
        <v>325</v>
      </c>
    </row>
    <row r="69" spans="1:19" ht="45" x14ac:dyDescent="0.25">
      <c r="A69" s="6" t="s">
        <v>326</v>
      </c>
      <c r="B69" s="7" t="s">
        <v>47</v>
      </c>
      <c r="C69" s="6" t="s">
        <v>327</v>
      </c>
      <c r="D69" s="6" t="s">
        <v>328</v>
      </c>
      <c r="E69" s="28" t="s">
        <v>329</v>
      </c>
      <c r="F69" s="8" t="s">
        <v>249</v>
      </c>
      <c r="G69" s="6" t="s">
        <v>168</v>
      </c>
      <c r="H69" s="6">
        <v>5.0999999999999996</v>
      </c>
      <c r="I69" s="6" t="s">
        <v>330</v>
      </c>
      <c r="J69" s="6">
        <v>3065</v>
      </c>
      <c r="K69" s="19" t="s">
        <v>331</v>
      </c>
      <c r="L69" s="10">
        <v>43851</v>
      </c>
      <c r="M69" s="10">
        <v>44032</v>
      </c>
      <c r="N69" s="96" t="s">
        <v>332</v>
      </c>
      <c r="O69" s="93" t="s">
        <v>30</v>
      </c>
      <c r="P69" s="93" t="s">
        <v>31</v>
      </c>
      <c r="Q69" s="94">
        <v>31895</v>
      </c>
      <c r="R69" s="95">
        <f t="shared" ca="1" si="0"/>
        <v>33.268493150684932</v>
      </c>
      <c r="S69" s="96" t="s">
        <v>333</v>
      </c>
    </row>
    <row r="70" spans="1:19" ht="48" x14ac:dyDescent="0.25">
      <c r="A70" s="6" t="s">
        <v>334</v>
      </c>
      <c r="B70" s="7" t="s">
        <v>47</v>
      </c>
      <c r="C70" s="6" t="s">
        <v>22</v>
      </c>
      <c r="D70" s="6" t="s">
        <v>23</v>
      </c>
      <c r="E70" s="28" t="s">
        <v>335</v>
      </c>
      <c r="F70" s="8" t="s">
        <v>163</v>
      </c>
      <c r="G70" s="6" t="s">
        <v>336</v>
      </c>
      <c r="H70" s="6">
        <v>15.5</v>
      </c>
      <c r="I70" s="6" t="s">
        <v>337</v>
      </c>
      <c r="J70" s="6">
        <v>1430</v>
      </c>
      <c r="K70" s="19" t="s">
        <v>338</v>
      </c>
      <c r="L70" s="10">
        <v>43852</v>
      </c>
      <c r="M70" s="10">
        <v>44047</v>
      </c>
      <c r="N70" s="96" t="s">
        <v>39</v>
      </c>
      <c r="O70" s="93" t="s">
        <v>30</v>
      </c>
      <c r="P70" s="93" t="s">
        <v>31</v>
      </c>
      <c r="Q70" s="94">
        <v>29708</v>
      </c>
      <c r="R70" s="95">
        <f t="shared" ca="1" si="0"/>
        <v>39.260273972602739</v>
      </c>
      <c r="S70" s="96" t="s">
        <v>339</v>
      </c>
    </row>
    <row r="71" spans="1:19" ht="72" x14ac:dyDescent="0.25">
      <c r="A71" s="6" t="s">
        <v>340</v>
      </c>
      <c r="B71" s="7" t="s">
        <v>47</v>
      </c>
      <c r="C71" s="6" t="s">
        <v>22</v>
      </c>
      <c r="D71" s="6" t="s">
        <v>23</v>
      </c>
      <c r="E71" s="28" t="s">
        <v>341</v>
      </c>
      <c r="F71" s="8" t="s">
        <v>342</v>
      </c>
      <c r="G71" s="6" t="s">
        <v>343</v>
      </c>
      <c r="H71" s="6">
        <v>9.6</v>
      </c>
      <c r="I71" s="6" t="s">
        <v>344</v>
      </c>
      <c r="J71" s="6">
        <v>3004</v>
      </c>
      <c r="K71" s="19" t="s">
        <v>345</v>
      </c>
      <c r="L71" s="10">
        <v>43851</v>
      </c>
      <c r="M71" s="10">
        <v>44032</v>
      </c>
      <c r="N71" s="96" t="s">
        <v>270</v>
      </c>
      <c r="O71" s="93" t="s">
        <v>30</v>
      </c>
      <c r="P71" s="101" t="s">
        <v>83</v>
      </c>
      <c r="Q71" s="94">
        <v>31125</v>
      </c>
      <c r="R71" s="95">
        <f t="shared" ca="1" si="0"/>
        <v>35.37808219178082</v>
      </c>
      <c r="S71" s="96" t="s">
        <v>346</v>
      </c>
    </row>
    <row r="72" spans="1:19" ht="48" x14ac:dyDescent="0.25">
      <c r="A72" s="6" t="s">
        <v>347</v>
      </c>
      <c r="B72" s="7" t="s">
        <v>21</v>
      </c>
      <c r="C72" s="6" t="s">
        <v>348</v>
      </c>
      <c r="D72" s="6" t="s">
        <v>321</v>
      </c>
      <c r="E72" s="28" t="s">
        <v>349</v>
      </c>
      <c r="F72" s="8" t="s">
        <v>350</v>
      </c>
      <c r="G72" s="6" t="s">
        <v>36</v>
      </c>
      <c r="H72" s="6">
        <v>4.0999999999999996</v>
      </c>
      <c r="I72" s="6" t="s">
        <v>351</v>
      </c>
      <c r="J72" s="6"/>
      <c r="K72" s="12"/>
      <c r="L72" s="10">
        <v>43853</v>
      </c>
      <c r="M72" s="10">
        <v>44034</v>
      </c>
      <c r="N72" s="93" t="s">
        <v>29</v>
      </c>
      <c r="O72" s="96" t="s">
        <v>30</v>
      </c>
      <c r="P72" s="101" t="s">
        <v>83</v>
      </c>
      <c r="Q72" s="94">
        <v>28996</v>
      </c>
      <c r="R72" s="95">
        <f t="shared" ca="1" si="0"/>
        <v>41.210958904109589</v>
      </c>
      <c r="S72" s="96" t="s">
        <v>352</v>
      </c>
    </row>
    <row r="73" spans="1:19" ht="48" x14ac:dyDescent="0.25">
      <c r="A73" s="6" t="s">
        <v>353</v>
      </c>
      <c r="B73" s="7" t="s">
        <v>47</v>
      </c>
      <c r="C73" s="6" t="s">
        <v>22</v>
      </c>
      <c r="D73" s="6" t="s">
        <v>23</v>
      </c>
      <c r="E73" s="28" t="s">
        <v>349</v>
      </c>
      <c r="F73" s="8" t="s">
        <v>350</v>
      </c>
      <c r="G73" s="6" t="s">
        <v>36</v>
      </c>
      <c r="H73" s="6">
        <v>4.1100000000000003</v>
      </c>
      <c r="I73" s="6" t="s">
        <v>351</v>
      </c>
      <c r="J73" s="6"/>
      <c r="K73" s="12"/>
      <c r="L73" s="10">
        <v>43854</v>
      </c>
      <c r="M73" s="10">
        <v>44035</v>
      </c>
      <c r="N73" s="93" t="s">
        <v>29</v>
      </c>
      <c r="O73" s="96" t="s">
        <v>30</v>
      </c>
      <c r="P73" s="93" t="s">
        <v>31</v>
      </c>
      <c r="Q73" s="94">
        <v>28082</v>
      </c>
      <c r="R73" s="95">
        <f t="shared" ca="1" si="0"/>
        <v>43.715068493150682</v>
      </c>
      <c r="S73" s="96" t="s">
        <v>354</v>
      </c>
    </row>
    <row r="74" spans="1:19" ht="48" x14ac:dyDescent="0.25">
      <c r="A74" s="6" t="s">
        <v>355</v>
      </c>
      <c r="B74" s="7" t="s">
        <v>21</v>
      </c>
      <c r="C74" s="6" t="s">
        <v>22</v>
      </c>
      <c r="D74" s="6" t="s">
        <v>23</v>
      </c>
      <c r="E74" s="28" t="s">
        <v>349</v>
      </c>
      <c r="F74" s="8" t="s">
        <v>350</v>
      </c>
      <c r="G74" s="6" t="s">
        <v>36</v>
      </c>
      <c r="H74" s="6">
        <v>3.3</v>
      </c>
      <c r="I74" s="6" t="s">
        <v>351</v>
      </c>
      <c r="J74" s="6"/>
      <c r="K74" s="6"/>
      <c r="L74" s="10">
        <v>43853</v>
      </c>
      <c r="M74" s="10">
        <v>44034</v>
      </c>
      <c r="N74" s="96" t="s">
        <v>270</v>
      </c>
      <c r="O74" s="93" t="s">
        <v>30</v>
      </c>
      <c r="P74" s="101" t="s">
        <v>40</v>
      </c>
      <c r="Q74" s="94">
        <v>32364</v>
      </c>
      <c r="R74" s="95">
        <f t="shared" ca="1" si="0"/>
        <v>31.983561643835618</v>
      </c>
      <c r="S74" s="96" t="s">
        <v>356</v>
      </c>
    </row>
    <row r="75" spans="1:19" ht="48" x14ac:dyDescent="0.25">
      <c r="A75" s="6" t="s">
        <v>357</v>
      </c>
      <c r="B75" s="7" t="s">
        <v>47</v>
      </c>
      <c r="C75" s="6" t="s">
        <v>358</v>
      </c>
      <c r="D75" s="6" t="s">
        <v>359</v>
      </c>
      <c r="E75" s="28" t="s">
        <v>349</v>
      </c>
      <c r="F75" s="8" t="s">
        <v>350</v>
      </c>
      <c r="G75" s="6" t="s">
        <v>36</v>
      </c>
      <c r="H75" s="6">
        <v>2.1</v>
      </c>
      <c r="I75" s="6" t="s">
        <v>351</v>
      </c>
      <c r="J75" s="6"/>
      <c r="K75" s="6"/>
      <c r="L75" s="10">
        <v>43853</v>
      </c>
      <c r="M75" s="10">
        <v>44034</v>
      </c>
      <c r="N75" s="96" t="s">
        <v>332</v>
      </c>
      <c r="O75" s="93" t="s">
        <v>30</v>
      </c>
      <c r="P75" s="101" t="s">
        <v>83</v>
      </c>
      <c r="Q75" s="94">
        <v>32835</v>
      </c>
      <c r="R75" s="95">
        <f t="shared" ca="1" si="0"/>
        <v>30.693150684931506</v>
      </c>
      <c r="S75" s="96" t="s">
        <v>360</v>
      </c>
    </row>
    <row r="76" spans="1:19" ht="48" x14ac:dyDescent="0.25">
      <c r="A76" s="6" t="s">
        <v>361</v>
      </c>
      <c r="B76" s="7" t="s">
        <v>47</v>
      </c>
      <c r="C76" s="6" t="s">
        <v>362</v>
      </c>
      <c r="D76" s="6" t="s">
        <v>77</v>
      </c>
      <c r="E76" s="28" t="s">
        <v>349</v>
      </c>
      <c r="F76" s="8" t="s">
        <v>350</v>
      </c>
      <c r="G76" s="6" t="s">
        <v>36</v>
      </c>
      <c r="H76" s="6">
        <v>1.4</v>
      </c>
      <c r="I76" s="6" t="s">
        <v>351</v>
      </c>
      <c r="J76" s="6"/>
      <c r="K76" s="6"/>
      <c r="L76" s="10">
        <v>43853</v>
      </c>
      <c r="M76" s="10">
        <v>43859</v>
      </c>
      <c r="N76" s="93" t="s">
        <v>29</v>
      </c>
      <c r="O76" s="96" t="s">
        <v>30</v>
      </c>
      <c r="P76" s="101" t="s">
        <v>40</v>
      </c>
      <c r="Q76" s="94">
        <v>32215</v>
      </c>
      <c r="R76" s="95">
        <f t="shared" ref="R76:R139" ca="1" si="1">(TODAY()-Q76)/365</f>
        <v>32.391780821917806</v>
      </c>
      <c r="S76" s="96" t="s">
        <v>363</v>
      </c>
    </row>
    <row r="77" spans="1:19" ht="48" x14ac:dyDescent="0.25">
      <c r="A77" s="6" t="s">
        <v>364</v>
      </c>
      <c r="B77" s="7" t="s">
        <v>21</v>
      </c>
      <c r="C77" s="6" t="s">
        <v>22</v>
      </c>
      <c r="D77" s="6" t="s">
        <v>365</v>
      </c>
      <c r="E77" s="28" t="s">
        <v>349</v>
      </c>
      <c r="F77" s="8" t="s">
        <v>350</v>
      </c>
      <c r="G77" s="6" t="s">
        <v>36</v>
      </c>
      <c r="H77" s="6">
        <v>4.3</v>
      </c>
      <c r="I77" s="6" t="s">
        <v>351</v>
      </c>
      <c r="J77" s="6"/>
      <c r="K77" s="12"/>
      <c r="L77" s="10">
        <v>43854</v>
      </c>
      <c r="M77" s="10">
        <v>44035</v>
      </c>
      <c r="N77" s="96" t="s">
        <v>270</v>
      </c>
      <c r="O77" s="93" t="s">
        <v>30</v>
      </c>
      <c r="P77" s="101" t="s">
        <v>40</v>
      </c>
      <c r="Q77" s="94">
        <v>32934</v>
      </c>
      <c r="R77" s="95">
        <f t="shared" ca="1" si="1"/>
        <v>30.421917808219177</v>
      </c>
      <c r="S77" s="96" t="s">
        <v>366</v>
      </c>
    </row>
    <row r="78" spans="1:19" ht="36" x14ac:dyDescent="0.25">
      <c r="A78" s="6" t="s">
        <v>367</v>
      </c>
      <c r="B78" s="7" t="s">
        <v>21</v>
      </c>
      <c r="C78" s="6" t="s">
        <v>22</v>
      </c>
      <c r="D78" s="6" t="s">
        <v>23</v>
      </c>
      <c r="E78" s="28" t="s">
        <v>368</v>
      </c>
      <c r="F78" s="8" t="s">
        <v>369</v>
      </c>
      <c r="G78" s="6" t="s">
        <v>50</v>
      </c>
      <c r="H78" s="6">
        <v>6</v>
      </c>
      <c r="I78" s="6" t="s">
        <v>27</v>
      </c>
      <c r="J78" s="6"/>
      <c r="K78" s="12"/>
      <c r="L78" s="10">
        <v>43859</v>
      </c>
      <c r="M78" s="10">
        <v>44040</v>
      </c>
      <c r="N78" s="96" t="s">
        <v>52</v>
      </c>
      <c r="O78" s="93" t="s">
        <v>30</v>
      </c>
      <c r="P78" s="93" t="s">
        <v>31</v>
      </c>
      <c r="Q78" s="94">
        <v>33047</v>
      </c>
      <c r="R78" s="95">
        <f t="shared" ca="1" si="1"/>
        <v>30.112328767123287</v>
      </c>
      <c r="S78" s="96" t="s">
        <v>370</v>
      </c>
    </row>
    <row r="79" spans="1:19" ht="60" x14ac:dyDescent="0.25">
      <c r="A79" s="6" t="s">
        <v>371</v>
      </c>
      <c r="B79" s="7" t="s">
        <v>21</v>
      </c>
      <c r="C79" s="6" t="s">
        <v>22</v>
      </c>
      <c r="D79" s="6" t="s">
        <v>23</v>
      </c>
      <c r="E79" s="28" t="s">
        <v>349</v>
      </c>
      <c r="F79" s="8" t="s">
        <v>350</v>
      </c>
      <c r="G79" s="6" t="s">
        <v>372</v>
      </c>
      <c r="H79" s="6">
        <v>1.5</v>
      </c>
      <c r="I79" s="6" t="s">
        <v>351</v>
      </c>
      <c r="J79" s="6"/>
      <c r="K79" s="12"/>
      <c r="L79" s="10" t="s">
        <v>373</v>
      </c>
      <c r="M79" s="10">
        <v>44034</v>
      </c>
      <c r="N79" s="93" t="s">
        <v>29</v>
      </c>
      <c r="O79" s="93" t="s">
        <v>30</v>
      </c>
      <c r="P79" s="101" t="s">
        <v>40</v>
      </c>
      <c r="Q79" s="94">
        <v>31939</v>
      </c>
      <c r="R79" s="95">
        <f t="shared" ca="1" si="1"/>
        <v>33.147945205479452</v>
      </c>
      <c r="S79" s="96" t="s">
        <v>374</v>
      </c>
    </row>
    <row r="80" spans="1:19" ht="48" x14ac:dyDescent="0.25">
      <c r="A80" s="6" t="s">
        <v>375</v>
      </c>
      <c r="B80" s="7" t="s">
        <v>47</v>
      </c>
      <c r="C80" s="6" t="s">
        <v>22</v>
      </c>
      <c r="D80" s="6" t="s">
        <v>23</v>
      </c>
      <c r="E80" s="28" t="s">
        <v>349</v>
      </c>
      <c r="F80" s="8" t="s">
        <v>350</v>
      </c>
      <c r="G80" s="6" t="s">
        <v>36</v>
      </c>
      <c r="H80" s="6">
        <v>5.6</v>
      </c>
      <c r="I80" s="6" t="s">
        <v>351</v>
      </c>
      <c r="J80" s="6"/>
      <c r="K80" s="12"/>
      <c r="L80" s="10" t="s">
        <v>373</v>
      </c>
      <c r="M80" s="10">
        <v>44034</v>
      </c>
      <c r="N80" s="96" t="s">
        <v>52</v>
      </c>
      <c r="O80" s="93" t="s">
        <v>30</v>
      </c>
      <c r="P80" s="101" t="s">
        <v>89</v>
      </c>
      <c r="Q80" s="94">
        <v>30232</v>
      </c>
      <c r="R80" s="95">
        <f t="shared" ca="1" si="1"/>
        <v>37.824657534246576</v>
      </c>
      <c r="S80" s="96" t="s">
        <v>376</v>
      </c>
    </row>
    <row r="81" spans="1:19" ht="48" x14ac:dyDescent="0.25">
      <c r="A81" s="6" t="s">
        <v>377</v>
      </c>
      <c r="B81" s="7" t="s">
        <v>21</v>
      </c>
      <c r="C81" s="6" t="s">
        <v>22</v>
      </c>
      <c r="D81" s="6" t="s">
        <v>23</v>
      </c>
      <c r="E81" s="28" t="s">
        <v>349</v>
      </c>
      <c r="F81" s="8" t="s">
        <v>350</v>
      </c>
      <c r="G81" s="6" t="s">
        <v>36</v>
      </c>
      <c r="H81" s="6">
        <v>4.7</v>
      </c>
      <c r="I81" s="6" t="s">
        <v>351</v>
      </c>
      <c r="J81" s="6"/>
      <c r="K81" s="12"/>
      <c r="L81" s="10">
        <v>43854</v>
      </c>
      <c r="M81" s="10" t="s">
        <v>378</v>
      </c>
      <c r="N81" s="96" t="s">
        <v>52</v>
      </c>
      <c r="O81" s="93" t="s">
        <v>30</v>
      </c>
      <c r="P81" s="101" t="s">
        <v>40</v>
      </c>
      <c r="Q81" s="94">
        <v>29074</v>
      </c>
      <c r="R81" s="95">
        <f t="shared" ca="1" si="1"/>
        <v>40.9972602739726</v>
      </c>
      <c r="S81" s="96" t="s">
        <v>379</v>
      </c>
    </row>
    <row r="82" spans="1:19" ht="36" x14ac:dyDescent="0.25">
      <c r="A82" s="6" t="s">
        <v>380</v>
      </c>
      <c r="B82" s="7" t="s">
        <v>47</v>
      </c>
      <c r="C82" s="6" t="s">
        <v>381</v>
      </c>
      <c r="D82" s="6" t="s">
        <v>382</v>
      </c>
      <c r="E82" s="28" t="s">
        <v>383</v>
      </c>
      <c r="F82" s="8" t="s">
        <v>384</v>
      </c>
      <c r="G82" s="6" t="s">
        <v>385</v>
      </c>
      <c r="H82" s="6">
        <v>21.6</v>
      </c>
      <c r="I82" s="6" t="s">
        <v>351</v>
      </c>
      <c r="J82" s="6"/>
      <c r="K82" s="12"/>
      <c r="L82" s="10">
        <v>43860</v>
      </c>
      <c r="M82" s="10">
        <v>44041</v>
      </c>
      <c r="N82" s="96" t="s">
        <v>65</v>
      </c>
      <c r="O82" s="93" t="s">
        <v>30</v>
      </c>
      <c r="P82" s="93" t="s">
        <v>31</v>
      </c>
      <c r="Q82" s="94">
        <v>24111</v>
      </c>
      <c r="R82" s="95">
        <f t="shared" ca="1" si="1"/>
        <v>54.594520547945208</v>
      </c>
      <c r="S82" s="96" t="s">
        <v>386</v>
      </c>
    </row>
    <row r="83" spans="1:19" ht="48" x14ac:dyDescent="0.25">
      <c r="A83" s="6" t="s">
        <v>387</v>
      </c>
      <c r="B83" s="7" t="s">
        <v>21</v>
      </c>
      <c r="C83" s="6" t="s">
        <v>22</v>
      </c>
      <c r="D83" s="6" t="s">
        <v>388</v>
      </c>
      <c r="E83" s="28" t="s">
        <v>389</v>
      </c>
      <c r="F83" s="8" t="s">
        <v>249</v>
      </c>
      <c r="G83" s="6" t="s">
        <v>390</v>
      </c>
      <c r="H83" s="6">
        <v>9.8000000000000007</v>
      </c>
      <c r="I83" s="6" t="s">
        <v>391</v>
      </c>
      <c r="J83" s="6"/>
      <c r="K83" s="19" t="s">
        <v>392</v>
      </c>
      <c r="L83" s="10">
        <v>43854</v>
      </c>
      <c r="M83" s="10">
        <v>44035</v>
      </c>
      <c r="N83" s="96" t="s">
        <v>270</v>
      </c>
      <c r="O83" s="101" t="str">
        <f>$O$82</f>
        <v xml:space="preserve">POSITIVA </v>
      </c>
      <c r="P83" s="93" t="s">
        <v>31</v>
      </c>
      <c r="Q83" s="94">
        <v>29148</v>
      </c>
      <c r="R83" s="95">
        <f t="shared" ca="1" si="1"/>
        <v>40.794520547945204</v>
      </c>
      <c r="S83" s="96" t="s">
        <v>393</v>
      </c>
    </row>
    <row r="84" spans="1:19" ht="60" x14ac:dyDescent="0.25">
      <c r="A84" s="6" t="s">
        <v>394</v>
      </c>
      <c r="B84" s="7" t="s">
        <v>21</v>
      </c>
      <c r="C84" s="6" t="s">
        <v>22</v>
      </c>
      <c r="D84" s="6" t="s">
        <v>23</v>
      </c>
      <c r="E84" s="28" t="s">
        <v>395</v>
      </c>
      <c r="F84" s="8" t="s">
        <v>342</v>
      </c>
      <c r="G84" s="6" t="s">
        <v>396</v>
      </c>
      <c r="H84" s="6">
        <v>18</v>
      </c>
      <c r="I84" s="6" t="s">
        <v>397</v>
      </c>
      <c r="J84" s="6">
        <v>1163</v>
      </c>
      <c r="K84" s="19" t="s">
        <v>398</v>
      </c>
      <c r="L84" s="10">
        <v>43853</v>
      </c>
      <c r="M84" s="10">
        <v>44034</v>
      </c>
      <c r="N84" s="93" t="s">
        <v>29</v>
      </c>
      <c r="O84" s="93" t="s">
        <v>30</v>
      </c>
      <c r="P84" s="93" t="s">
        <v>31</v>
      </c>
      <c r="Q84" s="94">
        <v>22295</v>
      </c>
      <c r="R84" s="95">
        <f t="shared" ca="1" si="1"/>
        <v>59.56986301369863</v>
      </c>
      <c r="S84" s="96" t="s">
        <v>399</v>
      </c>
    </row>
    <row r="85" spans="1:19" ht="45" x14ac:dyDescent="0.25">
      <c r="A85" s="6" t="s">
        <v>400</v>
      </c>
      <c r="B85" s="7" t="s">
        <v>47</v>
      </c>
      <c r="C85" s="6" t="s">
        <v>160</v>
      </c>
      <c r="D85" s="6" t="s">
        <v>161</v>
      </c>
      <c r="E85" s="28" t="s">
        <v>401</v>
      </c>
      <c r="F85" s="8" t="s">
        <v>402</v>
      </c>
      <c r="G85" s="6" t="s">
        <v>403</v>
      </c>
      <c r="H85" s="6">
        <v>12.11</v>
      </c>
      <c r="I85" s="6" t="s">
        <v>27</v>
      </c>
      <c r="J85" s="6"/>
      <c r="K85" s="19" t="s">
        <v>404</v>
      </c>
      <c r="L85" s="10">
        <v>43859</v>
      </c>
      <c r="M85" s="10">
        <v>44040</v>
      </c>
      <c r="N85" s="96" t="s">
        <v>270</v>
      </c>
      <c r="O85" s="93" t="s">
        <v>30</v>
      </c>
      <c r="P85" s="93" t="s">
        <v>31</v>
      </c>
      <c r="Q85" s="94">
        <v>28706</v>
      </c>
      <c r="R85" s="95">
        <f t="shared" ca="1" si="1"/>
        <v>42.005479452054793</v>
      </c>
      <c r="S85" s="96" t="s">
        <v>405</v>
      </c>
    </row>
    <row r="86" spans="1:19" ht="36" x14ac:dyDescent="0.25">
      <c r="A86" s="75" t="s">
        <v>406</v>
      </c>
      <c r="B86" s="74" t="s">
        <v>21</v>
      </c>
      <c r="C86" s="75" t="s">
        <v>22</v>
      </c>
      <c r="D86" s="75" t="s">
        <v>23</v>
      </c>
      <c r="E86" s="139" t="s">
        <v>407</v>
      </c>
      <c r="F86" s="76" t="s">
        <v>350</v>
      </c>
      <c r="G86" s="75" t="s">
        <v>36</v>
      </c>
      <c r="H86" s="75">
        <v>3.11</v>
      </c>
      <c r="I86" s="75" t="s">
        <v>351</v>
      </c>
      <c r="J86" s="75"/>
      <c r="K86" s="79"/>
      <c r="L86" s="78">
        <v>43858</v>
      </c>
      <c r="M86" s="78">
        <v>44039</v>
      </c>
      <c r="N86" s="97" t="s">
        <v>39</v>
      </c>
      <c r="O86" s="97" t="s">
        <v>30</v>
      </c>
      <c r="P86" s="98" t="s">
        <v>40</v>
      </c>
      <c r="Q86" s="99">
        <v>26113</v>
      </c>
      <c r="R86" s="100">
        <f t="shared" ca="1" si="1"/>
        <v>49.109589041095887</v>
      </c>
      <c r="S86" s="96" t="s">
        <v>408</v>
      </c>
    </row>
    <row r="87" spans="1:19" ht="60" x14ac:dyDescent="0.25">
      <c r="A87" s="6" t="s">
        <v>409</v>
      </c>
      <c r="B87" s="7" t="s">
        <v>47</v>
      </c>
      <c r="C87" s="6" t="s">
        <v>22</v>
      </c>
      <c r="D87" s="6" t="s">
        <v>23</v>
      </c>
      <c r="E87" s="28" t="s">
        <v>410</v>
      </c>
      <c r="F87" s="8" t="s">
        <v>342</v>
      </c>
      <c r="G87" s="6" t="s">
        <v>411</v>
      </c>
      <c r="H87" s="6">
        <v>17.2</v>
      </c>
      <c r="I87" s="6" t="s">
        <v>351</v>
      </c>
      <c r="J87" s="6">
        <v>1355</v>
      </c>
      <c r="K87" s="19" t="s">
        <v>412</v>
      </c>
      <c r="L87" s="10">
        <v>43858</v>
      </c>
      <c r="M87" s="10">
        <v>44039</v>
      </c>
      <c r="N87" s="96" t="s">
        <v>82</v>
      </c>
      <c r="O87" s="93" t="s">
        <v>30</v>
      </c>
      <c r="P87" s="93" t="s">
        <v>31</v>
      </c>
      <c r="Q87" s="94">
        <v>28970</v>
      </c>
      <c r="R87" s="95">
        <f t="shared" ca="1" si="1"/>
        <v>41.282191780821918</v>
      </c>
      <c r="S87" s="96" t="s">
        <v>413</v>
      </c>
    </row>
    <row r="88" spans="1:19" ht="48" x14ac:dyDescent="0.25">
      <c r="A88" s="6" t="s">
        <v>414</v>
      </c>
      <c r="B88" s="7" t="s">
        <v>21</v>
      </c>
      <c r="C88" s="6" t="s">
        <v>22</v>
      </c>
      <c r="D88" s="6" t="s">
        <v>415</v>
      </c>
      <c r="E88" s="28" t="s">
        <v>416</v>
      </c>
      <c r="F88" s="8" t="s">
        <v>140</v>
      </c>
      <c r="G88" s="6" t="s">
        <v>417</v>
      </c>
      <c r="H88" s="6">
        <v>4.5</v>
      </c>
      <c r="I88" s="6" t="s">
        <v>351</v>
      </c>
      <c r="J88" s="6"/>
      <c r="K88" s="12"/>
      <c r="L88" s="10">
        <v>43859</v>
      </c>
      <c r="M88" s="10">
        <v>44040</v>
      </c>
      <c r="N88" s="96" t="s">
        <v>270</v>
      </c>
      <c r="O88" s="93" t="s">
        <v>30</v>
      </c>
      <c r="P88" s="101" t="s">
        <v>40</v>
      </c>
      <c r="Q88" s="94">
        <v>32694</v>
      </c>
      <c r="R88" s="95">
        <f t="shared" ca="1" si="1"/>
        <v>31.079452054794519</v>
      </c>
      <c r="S88" s="96" t="s">
        <v>418</v>
      </c>
    </row>
    <row r="89" spans="1:19" ht="48" x14ac:dyDescent="0.25">
      <c r="A89" s="6" t="s">
        <v>419</v>
      </c>
      <c r="B89" s="7" t="s">
        <v>47</v>
      </c>
      <c r="C89" s="6" t="s">
        <v>420</v>
      </c>
      <c r="D89" s="6" t="s">
        <v>231</v>
      </c>
      <c r="E89" s="28" t="s">
        <v>421</v>
      </c>
      <c r="F89" s="8" t="s">
        <v>154</v>
      </c>
      <c r="G89" s="6" t="s">
        <v>422</v>
      </c>
      <c r="H89" s="6">
        <v>2.1</v>
      </c>
      <c r="I89" s="6" t="s">
        <v>423</v>
      </c>
      <c r="J89" s="6"/>
      <c r="K89" s="19" t="s">
        <v>424</v>
      </c>
      <c r="L89" s="10">
        <v>43859</v>
      </c>
      <c r="M89" s="10">
        <v>44040</v>
      </c>
      <c r="N89" s="93" t="s">
        <v>29</v>
      </c>
      <c r="O89" s="93" t="s">
        <v>30</v>
      </c>
      <c r="P89" s="93" t="s">
        <v>31</v>
      </c>
      <c r="Q89" s="94">
        <v>33426</v>
      </c>
      <c r="R89" s="95">
        <f t="shared" ca="1" si="1"/>
        <v>29.073972602739726</v>
      </c>
      <c r="S89" s="96" t="s">
        <v>425</v>
      </c>
    </row>
    <row r="90" spans="1:19" ht="48" x14ac:dyDescent="0.25">
      <c r="A90" s="6" t="s">
        <v>426</v>
      </c>
      <c r="B90" s="7" t="s">
        <v>21</v>
      </c>
      <c r="C90" s="6" t="s">
        <v>427</v>
      </c>
      <c r="D90" s="6" t="s">
        <v>428</v>
      </c>
      <c r="E90" s="28" t="s">
        <v>429</v>
      </c>
      <c r="F90" s="8" t="s">
        <v>430</v>
      </c>
      <c r="G90" s="6" t="s">
        <v>431</v>
      </c>
      <c r="H90" s="6">
        <v>18.2</v>
      </c>
      <c r="I90" s="6" t="s">
        <v>27</v>
      </c>
      <c r="J90" s="6"/>
      <c r="K90" s="19" t="s">
        <v>432</v>
      </c>
      <c r="L90" s="10">
        <v>43858</v>
      </c>
      <c r="M90" s="10">
        <v>44044</v>
      </c>
      <c r="N90" s="96" t="s">
        <v>65</v>
      </c>
      <c r="O90" s="93" t="s">
        <v>30</v>
      </c>
      <c r="P90" s="101" t="s">
        <v>40</v>
      </c>
      <c r="Q90" s="94">
        <v>24741</v>
      </c>
      <c r="R90" s="95">
        <f t="shared" ca="1" si="1"/>
        <v>52.868493150684934</v>
      </c>
      <c r="S90" s="96" t="s">
        <v>433</v>
      </c>
    </row>
    <row r="91" spans="1:19" ht="48" x14ac:dyDescent="0.25">
      <c r="A91" s="6" t="s">
        <v>434</v>
      </c>
      <c r="B91" s="7" t="s">
        <v>21</v>
      </c>
      <c r="C91" s="6" t="s">
        <v>22</v>
      </c>
      <c r="D91" s="6" t="s">
        <v>23</v>
      </c>
      <c r="E91" s="28" t="s">
        <v>435</v>
      </c>
      <c r="F91" s="8" t="s">
        <v>369</v>
      </c>
      <c r="G91" s="6" t="s">
        <v>436</v>
      </c>
      <c r="H91" s="6">
        <v>2.4</v>
      </c>
      <c r="I91" s="6" t="s">
        <v>351</v>
      </c>
      <c r="J91" s="6"/>
      <c r="K91" s="19" t="s">
        <v>437</v>
      </c>
      <c r="L91" s="10">
        <v>43858</v>
      </c>
      <c r="M91" s="10">
        <v>44039</v>
      </c>
      <c r="N91" s="93" t="s">
        <v>29</v>
      </c>
      <c r="O91" s="93" t="s">
        <v>30</v>
      </c>
      <c r="P91" s="101" t="s">
        <v>40</v>
      </c>
      <c r="Q91" s="94">
        <v>35337</v>
      </c>
      <c r="R91" s="95">
        <f t="shared" ca="1" si="1"/>
        <v>23.838356164383562</v>
      </c>
      <c r="S91" s="96" t="s">
        <v>438</v>
      </c>
    </row>
    <row r="92" spans="1:19" ht="60" x14ac:dyDescent="0.25">
      <c r="A92" s="6" t="s">
        <v>439</v>
      </c>
      <c r="B92" s="7" t="s">
        <v>47</v>
      </c>
      <c r="C92" s="6" t="s">
        <v>22</v>
      </c>
      <c r="D92" s="6" t="s">
        <v>23</v>
      </c>
      <c r="E92" s="28" t="s">
        <v>440</v>
      </c>
      <c r="F92" s="8" t="s">
        <v>342</v>
      </c>
      <c r="G92" s="6" t="s">
        <v>168</v>
      </c>
      <c r="H92" s="6">
        <v>6.1</v>
      </c>
      <c r="I92" s="6" t="s">
        <v>344</v>
      </c>
      <c r="J92" s="6"/>
      <c r="K92" s="19" t="s">
        <v>441</v>
      </c>
      <c r="L92" s="10">
        <v>43864</v>
      </c>
      <c r="M92" s="10">
        <v>44045</v>
      </c>
      <c r="N92" s="93" t="s">
        <v>29</v>
      </c>
      <c r="O92" s="93" t="s">
        <v>30</v>
      </c>
      <c r="P92" s="101" t="s">
        <v>40</v>
      </c>
      <c r="Q92" s="94">
        <v>30714</v>
      </c>
      <c r="R92" s="95">
        <f t="shared" ca="1" si="1"/>
        <v>36.504109589041093</v>
      </c>
      <c r="S92" s="96" t="s">
        <v>442</v>
      </c>
    </row>
    <row r="93" spans="1:19" ht="48" x14ac:dyDescent="0.25">
      <c r="A93" s="6" t="s">
        <v>443</v>
      </c>
      <c r="B93" s="7" t="s">
        <v>47</v>
      </c>
      <c r="C93" s="6" t="s">
        <v>444</v>
      </c>
      <c r="D93" s="6" t="s">
        <v>382</v>
      </c>
      <c r="E93" s="28" t="s">
        <v>445</v>
      </c>
      <c r="F93" s="8" t="s">
        <v>369</v>
      </c>
      <c r="G93" s="6" t="s">
        <v>446</v>
      </c>
      <c r="H93" s="6">
        <v>1.6</v>
      </c>
      <c r="I93" s="6" t="s">
        <v>27</v>
      </c>
      <c r="J93" s="6">
        <v>1240</v>
      </c>
      <c r="K93" s="19" t="s">
        <v>447</v>
      </c>
      <c r="L93" s="104">
        <v>43859</v>
      </c>
      <c r="M93" s="36">
        <v>44040</v>
      </c>
      <c r="N93" s="96" t="s">
        <v>136</v>
      </c>
      <c r="O93" s="93" t="s">
        <v>30</v>
      </c>
      <c r="P93" s="93" t="s">
        <v>31</v>
      </c>
      <c r="Q93" s="94">
        <v>35083</v>
      </c>
      <c r="R93" s="95">
        <f t="shared" ca="1" si="1"/>
        <v>24.534246575342465</v>
      </c>
      <c r="S93" s="96" t="s">
        <v>448</v>
      </c>
    </row>
    <row r="94" spans="1:19" ht="48" x14ac:dyDescent="0.25">
      <c r="A94" s="6" t="s">
        <v>449</v>
      </c>
      <c r="B94" s="7" t="s">
        <v>47</v>
      </c>
      <c r="C94" s="6" t="s">
        <v>450</v>
      </c>
      <c r="D94" s="6" t="s">
        <v>231</v>
      </c>
      <c r="E94" s="28" t="s">
        <v>451</v>
      </c>
      <c r="F94" s="8" t="s">
        <v>452</v>
      </c>
      <c r="G94" s="6" t="s">
        <v>453</v>
      </c>
      <c r="H94" s="6">
        <v>9.4</v>
      </c>
      <c r="I94" s="6" t="s">
        <v>351</v>
      </c>
      <c r="J94" s="6">
        <v>1300</v>
      </c>
      <c r="K94" s="19" t="s">
        <v>454</v>
      </c>
      <c r="L94" s="10">
        <v>43858</v>
      </c>
      <c r="M94" s="10">
        <v>44039</v>
      </c>
      <c r="N94" s="96" t="s">
        <v>270</v>
      </c>
      <c r="O94" s="93" t="s">
        <v>30</v>
      </c>
      <c r="P94" s="93" t="s">
        <v>31</v>
      </c>
      <c r="Q94" s="94">
        <v>30994</v>
      </c>
      <c r="R94" s="95">
        <f t="shared" ca="1" si="1"/>
        <v>35.736986301369861</v>
      </c>
      <c r="S94" s="96" t="s">
        <v>455</v>
      </c>
    </row>
    <row r="95" spans="1:19" ht="36" x14ac:dyDescent="0.25">
      <c r="A95" s="6" t="s">
        <v>456</v>
      </c>
      <c r="B95" s="7" t="s">
        <v>21</v>
      </c>
      <c r="C95" s="6" t="s">
        <v>22</v>
      </c>
      <c r="D95" s="6" t="s">
        <v>23</v>
      </c>
      <c r="E95" s="28" t="s">
        <v>457</v>
      </c>
      <c r="F95" s="8" t="s">
        <v>369</v>
      </c>
      <c r="G95" s="6" t="s">
        <v>458</v>
      </c>
      <c r="H95" s="6">
        <v>11.1</v>
      </c>
      <c r="I95" s="6" t="s">
        <v>351</v>
      </c>
      <c r="J95" s="6"/>
      <c r="K95" s="12"/>
      <c r="L95" s="10">
        <v>44043</v>
      </c>
      <c r="M95" s="10">
        <v>44042</v>
      </c>
      <c r="N95" s="96" t="s">
        <v>136</v>
      </c>
      <c r="O95" s="93" t="s">
        <v>30</v>
      </c>
      <c r="P95" s="101" t="s">
        <v>89</v>
      </c>
      <c r="Q95" s="94">
        <v>25255</v>
      </c>
      <c r="R95" s="95">
        <f t="shared" ca="1" si="1"/>
        <v>51.460273972602742</v>
      </c>
      <c r="S95" s="96" t="s">
        <v>459</v>
      </c>
    </row>
    <row r="96" spans="1:19" ht="60" x14ac:dyDescent="0.25">
      <c r="A96" s="6" t="s">
        <v>460</v>
      </c>
      <c r="B96" s="7" t="s">
        <v>47</v>
      </c>
      <c r="C96" s="6" t="s">
        <v>22</v>
      </c>
      <c r="D96" s="6" t="s">
        <v>23</v>
      </c>
      <c r="E96" s="28" t="s">
        <v>461</v>
      </c>
      <c r="F96" s="8" t="s">
        <v>462</v>
      </c>
      <c r="G96" s="6" t="s">
        <v>463</v>
      </c>
      <c r="H96" s="6">
        <v>6.11</v>
      </c>
      <c r="I96" s="6" t="s">
        <v>351</v>
      </c>
      <c r="J96" s="6"/>
      <c r="K96" s="19" t="s">
        <v>464</v>
      </c>
      <c r="L96" s="10">
        <v>43861</v>
      </c>
      <c r="M96" s="10">
        <v>44042</v>
      </c>
      <c r="N96" s="96" t="s">
        <v>332</v>
      </c>
      <c r="O96" s="93" t="s">
        <v>30</v>
      </c>
      <c r="P96" s="101" t="s">
        <v>83</v>
      </c>
      <c r="Q96" s="94">
        <v>22349</v>
      </c>
      <c r="R96" s="95">
        <f t="shared" ca="1" si="1"/>
        <v>59.421917808219177</v>
      </c>
      <c r="S96" s="96" t="s">
        <v>465</v>
      </c>
    </row>
    <row r="97" spans="1:19" ht="48" x14ac:dyDescent="0.25">
      <c r="A97" s="6" t="s">
        <v>466</v>
      </c>
      <c r="B97" s="7" t="s">
        <v>21</v>
      </c>
      <c r="C97" s="6" t="s">
        <v>467</v>
      </c>
      <c r="D97" s="6" t="s">
        <v>468</v>
      </c>
      <c r="E97" s="28" t="s">
        <v>469</v>
      </c>
      <c r="F97" s="8" t="s">
        <v>147</v>
      </c>
      <c r="G97" s="6" t="s">
        <v>470</v>
      </c>
      <c r="H97" s="6">
        <v>2.6</v>
      </c>
      <c r="I97" s="6" t="s">
        <v>351</v>
      </c>
      <c r="J97" s="6"/>
      <c r="K97" s="19" t="s">
        <v>471</v>
      </c>
      <c r="L97" s="10">
        <v>43859</v>
      </c>
      <c r="M97" s="10">
        <v>44040</v>
      </c>
      <c r="N97" s="96" t="s">
        <v>65</v>
      </c>
      <c r="O97" s="93" t="s">
        <v>30</v>
      </c>
      <c r="P97" s="101" t="s">
        <v>40</v>
      </c>
      <c r="Q97" s="94">
        <v>34238</v>
      </c>
      <c r="R97" s="95">
        <f t="shared" ca="1" si="1"/>
        <v>26.849315068493151</v>
      </c>
      <c r="S97" s="96" t="s">
        <v>472</v>
      </c>
    </row>
    <row r="98" spans="1:19" ht="60" x14ac:dyDescent="0.25">
      <c r="A98" s="6" t="s">
        <v>473</v>
      </c>
      <c r="B98" s="7" t="s">
        <v>47</v>
      </c>
      <c r="C98" s="6" t="s">
        <v>22</v>
      </c>
      <c r="D98" s="6" t="s">
        <v>23</v>
      </c>
      <c r="E98" s="28" t="s">
        <v>474</v>
      </c>
      <c r="F98" s="8" t="s">
        <v>342</v>
      </c>
      <c r="G98" s="6" t="s">
        <v>475</v>
      </c>
      <c r="H98" s="6">
        <v>6.9</v>
      </c>
      <c r="I98" s="6" t="s">
        <v>397</v>
      </c>
      <c r="J98" s="6">
        <v>1183</v>
      </c>
      <c r="K98" s="12" t="s">
        <v>476</v>
      </c>
      <c r="L98" s="10">
        <v>43858</v>
      </c>
      <c r="M98" s="10">
        <v>44039</v>
      </c>
      <c r="N98" s="96" t="s">
        <v>52</v>
      </c>
      <c r="O98" s="93" t="s">
        <v>30</v>
      </c>
      <c r="P98" s="101" t="s">
        <v>83</v>
      </c>
      <c r="Q98" s="94">
        <v>31397</v>
      </c>
      <c r="R98" s="95">
        <f t="shared" ca="1" si="1"/>
        <v>34.632876712328766</v>
      </c>
      <c r="S98" s="96" t="s">
        <v>477</v>
      </c>
    </row>
    <row r="99" spans="1:19" ht="45" x14ac:dyDescent="0.25">
      <c r="A99" s="6" t="s">
        <v>478</v>
      </c>
      <c r="B99" s="7" t="s">
        <v>47</v>
      </c>
      <c r="C99" s="6" t="s">
        <v>22</v>
      </c>
      <c r="D99" s="6" t="s">
        <v>23</v>
      </c>
      <c r="E99" s="28" t="s">
        <v>479</v>
      </c>
      <c r="F99" s="8" t="s">
        <v>452</v>
      </c>
      <c r="G99" s="6" t="s">
        <v>480</v>
      </c>
      <c r="H99" s="6">
        <v>12.11</v>
      </c>
      <c r="I99" s="6" t="s">
        <v>351</v>
      </c>
      <c r="J99" s="6"/>
      <c r="K99" s="19" t="s">
        <v>481</v>
      </c>
      <c r="L99" s="10">
        <v>43859</v>
      </c>
      <c r="M99" s="10">
        <v>44040</v>
      </c>
      <c r="N99" s="96" t="s">
        <v>65</v>
      </c>
      <c r="O99" s="101" t="s">
        <v>30</v>
      </c>
      <c r="P99" s="93" t="s">
        <v>31</v>
      </c>
      <c r="Q99" s="94">
        <v>25595</v>
      </c>
      <c r="R99" s="95">
        <f t="shared" ca="1" si="1"/>
        <v>50.528767123287672</v>
      </c>
      <c r="S99" s="96" t="s">
        <v>482</v>
      </c>
    </row>
    <row r="100" spans="1:19" ht="48" x14ac:dyDescent="0.25">
      <c r="A100" s="6" t="s">
        <v>483</v>
      </c>
      <c r="B100" s="7" t="s">
        <v>47</v>
      </c>
      <c r="C100" s="6" t="s">
        <v>484</v>
      </c>
      <c r="D100" s="6" t="s">
        <v>359</v>
      </c>
      <c r="E100" s="28" t="s">
        <v>485</v>
      </c>
      <c r="F100" s="8" t="s">
        <v>384</v>
      </c>
      <c r="G100" s="6" t="s">
        <v>480</v>
      </c>
      <c r="H100" s="6">
        <v>6.5</v>
      </c>
      <c r="I100" s="6" t="s">
        <v>351</v>
      </c>
      <c r="J100" s="6"/>
      <c r="K100" s="19" t="s">
        <v>486</v>
      </c>
      <c r="L100" s="10">
        <v>43860</v>
      </c>
      <c r="M100" s="10">
        <v>44041</v>
      </c>
      <c r="N100" s="105" t="s">
        <v>65</v>
      </c>
      <c r="O100" s="101" t="s">
        <v>30</v>
      </c>
      <c r="P100" s="101" t="s">
        <v>89</v>
      </c>
      <c r="Q100" s="94">
        <v>32127</v>
      </c>
      <c r="R100" s="95">
        <f t="shared" ca="1" si="1"/>
        <v>32.632876712328766</v>
      </c>
      <c r="S100" s="96" t="s">
        <v>487</v>
      </c>
    </row>
    <row r="101" spans="1:19" ht="60" x14ac:dyDescent="0.25">
      <c r="A101" s="6" t="s">
        <v>488</v>
      </c>
      <c r="B101" s="7" t="s">
        <v>21</v>
      </c>
      <c r="C101" s="6" t="s">
        <v>484</v>
      </c>
      <c r="D101" s="6" t="s">
        <v>359</v>
      </c>
      <c r="E101" s="28" t="s">
        <v>489</v>
      </c>
      <c r="F101" s="8" t="s">
        <v>490</v>
      </c>
      <c r="G101" s="6" t="s">
        <v>491</v>
      </c>
      <c r="H101" s="6">
        <v>8.8000000000000007</v>
      </c>
      <c r="I101" s="6" t="s">
        <v>351</v>
      </c>
      <c r="J101" s="6"/>
      <c r="K101" s="19" t="s">
        <v>492</v>
      </c>
      <c r="L101" s="10">
        <v>43860</v>
      </c>
      <c r="M101" s="10">
        <v>44041</v>
      </c>
      <c r="N101" s="96" t="s">
        <v>136</v>
      </c>
      <c r="O101" s="101" t="s">
        <v>30</v>
      </c>
      <c r="P101" s="93" t="s">
        <v>31</v>
      </c>
      <c r="Q101" s="94">
        <v>31027</v>
      </c>
      <c r="R101" s="95">
        <f t="shared" ca="1" si="1"/>
        <v>35.646575342465752</v>
      </c>
      <c r="S101" s="96" t="s">
        <v>493</v>
      </c>
    </row>
    <row r="102" spans="1:19" ht="60" x14ac:dyDescent="0.25">
      <c r="A102" s="6" t="s">
        <v>494</v>
      </c>
      <c r="B102" s="7" t="s">
        <v>21</v>
      </c>
      <c r="C102" s="6" t="s">
        <v>22</v>
      </c>
      <c r="D102" s="6" t="s">
        <v>23</v>
      </c>
      <c r="E102" s="28" t="s">
        <v>495</v>
      </c>
      <c r="F102" s="8" t="s">
        <v>140</v>
      </c>
      <c r="G102" s="6" t="s">
        <v>496</v>
      </c>
      <c r="H102" s="6">
        <v>3.1</v>
      </c>
      <c r="I102" s="6" t="s">
        <v>351</v>
      </c>
      <c r="J102" s="6"/>
      <c r="K102" s="6"/>
      <c r="L102" s="10">
        <v>43861</v>
      </c>
      <c r="M102" s="10">
        <v>44042</v>
      </c>
      <c r="N102" s="93" t="s">
        <v>29</v>
      </c>
      <c r="O102" s="101" t="s">
        <v>30</v>
      </c>
      <c r="P102" s="93" t="s">
        <v>31</v>
      </c>
      <c r="Q102" s="94">
        <v>29514</v>
      </c>
      <c r="R102" s="95">
        <f t="shared" ca="1" si="1"/>
        <v>39.791780821917811</v>
      </c>
      <c r="S102" s="96" t="s">
        <v>497</v>
      </c>
    </row>
    <row r="103" spans="1:19" ht="72" x14ac:dyDescent="0.25">
      <c r="A103" s="6" t="s">
        <v>498</v>
      </c>
      <c r="B103" s="7" t="s">
        <v>47</v>
      </c>
      <c r="C103" s="6" t="s">
        <v>22</v>
      </c>
      <c r="D103" s="6" t="s">
        <v>23</v>
      </c>
      <c r="E103" s="28" t="s">
        <v>499</v>
      </c>
      <c r="F103" s="8" t="s">
        <v>452</v>
      </c>
      <c r="G103" s="6" t="s">
        <v>168</v>
      </c>
      <c r="H103" s="6">
        <v>16.7</v>
      </c>
      <c r="I103" s="6" t="s">
        <v>351</v>
      </c>
      <c r="J103" s="6"/>
      <c r="K103" s="19" t="s">
        <v>500</v>
      </c>
      <c r="L103" s="36">
        <v>43860</v>
      </c>
      <c r="M103" s="36">
        <v>44041</v>
      </c>
      <c r="N103" s="96" t="s">
        <v>52</v>
      </c>
      <c r="O103" s="101" t="s">
        <v>30</v>
      </c>
      <c r="P103" s="101" t="s">
        <v>150</v>
      </c>
      <c r="Q103" s="94">
        <v>28560</v>
      </c>
      <c r="R103" s="95">
        <f t="shared" ca="1" si="1"/>
        <v>42.405479452054792</v>
      </c>
      <c r="S103" s="96" t="s">
        <v>501</v>
      </c>
    </row>
    <row r="104" spans="1:19" ht="60" x14ac:dyDescent="0.25">
      <c r="A104" s="6" t="s">
        <v>502</v>
      </c>
      <c r="B104" s="7" t="s">
        <v>21</v>
      </c>
      <c r="C104" s="6" t="s">
        <v>503</v>
      </c>
      <c r="D104" s="6" t="s">
        <v>468</v>
      </c>
      <c r="E104" s="28" t="s">
        <v>504</v>
      </c>
      <c r="F104" s="8" t="s">
        <v>462</v>
      </c>
      <c r="G104" s="6" t="s">
        <v>505</v>
      </c>
      <c r="H104" s="6">
        <v>13</v>
      </c>
      <c r="I104" s="6" t="s">
        <v>397</v>
      </c>
      <c r="J104" s="6"/>
      <c r="K104" s="19" t="s">
        <v>506</v>
      </c>
      <c r="L104" s="10">
        <v>43859</v>
      </c>
      <c r="M104" s="10">
        <v>44040</v>
      </c>
      <c r="N104" s="96" t="s">
        <v>82</v>
      </c>
      <c r="O104" s="101" t="s">
        <v>30</v>
      </c>
      <c r="P104" s="101" t="s">
        <v>83</v>
      </c>
      <c r="Q104" s="94">
        <v>27867</v>
      </c>
      <c r="R104" s="95">
        <f t="shared" ca="1" si="1"/>
        <v>44.304109589041097</v>
      </c>
      <c r="S104" s="96" t="s">
        <v>507</v>
      </c>
    </row>
    <row r="105" spans="1:19" ht="48" x14ac:dyDescent="0.25">
      <c r="A105" s="6" t="s">
        <v>508</v>
      </c>
      <c r="B105" s="7" t="s">
        <v>47</v>
      </c>
      <c r="C105" s="6" t="s">
        <v>22</v>
      </c>
      <c r="D105" s="6" t="s">
        <v>23</v>
      </c>
      <c r="E105" s="28" t="s">
        <v>509</v>
      </c>
      <c r="F105" s="8" t="s">
        <v>452</v>
      </c>
      <c r="G105" s="6" t="s">
        <v>510</v>
      </c>
      <c r="H105" s="6">
        <v>7.1</v>
      </c>
      <c r="I105" s="6" t="s">
        <v>351</v>
      </c>
      <c r="J105" s="6"/>
      <c r="K105" s="19" t="s">
        <v>511</v>
      </c>
      <c r="L105" s="10">
        <v>43859</v>
      </c>
      <c r="M105" s="10">
        <v>44040</v>
      </c>
      <c r="N105" s="96" t="s">
        <v>65</v>
      </c>
      <c r="O105" s="101" t="s">
        <v>30</v>
      </c>
      <c r="P105" s="93" t="s">
        <v>31</v>
      </c>
      <c r="Q105" s="94">
        <v>29526</v>
      </c>
      <c r="R105" s="95">
        <f t="shared" ca="1" si="1"/>
        <v>39.758904109589039</v>
      </c>
      <c r="S105" s="96" t="s">
        <v>512</v>
      </c>
    </row>
    <row r="106" spans="1:19" ht="48" x14ac:dyDescent="0.25">
      <c r="A106" s="6" t="s">
        <v>513</v>
      </c>
      <c r="B106" s="7" t="s">
        <v>21</v>
      </c>
      <c r="C106" s="6" t="s">
        <v>348</v>
      </c>
      <c r="D106" s="6" t="s">
        <v>321</v>
      </c>
      <c r="E106" s="28" t="s">
        <v>514</v>
      </c>
      <c r="F106" s="8" t="s">
        <v>515</v>
      </c>
      <c r="G106" s="6" t="s">
        <v>516</v>
      </c>
      <c r="H106" s="6">
        <v>6.3</v>
      </c>
      <c r="I106" s="6" t="s">
        <v>423</v>
      </c>
      <c r="J106" s="6">
        <v>4114</v>
      </c>
      <c r="K106" s="19" t="s">
        <v>517</v>
      </c>
      <c r="L106" s="10">
        <v>43859</v>
      </c>
      <c r="M106" s="10">
        <v>44040</v>
      </c>
      <c r="N106" s="96" t="s">
        <v>52</v>
      </c>
      <c r="O106" s="101" t="s">
        <v>30</v>
      </c>
      <c r="P106" s="93" t="s">
        <v>31</v>
      </c>
      <c r="Q106" s="94">
        <v>24443</v>
      </c>
      <c r="R106" s="95">
        <f t="shared" ca="1" si="1"/>
        <v>53.684931506849317</v>
      </c>
      <c r="S106" s="96" t="s">
        <v>518</v>
      </c>
    </row>
    <row r="107" spans="1:19" ht="60" x14ac:dyDescent="0.25">
      <c r="A107" s="6" t="s">
        <v>519</v>
      </c>
      <c r="B107" s="7" t="s">
        <v>21</v>
      </c>
      <c r="C107" s="6" t="s">
        <v>22</v>
      </c>
      <c r="D107" s="6" t="s">
        <v>23</v>
      </c>
      <c r="E107" s="28" t="s">
        <v>520</v>
      </c>
      <c r="F107" s="8" t="s">
        <v>521</v>
      </c>
      <c r="G107" s="6" t="s">
        <v>522</v>
      </c>
      <c r="H107" s="6">
        <v>17.2</v>
      </c>
      <c r="I107" s="6" t="s">
        <v>397</v>
      </c>
      <c r="J107" s="6"/>
      <c r="K107" s="19" t="s">
        <v>523</v>
      </c>
      <c r="L107" s="10">
        <v>43859</v>
      </c>
      <c r="M107" s="10">
        <v>44040</v>
      </c>
      <c r="N107" s="96" t="s">
        <v>270</v>
      </c>
      <c r="O107" s="101" t="s">
        <v>30</v>
      </c>
      <c r="P107" s="93" t="s">
        <v>31</v>
      </c>
      <c r="Q107" s="94">
        <v>26107</v>
      </c>
      <c r="R107" s="95">
        <f t="shared" ca="1" si="1"/>
        <v>49.126027397260273</v>
      </c>
      <c r="S107" s="96" t="s">
        <v>524</v>
      </c>
    </row>
    <row r="108" spans="1:19" ht="48" x14ac:dyDescent="0.25">
      <c r="A108" s="6" t="s">
        <v>525</v>
      </c>
      <c r="B108" s="7" t="s">
        <v>47</v>
      </c>
      <c r="C108" s="6" t="s">
        <v>526</v>
      </c>
      <c r="D108" s="6" t="s">
        <v>527</v>
      </c>
      <c r="E108" s="28" t="s">
        <v>528</v>
      </c>
      <c r="F108" s="8" t="s">
        <v>369</v>
      </c>
      <c r="G108" s="6" t="s">
        <v>529</v>
      </c>
      <c r="H108" s="6">
        <v>3.5</v>
      </c>
      <c r="I108" s="6" t="s">
        <v>27</v>
      </c>
      <c r="J108" s="6"/>
      <c r="K108" s="19" t="s">
        <v>530</v>
      </c>
      <c r="L108" s="36">
        <v>43860</v>
      </c>
      <c r="M108" s="36">
        <v>44041</v>
      </c>
      <c r="N108" s="105" t="s">
        <v>29</v>
      </c>
      <c r="O108" s="101" t="s">
        <v>30</v>
      </c>
      <c r="P108" s="93" t="s">
        <v>31</v>
      </c>
      <c r="Q108" s="94">
        <v>34617</v>
      </c>
      <c r="R108" s="95">
        <f t="shared" ca="1" si="1"/>
        <v>25.81095890410959</v>
      </c>
      <c r="S108" s="96" t="s">
        <v>531</v>
      </c>
    </row>
    <row r="109" spans="1:19" ht="60" x14ac:dyDescent="0.25">
      <c r="A109" s="6" t="s">
        <v>532</v>
      </c>
      <c r="B109" s="7" t="s">
        <v>21</v>
      </c>
      <c r="C109" s="6" t="s">
        <v>533</v>
      </c>
      <c r="D109" s="6" t="s">
        <v>382</v>
      </c>
      <c r="E109" s="28" t="s">
        <v>534</v>
      </c>
      <c r="F109" s="8" t="s">
        <v>462</v>
      </c>
      <c r="G109" s="6" t="s">
        <v>535</v>
      </c>
      <c r="H109" s="6">
        <v>9.4</v>
      </c>
      <c r="I109" s="6" t="s">
        <v>397</v>
      </c>
      <c r="J109" s="6"/>
      <c r="K109" s="19" t="s">
        <v>536</v>
      </c>
      <c r="L109" s="10">
        <v>43860</v>
      </c>
      <c r="M109" s="10">
        <v>44041</v>
      </c>
      <c r="N109" s="96" t="s">
        <v>52</v>
      </c>
      <c r="O109" s="101" t="s">
        <v>30</v>
      </c>
      <c r="P109" s="93" t="s">
        <v>31</v>
      </c>
      <c r="Q109" s="94">
        <v>23202</v>
      </c>
      <c r="R109" s="95">
        <f t="shared" ca="1" si="1"/>
        <v>57.084931506849315</v>
      </c>
      <c r="S109" s="96" t="s">
        <v>537</v>
      </c>
    </row>
    <row r="110" spans="1:19" ht="60" x14ac:dyDescent="0.25">
      <c r="A110" s="6" t="s">
        <v>538</v>
      </c>
      <c r="B110" s="7" t="s">
        <v>21</v>
      </c>
      <c r="C110" s="6" t="s">
        <v>22</v>
      </c>
      <c r="D110" s="6" t="s">
        <v>23</v>
      </c>
      <c r="E110" s="28" t="s">
        <v>539</v>
      </c>
      <c r="F110" s="8" t="s">
        <v>249</v>
      </c>
      <c r="G110" s="6" t="s">
        <v>540</v>
      </c>
      <c r="H110" s="6">
        <v>8.1</v>
      </c>
      <c r="I110" s="6" t="s">
        <v>344</v>
      </c>
      <c r="J110" s="6"/>
      <c r="K110" s="19" t="s">
        <v>541</v>
      </c>
      <c r="L110" s="10">
        <v>43867</v>
      </c>
      <c r="M110" s="10">
        <v>44048</v>
      </c>
      <c r="N110" s="96" t="s">
        <v>65</v>
      </c>
      <c r="O110" s="101" t="s">
        <v>30</v>
      </c>
      <c r="P110" s="93" t="s">
        <v>31</v>
      </c>
      <c r="Q110" s="94">
        <v>30597</v>
      </c>
      <c r="R110" s="95">
        <f t="shared" ca="1" si="1"/>
        <v>36.824657534246576</v>
      </c>
      <c r="S110" s="96" t="s">
        <v>542</v>
      </c>
    </row>
    <row r="111" spans="1:19" ht="45" x14ac:dyDescent="0.25">
      <c r="A111" s="6" t="s">
        <v>543</v>
      </c>
      <c r="B111" s="7" t="s">
        <v>21</v>
      </c>
      <c r="C111" s="6" t="s">
        <v>22</v>
      </c>
      <c r="D111" s="6" t="s">
        <v>23</v>
      </c>
      <c r="E111" s="28" t="s">
        <v>544</v>
      </c>
      <c r="F111" s="8" t="s">
        <v>342</v>
      </c>
      <c r="G111" s="6" t="s">
        <v>72</v>
      </c>
      <c r="H111" s="6">
        <v>8.1</v>
      </c>
      <c r="I111" s="6" t="s">
        <v>423</v>
      </c>
      <c r="J111" s="6"/>
      <c r="K111" s="19" t="s">
        <v>545</v>
      </c>
      <c r="L111" s="10">
        <v>43860</v>
      </c>
      <c r="M111" s="10">
        <v>44041</v>
      </c>
      <c r="N111" s="96" t="s">
        <v>65</v>
      </c>
      <c r="O111" s="101" t="s">
        <v>30</v>
      </c>
      <c r="P111" s="93" t="s">
        <v>31</v>
      </c>
      <c r="Q111" s="94">
        <v>26933</v>
      </c>
      <c r="R111" s="95">
        <f t="shared" ca="1" si="1"/>
        <v>46.863013698630134</v>
      </c>
      <c r="S111" s="96" t="s">
        <v>546</v>
      </c>
    </row>
    <row r="112" spans="1:19" ht="48" x14ac:dyDescent="0.25">
      <c r="A112" s="6" t="s">
        <v>547</v>
      </c>
      <c r="B112" s="7" t="s">
        <v>47</v>
      </c>
      <c r="C112" s="6" t="s">
        <v>22</v>
      </c>
      <c r="D112" s="6" t="s">
        <v>548</v>
      </c>
      <c r="E112" s="28" t="s">
        <v>549</v>
      </c>
      <c r="F112" s="8" t="s">
        <v>550</v>
      </c>
      <c r="G112" s="6" t="s">
        <v>551</v>
      </c>
      <c r="H112" s="6">
        <v>3.1</v>
      </c>
      <c r="I112" s="6" t="s">
        <v>423</v>
      </c>
      <c r="J112" s="6"/>
      <c r="K112" s="12"/>
      <c r="L112" s="36">
        <v>43861</v>
      </c>
      <c r="M112" s="36">
        <v>44012</v>
      </c>
      <c r="N112" s="96" t="s">
        <v>65</v>
      </c>
      <c r="O112" s="101" t="s">
        <v>30</v>
      </c>
      <c r="P112" s="101" t="s">
        <v>83</v>
      </c>
      <c r="Q112" s="94">
        <v>31019</v>
      </c>
      <c r="R112" s="95">
        <f t="shared" ca="1" si="1"/>
        <v>35.668493150684931</v>
      </c>
      <c r="S112" s="101" t="s">
        <v>552</v>
      </c>
    </row>
    <row r="113" spans="1:19" ht="48" x14ac:dyDescent="0.25">
      <c r="A113" s="6" t="s">
        <v>553</v>
      </c>
      <c r="B113" s="7" t="s">
        <v>47</v>
      </c>
      <c r="C113" s="6" t="s">
        <v>22</v>
      </c>
      <c r="D113" s="6" t="s">
        <v>23</v>
      </c>
      <c r="E113" s="28" t="s">
        <v>554</v>
      </c>
      <c r="F113" s="8" t="s">
        <v>550</v>
      </c>
      <c r="G113" s="6" t="s">
        <v>555</v>
      </c>
      <c r="H113" s="6">
        <v>7.1</v>
      </c>
      <c r="I113" s="6" t="s">
        <v>556</v>
      </c>
      <c r="J113" s="6"/>
      <c r="K113" s="6"/>
      <c r="L113" s="36">
        <v>43861</v>
      </c>
      <c r="M113" s="36">
        <v>44012</v>
      </c>
      <c r="N113" s="103" t="s">
        <v>65</v>
      </c>
      <c r="O113" s="101" t="s">
        <v>30</v>
      </c>
      <c r="P113" s="101" t="s">
        <v>89</v>
      </c>
      <c r="Q113" s="94">
        <v>33907</v>
      </c>
      <c r="R113" s="95">
        <f t="shared" ca="1" si="1"/>
        <v>27.756164383561643</v>
      </c>
      <c r="S113" s="101" t="s">
        <v>557</v>
      </c>
    </row>
    <row r="114" spans="1:19" ht="45" x14ac:dyDescent="0.25">
      <c r="A114" s="6" t="s">
        <v>558</v>
      </c>
      <c r="B114" s="7" t="s">
        <v>47</v>
      </c>
      <c r="C114" s="6" t="s">
        <v>22</v>
      </c>
      <c r="D114" s="6" t="s">
        <v>23</v>
      </c>
      <c r="E114" s="28" t="s">
        <v>559</v>
      </c>
      <c r="F114" s="8" t="s">
        <v>550</v>
      </c>
      <c r="G114" s="6" t="s">
        <v>560</v>
      </c>
      <c r="H114" s="6">
        <v>3.5</v>
      </c>
      <c r="I114" s="6" t="s">
        <v>556</v>
      </c>
      <c r="J114" s="6">
        <v>1215</v>
      </c>
      <c r="K114" s="19" t="s">
        <v>561</v>
      </c>
      <c r="L114" s="36">
        <v>43861</v>
      </c>
      <c r="M114" s="36">
        <v>44012</v>
      </c>
      <c r="N114" s="96" t="s">
        <v>149</v>
      </c>
      <c r="O114" s="101" t="s">
        <v>30</v>
      </c>
      <c r="P114" s="101" t="s">
        <v>83</v>
      </c>
      <c r="Q114" s="94">
        <v>29141</v>
      </c>
      <c r="R114" s="95">
        <f t="shared" ca="1" si="1"/>
        <v>40.813698630136983</v>
      </c>
      <c r="S114" s="101" t="s">
        <v>562</v>
      </c>
    </row>
    <row r="115" spans="1:19" ht="45" x14ac:dyDescent="0.25">
      <c r="A115" s="6" t="s">
        <v>563</v>
      </c>
      <c r="B115" s="7" t="s">
        <v>47</v>
      </c>
      <c r="C115" s="6" t="s">
        <v>22</v>
      </c>
      <c r="D115" s="6" t="s">
        <v>23</v>
      </c>
      <c r="E115" s="28" t="s">
        <v>564</v>
      </c>
      <c r="F115" s="8" t="s">
        <v>384</v>
      </c>
      <c r="G115" s="6" t="s">
        <v>168</v>
      </c>
      <c r="H115" s="6">
        <v>14.7</v>
      </c>
      <c r="I115" s="6" t="s">
        <v>423</v>
      </c>
      <c r="J115" s="6"/>
      <c r="K115" s="19" t="s">
        <v>565</v>
      </c>
      <c r="L115" s="36">
        <v>43861</v>
      </c>
      <c r="M115" s="36">
        <v>44042</v>
      </c>
      <c r="N115" s="96" t="s">
        <v>65</v>
      </c>
      <c r="O115" s="101" t="s">
        <v>30</v>
      </c>
      <c r="P115" s="101" t="s">
        <v>40</v>
      </c>
      <c r="Q115" s="94">
        <v>28867</v>
      </c>
      <c r="R115" s="95">
        <f t="shared" ca="1" si="1"/>
        <v>41.564383561643837</v>
      </c>
      <c r="S115" s="101" t="s">
        <v>566</v>
      </c>
    </row>
    <row r="116" spans="1:19" ht="60" x14ac:dyDescent="0.25">
      <c r="A116" s="6" t="s">
        <v>567</v>
      </c>
      <c r="B116" s="7" t="s">
        <v>47</v>
      </c>
      <c r="C116" s="6" t="s">
        <v>22</v>
      </c>
      <c r="D116" s="6" t="s">
        <v>23</v>
      </c>
      <c r="E116" s="28" t="s">
        <v>568</v>
      </c>
      <c r="F116" s="8" t="s">
        <v>515</v>
      </c>
      <c r="G116" s="6" t="s">
        <v>569</v>
      </c>
      <c r="H116" s="6">
        <v>8.8000000000000007</v>
      </c>
      <c r="I116" s="6" t="s">
        <v>570</v>
      </c>
      <c r="J116" s="6"/>
      <c r="K116" s="12"/>
      <c r="L116" s="36">
        <v>43861</v>
      </c>
      <c r="M116" s="36">
        <v>44041</v>
      </c>
      <c r="N116" s="93" t="s">
        <v>29</v>
      </c>
      <c r="O116" s="101" t="s">
        <v>30</v>
      </c>
      <c r="P116" s="101" t="s">
        <v>83</v>
      </c>
      <c r="Q116" s="94">
        <v>21934</v>
      </c>
      <c r="R116" s="95">
        <f t="shared" ca="1" si="1"/>
        <v>60.558904109589044</v>
      </c>
      <c r="S116" s="101" t="s">
        <v>571</v>
      </c>
    </row>
    <row r="117" spans="1:19" ht="45" x14ac:dyDescent="0.25">
      <c r="A117" s="6" t="s">
        <v>572</v>
      </c>
      <c r="B117" s="7" t="s">
        <v>21</v>
      </c>
      <c r="C117" s="6" t="s">
        <v>22</v>
      </c>
      <c r="D117" s="6" t="s">
        <v>23</v>
      </c>
      <c r="E117" s="28" t="s">
        <v>573</v>
      </c>
      <c r="F117" s="8" t="s">
        <v>452</v>
      </c>
      <c r="G117" s="6" t="s">
        <v>540</v>
      </c>
      <c r="H117" s="6">
        <v>10</v>
      </c>
      <c r="I117" s="6" t="s">
        <v>574</v>
      </c>
      <c r="J117" s="6">
        <v>3023</v>
      </c>
      <c r="K117" s="19" t="s">
        <v>575</v>
      </c>
      <c r="L117" s="10">
        <v>43861</v>
      </c>
      <c r="M117" s="10">
        <v>44041</v>
      </c>
      <c r="N117" s="93" t="s">
        <v>29</v>
      </c>
      <c r="O117" s="101" t="s">
        <v>30</v>
      </c>
      <c r="P117" s="101" t="s">
        <v>40</v>
      </c>
      <c r="Q117" s="94">
        <v>30241</v>
      </c>
      <c r="R117" s="95">
        <f t="shared" ca="1" si="1"/>
        <v>37.799999999999997</v>
      </c>
      <c r="S117" s="101" t="s">
        <v>576</v>
      </c>
    </row>
    <row r="118" spans="1:19" ht="60" x14ac:dyDescent="0.25">
      <c r="A118" s="6" t="s">
        <v>577</v>
      </c>
      <c r="B118" s="7" t="s">
        <v>21</v>
      </c>
      <c r="C118" s="6" t="s">
        <v>22</v>
      </c>
      <c r="D118" s="6" t="s">
        <v>23</v>
      </c>
      <c r="E118" s="28" t="s">
        <v>578</v>
      </c>
      <c r="F118" s="8" t="s">
        <v>369</v>
      </c>
      <c r="G118" s="6" t="s">
        <v>579</v>
      </c>
      <c r="H118" s="6">
        <v>2.11</v>
      </c>
      <c r="I118" s="6" t="s">
        <v>344</v>
      </c>
      <c r="J118" s="6">
        <v>3031</v>
      </c>
      <c r="K118" s="19" t="s">
        <v>580</v>
      </c>
      <c r="L118" s="10">
        <v>43861</v>
      </c>
      <c r="M118" s="10">
        <v>44042</v>
      </c>
      <c r="N118" s="93" t="s">
        <v>29</v>
      </c>
      <c r="O118" s="101" t="s">
        <v>30</v>
      </c>
      <c r="P118" s="101" t="s">
        <v>40</v>
      </c>
      <c r="Q118" s="94">
        <v>31194</v>
      </c>
      <c r="R118" s="95">
        <f t="shared" ca="1" si="1"/>
        <v>35.18904109589041</v>
      </c>
      <c r="S118" s="101" t="s">
        <v>581</v>
      </c>
    </row>
    <row r="119" spans="1:19" ht="45" x14ac:dyDescent="0.25">
      <c r="A119" s="6" t="s">
        <v>582</v>
      </c>
      <c r="B119" s="7" t="s">
        <v>47</v>
      </c>
      <c r="C119" s="6" t="s">
        <v>583</v>
      </c>
      <c r="D119" s="6" t="s">
        <v>584</v>
      </c>
      <c r="E119" s="28" t="s">
        <v>585</v>
      </c>
      <c r="F119" s="8" t="s">
        <v>249</v>
      </c>
      <c r="G119" s="6" t="s">
        <v>168</v>
      </c>
      <c r="H119" s="6">
        <v>13.1</v>
      </c>
      <c r="I119" s="6" t="s">
        <v>574</v>
      </c>
      <c r="J119" s="6"/>
      <c r="K119" s="19" t="s">
        <v>586</v>
      </c>
      <c r="L119" s="10">
        <v>44043</v>
      </c>
      <c r="M119" s="10">
        <v>44042</v>
      </c>
      <c r="N119" s="96" t="s">
        <v>65</v>
      </c>
      <c r="O119" s="101" t="s">
        <v>30</v>
      </c>
      <c r="P119" s="93" t="s">
        <v>31</v>
      </c>
      <c r="Q119" s="94">
        <v>29741</v>
      </c>
      <c r="R119" s="95">
        <f t="shared" ca="1" si="1"/>
        <v>39.169863013698631</v>
      </c>
      <c r="S119" s="101" t="s">
        <v>587</v>
      </c>
    </row>
    <row r="120" spans="1:19" ht="48" x14ac:dyDescent="0.25">
      <c r="A120" s="6" t="s">
        <v>588</v>
      </c>
      <c r="B120" s="7" t="s">
        <v>47</v>
      </c>
      <c r="C120" s="6" t="s">
        <v>450</v>
      </c>
      <c r="D120" s="6" t="s">
        <v>231</v>
      </c>
      <c r="E120" s="28" t="s">
        <v>585</v>
      </c>
      <c r="F120" s="8" t="s">
        <v>249</v>
      </c>
      <c r="G120" s="6" t="s">
        <v>168</v>
      </c>
      <c r="H120" s="6">
        <v>13.1</v>
      </c>
      <c r="I120" s="6" t="s">
        <v>574</v>
      </c>
      <c r="J120" s="6">
        <v>2324</v>
      </c>
      <c r="K120" s="19" t="s">
        <v>589</v>
      </c>
      <c r="L120" s="10">
        <v>44043</v>
      </c>
      <c r="M120" s="10">
        <v>44042</v>
      </c>
      <c r="N120" s="96" t="s">
        <v>65</v>
      </c>
      <c r="O120" s="101" t="s">
        <v>30</v>
      </c>
      <c r="P120" s="101" t="s">
        <v>40</v>
      </c>
      <c r="Q120" s="94">
        <v>29334</v>
      </c>
      <c r="R120" s="95">
        <f t="shared" ca="1" si="1"/>
        <v>40.284931506849318</v>
      </c>
      <c r="S120" s="101" t="s">
        <v>590</v>
      </c>
    </row>
    <row r="121" spans="1:19" ht="60" x14ac:dyDescent="0.25">
      <c r="A121" s="6" t="s">
        <v>591</v>
      </c>
      <c r="B121" s="7" t="s">
        <v>47</v>
      </c>
      <c r="C121" s="6" t="s">
        <v>592</v>
      </c>
      <c r="D121" s="6" t="s">
        <v>593</v>
      </c>
      <c r="E121" s="28" t="s">
        <v>585</v>
      </c>
      <c r="F121" s="8" t="s">
        <v>249</v>
      </c>
      <c r="G121" s="6" t="s">
        <v>168</v>
      </c>
      <c r="H121" s="6">
        <v>5.6</v>
      </c>
      <c r="I121" s="6" t="s">
        <v>574</v>
      </c>
      <c r="J121" s="6"/>
      <c r="K121" s="19" t="s">
        <v>594</v>
      </c>
      <c r="L121" s="10">
        <v>44043</v>
      </c>
      <c r="M121" s="10">
        <v>44042</v>
      </c>
      <c r="N121" s="93" t="s">
        <v>29</v>
      </c>
      <c r="O121" s="101" t="s">
        <v>30</v>
      </c>
      <c r="P121" s="93" t="s">
        <v>31</v>
      </c>
      <c r="Q121" s="94">
        <v>34031</v>
      </c>
      <c r="R121" s="95">
        <f t="shared" ca="1" si="1"/>
        <v>27.416438356164385</v>
      </c>
      <c r="S121" s="101" t="s">
        <v>595</v>
      </c>
    </row>
    <row r="122" spans="1:19" ht="48" x14ac:dyDescent="0.25">
      <c r="A122" s="6" t="s">
        <v>596</v>
      </c>
      <c r="B122" s="7" t="s">
        <v>21</v>
      </c>
      <c r="C122" s="6" t="s">
        <v>593</v>
      </c>
      <c r="D122" s="6" t="s">
        <v>597</v>
      </c>
      <c r="E122" s="28" t="s">
        <v>585</v>
      </c>
      <c r="F122" s="8" t="s">
        <v>249</v>
      </c>
      <c r="G122" s="6" t="s">
        <v>540</v>
      </c>
      <c r="H122" s="6">
        <v>10.7</v>
      </c>
      <c r="I122" s="6" t="s">
        <v>574</v>
      </c>
      <c r="J122" s="6"/>
      <c r="K122" s="19" t="s">
        <v>598</v>
      </c>
      <c r="L122" s="10">
        <v>44043</v>
      </c>
      <c r="M122" s="10">
        <v>44042</v>
      </c>
      <c r="N122" s="96" t="s">
        <v>65</v>
      </c>
      <c r="O122" s="101" t="s">
        <v>30</v>
      </c>
      <c r="P122" s="101" t="s">
        <v>40</v>
      </c>
      <c r="Q122" s="94">
        <v>31488</v>
      </c>
      <c r="R122" s="95">
        <f t="shared" ca="1" si="1"/>
        <v>34.38356164383562</v>
      </c>
      <c r="S122" s="101" t="s">
        <v>599</v>
      </c>
    </row>
    <row r="123" spans="1:19" ht="48" x14ac:dyDescent="0.25">
      <c r="A123" s="6" t="s">
        <v>600</v>
      </c>
      <c r="B123" s="7" t="s">
        <v>21</v>
      </c>
      <c r="C123" s="6" t="s">
        <v>22</v>
      </c>
      <c r="D123" s="6" t="s">
        <v>23</v>
      </c>
      <c r="E123" s="28" t="s">
        <v>601</v>
      </c>
      <c r="F123" s="8" t="s">
        <v>140</v>
      </c>
      <c r="G123" s="6" t="s">
        <v>496</v>
      </c>
      <c r="H123" s="6">
        <v>3.11</v>
      </c>
      <c r="I123" s="6" t="s">
        <v>351</v>
      </c>
      <c r="J123" s="6"/>
      <c r="K123" s="12"/>
      <c r="L123" s="10">
        <v>43861</v>
      </c>
      <c r="M123" s="10">
        <v>44042</v>
      </c>
      <c r="N123" s="93" t="s">
        <v>29</v>
      </c>
      <c r="O123" s="101" t="s">
        <v>30</v>
      </c>
      <c r="P123" s="93" t="s">
        <v>31</v>
      </c>
      <c r="Q123" s="94">
        <v>23713</v>
      </c>
      <c r="R123" s="95">
        <f t="shared" ca="1" si="1"/>
        <v>55.684931506849317</v>
      </c>
      <c r="S123" s="101" t="s">
        <v>602</v>
      </c>
    </row>
    <row r="124" spans="1:19" ht="48" x14ac:dyDescent="0.25">
      <c r="A124" s="6" t="s">
        <v>603</v>
      </c>
      <c r="B124" s="7" t="s">
        <v>21</v>
      </c>
      <c r="C124" s="6" t="s">
        <v>604</v>
      </c>
      <c r="D124" s="6" t="s">
        <v>77</v>
      </c>
      <c r="E124" s="28" t="s">
        <v>605</v>
      </c>
      <c r="F124" s="8" t="s">
        <v>452</v>
      </c>
      <c r="G124" s="6" t="s">
        <v>168</v>
      </c>
      <c r="H124" s="6">
        <v>8</v>
      </c>
      <c r="I124" s="6" t="s">
        <v>606</v>
      </c>
      <c r="J124" s="6"/>
      <c r="K124" s="19" t="s">
        <v>607</v>
      </c>
      <c r="L124" s="10">
        <v>43864</v>
      </c>
      <c r="M124" s="10">
        <v>44045</v>
      </c>
      <c r="N124" s="93" t="s">
        <v>29</v>
      </c>
      <c r="O124" s="101" t="s">
        <v>30</v>
      </c>
      <c r="P124" s="93" t="s">
        <v>31</v>
      </c>
      <c r="Q124" s="94">
        <v>32760</v>
      </c>
      <c r="R124" s="95">
        <f t="shared" ca="1" si="1"/>
        <v>30.898630136986302</v>
      </c>
      <c r="S124" s="101" t="s">
        <v>608</v>
      </c>
    </row>
    <row r="125" spans="1:19" ht="60" x14ac:dyDescent="0.25">
      <c r="A125" s="6" t="s">
        <v>609</v>
      </c>
      <c r="B125" s="7" t="s">
        <v>21</v>
      </c>
      <c r="C125" s="6" t="s">
        <v>22</v>
      </c>
      <c r="D125" s="6" t="s">
        <v>23</v>
      </c>
      <c r="E125" s="28" t="s">
        <v>610</v>
      </c>
      <c r="F125" s="8" t="s">
        <v>384</v>
      </c>
      <c r="G125" s="6" t="s">
        <v>26</v>
      </c>
      <c r="H125" s="6">
        <v>15.9</v>
      </c>
      <c r="I125" s="6" t="s">
        <v>574</v>
      </c>
      <c r="J125" s="6"/>
      <c r="K125" s="19" t="s">
        <v>611</v>
      </c>
      <c r="L125" s="10">
        <v>43861</v>
      </c>
      <c r="M125" s="10">
        <v>44042</v>
      </c>
      <c r="N125" s="96" t="s">
        <v>311</v>
      </c>
      <c r="O125" s="101" t="s">
        <v>30</v>
      </c>
      <c r="P125" s="93" t="s">
        <v>31</v>
      </c>
      <c r="Q125" s="94">
        <v>27725</v>
      </c>
      <c r="R125" s="95">
        <f t="shared" ca="1" si="1"/>
        <v>44.69315068493151</v>
      </c>
      <c r="S125" s="101" t="s">
        <v>612</v>
      </c>
    </row>
    <row r="126" spans="1:19" ht="48" x14ac:dyDescent="0.25">
      <c r="A126" s="6" t="s">
        <v>613</v>
      </c>
      <c r="B126" s="7" t="s">
        <v>47</v>
      </c>
      <c r="C126" s="6" t="s">
        <v>614</v>
      </c>
      <c r="D126" s="6" t="s">
        <v>615</v>
      </c>
      <c r="E126" s="28" t="s">
        <v>616</v>
      </c>
      <c r="F126" s="8" t="s">
        <v>550</v>
      </c>
      <c r="G126" s="6" t="s">
        <v>617</v>
      </c>
      <c r="H126" s="6">
        <v>4.9000000000000004</v>
      </c>
      <c r="I126" s="6" t="s">
        <v>556</v>
      </c>
      <c r="J126" s="6"/>
      <c r="K126" s="19" t="s">
        <v>618</v>
      </c>
      <c r="L126" s="10">
        <v>43861</v>
      </c>
      <c r="M126" s="10">
        <v>44012</v>
      </c>
      <c r="N126" s="93" t="s">
        <v>29</v>
      </c>
      <c r="O126" s="101" t="s">
        <v>30</v>
      </c>
      <c r="P126" s="101" t="s">
        <v>40</v>
      </c>
      <c r="Q126" s="94">
        <v>31242</v>
      </c>
      <c r="R126" s="95">
        <f t="shared" ca="1" si="1"/>
        <v>35.057534246575344</v>
      </c>
      <c r="S126" s="101" t="s">
        <v>619</v>
      </c>
    </row>
    <row r="127" spans="1:19" ht="45" x14ac:dyDescent="0.25">
      <c r="A127" s="6" t="s">
        <v>620</v>
      </c>
      <c r="B127" s="7" t="s">
        <v>47</v>
      </c>
      <c r="C127" s="6" t="s">
        <v>621</v>
      </c>
      <c r="D127" s="6" t="s">
        <v>382</v>
      </c>
      <c r="E127" s="28" t="s">
        <v>622</v>
      </c>
      <c r="F127" s="8" t="s">
        <v>140</v>
      </c>
      <c r="G127" s="6" t="s">
        <v>168</v>
      </c>
      <c r="H127" s="6">
        <v>4.8</v>
      </c>
      <c r="I127" s="6" t="s">
        <v>556</v>
      </c>
      <c r="J127" s="6"/>
      <c r="K127" s="50" t="s">
        <v>623</v>
      </c>
      <c r="L127" s="10">
        <v>43861</v>
      </c>
      <c r="M127" s="10">
        <v>44012</v>
      </c>
      <c r="N127" s="93" t="s">
        <v>29</v>
      </c>
      <c r="O127" s="101" t="s">
        <v>30</v>
      </c>
      <c r="P127" s="101" t="s">
        <v>40</v>
      </c>
      <c r="Q127" s="94">
        <v>29212</v>
      </c>
      <c r="R127" s="95">
        <f t="shared" ca="1" si="1"/>
        <v>40.61917808219178</v>
      </c>
      <c r="S127" s="101" t="s">
        <v>624</v>
      </c>
    </row>
    <row r="128" spans="1:19" ht="48" x14ac:dyDescent="0.25">
      <c r="A128" s="6" t="s">
        <v>625</v>
      </c>
      <c r="B128" s="7" t="s">
        <v>21</v>
      </c>
      <c r="C128" s="6" t="s">
        <v>22</v>
      </c>
      <c r="D128" s="6" t="s">
        <v>23</v>
      </c>
      <c r="E128" s="28" t="s">
        <v>626</v>
      </c>
      <c r="F128" s="8" t="s">
        <v>515</v>
      </c>
      <c r="G128" s="6" t="s">
        <v>516</v>
      </c>
      <c r="H128" s="6">
        <v>13.1</v>
      </c>
      <c r="I128" s="6" t="s">
        <v>627</v>
      </c>
      <c r="J128" s="6">
        <v>2409</v>
      </c>
      <c r="K128" s="50" t="s">
        <v>628</v>
      </c>
      <c r="L128" s="10">
        <v>43861</v>
      </c>
      <c r="M128" s="10">
        <v>44042</v>
      </c>
      <c r="N128" s="93" t="s">
        <v>29</v>
      </c>
      <c r="O128" s="101" t="s">
        <v>30</v>
      </c>
      <c r="P128" s="101" t="s">
        <v>629</v>
      </c>
      <c r="Q128" s="94">
        <v>31866</v>
      </c>
      <c r="R128" s="95">
        <f t="shared" ca="1" si="1"/>
        <v>33.347945205479455</v>
      </c>
      <c r="S128" s="101" t="s">
        <v>630</v>
      </c>
    </row>
    <row r="129" spans="1:19" ht="45" x14ac:dyDescent="0.25">
      <c r="A129" s="6" t="s">
        <v>631</v>
      </c>
      <c r="B129" s="7" t="s">
        <v>47</v>
      </c>
      <c r="C129" s="6" t="s">
        <v>632</v>
      </c>
      <c r="D129" s="6" t="s">
        <v>428</v>
      </c>
      <c r="E129" s="28" t="s">
        <v>633</v>
      </c>
      <c r="F129" s="8" t="s">
        <v>452</v>
      </c>
      <c r="G129" s="6" t="s">
        <v>26</v>
      </c>
      <c r="H129" s="6">
        <v>19.3</v>
      </c>
      <c r="I129" s="6" t="s">
        <v>574</v>
      </c>
      <c r="J129" s="6"/>
      <c r="K129" s="50" t="s">
        <v>634</v>
      </c>
      <c r="L129" s="10">
        <v>43861</v>
      </c>
      <c r="M129" s="10">
        <v>44042</v>
      </c>
      <c r="N129" s="96" t="s">
        <v>39</v>
      </c>
      <c r="O129" s="101" t="s">
        <v>30</v>
      </c>
      <c r="P129" s="101" t="s">
        <v>89</v>
      </c>
      <c r="Q129" s="94">
        <v>26650</v>
      </c>
      <c r="R129" s="95">
        <f t="shared" ca="1" si="1"/>
        <v>47.638356164383559</v>
      </c>
      <c r="S129" s="101" t="s">
        <v>635</v>
      </c>
    </row>
    <row r="130" spans="1:19" ht="48" x14ac:dyDescent="0.25">
      <c r="A130" s="6" t="s">
        <v>636</v>
      </c>
      <c r="B130" s="7" t="s">
        <v>47</v>
      </c>
      <c r="C130" s="6" t="s">
        <v>22</v>
      </c>
      <c r="D130" s="6" t="s">
        <v>23</v>
      </c>
      <c r="E130" s="28" t="s">
        <v>637</v>
      </c>
      <c r="F130" s="8" t="s">
        <v>147</v>
      </c>
      <c r="G130" s="6" t="s">
        <v>638</v>
      </c>
      <c r="H130" s="6">
        <v>11.2</v>
      </c>
      <c r="I130" s="6" t="s">
        <v>639</v>
      </c>
      <c r="J130" s="6"/>
      <c r="K130" s="50" t="s">
        <v>640</v>
      </c>
      <c r="L130" s="10">
        <v>43861</v>
      </c>
      <c r="M130" s="10">
        <v>43951</v>
      </c>
      <c r="N130" s="96" t="s">
        <v>82</v>
      </c>
      <c r="O130" s="101" t="s">
        <v>30</v>
      </c>
      <c r="P130" s="101" t="s">
        <v>40</v>
      </c>
      <c r="Q130" s="94">
        <v>32424</v>
      </c>
      <c r="R130" s="95">
        <f t="shared" ca="1" si="1"/>
        <v>31.81917808219178</v>
      </c>
      <c r="S130" s="101" t="s">
        <v>641</v>
      </c>
    </row>
    <row r="131" spans="1:19" ht="60" x14ac:dyDescent="0.25">
      <c r="A131" s="6" t="s">
        <v>642</v>
      </c>
      <c r="B131" s="7" t="s">
        <v>47</v>
      </c>
      <c r="C131" s="6" t="s">
        <v>22</v>
      </c>
      <c r="D131" s="6" t="s">
        <v>23</v>
      </c>
      <c r="E131" s="28" t="s">
        <v>643</v>
      </c>
      <c r="F131" s="8" t="s">
        <v>249</v>
      </c>
      <c r="G131" s="6" t="s">
        <v>168</v>
      </c>
      <c r="H131" s="6">
        <v>7.11</v>
      </c>
      <c r="I131" s="6" t="s">
        <v>37</v>
      </c>
      <c r="J131" s="6"/>
      <c r="K131" s="50" t="s">
        <v>644</v>
      </c>
      <c r="L131" s="10" t="s">
        <v>645</v>
      </c>
      <c r="M131" s="10">
        <v>44043</v>
      </c>
      <c r="N131" s="96" t="s">
        <v>52</v>
      </c>
      <c r="O131" s="101" t="s">
        <v>30</v>
      </c>
      <c r="P131" s="93" t="s">
        <v>31</v>
      </c>
      <c r="Q131" s="94">
        <v>23674</v>
      </c>
      <c r="R131" s="95">
        <f t="shared" ca="1" si="1"/>
        <v>55.791780821917811</v>
      </c>
      <c r="S131" s="101" t="s">
        <v>646</v>
      </c>
    </row>
    <row r="132" spans="1:19" ht="60" x14ac:dyDescent="0.25">
      <c r="A132" s="63" t="s">
        <v>647</v>
      </c>
      <c r="B132" s="7" t="s">
        <v>21</v>
      </c>
      <c r="C132" s="6" t="s">
        <v>648</v>
      </c>
      <c r="D132" s="6" t="s">
        <v>649</v>
      </c>
      <c r="E132" s="28" t="s">
        <v>650</v>
      </c>
      <c r="F132" s="8" t="s">
        <v>140</v>
      </c>
      <c r="G132" s="6" t="s">
        <v>496</v>
      </c>
      <c r="H132" s="6">
        <v>3.4</v>
      </c>
      <c r="I132" s="6" t="s">
        <v>351</v>
      </c>
      <c r="J132" s="6"/>
      <c r="K132" s="12"/>
      <c r="L132" s="10">
        <v>43861</v>
      </c>
      <c r="M132" s="10">
        <v>44042</v>
      </c>
      <c r="N132" s="96" t="s">
        <v>52</v>
      </c>
      <c r="O132" s="101" t="s">
        <v>30</v>
      </c>
      <c r="P132" s="93" t="s">
        <v>31</v>
      </c>
      <c r="Q132" s="94">
        <v>30495</v>
      </c>
      <c r="R132" s="95">
        <f t="shared" ca="1" si="1"/>
        <v>37.104109589041094</v>
      </c>
      <c r="S132" s="101" t="s">
        <v>651</v>
      </c>
    </row>
    <row r="133" spans="1:19" ht="45" x14ac:dyDescent="0.25">
      <c r="A133" s="6" t="s">
        <v>652</v>
      </c>
      <c r="B133" s="7" t="s">
        <v>21</v>
      </c>
      <c r="C133" s="6" t="s">
        <v>22</v>
      </c>
      <c r="D133" s="6" t="s">
        <v>23</v>
      </c>
      <c r="E133" s="28" t="s">
        <v>653</v>
      </c>
      <c r="F133" s="8" t="s">
        <v>147</v>
      </c>
      <c r="G133" s="6" t="s">
        <v>654</v>
      </c>
      <c r="H133" s="6">
        <v>10.4</v>
      </c>
      <c r="I133" s="6" t="s">
        <v>655</v>
      </c>
      <c r="J133" s="6">
        <v>1028</v>
      </c>
      <c r="K133" s="50" t="s">
        <v>656</v>
      </c>
      <c r="L133" s="10">
        <v>43861</v>
      </c>
      <c r="M133" s="10">
        <v>44042</v>
      </c>
      <c r="N133" s="93" t="s">
        <v>29</v>
      </c>
      <c r="O133" s="101" t="s">
        <v>30</v>
      </c>
      <c r="P133" s="101" t="s">
        <v>83</v>
      </c>
      <c r="Q133" s="94">
        <v>30501</v>
      </c>
      <c r="R133" s="95">
        <f t="shared" ca="1" si="1"/>
        <v>37.087671232876716</v>
      </c>
      <c r="S133" s="101" t="s">
        <v>657</v>
      </c>
    </row>
    <row r="134" spans="1:19" ht="60" x14ac:dyDescent="0.25">
      <c r="A134" s="6" t="s">
        <v>658</v>
      </c>
      <c r="B134" s="7" t="s">
        <v>21</v>
      </c>
      <c r="C134" s="6" t="s">
        <v>22</v>
      </c>
      <c r="D134" s="6" t="s">
        <v>23</v>
      </c>
      <c r="E134" s="28" t="s">
        <v>659</v>
      </c>
      <c r="F134" s="8" t="s">
        <v>342</v>
      </c>
      <c r="G134" s="6" t="s">
        <v>516</v>
      </c>
      <c r="H134" s="6">
        <v>3.1</v>
      </c>
      <c r="I134" s="6" t="s">
        <v>397</v>
      </c>
      <c r="J134" s="6">
        <v>1160</v>
      </c>
      <c r="K134" s="50" t="s">
        <v>660</v>
      </c>
      <c r="L134" s="10">
        <v>43861</v>
      </c>
      <c r="M134" s="10">
        <v>44042</v>
      </c>
      <c r="N134" s="96" t="s">
        <v>270</v>
      </c>
      <c r="O134" s="101" t="s">
        <v>30</v>
      </c>
      <c r="P134" s="101" t="s">
        <v>40</v>
      </c>
      <c r="Q134" s="94">
        <v>32765</v>
      </c>
      <c r="R134" s="95">
        <f t="shared" ca="1" si="1"/>
        <v>30.884931506849316</v>
      </c>
      <c r="S134" s="101" t="s">
        <v>661</v>
      </c>
    </row>
    <row r="135" spans="1:19" ht="60" x14ac:dyDescent="0.25">
      <c r="A135" s="6" t="s">
        <v>662</v>
      </c>
      <c r="B135" s="7" t="s">
        <v>47</v>
      </c>
      <c r="C135" s="6" t="s">
        <v>22</v>
      </c>
      <c r="D135" s="6" t="s">
        <v>23</v>
      </c>
      <c r="E135" s="28" t="s">
        <v>663</v>
      </c>
      <c r="F135" s="8" t="s">
        <v>452</v>
      </c>
      <c r="G135" s="6" t="s">
        <v>516</v>
      </c>
      <c r="H135" s="6">
        <v>27.4</v>
      </c>
      <c r="I135" s="6" t="s">
        <v>664</v>
      </c>
      <c r="J135" s="6">
        <v>1958</v>
      </c>
      <c r="K135" s="50" t="s">
        <v>665</v>
      </c>
      <c r="L135" s="10">
        <v>43861</v>
      </c>
      <c r="M135" s="10">
        <v>44042</v>
      </c>
      <c r="N135" s="96" t="s">
        <v>82</v>
      </c>
      <c r="O135" s="101" t="s">
        <v>30</v>
      </c>
      <c r="P135" s="93" t="s">
        <v>31</v>
      </c>
      <c r="Q135" s="94">
        <v>26055</v>
      </c>
      <c r="R135" s="95">
        <f t="shared" ca="1" si="1"/>
        <v>49.268493150684932</v>
      </c>
      <c r="S135" s="101" t="s">
        <v>666</v>
      </c>
    </row>
    <row r="136" spans="1:19" ht="36" customHeight="1" x14ac:dyDescent="0.25">
      <c r="A136" s="6" t="s">
        <v>667</v>
      </c>
      <c r="B136" s="7" t="s">
        <v>21</v>
      </c>
      <c r="C136" s="6" t="s">
        <v>69</v>
      </c>
      <c r="D136" s="6" t="s">
        <v>68</v>
      </c>
      <c r="E136" s="28" t="s">
        <v>668</v>
      </c>
      <c r="F136" s="8" t="s">
        <v>452</v>
      </c>
      <c r="G136" s="6" t="s">
        <v>480</v>
      </c>
      <c r="H136" s="6">
        <v>2.2000000000000002</v>
      </c>
      <c r="I136" s="6" t="s">
        <v>655</v>
      </c>
      <c r="J136" s="6">
        <v>2703</v>
      </c>
      <c r="K136" s="50" t="s">
        <v>669</v>
      </c>
      <c r="L136" s="10">
        <v>43861</v>
      </c>
      <c r="M136" s="10">
        <v>44042</v>
      </c>
      <c r="N136" s="96" t="s">
        <v>311</v>
      </c>
      <c r="O136" s="101" t="s">
        <v>30</v>
      </c>
      <c r="P136" s="101" t="s">
        <v>89</v>
      </c>
      <c r="Q136" s="94">
        <v>30304</v>
      </c>
      <c r="R136" s="95">
        <f t="shared" ca="1" si="1"/>
        <v>37.627397260273973</v>
      </c>
      <c r="S136" s="101" t="s">
        <v>670</v>
      </c>
    </row>
    <row r="137" spans="1:19" ht="45" x14ac:dyDescent="0.25">
      <c r="A137" s="6" t="s">
        <v>671</v>
      </c>
      <c r="B137" s="7" t="s">
        <v>47</v>
      </c>
      <c r="C137" s="6" t="s">
        <v>22</v>
      </c>
      <c r="D137" s="6" t="s">
        <v>23</v>
      </c>
      <c r="E137" s="28" t="s">
        <v>672</v>
      </c>
      <c r="F137" s="8" t="s">
        <v>452</v>
      </c>
      <c r="G137" s="6" t="s">
        <v>673</v>
      </c>
      <c r="H137" s="6">
        <v>9.9</v>
      </c>
      <c r="I137" s="6" t="s">
        <v>655</v>
      </c>
      <c r="J137" s="6"/>
      <c r="K137" s="50" t="s">
        <v>674</v>
      </c>
      <c r="L137" s="10">
        <v>43861</v>
      </c>
      <c r="M137" s="64">
        <v>44042</v>
      </c>
      <c r="N137" s="96" t="s">
        <v>149</v>
      </c>
      <c r="O137" s="101" t="s">
        <v>30</v>
      </c>
      <c r="P137" s="101" t="s">
        <v>150</v>
      </c>
      <c r="Q137" s="94">
        <v>29995</v>
      </c>
      <c r="R137" s="95">
        <f t="shared" ca="1" si="1"/>
        <v>38.473972602739728</v>
      </c>
      <c r="S137" s="101" t="s">
        <v>675</v>
      </c>
    </row>
    <row r="138" spans="1:19" ht="60" x14ac:dyDescent="0.25">
      <c r="A138" s="6" t="s">
        <v>676</v>
      </c>
      <c r="B138" s="7" t="s">
        <v>21</v>
      </c>
      <c r="C138" s="6" t="s">
        <v>22</v>
      </c>
      <c r="D138" s="6" t="s">
        <v>99</v>
      </c>
      <c r="E138" s="28" t="s">
        <v>677</v>
      </c>
      <c r="F138" s="8" t="s">
        <v>462</v>
      </c>
      <c r="G138" s="6" t="s">
        <v>480</v>
      </c>
      <c r="H138" s="6">
        <v>12.6</v>
      </c>
      <c r="I138" s="6" t="s">
        <v>344</v>
      </c>
      <c r="J138" s="6"/>
      <c r="K138" s="50" t="s">
        <v>678</v>
      </c>
      <c r="L138" s="10">
        <v>43875</v>
      </c>
      <c r="M138" s="10">
        <v>44056</v>
      </c>
      <c r="N138" s="96" t="s">
        <v>65</v>
      </c>
      <c r="O138" s="101" t="s">
        <v>30</v>
      </c>
      <c r="P138" s="101" t="s">
        <v>83</v>
      </c>
      <c r="Q138" s="94">
        <v>29287</v>
      </c>
      <c r="R138" s="95">
        <f t="shared" ca="1" si="1"/>
        <v>40.413698630136984</v>
      </c>
      <c r="S138" s="101" t="s">
        <v>679</v>
      </c>
    </row>
    <row r="139" spans="1:19" ht="60" x14ac:dyDescent="0.25">
      <c r="A139" s="6" t="s">
        <v>680</v>
      </c>
      <c r="B139" s="7" t="s">
        <v>21</v>
      </c>
      <c r="C139" s="6" t="s">
        <v>22</v>
      </c>
      <c r="D139" s="6" t="s">
        <v>23</v>
      </c>
      <c r="E139" s="28" t="s">
        <v>681</v>
      </c>
      <c r="F139" s="8" t="s">
        <v>147</v>
      </c>
      <c r="G139" s="6" t="s">
        <v>682</v>
      </c>
      <c r="H139" s="6">
        <v>6.8</v>
      </c>
      <c r="I139" s="6" t="s">
        <v>27</v>
      </c>
      <c r="J139" s="6"/>
      <c r="K139" s="12"/>
      <c r="L139" s="10">
        <v>43861</v>
      </c>
      <c r="M139" s="10">
        <v>44042</v>
      </c>
      <c r="N139" s="93" t="s">
        <v>29</v>
      </c>
      <c r="O139" s="101" t="s">
        <v>30</v>
      </c>
      <c r="P139" s="93" t="s">
        <v>31</v>
      </c>
      <c r="Q139" s="94">
        <v>28214</v>
      </c>
      <c r="R139" s="95">
        <f t="shared" ca="1" si="1"/>
        <v>43.353424657534248</v>
      </c>
      <c r="S139" s="101" t="s">
        <v>683</v>
      </c>
    </row>
    <row r="140" spans="1:19" ht="60" x14ac:dyDescent="0.25">
      <c r="A140" s="6" t="s">
        <v>684</v>
      </c>
      <c r="B140" s="7" t="s">
        <v>47</v>
      </c>
      <c r="C140" s="6" t="s">
        <v>22</v>
      </c>
      <c r="D140" s="6" t="s">
        <v>23</v>
      </c>
      <c r="E140" s="28" t="s">
        <v>685</v>
      </c>
      <c r="F140" s="8" t="s">
        <v>249</v>
      </c>
      <c r="G140" s="6" t="s">
        <v>686</v>
      </c>
      <c r="H140" s="6">
        <v>13.9</v>
      </c>
      <c r="I140" s="6" t="s">
        <v>344</v>
      </c>
      <c r="J140" s="6"/>
      <c r="K140" s="50" t="s">
        <v>687</v>
      </c>
      <c r="L140" s="10">
        <v>43861</v>
      </c>
      <c r="M140" s="10">
        <v>44042</v>
      </c>
      <c r="N140" s="96" t="s">
        <v>39</v>
      </c>
      <c r="O140" s="101" t="s">
        <v>30</v>
      </c>
      <c r="P140" s="101" t="s">
        <v>40</v>
      </c>
      <c r="Q140" s="94">
        <v>28715</v>
      </c>
      <c r="R140" s="95">
        <f t="shared" ref="R140:R203" ca="1" si="2">(TODAY()-Q140)/365</f>
        <v>41.980821917808221</v>
      </c>
      <c r="S140" s="101" t="s">
        <v>688</v>
      </c>
    </row>
    <row r="141" spans="1:19" ht="60" x14ac:dyDescent="0.25">
      <c r="A141" s="6" t="s">
        <v>689</v>
      </c>
      <c r="B141" s="7" t="s">
        <v>47</v>
      </c>
      <c r="C141" s="6" t="s">
        <v>22</v>
      </c>
      <c r="D141" s="6" t="s">
        <v>23</v>
      </c>
      <c r="E141" s="28" t="s">
        <v>690</v>
      </c>
      <c r="F141" s="8" t="s">
        <v>384</v>
      </c>
      <c r="G141" s="6" t="s">
        <v>691</v>
      </c>
      <c r="H141" s="6">
        <v>6.8</v>
      </c>
      <c r="I141" s="6" t="s">
        <v>259</v>
      </c>
      <c r="J141" s="6"/>
      <c r="K141" s="50" t="s">
        <v>692</v>
      </c>
      <c r="L141" s="10">
        <v>43861</v>
      </c>
      <c r="M141" s="10">
        <v>44195</v>
      </c>
      <c r="N141" s="96" t="s">
        <v>270</v>
      </c>
      <c r="O141" s="101" t="s">
        <v>30</v>
      </c>
      <c r="P141" s="101" t="s">
        <v>40</v>
      </c>
      <c r="Q141" s="94">
        <v>32953</v>
      </c>
      <c r="R141" s="95">
        <f t="shared" ca="1" si="2"/>
        <v>30.36986301369863</v>
      </c>
      <c r="S141" s="101" t="s">
        <v>693</v>
      </c>
    </row>
    <row r="142" spans="1:19" ht="48" x14ac:dyDescent="0.25">
      <c r="A142" s="6" t="s">
        <v>694</v>
      </c>
      <c r="B142" s="7" t="s">
        <v>695</v>
      </c>
      <c r="C142" s="6" t="s">
        <v>22</v>
      </c>
      <c r="D142" s="6" t="s">
        <v>23</v>
      </c>
      <c r="E142" s="28" t="s">
        <v>696</v>
      </c>
      <c r="F142" s="8" t="s">
        <v>462</v>
      </c>
      <c r="G142" s="6" t="s">
        <v>697</v>
      </c>
      <c r="H142" s="6">
        <v>19.100000000000001</v>
      </c>
      <c r="I142" s="6" t="s">
        <v>259</v>
      </c>
      <c r="J142" s="6"/>
      <c r="K142" s="50" t="s">
        <v>698</v>
      </c>
      <c r="L142" s="10">
        <v>43861</v>
      </c>
      <c r="M142" s="10">
        <v>44042</v>
      </c>
      <c r="N142" s="96" t="s">
        <v>82</v>
      </c>
      <c r="O142" s="101" t="s">
        <v>30</v>
      </c>
      <c r="P142" s="93" t="s">
        <v>31</v>
      </c>
      <c r="Q142" s="94">
        <v>27123</v>
      </c>
      <c r="R142" s="95">
        <f t="shared" ca="1" si="2"/>
        <v>46.342465753424655</v>
      </c>
      <c r="S142" s="101" t="s">
        <v>699</v>
      </c>
    </row>
    <row r="143" spans="1:19" ht="48" x14ac:dyDescent="0.25">
      <c r="A143" s="6" t="s">
        <v>700</v>
      </c>
      <c r="B143" s="7" t="s">
        <v>21</v>
      </c>
      <c r="C143" s="6" t="s">
        <v>22</v>
      </c>
      <c r="D143" s="6" t="s">
        <v>23</v>
      </c>
      <c r="E143" s="28" t="s">
        <v>701</v>
      </c>
      <c r="F143" s="8" t="s">
        <v>384</v>
      </c>
      <c r="G143" s="6" t="s">
        <v>702</v>
      </c>
      <c r="H143" s="6">
        <v>3.6</v>
      </c>
      <c r="I143" s="6" t="s">
        <v>703</v>
      </c>
      <c r="J143" s="6"/>
      <c r="K143" s="50" t="s">
        <v>704</v>
      </c>
      <c r="L143" s="10">
        <v>43861</v>
      </c>
      <c r="M143" s="10">
        <v>44042</v>
      </c>
      <c r="N143" s="93" t="s">
        <v>29</v>
      </c>
      <c r="O143" s="101" t="s">
        <v>30</v>
      </c>
      <c r="P143" s="93" t="s">
        <v>31</v>
      </c>
      <c r="Q143" s="94">
        <v>33992</v>
      </c>
      <c r="R143" s="95">
        <f t="shared" ca="1" si="2"/>
        <v>27.523287671232875</v>
      </c>
      <c r="S143" s="101" t="s">
        <v>705</v>
      </c>
    </row>
    <row r="144" spans="1:19" ht="60" x14ac:dyDescent="0.25">
      <c r="A144" s="6" t="s">
        <v>706</v>
      </c>
      <c r="B144" s="7" t="s">
        <v>21</v>
      </c>
      <c r="C144" s="6" t="s">
        <v>22</v>
      </c>
      <c r="D144" s="6" t="s">
        <v>23</v>
      </c>
      <c r="E144" s="28" t="s">
        <v>707</v>
      </c>
      <c r="F144" s="8" t="s">
        <v>154</v>
      </c>
      <c r="G144" s="6" t="s">
        <v>708</v>
      </c>
      <c r="H144" s="6">
        <v>6.11</v>
      </c>
      <c r="I144" s="6" t="s">
        <v>423</v>
      </c>
      <c r="J144" s="6"/>
      <c r="K144" s="50" t="s">
        <v>709</v>
      </c>
      <c r="L144" s="10">
        <v>43861</v>
      </c>
      <c r="M144" s="10">
        <v>44042</v>
      </c>
      <c r="N144" s="96" t="s">
        <v>136</v>
      </c>
      <c r="O144" s="101" t="s">
        <v>30</v>
      </c>
      <c r="P144" s="93" t="s">
        <v>31</v>
      </c>
      <c r="Q144" s="94">
        <v>27646</v>
      </c>
      <c r="R144" s="95">
        <f t="shared" ca="1" si="2"/>
        <v>44.909589041095892</v>
      </c>
      <c r="S144" s="101" t="s">
        <v>710</v>
      </c>
    </row>
    <row r="145" spans="1:19" ht="48" x14ac:dyDescent="0.25">
      <c r="A145" s="6" t="s">
        <v>711</v>
      </c>
      <c r="B145" s="7" t="s">
        <v>21</v>
      </c>
      <c r="C145" s="6" t="s">
        <v>22</v>
      </c>
      <c r="D145" s="6" t="s">
        <v>23</v>
      </c>
      <c r="E145" s="28" t="s">
        <v>712</v>
      </c>
      <c r="F145" s="8" t="s">
        <v>147</v>
      </c>
      <c r="G145" s="6" t="s">
        <v>713</v>
      </c>
      <c r="H145" s="6">
        <v>11.1</v>
      </c>
      <c r="I145" s="6" t="s">
        <v>259</v>
      </c>
      <c r="J145" s="6"/>
      <c r="K145" s="50" t="s">
        <v>714</v>
      </c>
      <c r="L145" s="10">
        <v>43862</v>
      </c>
      <c r="M145" s="10">
        <v>44043</v>
      </c>
      <c r="N145" s="93" t="s">
        <v>29</v>
      </c>
      <c r="O145" s="101" t="s">
        <v>30</v>
      </c>
      <c r="P145" s="101" t="s">
        <v>89</v>
      </c>
      <c r="Q145" s="94">
        <v>32529</v>
      </c>
      <c r="R145" s="95">
        <f t="shared" ca="1" si="2"/>
        <v>31.531506849315068</v>
      </c>
      <c r="S145" s="101" t="s">
        <v>715</v>
      </c>
    </row>
    <row r="146" spans="1:19" ht="60" x14ac:dyDescent="0.25">
      <c r="A146" s="6" t="s">
        <v>716</v>
      </c>
      <c r="B146" s="7" t="s">
        <v>21</v>
      </c>
      <c r="C146" s="6" t="s">
        <v>22</v>
      </c>
      <c r="D146" s="6" t="s">
        <v>23</v>
      </c>
      <c r="E146" s="28" t="s">
        <v>717</v>
      </c>
      <c r="F146" s="8" t="s">
        <v>462</v>
      </c>
      <c r="G146" s="6" t="s">
        <v>702</v>
      </c>
      <c r="H146" s="6">
        <v>9.3000000000000007</v>
      </c>
      <c r="I146" s="6" t="s">
        <v>344</v>
      </c>
      <c r="J146" s="6"/>
      <c r="K146" s="50" t="s">
        <v>718</v>
      </c>
      <c r="L146" s="10">
        <v>43861</v>
      </c>
      <c r="M146" s="10">
        <v>44042</v>
      </c>
      <c r="N146" s="93" t="s">
        <v>29</v>
      </c>
      <c r="O146" s="101" t="s">
        <v>30</v>
      </c>
      <c r="P146" s="93" t="s">
        <v>31</v>
      </c>
      <c r="Q146" s="94">
        <v>28489</v>
      </c>
      <c r="R146" s="95">
        <f t="shared" ca="1" si="2"/>
        <v>42.6</v>
      </c>
      <c r="S146" s="101" t="s">
        <v>719</v>
      </c>
    </row>
    <row r="147" spans="1:19" ht="60" x14ac:dyDescent="0.25">
      <c r="A147" s="6" t="s">
        <v>720</v>
      </c>
      <c r="B147" s="7" t="s">
        <v>47</v>
      </c>
      <c r="C147" s="6" t="s">
        <v>382</v>
      </c>
      <c r="D147" s="6" t="s">
        <v>721</v>
      </c>
      <c r="E147" s="28" t="s">
        <v>722</v>
      </c>
      <c r="F147" s="8" t="s">
        <v>147</v>
      </c>
      <c r="G147" s="6" t="s">
        <v>708</v>
      </c>
      <c r="H147" s="6">
        <v>3.9</v>
      </c>
      <c r="I147" s="6" t="s">
        <v>556</v>
      </c>
      <c r="J147" s="6"/>
      <c r="K147" s="50" t="s">
        <v>723</v>
      </c>
      <c r="L147" s="10">
        <v>43864</v>
      </c>
      <c r="M147" s="10">
        <v>44042</v>
      </c>
      <c r="N147" s="96" t="s">
        <v>270</v>
      </c>
      <c r="O147" s="101" t="s">
        <v>30</v>
      </c>
      <c r="P147" s="93" t="s">
        <v>31</v>
      </c>
      <c r="Q147" s="94">
        <v>29723</v>
      </c>
      <c r="R147" s="95">
        <f t="shared" ca="1" si="2"/>
        <v>39.219178082191782</v>
      </c>
      <c r="S147" s="101" t="s">
        <v>724</v>
      </c>
    </row>
    <row r="148" spans="1:19" ht="45" x14ac:dyDescent="0.25">
      <c r="A148" s="6" t="s">
        <v>725</v>
      </c>
      <c r="B148" s="7" t="s">
        <v>21</v>
      </c>
      <c r="C148" s="6" t="s">
        <v>22</v>
      </c>
      <c r="D148" s="6" t="s">
        <v>23</v>
      </c>
      <c r="E148" s="28" t="s">
        <v>726</v>
      </c>
      <c r="F148" s="8" t="s">
        <v>727</v>
      </c>
      <c r="G148" s="6" t="s">
        <v>728</v>
      </c>
      <c r="H148" s="6">
        <v>15.6</v>
      </c>
      <c r="I148" s="6" t="s">
        <v>703</v>
      </c>
      <c r="J148" s="6"/>
      <c r="K148" s="50" t="s">
        <v>729</v>
      </c>
      <c r="L148" s="10">
        <v>43861</v>
      </c>
      <c r="M148" s="10">
        <v>44042</v>
      </c>
      <c r="N148" s="96" t="s">
        <v>65</v>
      </c>
      <c r="O148" s="101" t="s">
        <v>30</v>
      </c>
      <c r="P148" s="93" t="s">
        <v>31</v>
      </c>
      <c r="Q148" s="94">
        <v>28445</v>
      </c>
      <c r="R148" s="95">
        <f t="shared" ca="1" si="2"/>
        <v>42.720547945205482</v>
      </c>
      <c r="S148" s="101" t="s">
        <v>730</v>
      </c>
    </row>
    <row r="149" spans="1:19" ht="45" x14ac:dyDescent="0.25">
      <c r="A149" s="6" t="s">
        <v>731</v>
      </c>
      <c r="B149" s="7" t="s">
        <v>21</v>
      </c>
      <c r="C149" s="6" t="s">
        <v>22</v>
      </c>
      <c r="D149" s="6" t="s">
        <v>23</v>
      </c>
      <c r="E149" s="28" t="s">
        <v>732</v>
      </c>
      <c r="F149" s="8" t="s">
        <v>147</v>
      </c>
      <c r="G149" s="6" t="s">
        <v>101</v>
      </c>
      <c r="H149" s="6">
        <v>1</v>
      </c>
      <c r="I149" s="6" t="s">
        <v>703</v>
      </c>
      <c r="J149" s="6"/>
      <c r="K149" s="50" t="s">
        <v>733</v>
      </c>
      <c r="L149" s="10">
        <v>43861</v>
      </c>
      <c r="M149" s="10">
        <v>44042</v>
      </c>
      <c r="N149" s="96" t="s">
        <v>734</v>
      </c>
      <c r="O149" s="101" t="s">
        <v>30</v>
      </c>
      <c r="P149" s="101" t="s">
        <v>83</v>
      </c>
      <c r="Q149" s="94">
        <v>34854</v>
      </c>
      <c r="R149" s="95">
        <f t="shared" ca="1" si="2"/>
        <v>25.161643835616438</v>
      </c>
      <c r="S149" s="101" t="s">
        <v>735</v>
      </c>
    </row>
    <row r="150" spans="1:19" ht="45" x14ac:dyDescent="0.25">
      <c r="A150" s="6" t="s">
        <v>736</v>
      </c>
      <c r="B150" s="7" t="s">
        <v>21</v>
      </c>
      <c r="C150" s="6" t="s">
        <v>22</v>
      </c>
      <c r="D150" s="6" t="s">
        <v>737</v>
      </c>
      <c r="E150" s="28" t="s">
        <v>738</v>
      </c>
      <c r="F150" s="8" t="s">
        <v>452</v>
      </c>
      <c r="G150" s="6" t="s">
        <v>72</v>
      </c>
      <c r="H150" s="6">
        <v>20.5</v>
      </c>
      <c r="I150" s="6" t="s">
        <v>703</v>
      </c>
      <c r="J150" s="6"/>
      <c r="K150" s="50" t="s">
        <v>739</v>
      </c>
      <c r="L150" s="10">
        <v>43861</v>
      </c>
      <c r="M150" s="10">
        <v>44042</v>
      </c>
      <c r="N150" s="93" t="s">
        <v>29</v>
      </c>
      <c r="O150" s="101" t="s">
        <v>30</v>
      </c>
      <c r="P150" s="93" t="s">
        <v>31</v>
      </c>
      <c r="Q150" s="94">
        <v>25707</v>
      </c>
      <c r="R150" s="95">
        <f t="shared" ca="1" si="2"/>
        <v>50.221917808219175</v>
      </c>
      <c r="S150" s="101" t="s">
        <v>740</v>
      </c>
    </row>
    <row r="151" spans="1:19" ht="60" x14ac:dyDescent="0.25">
      <c r="A151" s="6" t="s">
        <v>741</v>
      </c>
      <c r="B151" s="7" t="s">
        <v>47</v>
      </c>
      <c r="C151" s="6" t="s">
        <v>161</v>
      </c>
      <c r="D151" s="6" t="s">
        <v>742</v>
      </c>
      <c r="E151" s="28" t="s">
        <v>743</v>
      </c>
      <c r="F151" s="8" t="s">
        <v>744</v>
      </c>
      <c r="G151" s="6" t="s">
        <v>691</v>
      </c>
      <c r="H151" s="6">
        <v>17.3</v>
      </c>
      <c r="I151" s="6" t="s">
        <v>37</v>
      </c>
      <c r="J151" s="6"/>
      <c r="K151" s="50" t="s">
        <v>745</v>
      </c>
      <c r="L151" s="10">
        <v>43865</v>
      </c>
      <c r="M151" s="10">
        <v>44046</v>
      </c>
      <c r="N151" s="96" t="s">
        <v>270</v>
      </c>
      <c r="O151" s="101" t="s">
        <v>30</v>
      </c>
      <c r="P151" s="93" t="s">
        <v>31</v>
      </c>
      <c r="Q151" s="94">
        <v>23833</v>
      </c>
      <c r="R151" s="95">
        <f t="shared" ca="1" si="2"/>
        <v>55.356164383561641</v>
      </c>
      <c r="S151" s="101" t="s">
        <v>746</v>
      </c>
    </row>
    <row r="152" spans="1:19" ht="60" x14ac:dyDescent="0.25">
      <c r="A152" s="6" t="s">
        <v>747</v>
      </c>
      <c r="B152" s="7" t="s">
        <v>47</v>
      </c>
      <c r="C152" s="6" t="s">
        <v>22</v>
      </c>
      <c r="D152" s="6" t="s">
        <v>23</v>
      </c>
      <c r="E152" s="28" t="s">
        <v>748</v>
      </c>
      <c r="F152" s="8" t="s">
        <v>147</v>
      </c>
      <c r="G152" s="6" t="s">
        <v>749</v>
      </c>
      <c r="H152" s="6">
        <v>1.6</v>
      </c>
      <c r="I152" s="6" t="s">
        <v>397</v>
      </c>
      <c r="J152" s="6"/>
      <c r="K152" s="50" t="s">
        <v>750</v>
      </c>
      <c r="L152" s="10">
        <v>43861</v>
      </c>
      <c r="M152" s="10">
        <v>44042</v>
      </c>
      <c r="N152" s="96" t="s">
        <v>270</v>
      </c>
      <c r="O152" s="101" t="s">
        <v>30</v>
      </c>
      <c r="P152" s="101" t="s">
        <v>83</v>
      </c>
      <c r="Q152" s="94">
        <v>31452</v>
      </c>
      <c r="R152" s="95">
        <f t="shared" ca="1" si="2"/>
        <v>34.482191780821921</v>
      </c>
      <c r="S152" s="101" t="s">
        <v>751</v>
      </c>
    </row>
    <row r="153" spans="1:19" ht="48" x14ac:dyDescent="0.25">
      <c r="A153" s="6" t="s">
        <v>752</v>
      </c>
      <c r="B153" s="7" t="s">
        <v>47</v>
      </c>
      <c r="C153" s="6" t="s">
        <v>22</v>
      </c>
      <c r="D153" s="6" t="s">
        <v>99</v>
      </c>
      <c r="E153" s="28" t="s">
        <v>753</v>
      </c>
      <c r="F153" s="8" t="s">
        <v>249</v>
      </c>
      <c r="G153" s="6" t="s">
        <v>754</v>
      </c>
      <c r="H153" s="6">
        <v>17.5</v>
      </c>
      <c r="I153" s="6" t="s">
        <v>259</v>
      </c>
      <c r="J153" s="6"/>
      <c r="K153" s="50" t="s">
        <v>755</v>
      </c>
      <c r="L153" s="10">
        <v>43864</v>
      </c>
      <c r="M153" s="10">
        <v>44045</v>
      </c>
      <c r="N153" s="96" t="s">
        <v>52</v>
      </c>
      <c r="O153" s="101" t="s">
        <v>30</v>
      </c>
      <c r="P153" s="101" t="s">
        <v>40</v>
      </c>
      <c r="Q153" s="94">
        <v>23391</v>
      </c>
      <c r="R153" s="95">
        <f t="shared" ca="1" si="2"/>
        <v>56.56712328767123</v>
      </c>
      <c r="S153" s="101" t="s">
        <v>756</v>
      </c>
    </row>
    <row r="154" spans="1:19" ht="45" x14ac:dyDescent="0.25">
      <c r="A154" s="6" t="s">
        <v>757</v>
      </c>
      <c r="B154" s="7" t="s">
        <v>21</v>
      </c>
      <c r="C154" s="6" t="s">
        <v>22</v>
      </c>
      <c r="D154" s="6" t="s">
        <v>23</v>
      </c>
      <c r="E154" s="28" t="s">
        <v>758</v>
      </c>
      <c r="F154" s="8" t="s">
        <v>462</v>
      </c>
      <c r="G154" s="6" t="s">
        <v>759</v>
      </c>
      <c r="H154" s="6">
        <v>11.1</v>
      </c>
      <c r="I154" s="6" t="s">
        <v>423</v>
      </c>
      <c r="J154" s="6"/>
      <c r="K154" s="50" t="s">
        <v>760</v>
      </c>
      <c r="L154" s="10">
        <v>43861</v>
      </c>
      <c r="M154" s="10">
        <v>44042</v>
      </c>
      <c r="N154" s="96" t="s">
        <v>82</v>
      </c>
      <c r="O154" s="101" t="s">
        <v>30</v>
      </c>
      <c r="P154" s="101" t="s">
        <v>40</v>
      </c>
      <c r="Q154" s="94">
        <v>26983</v>
      </c>
      <c r="R154" s="95">
        <f t="shared" ca="1" si="2"/>
        <v>46.726027397260275</v>
      </c>
      <c r="S154" s="101" t="s">
        <v>761</v>
      </c>
    </row>
    <row r="155" spans="1:19" ht="48" x14ac:dyDescent="0.25">
      <c r="A155" s="6" t="s">
        <v>762</v>
      </c>
      <c r="B155" s="7" t="s">
        <v>21</v>
      </c>
      <c r="C155" s="6" t="s">
        <v>763</v>
      </c>
      <c r="D155" s="6" t="s">
        <v>144</v>
      </c>
      <c r="E155" s="28" t="s">
        <v>764</v>
      </c>
      <c r="F155" s="8" t="s">
        <v>765</v>
      </c>
      <c r="G155" s="6" t="s">
        <v>766</v>
      </c>
      <c r="H155" s="6">
        <v>10.3</v>
      </c>
      <c r="I155" s="6" t="s">
        <v>767</v>
      </c>
      <c r="J155" s="6"/>
      <c r="K155" s="50" t="s">
        <v>768</v>
      </c>
      <c r="L155" s="10">
        <v>43866</v>
      </c>
      <c r="M155" s="10">
        <v>44195</v>
      </c>
      <c r="N155" s="96" t="s">
        <v>65</v>
      </c>
      <c r="O155" s="101" t="s">
        <v>30</v>
      </c>
      <c r="P155" s="93" t="s">
        <v>31</v>
      </c>
      <c r="Q155" s="94">
        <v>29817</v>
      </c>
      <c r="R155" s="95">
        <f t="shared" ca="1" si="2"/>
        <v>38.961643835616435</v>
      </c>
      <c r="S155" s="101" t="s">
        <v>769</v>
      </c>
    </row>
    <row r="156" spans="1:19" ht="48" x14ac:dyDescent="0.25">
      <c r="A156" s="6" t="s">
        <v>770</v>
      </c>
      <c r="B156" s="7" t="s">
        <v>21</v>
      </c>
      <c r="C156" s="6" t="s">
        <v>22</v>
      </c>
      <c r="D156" s="6" t="s">
        <v>23</v>
      </c>
      <c r="E156" s="28" t="s">
        <v>771</v>
      </c>
      <c r="F156" s="8" t="s">
        <v>772</v>
      </c>
      <c r="G156" s="6" t="s">
        <v>36</v>
      </c>
      <c r="H156" s="6">
        <v>7.3</v>
      </c>
      <c r="I156" s="6" t="s">
        <v>773</v>
      </c>
      <c r="J156" s="6"/>
      <c r="K156" s="12"/>
      <c r="L156" s="10">
        <v>43866</v>
      </c>
      <c r="M156" s="10">
        <v>44001</v>
      </c>
      <c r="N156" s="96" t="s">
        <v>52</v>
      </c>
      <c r="O156" s="101" t="s">
        <v>30</v>
      </c>
      <c r="P156" s="101" t="s">
        <v>83</v>
      </c>
      <c r="Q156" s="94">
        <v>32358</v>
      </c>
      <c r="R156" s="95">
        <f t="shared" ca="1" si="2"/>
        <v>32</v>
      </c>
      <c r="S156" s="101" t="s">
        <v>774</v>
      </c>
    </row>
    <row r="157" spans="1:19" ht="72" x14ac:dyDescent="0.25">
      <c r="A157" s="6" t="s">
        <v>775</v>
      </c>
      <c r="B157" s="7" t="s">
        <v>21</v>
      </c>
      <c r="C157" s="6" t="s">
        <v>22</v>
      </c>
      <c r="D157" s="6" t="s">
        <v>23</v>
      </c>
      <c r="E157" s="28" t="s">
        <v>776</v>
      </c>
      <c r="F157" s="8" t="s">
        <v>452</v>
      </c>
      <c r="G157" s="6" t="s">
        <v>540</v>
      </c>
      <c r="H157" s="6">
        <v>8.1999999999999993</v>
      </c>
      <c r="I157" s="6" t="s">
        <v>259</v>
      </c>
      <c r="J157" s="6"/>
      <c r="K157" s="19" t="s">
        <v>777</v>
      </c>
      <c r="L157" s="10">
        <v>43864</v>
      </c>
      <c r="M157" s="10">
        <v>44045</v>
      </c>
      <c r="N157" s="96" t="s">
        <v>149</v>
      </c>
      <c r="O157" s="101" t="s">
        <v>30</v>
      </c>
      <c r="P157" s="93" t="s">
        <v>31</v>
      </c>
      <c r="Q157" s="94">
        <v>30865</v>
      </c>
      <c r="R157" s="95">
        <f t="shared" ca="1" si="2"/>
        <v>36.090410958904108</v>
      </c>
      <c r="S157" s="101" t="s">
        <v>778</v>
      </c>
    </row>
    <row r="158" spans="1:19" ht="72" x14ac:dyDescent="0.25">
      <c r="A158" s="6" t="s">
        <v>779</v>
      </c>
      <c r="B158" s="7" t="s">
        <v>21</v>
      </c>
      <c r="C158" s="6" t="s">
        <v>22</v>
      </c>
      <c r="D158" s="6" t="s">
        <v>23</v>
      </c>
      <c r="E158" s="28" t="s">
        <v>780</v>
      </c>
      <c r="F158" s="8" t="s">
        <v>342</v>
      </c>
      <c r="G158" s="6" t="s">
        <v>781</v>
      </c>
      <c r="H158" s="6">
        <v>5.6</v>
      </c>
      <c r="I158" s="6" t="s">
        <v>259</v>
      </c>
      <c r="J158" s="6"/>
      <c r="K158" s="19" t="s">
        <v>782</v>
      </c>
      <c r="L158" s="10">
        <v>43864</v>
      </c>
      <c r="M158" s="10">
        <v>44045</v>
      </c>
      <c r="N158" s="93" t="s">
        <v>29</v>
      </c>
      <c r="O158" s="101" t="s">
        <v>30</v>
      </c>
      <c r="P158" s="93" t="s">
        <v>31</v>
      </c>
      <c r="Q158" s="94">
        <v>33335</v>
      </c>
      <c r="R158" s="95">
        <f t="shared" ca="1" si="2"/>
        <v>29.323287671232876</v>
      </c>
      <c r="S158" s="101" t="s">
        <v>783</v>
      </c>
    </row>
    <row r="159" spans="1:19" ht="60" x14ac:dyDescent="0.25">
      <c r="A159" s="6" t="s">
        <v>784</v>
      </c>
      <c r="B159" s="7" t="s">
        <v>21</v>
      </c>
      <c r="C159" s="6" t="s">
        <v>22</v>
      </c>
      <c r="D159" s="6" t="s">
        <v>23</v>
      </c>
      <c r="E159" s="28" t="s">
        <v>785</v>
      </c>
      <c r="F159" s="8" t="s">
        <v>154</v>
      </c>
      <c r="G159" s="6" t="s">
        <v>786</v>
      </c>
      <c r="H159" s="6">
        <v>4.0999999999999996</v>
      </c>
      <c r="I159" s="6" t="s">
        <v>344</v>
      </c>
      <c r="J159" s="6"/>
      <c r="K159" s="19" t="s">
        <v>787</v>
      </c>
      <c r="L159" s="10">
        <v>43864</v>
      </c>
      <c r="M159" s="10">
        <v>44045</v>
      </c>
      <c r="N159" s="96" t="s">
        <v>52</v>
      </c>
      <c r="O159" s="101" t="s">
        <v>30</v>
      </c>
      <c r="P159" s="101" t="s">
        <v>83</v>
      </c>
      <c r="Q159" s="94">
        <v>33318</v>
      </c>
      <c r="R159" s="95">
        <f t="shared" ca="1" si="2"/>
        <v>29.36986301369863</v>
      </c>
      <c r="S159" s="101" t="s">
        <v>788</v>
      </c>
    </row>
    <row r="160" spans="1:19" ht="72" x14ac:dyDescent="0.25">
      <c r="A160" s="6" t="s">
        <v>789</v>
      </c>
      <c r="B160" s="7" t="s">
        <v>47</v>
      </c>
      <c r="C160" s="6" t="s">
        <v>22</v>
      </c>
      <c r="D160" s="6" t="s">
        <v>23</v>
      </c>
      <c r="E160" s="28" t="s">
        <v>790</v>
      </c>
      <c r="F160" s="8" t="s">
        <v>791</v>
      </c>
      <c r="G160" s="6" t="s">
        <v>792</v>
      </c>
      <c r="H160" s="6">
        <v>1.9</v>
      </c>
      <c r="I160" s="6" t="s">
        <v>793</v>
      </c>
      <c r="J160" s="6"/>
      <c r="K160" s="19" t="s">
        <v>794</v>
      </c>
      <c r="L160" s="10">
        <v>43865</v>
      </c>
      <c r="M160" s="10">
        <v>44030</v>
      </c>
      <c r="N160" s="96" t="s">
        <v>65</v>
      </c>
      <c r="O160" s="101" t="s">
        <v>30</v>
      </c>
      <c r="P160" s="101" t="s">
        <v>40</v>
      </c>
      <c r="Q160" s="94">
        <v>34703</v>
      </c>
      <c r="R160" s="95">
        <f t="shared" ca="1" si="2"/>
        <v>25.575342465753426</v>
      </c>
      <c r="S160" s="101" t="s">
        <v>795</v>
      </c>
    </row>
    <row r="161" spans="1:19" ht="60" x14ac:dyDescent="0.25">
      <c r="A161" s="6" t="s">
        <v>796</v>
      </c>
      <c r="B161" s="7" t="s">
        <v>21</v>
      </c>
      <c r="C161" s="6" t="s">
        <v>22</v>
      </c>
      <c r="D161" s="6" t="s">
        <v>23</v>
      </c>
      <c r="E161" s="28" t="s">
        <v>797</v>
      </c>
      <c r="F161" s="8" t="s">
        <v>798</v>
      </c>
      <c r="G161" s="6" t="s">
        <v>686</v>
      </c>
      <c r="H161" s="6">
        <v>1.9</v>
      </c>
      <c r="I161" s="6" t="s">
        <v>793</v>
      </c>
      <c r="J161" s="6"/>
      <c r="K161" s="19" t="s">
        <v>799</v>
      </c>
      <c r="L161" s="10">
        <v>43865</v>
      </c>
      <c r="M161" s="10">
        <v>44030</v>
      </c>
      <c r="N161" s="96" t="s">
        <v>52</v>
      </c>
      <c r="O161" s="101" t="s">
        <v>30</v>
      </c>
      <c r="P161" s="93" t="s">
        <v>31</v>
      </c>
      <c r="Q161" s="94">
        <v>35173</v>
      </c>
      <c r="R161" s="95">
        <f t="shared" ca="1" si="2"/>
        <v>24.287671232876711</v>
      </c>
      <c r="S161" s="101" t="s">
        <v>800</v>
      </c>
    </row>
    <row r="162" spans="1:19" ht="48" x14ac:dyDescent="0.25">
      <c r="A162" s="6" t="s">
        <v>801</v>
      </c>
      <c r="B162" s="7" t="s">
        <v>21</v>
      </c>
      <c r="C162" s="6" t="s">
        <v>22</v>
      </c>
      <c r="D162" s="6" t="s">
        <v>23</v>
      </c>
      <c r="E162" s="28" t="s">
        <v>802</v>
      </c>
      <c r="F162" s="8" t="s">
        <v>798</v>
      </c>
      <c r="G162" s="6" t="s">
        <v>803</v>
      </c>
      <c r="H162" s="6">
        <v>2</v>
      </c>
      <c r="I162" s="6" t="s">
        <v>793</v>
      </c>
      <c r="J162" s="6"/>
      <c r="K162" s="19" t="s">
        <v>804</v>
      </c>
      <c r="L162" s="10">
        <v>43867</v>
      </c>
      <c r="M162" s="10">
        <v>44032</v>
      </c>
      <c r="N162" s="96" t="s">
        <v>52</v>
      </c>
      <c r="O162" s="101" t="s">
        <v>30</v>
      </c>
      <c r="P162" s="93" t="s">
        <v>31</v>
      </c>
      <c r="Q162" s="94">
        <v>34395</v>
      </c>
      <c r="R162" s="95">
        <f t="shared" ca="1" si="2"/>
        <v>26.419178082191781</v>
      </c>
      <c r="S162" s="101" t="s">
        <v>805</v>
      </c>
    </row>
    <row r="163" spans="1:19" ht="72" x14ac:dyDescent="0.25">
      <c r="A163" s="6" t="s">
        <v>806</v>
      </c>
      <c r="B163" s="7" t="s">
        <v>47</v>
      </c>
      <c r="C163" s="6" t="s">
        <v>22</v>
      </c>
      <c r="D163" s="6" t="s">
        <v>23</v>
      </c>
      <c r="E163" s="28" t="s">
        <v>807</v>
      </c>
      <c r="F163" s="8" t="s">
        <v>808</v>
      </c>
      <c r="G163" s="6" t="s">
        <v>766</v>
      </c>
      <c r="H163" s="6">
        <v>8.5</v>
      </c>
      <c r="I163" s="6" t="s">
        <v>793</v>
      </c>
      <c r="J163" s="6"/>
      <c r="K163" s="19" t="s">
        <v>809</v>
      </c>
      <c r="L163" s="10">
        <v>43867</v>
      </c>
      <c r="M163" s="10">
        <v>44032</v>
      </c>
      <c r="N163" s="93" t="s">
        <v>29</v>
      </c>
      <c r="O163" s="101" t="s">
        <v>30</v>
      </c>
      <c r="P163" s="101" t="s">
        <v>40</v>
      </c>
      <c r="Q163" s="94">
        <v>29795</v>
      </c>
      <c r="R163" s="95">
        <f t="shared" ca="1" si="2"/>
        <v>39.021917808219179</v>
      </c>
      <c r="S163" s="101" t="s">
        <v>810</v>
      </c>
    </row>
    <row r="164" spans="1:19" ht="45" x14ac:dyDescent="0.25">
      <c r="A164" s="6" t="s">
        <v>811</v>
      </c>
      <c r="B164" s="7" t="s">
        <v>47</v>
      </c>
      <c r="C164" s="6" t="s">
        <v>22</v>
      </c>
      <c r="D164" s="6" t="s">
        <v>23</v>
      </c>
      <c r="E164" s="28" t="s">
        <v>812</v>
      </c>
      <c r="F164" s="8" t="s">
        <v>813</v>
      </c>
      <c r="G164" s="6" t="s">
        <v>766</v>
      </c>
      <c r="H164" s="6">
        <v>5.6</v>
      </c>
      <c r="I164" s="6" t="s">
        <v>767</v>
      </c>
      <c r="J164" s="6"/>
      <c r="K164" s="19" t="s">
        <v>814</v>
      </c>
      <c r="L164" s="10">
        <v>43864</v>
      </c>
      <c r="M164" s="10">
        <v>44195</v>
      </c>
      <c r="N164" s="93" t="s">
        <v>29</v>
      </c>
      <c r="O164" s="101" t="s">
        <v>30</v>
      </c>
      <c r="P164" s="101" t="s">
        <v>83</v>
      </c>
      <c r="Q164" s="94">
        <v>34020</v>
      </c>
      <c r="R164" s="95">
        <f t="shared" ca="1" si="2"/>
        <v>27.446575342465753</v>
      </c>
      <c r="S164" s="101" t="s">
        <v>815</v>
      </c>
    </row>
    <row r="165" spans="1:19" ht="60" x14ac:dyDescent="0.25">
      <c r="A165" s="6" t="s">
        <v>816</v>
      </c>
      <c r="B165" s="7" t="s">
        <v>47</v>
      </c>
      <c r="C165" s="6" t="s">
        <v>22</v>
      </c>
      <c r="D165" s="6" t="s">
        <v>23</v>
      </c>
      <c r="E165" s="28" t="s">
        <v>817</v>
      </c>
      <c r="F165" s="8" t="s">
        <v>452</v>
      </c>
      <c r="G165" s="6" t="s">
        <v>818</v>
      </c>
      <c r="H165" s="6">
        <v>4.9000000000000004</v>
      </c>
      <c r="I165" s="6" t="s">
        <v>819</v>
      </c>
      <c r="J165" s="6"/>
      <c r="K165" s="19" t="s">
        <v>820</v>
      </c>
      <c r="L165" s="10">
        <v>43861</v>
      </c>
      <c r="M165" s="10">
        <v>44042</v>
      </c>
      <c r="N165" s="93" t="s">
        <v>29</v>
      </c>
      <c r="O165" s="106" t="s">
        <v>30</v>
      </c>
      <c r="P165" s="101" t="s">
        <v>83</v>
      </c>
      <c r="Q165" s="94">
        <v>33088</v>
      </c>
      <c r="R165" s="95">
        <f t="shared" ca="1" si="2"/>
        <v>30</v>
      </c>
      <c r="S165" s="101" t="s">
        <v>821</v>
      </c>
    </row>
    <row r="166" spans="1:19" ht="84" x14ac:dyDescent="0.25">
      <c r="A166" s="6" t="s">
        <v>822</v>
      </c>
      <c r="B166" s="7" t="s">
        <v>47</v>
      </c>
      <c r="C166" s="6" t="s">
        <v>22</v>
      </c>
      <c r="D166" s="6" t="s">
        <v>23</v>
      </c>
      <c r="E166" s="28" t="s">
        <v>823</v>
      </c>
      <c r="F166" s="8" t="s">
        <v>824</v>
      </c>
      <c r="G166" s="6" t="s">
        <v>825</v>
      </c>
      <c r="H166" s="6">
        <v>3.1</v>
      </c>
      <c r="I166" s="6" t="s">
        <v>826</v>
      </c>
      <c r="J166" s="6">
        <v>4145</v>
      </c>
      <c r="K166" s="19" t="s">
        <v>827</v>
      </c>
      <c r="L166" s="10">
        <v>43865</v>
      </c>
      <c r="M166" s="10">
        <v>44030</v>
      </c>
      <c r="N166" s="96" t="s">
        <v>52</v>
      </c>
      <c r="O166" s="106" t="s">
        <v>30</v>
      </c>
      <c r="P166" s="101" t="s">
        <v>89</v>
      </c>
      <c r="Q166" s="94">
        <v>30221</v>
      </c>
      <c r="R166" s="95">
        <f t="shared" ca="1" si="2"/>
        <v>37.854794520547948</v>
      </c>
      <c r="S166" s="101" t="s">
        <v>828</v>
      </c>
    </row>
    <row r="167" spans="1:19" ht="72" x14ac:dyDescent="0.25">
      <c r="A167" s="6" t="s">
        <v>829</v>
      </c>
      <c r="B167" s="7" t="s">
        <v>21</v>
      </c>
      <c r="C167" s="6" t="s">
        <v>22</v>
      </c>
      <c r="D167" s="6" t="s">
        <v>23</v>
      </c>
      <c r="E167" s="28" t="s">
        <v>830</v>
      </c>
      <c r="F167" s="8" t="s">
        <v>808</v>
      </c>
      <c r="G167" s="6" t="s">
        <v>831</v>
      </c>
      <c r="H167" s="6">
        <v>14.2</v>
      </c>
      <c r="I167" s="6" t="s">
        <v>832</v>
      </c>
      <c r="J167" s="6">
        <v>1130</v>
      </c>
      <c r="K167" s="19" t="s">
        <v>833</v>
      </c>
      <c r="L167" s="10">
        <v>43865</v>
      </c>
      <c r="M167" s="10">
        <v>44030</v>
      </c>
      <c r="N167" s="96" t="s">
        <v>52</v>
      </c>
      <c r="O167" s="101" t="s">
        <v>30</v>
      </c>
      <c r="P167" s="101" t="s">
        <v>40</v>
      </c>
      <c r="Q167" s="94">
        <v>27094</v>
      </c>
      <c r="R167" s="95">
        <f t="shared" ca="1" si="2"/>
        <v>46.421917808219177</v>
      </c>
      <c r="S167" s="101" t="s">
        <v>834</v>
      </c>
    </row>
    <row r="168" spans="1:19" ht="60" x14ac:dyDescent="0.25">
      <c r="A168" s="6" t="s">
        <v>835</v>
      </c>
      <c r="B168" s="7" t="s">
        <v>47</v>
      </c>
      <c r="C168" s="6" t="s">
        <v>22</v>
      </c>
      <c r="D168" s="6" t="s">
        <v>23</v>
      </c>
      <c r="E168" s="28" t="s">
        <v>836</v>
      </c>
      <c r="F168" s="8" t="s">
        <v>384</v>
      </c>
      <c r="G168" s="6" t="s">
        <v>837</v>
      </c>
      <c r="H168" s="6">
        <v>7.8</v>
      </c>
      <c r="I168" s="6" t="s">
        <v>838</v>
      </c>
      <c r="J168" s="6">
        <v>1919</v>
      </c>
      <c r="K168" s="19" t="s">
        <v>839</v>
      </c>
      <c r="L168" s="10">
        <v>43866</v>
      </c>
      <c r="M168" s="10">
        <v>44031</v>
      </c>
      <c r="N168" s="96" t="s">
        <v>82</v>
      </c>
      <c r="O168" s="101" t="s">
        <v>30</v>
      </c>
      <c r="P168" s="101" t="s">
        <v>83</v>
      </c>
      <c r="Q168" s="94">
        <v>30949</v>
      </c>
      <c r="R168" s="95">
        <f t="shared" ca="1" si="2"/>
        <v>35.860273972602741</v>
      </c>
      <c r="S168" s="101" t="s">
        <v>840</v>
      </c>
    </row>
    <row r="169" spans="1:19" ht="60" x14ac:dyDescent="0.25">
      <c r="A169" s="6" t="s">
        <v>841</v>
      </c>
      <c r="B169" s="7" t="s">
        <v>21</v>
      </c>
      <c r="C169" s="6" t="s">
        <v>22</v>
      </c>
      <c r="D169" s="6" t="s">
        <v>23</v>
      </c>
      <c r="E169" s="28" t="s">
        <v>842</v>
      </c>
      <c r="F169" s="8" t="s">
        <v>843</v>
      </c>
      <c r="G169" s="6" t="s">
        <v>844</v>
      </c>
      <c r="H169" s="6">
        <v>10.9</v>
      </c>
      <c r="I169" s="6" t="s">
        <v>344</v>
      </c>
      <c r="J169" s="6"/>
      <c r="K169" s="12"/>
      <c r="L169" s="10">
        <v>43865</v>
      </c>
      <c r="M169" s="10">
        <v>44030</v>
      </c>
      <c r="N169" s="93" t="s">
        <v>29</v>
      </c>
      <c r="O169" s="101" t="s">
        <v>30</v>
      </c>
      <c r="P169" s="101" t="s">
        <v>89</v>
      </c>
      <c r="Q169" s="94">
        <v>27729</v>
      </c>
      <c r="R169" s="95">
        <f t="shared" ca="1" si="2"/>
        <v>44.682191780821917</v>
      </c>
      <c r="S169" s="101" t="s">
        <v>845</v>
      </c>
    </row>
    <row r="170" spans="1:19" ht="60" x14ac:dyDescent="0.25">
      <c r="A170" s="6" t="s">
        <v>846</v>
      </c>
      <c r="B170" s="7" t="s">
        <v>47</v>
      </c>
      <c r="C170" s="6" t="s">
        <v>22</v>
      </c>
      <c r="D170" s="6" t="s">
        <v>847</v>
      </c>
      <c r="E170" s="28" t="s">
        <v>848</v>
      </c>
      <c r="F170" s="8" t="s">
        <v>808</v>
      </c>
      <c r="G170" s="6" t="s">
        <v>792</v>
      </c>
      <c r="H170" s="6">
        <v>11</v>
      </c>
      <c r="I170" s="6" t="s">
        <v>832</v>
      </c>
      <c r="J170" s="6">
        <v>1130</v>
      </c>
      <c r="K170" s="19" t="s">
        <v>849</v>
      </c>
      <c r="L170" s="10">
        <v>43866</v>
      </c>
      <c r="M170" s="10">
        <v>44031</v>
      </c>
      <c r="N170" s="93" t="s">
        <v>29</v>
      </c>
      <c r="O170" s="101" t="s">
        <v>30</v>
      </c>
      <c r="P170" s="101" t="s">
        <v>83</v>
      </c>
      <c r="Q170" s="94">
        <v>30359</v>
      </c>
      <c r="R170" s="95">
        <f t="shared" ca="1" si="2"/>
        <v>37.476712328767121</v>
      </c>
      <c r="S170" s="101" t="s">
        <v>850</v>
      </c>
    </row>
    <row r="171" spans="1:19" ht="48" x14ac:dyDescent="0.25">
      <c r="A171" s="6" t="s">
        <v>851</v>
      </c>
      <c r="B171" s="7" t="s">
        <v>21</v>
      </c>
      <c r="C171" s="6" t="s">
        <v>22</v>
      </c>
      <c r="D171" s="6" t="s">
        <v>23</v>
      </c>
      <c r="E171" s="28" t="s">
        <v>852</v>
      </c>
      <c r="F171" s="8" t="s">
        <v>853</v>
      </c>
      <c r="G171" s="6" t="s">
        <v>535</v>
      </c>
      <c r="H171" s="6">
        <v>7.6</v>
      </c>
      <c r="I171" s="6" t="s">
        <v>826</v>
      </c>
      <c r="J171" s="6"/>
      <c r="K171" s="12"/>
      <c r="L171" s="10">
        <v>43867</v>
      </c>
      <c r="M171" s="10">
        <v>44032</v>
      </c>
      <c r="N171" s="96" t="s">
        <v>65</v>
      </c>
      <c r="O171" s="101" t="s">
        <v>30</v>
      </c>
      <c r="P171" s="101" t="s">
        <v>40</v>
      </c>
      <c r="Q171" s="94">
        <v>32119</v>
      </c>
      <c r="R171" s="95">
        <f t="shared" ca="1" si="2"/>
        <v>32.654794520547945</v>
      </c>
      <c r="S171" s="101" t="s">
        <v>854</v>
      </c>
    </row>
    <row r="172" spans="1:19" ht="60" x14ac:dyDescent="0.25">
      <c r="A172" s="6" t="s">
        <v>855</v>
      </c>
      <c r="B172" s="7" t="s">
        <v>47</v>
      </c>
      <c r="C172" s="6" t="s">
        <v>22</v>
      </c>
      <c r="D172" s="6" t="s">
        <v>23</v>
      </c>
      <c r="E172" s="28" t="s">
        <v>856</v>
      </c>
      <c r="F172" s="8" t="s">
        <v>857</v>
      </c>
      <c r="G172" s="6" t="s">
        <v>858</v>
      </c>
      <c r="H172" s="6">
        <v>3.4</v>
      </c>
      <c r="I172" s="6" t="s">
        <v>344</v>
      </c>
      <c r="J172" s="6"/>
      <c r="K172" s="12"/>
      <c r="L172" s="10">
        <v>43865</v>
      </c>
      <c r="M172" s="10">
        <v>44030</v>
      </c>
      <c r="N172" s="96" t="s">
        <v>332</v>
      </c>
      <c r="O172" s="101" t="s">
        <v>30</v>
      </c>
      <c r="P172" s="93" t="s">
        <v>31</v>
      </c>
      <c r="Q172" s="94">
        <v>33267</v>
      </c>
      <c r="R172" s="95">
        <f t="shared" ca="1" si="2"/>
        <v>29.509589041095889</v>
      </c>
      <c r="S172" s="101" t="s">
        <v>859</v>
      </c>
    </row>
    <row r="173" spans="1:19" ht="84" x14ac:dyDescent="0.25">
      <c r="A173" s="6" t="s">
        <v>860</v>
      </c>
      <c r="B173" s="7" t="s">
        <v>21</v>
      </c>
      <c r="C173" s="6" t="s">
        <v>861</v>
      </c>
      <c r="D173" s="6" t="s">
        <v>862</v>
      </c>
      <c r="E173" s="28" t="s">
        <v>863</v>
      </c>
      <c r="F173" s="8" t="s">
        <v>864</v>
      </c>
      <c r="G173" s="6" t="s">
        <v>36</v>
      </c>
      <c r="H173" s="6">
        <v>16.899999999999999</v>
      </c>
      <c r="I173" s="6" t="s">
        <v>344</v>
      </c>
      <c r="J173" s="6"/>
      <c r="K173" s="12"/>
      <c r="L173" s="10">
        <v>43865</v>
      </c>
      <c r="M173" s="10">
        <v>44030</v>
      </c>
      <c r="N173" s="96" t="s">
        <v>65</v>
      </c>
      <c r="O173" s="101" t="s">
        <v>30</v>
      </c>
      <c r="P173" s="101" t="s">
        <v>40</v>
      </c>
      <c r="Q173" s="94">
        <v>26162</v>
      </c>
      <c r="R173" s="95">
        <f t="shared" ca="1" si="2"/>
        <v>48.975342465753428</v>
      </c>
      <c r="S173" s="101" t="s">
        <v>865</v>
      </c>
    </row>
    <row r="174" spans="1:19" ht="48" x14ac:dyDescent="0.25">
      <c r="A174" s="6" t="s">
        <v>866</v>
      </c>
      <c r="B174" s="7" t="s">
        <v>47</v>
      </c>
      <c r="C174" s="6" t="s">
        <v>22</v>
      </c>
      <c r="D174" s="6" t="s">
        <v>23</v>
      </c>
      <c r="E174" s="28" t="s">
        <v>867</v>
      </c>
      <c r="F174" s="13" t="s">
        <v>857</v>
      </c>
      <c r="G174" s="6" t="s">
        <v>343</v>
      </c>
      <c r="H174" s="6">
        <v>3.7</v>
      </c>
      <c r="I174" s="6" t="s">
        <v>570</v>
      </c>
      <c r="J174" s="6">
        <v>2411</v>
      </c>
      <c r="K174" s="19" t="s">
        <v>868</v>
      </c>
      <c r="L174" s="10">
        <v>43866</v>
      </c>
      <c r="M174" s="10">
        <v>44031</v>
      </c>
      <c r="N174" s="93" t="s">
        <v>29</v>
      </c>
      <c r="O174" s="101" t="s">
        <v>30</v>
      </c>
      <c r="P174" s="93" t="s">
        <v>31</v>
      </c>
      <c r="Q174" s="94">
        <v>33664</v>
      </c>
      <c r="R174" s="95">
        <f t="shared" ca="1" si="2"/>
        <v>28.421917808219177</v>
      </c>
      <c r="S174" s="101" t="s">
        <v>869</v>
      </c>
    </row>
    <row r="175" spans="1:19" ht="48" x14ac:dyDescent="0.25">
      <c r="A175" s="6" t="s">
        <v>870</v>
      </c>
      <c r="B175" s="7" t="s">
        <v>47</v>
      </c>
      <c r="C175" s="6" t="s">
        <v>22</v>
      </c>
      <c r="D175" s="6" t="s">
        <v>23</v>
      </c>
      <c r="E175" s="28" t="s">
        <v>871</v>
      </c>
      <c r="F175" s="8" t="s">
        <v>853</v>
      </c>
      <c r="G175" s="6" t="s">
        <v>872</v>
      </c>
      <c r="H175" s="6">
        <v>32.6</v>
      </c>
      <c r="I175" s="6" t="s">
        <v>873</v>
      </c>
      <c r="J175" s="6">
        <v>4114</v>
      </c>
      <c r="K175" s="65" t="s">
        <v>874</v>
      </c>
      <c r="L175" s="10">
        <v>43867</v>
      </c>
      <c r="M175" s="10">
        <v>44032</v>
      </c>
      <c r="N175" s="96" t="s">
        <v>39</v>
      </c>
      <c r="O175" s="101" t="s">
        <v>30</v>
      </c>
      <c r="P175" s="93" t="s">
        <v>31</v>
      </c>
      <c r="Q175" s="94">
        <v>19438</v>
      </c>
      <c r="R175" s="95">
        <f t="shared" ca="1" si="2"/>
        <v>67.397260273972606</v>
      </c>
      <c r="S175" s="101" t="s">
        <v>875</v>
      </c>
    </row>
    <row r="176" spans="1:19" ht="72" x14ac:dyDescent="0.25">
      <c r="A176" s="6" t="s">
        <v>876</v>
      </c>
      <c r="B176" s="7" t="s">
        <v>21</v>
      </c>
      <c r="C176" s="6" t="s">
        <v>22</v>
      </c>
      <c r="D176" s="6" t="s">
        <v>23</v>
      </c>
      <c r="E176" s="28" t="s">
        <v>877</v>
      </c>
      <c r="F176" s="8" t="s">
        <v>824</v>
      </c>
      <c r="G176" s="6" t="s">
        <v>702</v>
      </c>
      <c r="H176" s="6">
        <v>3.3</v>
      </c>
      <c r="I176" s="6" t="s">
        <v>344</v>
      </c>
      <c r="J176" s="6">
        <v>3016</v>
      </c>
      <c r="K176" s="66" t="s">
        <v>878</v>
      </c>
      <c r="L176" s="10">
        <v>43871</v>
      </c>
      <c r="M176" s="10">
        <v>44036</v>
      </c>
      <c r="N176" s="93" t="s">
        <v>29</v>
      </c>
      <c r="O176" s="101" t="s">
        <v>30</v>
      </c>
      <c r="P176" s="101" t="s">
        <v>83</v>
      </c>
      <c r="Q176" s="94">
        <v>29007</v>
      </c>
      <c r="R176" s="95">
        <f t="shared" ca="1" si="2"/>
        <v>41.180821917808217</v>
      </c>
      <c r="S176" s="101" t="s">
        <v>879</v>
      </c>
    </row>
    <row r="177" spans="1:19" ht="72" x14ac:dyDescent="0.25">
      <c r="A177" s="6" t="s">
        <v>880</v>
      </c>
      <c r="B177" s="7" t="s">
        <v>21</v>
      </c>
      <c r="C177" s="6" t="s">
        <v>22</v>
      </c>
      <c r="D177" s="6" t="s">
        <v>365</v>
      </c>
      <c r="E177" s="28" t="s">
        <v>881</v>
      </c>
      <c r="F177" s="8" t="s">
        <v>808</v>
      </c>
      <c r="G177" s="6" t="s">
        <v>72</v>
      </c>
      <c r="H177" s="6">
        <v>11.1</v>
      </c>
      <c r="I177" s="6" t="s">
        <v>793</v>
      </c>
      <c r="J177" s="6"/>
      <c r="K177" s="19" t="s">
        <v>882</v>
      </c>
      <c r="L177" s="10">
        <v>43866</v>
      </c>
      <c r="M177" s="10">
        <v>44031</v>
      </c>
      <c r="N177" s="93" t="s">
        <v>29</v>
      </c>
      <c r="O177" s="101" t="s">
        <v>30</v>
      </c>
      <c r="P177" s="101" t="s">
        <v>83</v>
      </c>
      <c r="Q177" s="94">
        <v>31429</v>
      </c>
      <c r="R177" s="95">
        <f t="shared" ca="1" si="2"/>
        <v>34.545205479452058</v>
      </c>
      <c r="S177" s="101" t="s">
        <v>883</v>
      </c>
    </row>
    <row r="178" spans="1:19" ht="72" x14ac:dyDescent="0.25">
      <c r="A178" s="6" t="s">
        <v>884</v>
      </c>
      <c r="B178" s="7" t="s">
        <v>47</v>
      </c>
      <c r="C178" s="6" t="s">
        <v>22</v>
      </c>
      <c r="D178" s="6" t="s">
        <v>23</v>
      </c>
      <c r="E178" s="28" t="s">
        <v>885</v>
      </c>
      <c r="F178" s="8" t="s">
        <v>808</v>
      </c>
      <c r="G178" s="6" t="s">
        <v>886</v>
      </c>
      <c r="H178" s="6">
        <v>9.6</v>
      </c>
      <c r="I178" s="6" t="s">
        <v>793</v>
      </c>
      <c r="J178" s="6"/>
      <c r="K178" s="19" t="s">
        <v>887</v>
      </c>
      <c r="L178" s="10">
        <v>43866</v>
      </c>
      <c r="M178" s="10">
        <v>44031</v>
      </c>
      <c r="N178" s="93" t="s">
        <v>29</v>
      </c>
      <c r="O178" s="101" t="s">
        <v>30</v>
      </c>
      <c r="P178" s="93" t="s">
        <v>31</v>
      </c>
      <c r="Q178" s="94">
        <v>30477</v>
      </c>
      <c r="R178" s="95">
        <f t="shared" ca="1" si="2"/>
        <v>37.153424657534245</v>
      </c>
      <c r="S178" s="101" t="s">
        <v>888</v>
      </c>
    </row>
    <row r="179" spans="1:19" ht="60" x14ac:dyDescent="0.25">
      <c r="A179" s="6" t="s">
        <v>889</v>
      </c>
      <c r="B179" s="7" t="s">
        <v>21</v>
      </c>
      <c r="C179" s="6" t="s">
        <v>22</v>
      </c>
      <c r="D179" s="6" t="s">
        <v>23</v>
      </c>
      <c r="E179" s="28" t="s">
        <v>890</v>
      </c>
      <c r="F179" s="8" t="s">
        <v>824</v>
      </c>
      <c r="G179" s="6" t="s">
        <v>891</v>
      </c>
      <c r="H179" s="6">
        <v>4.5999999999999996</v>
      </c>
      <c r="I179" s="6" t="s">
        <v>344</v>
      </c>
      <c r="J179" s="6"/>
      <c r="K179" s="12"/>
      <c r="L179" s="10">
        <v>43956</v>
      </c>
      <c r="M179" s="10">
        <v>44031</v>
      </c>
      <c r="N179" s="96" t="s">
        <v>65</v>
      </c>
      <c r="O179" s="101" t="s">
        <v>30</v>
      </c>
      <c r="P179" s="93" t="s">
        <v>31</v>
      </c>
      <c r="Q179" s="94">
        <v>31077</v>
      </c>
      <c r="R179" s="95">
        <f t="shared" ca="1" si="2"/>
        <v>35.509589041095893</v>
      </c>
      <c r="S179" s="101" t="s">
        <v>892</v>
      </c>
    </row>
    <row r="180" spans="1:19" ht="48" x14ac:dyDescent="0.25">
      <c r="A180" s="6" t="s">
        <v>893</v>
      </c>
      <c r="B180" s="7" t="s">
        <v>47</v>
      </c>
      <c r="C180" s="6" t="s">
        <v>861</v>
      </c>
      <c r="D180" s="6" t="s">
        <v>894</v>
      </c>
      <c r="E180" s="28" t="s">
        <v>867</v>
      </c>
      <c r="F180" s="8" t="s">
        <v>857</v>
      </c>
      <c r="G180" s="6" t="s">
        <v>792</v>
      </c>
      <c r="H180" s="6">
        <v>11.1</v>
      </c>
      <c r="I180" s="6" t="s">
        <v>570</v>
      </c>
      <c r="J180" s="6">
        <v>2418</v>
      </c>
      <c r="K180" s="19" t="s">
        <v>895</v>
      </c>
      <c r="L180" s="10">
        <v>43866</v>
      </c>
      <c r="M180" s="10">
        <v>44031</v>
      </c>
      <c r="N180" s="96" t="s">
        <v>82</v>
      </c>
      <c r="O180" s="101" t="s">
        <v>30</v>
      </c>
      <c r="P180" s="101" t="s">
        <v>40</v>
      </c>
      <c r="Q180" s="94">
        <v>29580</v>
      </c>
      <c r="R180" s="95">
        <f t="shared" ca="1" si="2"/>
        <v>39.610958904109587</v>
      </c>
      <c r="S180" s="101" t="s">
        <v>896</v>
      </c>
    </row>
    <row r="181" spans="1:19" ht="60" x14ac:dyDescent="0.25">
      <c r="A181" s="6" t="s">
        <v>897</v>
      </c>
      <c r="B181" s="14" t="s">
        <v>47</v>
      </c>
      <c r="C181" s="6" t="s">
        <v>898</v>
      </c>
      <c r="D181" s="6" t="s">
        <v>468</v>
      </c>
      <c r="E181" s="28" t="s">
        <v>899</v>
      </c>
      <c r="F181" s="8" t="s">
        <v>203</v>
      </c>
      <c r="G181" s="6" t="s">
        <v>900</v>
      </c>
      <c r="H181" s="6">
        <v>7.8</v>
      </c>
      <c r="I181" s="6" t="s">
        <v>901</v>
      </c>
      <c r="J181" s="6">
        <v>1184</v>
      </c>
      <c r="K181" s="19" t="s">
        <v>902</v>
      </c>
      <c r="L181" s="10">
        <v>43867</v>
      </c>
      <c r="M181" s="10">
        <v>44032</v>
      </c>
      <c r="N181" s="96" t="s">
        <v>39</v>
      </c>
      <c r="O181" s="101" t="s">
        <v>30</v>
      </c>
      <c r="P181" s="101" t="s">
        <v>40</v>
      </c>
      <c r="Q181" s="94">
        <v>25059</v>
      </c>
      <c r="R181" s="95">
        <f t="shared" ca="1" si="2"/>
        <v>51.9972602739726</v>
      </c>
      <c r="S181" s="101" t="s">
        <v>903</v>
      </c>
    </row>
    <row r="182" spans="1:19" ht="48" x14ac:dyDescent="0.25">
      <c r="A182" s="6" t="s">
        <v>904</v>
      </c>
      <c r="B182" s="14" t="s">
        <v>21</v>
      </c>
      <c r="C182" s="6" t="s">
        <v>905</v>
      </c>
      <c r="D182" s="6" t="s">
        <v>382</v>
      </c>
      <c r="E182" s="28" t="s">
        <v>867</v>
      </c>
      <c r="F182" s="8" t="s">
        <v>857</v>
      </c>
      <c r="G182" s="6" t="s">
        <v>792</v>
      </c>
      <c r="H182" s="6">
        <v>7.3</v>
      </c>
      <c r="I182" s="6" t="s">
        <v>570</v>
      </c>
      <c r="J182" s="6"/>
      <c r="K182" s="19" t="s">
        <v>906</v>
      </c>
      <c r="L182" s="10">
        <v>43866</v>
      </c>
      <c r="M182" s="10">
        <v>44031</v>
      </c>
      <c r="N182" s="93" t="s">
        <v>29</v>
      </c>
      <c r="O182" s="101" t="s">
        <v>30</v>
      </c>
      <c r="P182" s="101" t="s">
        <v>83</v>
      </c>
      <c r="Q182" s="94">
        <v>30517</v>
      </c>
      <c r="R182" s="95">
        <f t="shared" ca="1" si="2"/>
        <v>37.043835616438358</v>
      </c>
      <c r="S182" s="101" t="s">
        <v>907</v>
      </c>
    </row>
    <row r="183" spans="1:19" ht="60" x14ac:dyDescent="0.25">
      <c r="A183" s="6" t="s">
        <v>908</v>
      </c>
      <c r="B183" s="7" t="s">
        <v>47</v>
      </c>
      <c r="C183" s="6" t="s">
        <v>22</v>
      </c>
      <c r="D183" s="6" t="s">
        <v>23</v>
      </c>
      <c r="E183" s="28" t="s">
        <v>909</v>
      </c>
      <c r="F183" s="8" t="s">
        <v>843</v>
      </c>
      <c r="G183" s="6" t="s">
        <v>168</v>
      </c>
      <c r="H183" s="6">
        <v>5.1100000000000003</v>
      </c>
      <c r="I183" s="6" t="s">
        <v>344</v>
      </c>
      <c r="J183" s="6">
        <v>2615</v>
      </c>
      <c r="K183" s="19" t="s">
        <v>910</v>
      </c>
      <c r="L183" s="10">
        <v>43867</v>
      </c>
      <c r="M183" s="10">
        <v>44032</v>
      </c>
      <c r="N183" s="93" t="s">
        <v>29</v>
      </c>
      <c r="O183" s="101" t="s">
        <v>30</v>
      </c>
      <c r="P183" s="101" t="s">
        <v>40</v>
      </c>
      <c r="Q183" s="94">
        <v>33612</v>
      </c>
      <c r="R183" s="95">
        <f t="shared" ca="1" si="2"/>
        <v>28.564383561643837</v>
      </c>
      <c r="S183" s="101" t="s">
        <v>911</v>
      </c>
    </row>
    <row r="184" spans="1:19" ht="60" x14ac:dyDescent="0.25">
      <c r="A184" s="6" t="s">
        <v>912</v>
      </c>
      <c r="B184" s="7" t="s">
        <v>47</v>
      </c>
      <c r="C184" s="6" t="s">
        <v>22</v>
      </c>
      <c r="D184" s="6" t="s">
        <v>23</v>
      </c>
      <c r="E184" s="28" t="s">
        <v>913</v>
      </c>
      <c r="F184" s="8" t="s">
        <v>914</v>
      </c>
      <c r="G184" s="6" t="s">
        <v>915</v>
      </c>
      <c r="H184" s="6">
        <v>4.0999999999999996</v>
      </c>
      <c r="I184" s="6" t="s">
        <v>703</v>
      </c>
      <c r="J184" s="6">
        <v>1019</v>
      </c>
      <c r="K184" s="19" t="s">
        <v>916</v>
      </c>
      <c r="L184" s="10">
        <v>43866</v>
      </c>
      <c r="M184" s="10">
        <v>44016</v>
      </c>
      <c r="N184" s="96" t="s">
        <v>39</v>
      </c>
      <c r="O184" s="101" t="s">
        <v>30</v>
      </c>
      <c r="P184" s="101" t="s">
        <v>83</v>
      </c>
      <c r="Q184" s="94">
        <v>33797</v>
      </c>
      <c r="R184" s="95">
        <f t="shared" ca="1" si="2"/>
        <v>28.057534246575344</v>
      </c>
      <c r="S184" s="101" t="s">
        <v>917</v>
      </c>
    </row>
    <row r="185" spans="1:19" ht="60" x14ac:dyDescent="0.25">
      <c r="A185" s="6" t="s">
        <v>918</v>
      </c>
      <c r="B185" s="7" t="s">
        <v>21</v>
      </c>
      <c r="C185" s="6" t="s">
        <v>22</v>
      </c>
      <c r="D185" s="6" t="s">
        <v>23</v>
      </c>
      <c r="E185" s="28" t="s">
        <v>919</v>
      </c>
      <c r="F185" s="8" t="s">
        <v>857</v>
      </c>
      <c r="G185" s="6" t="s">
        <v>505</v>
      </c>
      <c r="H185" s="6">
        <v>7.1</v>
      </c>
      <c r="I185" s="6" t="s">
        <v>397</v>
      </c>
      <c r="J185" s="6">
        <v>1197</v>
      </c>
      <c r="K185" s="19" t="s">
        <v>920</v>
      </c>
      <c r="L185" s="10">
        <v>43866</v>
      </c>
      <c r="M185" s="10">
        <v>44031</v>
      </c>
      <c r="N185" s="93" t="s">
        <v>29</v>
      </c>
      <c r="O185" s="101" t="s">
        <v>30</v>
      </c>
      <c r="P185" s="93" t="s">
        <v>31</v>
      </c>
      <c r="Q185" s="94">
        <v>31996</v>
      </c>
      <c r="R185" s="95">
        <f t="shared" ca="1" si="2"/>
        <v>32.991780821917807</v>
      </c>
      <c r="S185" s="101" t="s">
        <v>921</v>
      </c>
    </row>
    <row r="186" spans="1:19" ht="45" x14ac:dyDescent="0.25">
      <c r="A186" s="6" t="s">
        <v>922</v>
      </c>
      <c r="B186" s="7" t="s">
        <v>21</v>
      </c>
      <c r="C186" s="6" t="s">
        <v>22</v>
      </c>
      <c r="D186" s="6" t="s">
        <v>23</v>
      </c>
      <c r="E186" s="28" t="s">
        <v>923</v>
      </c>
      <c r="F186" s="8" t="s">
        <v>853</v>
      </c>
      <c r="G186" s="6" t="s">
        <v>480</v>
      </c>
      <c r="H186" s="6">
        <v>3.5</v>
      </c>
      <c r="I186" s="6" t="s">
        <v>924</v>
      </c>
      <c r="J186" s="6">
        <v>3065</v>
      </c>
      <c r="K186" s="19" t="s">
        <v>925</v>
      </c>
      <c r="L186" s="10">
        <v>43868</v>
      </c>
      <c r="M186" s="10">
        <v>44033</v>
      </c>
      <c r="N186" s="96" t="s">
        <v>39</v>
      </c>
      <c r="O186" s="101" t="s">
        <v>30</v>
      </c>
      <c r="P186" s="101" t="s">
        <v>40</v>
      </c>
      <c r="Q186" s="94">
        <v>33885</v>
      </c>
      <c r="R186" s="95">
        <f t="shared" ca="1" si="2"/>
        <v>27.816438356164383</v>
      </c>
      <c r="S186" s="101" t="s">
        <v>926</v>
      </c>
    </row>
    <row r="187" spans="1:19" ht="36" x14ac:dyDescent="0.25">
      <c r="A187" s="6" t="s">
        <v>927</v>
      </c>
      <c r="B187" s="7" t="s">
        <v>21</v>
      </c>
      <c r="C187" s="6" t="s">
        <v>22</v>
      </c>
      <c r="D187" s="6" t="s">
        <v>23</v>
      </c>
      <c r="E187" s="28" t="s">
        <v>928</v>
      </c>
      <c r="F187" s="8" t="s">
        <v>772</v>
      </c>
      <c r="G187" s="6" t="s">
        <v>496</v>
      </c>
      <c r="H187" s="6">
        <v>9.1</v>
      </c>
      <c r="I187" s="6" t="s">
        <v>929</v>
      </c>
      <c r="J187" s="6"/>
      <c r="K187" s="12"/>
      <c r="L187" s="10">
        <v>43867</v>
      </c>
      <c r="M187" s="10">
        <v>44002</v>
      </c>
      <c r="N187" s="96" t="s">
        <v>52</v>
      </c>
      <c r="O187" s="101" t="s">
        <v>30</v>
      </c>
      <c r="P187" s="101" t="s">
        <v>89</v>
      </c>
      <c r="Q187" s="94">
        <v>28852</v>
      </c>
      <c r="R187" s="95">
        <f t="shared" ca="1" si="2"/>
        <v>41.605479452054794</v>
      </c>
      <c r="S187" s="101" t="s">
        <v>930</v>
      </c>
    </row>
    <row r="188" spans="1:19" ht="60" x14ac:dyDescent="0.25">
      <c r="A188" s="6" t="s">
        <v>931</v>
      </c>
      <c r="B188" s="7" t="s">
        <v>21</v>
      </c>
      <c r="C188" s="6" t="s">
        <v>22</v>
      </c>
      <c r="D188" s="6" t="s">
        <v>23</v>
      </c>
      <c r="E188" s="28" t="s">
        <v>932</v>
      </c>
      <c r="F188" s="8" t="s">
        <v>203</v>
      </c>
      <c r="G188" s="6" t="s">
        <v>933</v>
      </c>
      <c r="H188" s="6">
        <v>6.6</v>
      </c>
      <c r="I188" s="6" t="s">
        <v>397</v>
      </c>
      <c r="J188" s="6">
        <v>1160</v>
      </c>
      <c r="K188" s="19" t="s">
        <v>934</v>
      </c>
      <c r="L188" s="10">
        <v>43867</v>
      </c>
      <c r="M188" s="10">
        <v>44032</v>
      </c>
      <c r="N188" s="96" t="s">
        <v>65</v>
      </c>
      <c r="O188" s="101" t="s">
        <v>30</v>
      </c>
      <c r="P188" s="101" t="s">
        <v>89</v>
      </c>
      <c r="Q188" s="94">
        <v>22732</v>
      </c>
      <c r="R188" s="95">
        <f t="shared" ca="1" si="2"/>
        <v>58.372602739726027</v>
      </c>
      <c r="S188" s="101" t="s">
        <v>935</v>
      </c>
    </row>
    <row r="189" spans="1:19" ht="60" x14ac:dyDescent="0.25">
      <c r="A189" s="6" t="s">
        <v>936</v>
      </c>
      <c r="B189" s="7" t="s">
        <v>47</v>
      </c>
      <c r="C189" s="6" t="s">
        <v>22</v>
      </c>
      <c r="D189" s="6" t="s">
        <v>23</v>
      </c>
      <c r="E189" s="28" t="s">
        <v>937</v>
      </c>
      <c r="F189" s="8" t="s">
        <v>938</v>
      </c>
      <c r="G189" s="6" t="s">
        <v>496</v>
      </c>
      <c r="H189" s="6">
        <v>12</v>
      </c>
      <c r="I189" s="6" t="s">
        <v>838</v>
      </c>
      <c r="J189" s="6"/>
      <c r="K189" s="19" t="s">
        <v>939</v>
      </c>
      <c r="L189" s="10">
        <v>43868</v>
      </c>
      <c r="M189" s="10">
        <v>44033</v>
      </c>
      <c r="N189" s="96" t="s">
        <v>82</v>
      </c>
      <c r="O189" s="101" t="s">
        <v>30</v>
      </c>
      <c r="P189" s="101" t="s">
        <v>940</v>
      </c>
      <c r="Q189" s="94">
        <v>28867</v>
      </c>
      <c r="R189" s="95">
        <f t="shared" ca="1" si="2"/>
        <v>41.564383561643837</v>
      </c>
      <c r="S189" s="101" t="s">
        <v>941</v>
      </c>
    </row>
    <row r="190" spans="1:19" ht="96" x14ac:dyDescent="0.25">
      <c r="A190" s="6" t="s">
        <v>942</v>
      </c>
      <c r="B190" s="7" t="s">
        <v>47</v>
      </c>
      <c r="C190" s="6" t="s">
        <v>22</v>
      </c>
      <c r="D190" s="6" t="s">
        <v>23</v>
      </c>
      <c r="E190" s="28" t="s">
        <v>943</v>
      </c>
      <c r="F190" s="8" t="s">
        <v>384</v>
      </c>
      <c r="G190" s="6" t="s">
        <v>168</v>
      </c>
      <c r="H190" s="6">
        <v>5.4</v>
      </c>
      <c r="I190" s="6" t="s">
        <v>344</v>
      </c>
      <c r="J190" s="6">
        <v>2600</v>
      </c>
      <c r="K190" s="19" t="s">
        <v>944</v>
      </c>
      <c r="L190" s="10">
        <v>43866</v>
      </c>
      <c r="M190" s="10">
        <v>44031</v>
      </c>
      <c r="N190" s="96" t="s">
        <v>136</v>
      </c>
      <c r="O190" s="101" t="s">
        <v>30</v>
      </c>
      <c r="P190" s="101" t="s">
        <v>40</v>
      </c>
      <c r="Q190" s="94">
        <v>32152</v>
      </c>
      <c r="R190" s="95">
        <f t="shared" ca="1" si="2"/>
        <v>32.564383561643837</v>
      </c>
      <c r="S190" s="101" t="s">
        <v>945</v>
      </c>
    </row>
    <row r="191" spans="1:19" ht="48" x14ac:dyDescent="0.25">
      <c r="A191" s="6" t="s">
        <v>946</v>
      </c>
      <c r="B191" s="7" t="s">
        <v>47</v>
      </c>
      <c r="C191" s="6" t="s">
        <v>22</v>
      </c>
      <c r="D191" s="6" t="s">
        <v>23</v>
      </c>
      <c r="E191" s="28" t="s">
        <v>947</v>
      </c>
      <c r="F191" s="8" t="s">
        <v>864</v>
      </c>
      <c r="G191" s="6" t="s">
        <v>551</v>
      </c>
      <c r="H191" s="6">
        <v>20.100000000000001</v>
      </c>
      <c r="I191" s="6" t="s">
        <v>826</v>
      </c>
      <c r="J191" s="6">
        <v>4132</v>
      </c>
      <c r="K191" s="19" t="s">
        <v>948</v>
      </c>
      <c r="L191" s="10">
        <v>43866</v>
      </c>
      <c r="M191" s="10">
        <v>44031</v>
      </c>
      <c r="N191" s="96" t="s">
        <v>52</v>
      </c>
      <c r="O191" s="101" t="s">
        <v>30</v>
      </c>
      <c r="P191" s="93" t="s">
        <v>31</v>
      </c>
      <c r="Q191" s="94">
        <v>23717</v>
      </c>
      <c r="R191" s="95">
        <f t="shared" ca="1" si="2"/>
        <v>55.673972602739724</v>
      </c>
      <c r="S191" s="101" t="s">
        <v>949</v>
      </c>
    </row>
    <row r="192" spans="1:19" ht="60" x14ac:dyDescent="0.25">
      <c r="A192" s="6" t="s">
        <v>950</v>
      </c>
      <c r="B192" s="7" t="s">
        <v>21</v>
      </c>
      <c r="C192" s="6" t="s">
        <v>22</v>
      </c>
      <c r="D192" s="6" t="s">
        <v>23</v>
      </c>
      <c r="E192" s="28" t="s">
        <v>951</v>
      </c>
      <c r="F192" s="8" t="s">
        <v>857</v>
      </c>
      <c r="G192" s="6" t="s">
        <v>244</v>
      </c>
      <c r="H192" s="6">
        <v>12</v>
      </c>
      <c r="I192" s="6" t="s">
        <v>344</v>
      </c>
      <c r="J192" s="6">
        <v>4610</v>
      </c>
      <c r="K192" s="19" t="s">
        <v>952</v>
      </c>
      <c r="L192" s="10">
        <v>43867</v>
      </c>
      <c r="M192" s="10">
        <v>44032</v>
      </c>
      <c r="N192" s="93" t="s">
        <v>29</v>
      </c>
      <c r="O192" s="101" t="s">
        <v>953</v>
      </c>
      <c r="P192" s="93" t="s">
        <v>31</v>
      </c>
      <c r="Q192" s="94">
        <v>29714</v>
      </c>
      <c r="R192" s="95">
        <f t="shared" ca="1" si="2"/>
        <v>39.243835616438353</v>
      </c>
      <c r="S192" s="101" t="s">
        <v>954</v>
      </c>
    </row>
    <row r="193" spans="1:20" ht="60" x14ac:dyDescent="0.25">
      <c r="A193" s="6" t="s">
        <v>955</v>
      </c>
      <c r="B193" s="7" t="s">
        <v>21</v>
      </c>
      <c r="C193" s="6" t="s">
        <v>22</v>
      </c>
      <c r="D193" s="6" t="s">
        <v>847</v>
      </c>
      <c r="E193" s="28" t="s">
        <v>956</v>
      </c>
      <c r="F193" s="8" t="s">
        <v>857</v>
      </c>
      <c r="G193" s="6" t="s">
        <v>535</v>
      </c>
      <c r="H193" s="6">
        <v>8.4</v>
      </c>
      <c r="I193" s="6" t="s">
        <v>397</v>
      </c>
      <c r="J193" s="6"/>
      <c r="K193" s="19" t="s">
        <v>957</v>
      </c>
      <c r="L193" s="10">
        <v>43868</v>
      </c>
      <c r="M193" s="10">
        <v>44033</v>
      </c>
      <c r="N193" s="93" t="s">
        <v>29</v>
      </c>
      <c r="O193" s="101" t="s">
        <v>30</v>
      </c>
      <c r="P193" s="93" t="s">
        <v>31</v>
      </c>
      <c r="Q193" s="94">
        <v>31848</v>
      </c>
      <c r="R193" s="95">
        <f t="shared" ca="1" si="2"/>
        <v>33.397260273972606</v>
      </c>
      <c r="S193" s="101" t="s">
        <v>958</v>
      </c>
    </row>
    <row r="194" spans="1:20" ht="72" x14ac:dyDescent="0.25">
      <c r="A194" s="6" t="s">
        <v>959</v>
      </c>
      <c r="B194" s="7" t="s">
        <v>21</v>
      </c>
      <c r="C194" s="6" t="s">
        <v>960</v>
      </c>
      <c r="D194" s="6" t="s">
        <v>961</v>
      </c>
      <c r="E194" s="28" t="s">
        <v>962</v>
      </c>
      <c r="F194" s="8" t="s">
        <v>824</v>
      </c>
      <c r="G194" s="35" t="s">
        <v>963</v>
      </c>
      <c r="H194" s="35">
        <v>23.3</v>
      </c>
      <c r="I194" s="6" t="s">
        <v>397</v>
      </c>
      <c r="J194" s="6"/>
      <c r="K194" s="19" t="s">
        <v>964</v>
      </c>
      <c r="L194" s="10">
        <v>43867</v>
      </c>
      <c r="M194" s="10">
        <v>43987</v>
      </c>
      <c r="N194" s="96" t="s">
        <v>39</v>
      </c>
      <c r="O194" s="101" t="s">
        <v>30</v>
      </c>
      <c r="P194" s="101" t="s">
        <v>629</v>
      </c>
      <c r="Q194" s="94">
        <v>26470</v>
      </c>
      <c r="R194" s="95">
        <f t="shared" ca="1" si="2"/>
        <v>48.131506849315066</v>
      </c>
      <c r="S194" s="101" t="s">
        <v>965</v>
      </c>
    </row>
    <row r="195" spans="1:20" ht="48" x14ac:dyDescent="0.25">
      <c r="A195" s="6" t="s">
        <v>966</v>
      </c>
      <c r="B195" s="7" t="s">
        <v>21</v>
      </c>
      <c r="C195" s="6" t="s">
        <v>22</v>
      </c>
      <c r="D195" s="6" t="s">
        <v>23</v>
      </c>
      <c r="E195" s="28" t="s">
        <v>928</v>
      </c>
      <c r="F195" s="8" t="s">
        <v>772</v>
      </c>
      <c r="G195" s="35" t="s">
        <v>496</v>
      </c>
      <c r="H195" s="35">
        <v>11.3</v>
      </c>
      <c r="I195" s="6" t="s">
        <v>773</v>
      </c>
      <c r="J195" s="6"/>
      <c r="K195" s="6"/>
      <c r="L195" s="10">
        <v>43867</v>
      </c>
      <c r="M195" s="10">
        <v>44002</v>
      </c>
      <c r="N195" s="93" t="s">
        <v>29</v>
      </c>
      <c r="O195" s="101" t="s">
        <v>30</v>
      </c>
      <c r="P195" s="101" t="s">
        <v>83</v>
      </c>
      <c r="Q195" s="94">
        <v>27176</v>
      </c>
      <c r="R195" s="95">
        <f t="shared" ca="1" si="2"/>
        <v>46.197260273972603</v>
      </c>
      <c r="S195" s="101" t="s">
        <v>967</v>
      </c>
    </row>
    <row r="196" spans="1:20" ht="48" x14ac:dyDescent="0.25">
      <c r="A196" s="6" t="s">
        <v>968</v>
      </c>
      <c r="B196" s="7" t="s">
        <v>47</v>
      </c>
      <c r="C196" s="6" t="s">
        <v>22</v>
      </c>
      <c r="D196" s="6" t="s">
        <v>23</v>
      </c>
      <c r="E196" s="28" t="s">
        <v>969</v>
      </c>
      <c r="F196" s="8" t="s">
        <v>515</v>
      </c>
      <c r="G196" s="35" t="s">
        <v>446</v>
      </c>
      <c r="H196" s="35">
        <v>9.1</v>
      </c>
      <c r="I196" s="6" t="s">
        <v>924</v>
      </c>
      <c r="J196" s="6">
        <v>3073</v>
      </c>
      <c r="K196" s="19" t="s">
        <v>970</v>
      </c>
      <c r="L196" s="10">
        <v>43868</v>
      </c>
      <c r="M196" s="10">
        <v>43988</v>
      </c>
      <c r="N196" s="96" t="s">
        <v>65</v>
      </c>
      <c r="O196" s="101" t="s">
        <v>30</v>
      </c>
      <c r="P196" s="101" t="s">
        <v>89</v>
      </c>
      <c r="Q196" s="94">
        <v>30443</v>
      </c>
      <c r="R196" s="95">
        <f t="shared" ca="1" si="2"/>
        <v>37.246575342465754</v>
      </c>
      <c r="S196" s="101" t="s">
        <v>971</v>
      </c>
    </row>
    <row r="197" spans="1:20" ht="45" x14ac:dyDescent="0.25">
      <c r="A197" s="6" t="s">
        <v>972</v>
      </c>
      <c r="B197" s="7" t="s">
        <v>47</v>
      </c>
      <c r="C197" s="6" t="s">
        <v>22</v>
      </c>
      <c r="D197" s="6" t="s">
        <v>23</v>
      </c>
      <c r="E197" s="28" t="s">
        <v>973</v>
      </c>
      <c r="F197" s="8" t="s">
        <v>808</v>
      </c>
      <c r="G197" s="35" t="s">
        <v>168</v>
      </c>
      <c r="H197" s="35">
        <v>14.4</v>
      </c>
      <c r="I197" s="6" t="s">
        <v>37</v>
      </c>
      <c r="J197" s="6"/>
      <c r="K197" s="19" t="s">
        <v>974</v>
      </c>
      <c r="L197" s="10">
        <v>43867</v>
      </c>
      <c r="M197" s="10">
        <v>44032</v>
      </c>
      <c r="N197" s="96" t="s">
        <v>311</v>
      </c>
      <c r="O197" s="101" t="s">
        <v>30</v>
      </c>
      <c r="P197" s="101" t="s">
        <v>83</v>
      </c>
      <c r="Q197" s="94">
        <v>27103</v>
      </c>
      <c r="R197" s="95">
        <f t="shared" ca="1" si="2"/>
        <v>46.397260273972606</v>
      </c>
      <c r="S197" s="101" t="s">
        <v>975</v>
      </c>
    </row>
    <row r="198" spans="1:20" ht="60" x14ac:dyDescent="0.25">
      <c r="A198" s="6" t="s">
        <v>976</v>
      </c>
      <c r="B198" s="7" t="s">
        <v>47</v>
      </c>
      <c r="C198" s="6" t="s">
        <v>22</v>
      </c>
      <c r="D198" s="6" t="s">
        <v>23</v>
      </c>
      <c r="E198" s="28" t="s">
        <v>977</v>
      </c>
      <c r="F198" s="8" t="s">
        <v>843</v>
      </c>
      <c r="G198" s="35" t="s">
        <v>978</v>
      </c>
      <c r="H198" s="35">
        <v>2.6</v>
      </c>
      <c r="I198" s="6" t="s">
        <v>344</v>
      </c>
      <c r="J198" s="6"/>
      <c r="K198" s="19" t="s">
        <v>979</v>
      </c>
      <c r="L198" s="10">
        <v>43868</v>
      </c>
      <c r="M198" s="10">
        <v>44033</v>
      </c>
      <c r="N198" s="96" t="s">
        <v>980</v>
      </c>
      <c r="O198" s="101" t="s">
        <v>30</v>
      </c>
      <c r="P198" s="93" t="s">
        <v>31</v>
      </c>
      <c r="Q198" s="94">
        <v>33454</v>
      </c>
      <c r="R198" s="95">
        <f t="shared" ca="1" si="2"/>
        <v>28.997260273972604</v>
      </c>
      <c r="S198" s="101" t="s">
        <v>981</v>
      </c>
    </row>
    <row r="199" spans="1:20" ht="60" x14ac:dyDescent="0.25">
      <c r="A199" s="6" t="s">
        <v>982</v>
      </c>
      <c r="B199" s="7" t="s">
        <v>21</v>
      </c>
      <c r="C199" s="6" t="s">
        <v>22</v>
      </c>
      <c r="D199" s="6" t="s">
        <v>23</v>
      </c>
      <c r="E199" s="28" t="s">
        <v>983</v>
      </c>
      <c r="F199" s="8" t="s">
        <v>984</v>
      </c>
      <c r="G199" s="35" t="s">
        <v>985</v>
      </c>
      <c r="H199" s="35">
        <v>1.1000000000000001</v>
      </c>
      <c r="I199" s="6" t="s">
        <v>344</v>
      </c>
      <c r="J199" s="6"/>
      <c r="K199" s="19" t="s">
        <v>986</v>
      </c>
      <c r="L199" s="10">
        <v>43868</v>
      </c>
      <c r="M199" s="10">
        <v>44033</v>
      </c>
      <c r="N199" s="96" t="s">
        <v>65</v>
      </c>
      <c r="O199" s="101" t="s">
        <v>30</v>
      </c>
      <c r="P199" s="93" t="s">
        <v>31</v>
      </c>
      <c r="Q199" s="94">
        <v>30848</v>
      </c>
      <c r="R199" s="95">
        <f t="shared" ca="1" si="2"/>
        <v>36.136986301369866</v>
      </c>
      <c r="S199" s="101" t="s">
        <v>987</v>
      </c>
    </row>
    <row r="200" spans="1:20" ht="48" x14ac:dyDescent="0.25">
      <c r="A200" s="6" t="s">
        <v>988</v>
      </c>
      <c r="B200" s="7" t="s">
        <v>47</v>
      </c>
      <c r="C200" s="6" t="s">
        <v>22</v>
      </c>
      <c r="D200" s="6" t="s">
        <v>23</v>
      </c>
      <c r="E200" s="28" t="s">
        <v>989</v>
      </c>
      <c r="F200" s="8" t="s">
        <v>990</v>
      </c>
      <c r="G200" s="35" t="s">
        <v>766</v>
      </c>
      <c r="H200" s="35">
        <v>1.1000000000000001</v>
      </c>
      <c r="I200" s="6" t="s">
        <v>767</v>
      </c>
      <c r="J200" s="6">
        <v>1863</v>
      </c>
      <c r="K200" s="19" t="s">
        <v>991</v>
      </c>
      <c r="L200" s="10">
        <v>43867</v>
      </c>
      <c r="M200" s="10">
        <v>44195</v>
      </c>
      <c r="N200" s="105" t="s">
        <v>149</v>
      </c>
      <c r="O200" s="103" t="s">
        <v>30</v>
      </c>
      <c r="P200" s="103" t="s">
        <v>83</v>
      </c>
      <c r="Q200" s="107">
        <v>34507</v>
      </c>
      <c r="R200" s="108">
        <f t="shared" ca="1" si="2"/>
        <v>26.112328767123287</v>
      </c>
      <c r="S200" s="101" t="s">
        <v>992</v>
      </c>
      <c r="T200" s="109"/>
    </row>
    <row r="201" spans="1:20" ht="48" x14ac:dyDescent="0.25">
      <c r="A201" s="6" t="s">
        <v>993</v>
      </c>
      <c r="B201" s="7" t="s">
        <v>47</v>
      </c>
      <c r="C201" s="6" t="s">
        <v>161</v>
      </c>
      <c r="D201" s="6" t="s">
        <v>994</v>
      </c>
      <c r="E201" s="28" t="s">
        <v>947</v>
      </c>
      <c r="F201" s="8" t="s">
        <v>864</v>
      </c>
      <c r="G201" s="35" t="s">
        <v>995</v>
      </c>
      <c r="H201" s="35">
        <v>6.4</v>
      </c>
      <c r="I201" s="6" t="s">
        <v>996</v>
      </c>
      <c r="J201" s="6"/>
      <c r="K201" s="12"/>
      <c r="L201" s="10">
        <v>43871</v>
      </c>
      <c r="M201" s="10" t="s">
        <v>997</v>
      </c>
      <c r="N201" s="105" t="s">
        <v>136</v>
      </c>
      <c r="O201" s="103" t="s">
        <v>30</v>
      </c>
      <c r="P201" s="105" t="s">
        <v>31</v>
      </c>
      <c r="Q201" s="107">
        <v>28233</v>
      </c>
      <c r="R201" s="108">
        <f t="shared" ca="1" si="2"/>
        <v>43.301369863013697</v>
      </c>
      <c r="S201" s="101" t="s">
        <v>998</v>
      </c>
    </row>
    <row r="202" spans="1:20" ht="48" x14ac:dyDescent="0.25">
      <c r="A202" s="6" t="s">
        <v>999</v>
      </c>
      <c r="B202" s="7" t="s">
        <v>21</v>
      </c>
      <c r="C202" s="6" t="s">
        <v>381</v>
      </c>
      <c r="D202" s="6" t="s">
        <v>382</v>
      </c>
      <c r="E202" s="28" t="s">
        <v>1000</v>
      </c>
      <c r="F202" s="8" t="s">
        <v>990</v>
      </c>
      <c r="G202" s="35" t="s">
        <v>803</v>
      </c>
      <c r="H202" s="35">
        <v>5.4</v>
      </c>
      <c r="I202" s="6" t="s">
        <v>767</v>
      </c>
      <c r="J202" s="6">
        <v>1860</v>
      </c>
      <c r="K202" s="19" t="s">
        <v>1001</v>
      </c>
      <c r="L202" s="10">
        <v>43867</v>
      </c>
      <c r="M202" s="10">
        <v>44195</v>
      </c>
      <c r="N202" s="105" t="s">
        <v>29</v>
      </c>
      <c r="O202" s="103" t="s">
        <v>30</v>
      </c>
      <c r="P202" s="105" t="s">
        <v>31</v>
      </c>
      <c r="Q202" s="107">
        <v>32219</v>
      </c>
      <c r="R202" s="108">
        <f t="shared" ca="1" si="2"/>
        <v>32.38082191780822</v>
      </c>
      <c r="S202" s="101" t="s">
        <v>1002</v>
      </c>
    </row>
    <row r="203" spans="1:20" ht="60" x14ac:dyDescent="0.25">
      <c r="A203" s="6" t="s">
        <v>1003</v>
      </c>
      <c r="B203" s="7" t="s">
        <v>21</v>
      </c>
      <c r="C203" s="6" t="s">
        <v>22</v>
      </c>
      <c r="D203" s="6" t="s">
        <v>23</v>
      </c>
      <c r="E203" s="28" t="s">
        <v>1004</v>
      </c>
      <c r="F203" s="8" t="s">
        <v>857</v>
      </c>
      <c r="G203" s="35" t="s">
        <v>1005</v>
      </c>
      <c r="H203" s="35">
        <v>8.1999999999999993</v>
      </c>
      <c r="I203" s="6" t="s">
        <v>344</v>
      </c>
      <c r="J203" s="6"/>
      <c r="K203" s="19" t="s">
        <v>1006</v>
      </c>
      <c r="L203" s="10">
        <v>43871</v>
      </c>
      <c r="M203" s="10">
        <v>44036</v>
      </c>
      <c r="N203" s="105" t="s">
        <v>65</v>
      </c>
      <c r="O203" s="103" t="s">
        <v>30</v>
      </c>
      <c r="P203" s="103" t="s">
        <v>40</v>
      </c>
      <c r="Q203" s="107">
        <v>30726</v>
      </c>
      <c r="R203" s="108">
        <f t="shared" ca="1" si="2"/>
        <v>36.471232876712328</v>
      </c>
      <c r="S203" s="101" t="s">
        <v>1007</v>
      </c>
    </row>
    <row r="204" spans="1:20" ht="45" x14ac:dyDescent="0.25">
      <c r="A204" s="6" t="s">
        <v>1008</v>
      </c>
      <c r="B204" s="7" t="s">
        <v>47</v>
      </c>
      <c r="C204" s="6" t="s">
        <v>1009</v>
      </c>
      <c r="D204" s="6" t="s">
        <v>77</v>
      </c>
      <c r="E204" s="28" t="s">
        <v>1010</v>
      </c>
      <c r="F204" s="8" t="s">
        <v>857</v>
      </c>
      <c r="G204" s="35" t="s">
        <v>155</v>
      </c>
      <c r="H204" s="35">
        <v>8.11</v>
      </c>
      <c r="I204" s="6" t="s">
        <v>929</v>
      </c>
      <c r="J204" s="6">
        <v>1816</v>
      </c>
      <c r="K204" s="19" t="s">
        <v>1011</v>
      </c>
      <c r="L204" s="10">
        <v>43867</v>
      </c>
      <c r="M204" s="10">
        <v>43955</v>
      </c>
      <c r="N204" s="105" t="s">
        <v>29</v>
      </c>
      <c r="O204" s="103" t="s">
        <v>30</v>
      </c>
      <c r="P204" s="103" t="s">
        <v>40</v>
      </c>
      <c r="Q204" s="107">
        <v>31529</v>
      </c>
      <c r="R204" s="108">
        <f t="shared" ref="R204:R267" ca="1" si="3">(TODAY()-Q204)/365</f>
        <v>34.271232876712325</v>
      </c>
      <c r="S204" s="101" t="s">
        <v>1012</v>
      </c>
    </row>
    <row r="205" spans="1:20" ht="48" x14ac:dyDescent="0.25">
      <c r="A205" s="6" t="s">
        <v>1013</v>
      </c>
      <c r="B205" s="7" t="s">
        <v>21</v>
      </c>
      <c r="C205" s="6" t="s">
        <v>22</v>
      </c>
      <c r="D205" s="6" t="s">
        <v>23</v>
      </c>
      <c r="E205" s="28" t="s">
        <v>1014</v>
      </c>
      <c r="F205" s="8" t="s">
        <v>853</v>
      </c>
      <c r="G205" s="35" t="s">
        <v>480</v>
      </c>
      <c r="H205" s="35">
        <v>5.0999999999999996</v>
      </c>
      <c r="I205" s="6" t="s">
        <v>1015</v>
      </c>
      <c r="J205" s="6"/>
      <c r="K205" s="19" t="s">
        <v>1016</v>
      </c>
      <c r="L205" s="10">
        <v>43871</v>
      </c>
      <c r="M205" s="10">
        <v>44006</v>
      </c>
      <c r="N205" s="105" t="s">
        <v>65</v>
      </c>
      <c r="O205" s="103" t="s">
        <v>30</v>
      </c>
      <c r="P205" s="105" t="s">
        <v>31</v>
      </c>
      <c r="Q205" s="107">
        <v>32422</v>
      </c>
      <c r="R205" s="108">
        <f t="shared" ca="1" si="3"/>
        <v>31.824657534246576</v>
      </c>
      <c r="S205" s="101" t="s">
        <v>1017</v>
      </c>
    </row>
    <row r="206" spans="1:20" ht="60" x14ac:dyDescent="0.25">
      <c r="A206" s="75" t="s">
        <v>1018</v>
      </c>
      <c r="B206" s="74" t="s">
        <v>47</v>
      </c>
      <c r="C206" s="75" t="s">
        <v>22</v>
      </c>
      <c r="D206" s="75" t="s">
        <v>23</v>
      </c>
      <c r="E206" s="139" t="s">
        <v>1019</v>
      </c>
      <c r="F206" s="76" t="s">
        <v>843</v>
      </c>
      <c r="G206" s="75" t="s">
        <v>168</v>
      </c>
      <c r="H206" s="75">
        <v>13.4</v>
      </c>
      <c r="I206" s="75" t="s">
        <v>344</v>
      </c>
      <c r="J206" s="75"/>
      <c r="K206" s="77" t="s">
        <v>1020</v>
      </c>
      <c r="L206" s="78">
        <v>43988</v>
      </c>
      <c r="M206" s="78">
        <v>44032</v>
      </c>
      <c r="N206" s="97" t="s">
        <v>332</v>
      </c>
      <c r="O206" s="98" t="s">
        <v>30</v>
      </c>
      <c r="P206" s="98" t="s">
        <v>89</v>
      </c>
      <c r="Q206" s="99">
        <v>28346</v>
      </c>
      <c r="R206" s="100">
        <f t="shared" ca="1" si="3"/>
        <v>42.991780821917807</v>
      </c>
      <c r="S206" s="101" t="s">
        <v>1021</v>
      </c>
    </row>
    <row r="207" spans="1:20" ht="48" x14ac:dyDescent="0.25">
      <c r="A207" s="6" t="s">
        <v>1022</v>
      </c>
      <c r="B207" s="7" t="s">
        <v>21</v>
      </c>
      <c r="C207" s="6" t="s">
        <v>22</v>
      </c>
      <c r="D207" s="6" t="s">
        <v>23</v>
      </c>
      <c r="E207" s="28" t="s">
        <v>1023</v>
      </c>
      <c r="F207" s="8" t="s">
        <v>203</v>
      </c>
      <c r="G207" s="35" t="s">
        <v>480</v>
      </c>
      <c r="H207" s="35">
        <v>9.9</v>
      </c>
      <c r="I207" s="6" t="s">
        <v>1015</v>
      </c>
      <c r="J207" s="6"/>
      <c r="K207" s="19" t="s">
        <v>1024</v>
      </c>
      <c r="L207" s="10">
        <v>43868</v>
      </c>
      <c r="M207" s="10">
        <v>44033</v>
      </c>
      <c r="N207" s="105" t="s">
        <v>65</v>
      </c>
      <c r="O207" s="103" t="s">
        <v>30</v>
      </c>
      <c r="P207" s="105" t="s">
        <v>31</v>
      </c>
      <c r="Q207" s="107">
        <v>27722</v>
      </c>
      <c r="R207" s="108">
        <f t="shared" ca="1" si="3"/>
        <v>44.701369863013696</v>
      </c>
      <c r="S207" s="101" t="s">
        <v>1025</v>
      </c>
    </row>
    <row r="208" spans="1:20" ht="84" x14ac:dyDescent="0.25">
      <c r="A208" s="6" t="s">
        <v>1026</v>
      </c>
      <c r="B208" s="7" t="s">
        <v>47</v>
      </c>
      <c r="C208" s="6" t="s">
        <v>22</v>
      </c>
      <c r="D208" s="6" t="s">
        <v>23</v>
      </c>
      <c r="E208" s="28" t="s">
        <v>1027</v>
      </c>
      <c r="F208" s="8" t="s">
        <v>384</v>
      </c>
      <c r="G208" s="35" t="s">
        <v>1028</v>
      </c>
      <c r="H208" s="35">
        <v>21.5</v>
      </c>
      <c r="I208" s="6" t="s">
        <v>793</v>
      </c>
      <c r="J208" s="6"/>
      <c r="K208" s="19" t="s">
        <v>1029</v>
      </c>
      <c r="L208" s="10">
        <v>43868</v>
      </c>
      <c r="M208" s="10">
        <v>44033</v>
      </c>
      <c r="N208" s="105" t="s">
        <v>29</v>
      </c>
      <c r="O208" s="103" t="s">
        <v>30</v>
      </c>
      <c r="P208" s="103" t="s">
        <v>40</v>
      </c>
      <c r="Q208" s="107">
        <v>27359</v>
      </c>
      <c r="R208" s="108">
        <f t="shared" ca="1" si="3"/>
        <v>45.695890410958903</v>
      </c>
      <c r="S208" s="101" t="s">
        <v>1030</v>
      </c>
    </row>
    <row r="209" spans="1:19" ht="60" x14ac:dyDescent="0.25">
      <c r="A209" s="6" t="s">
        <v>1031</v>
      </c>
      <c r="B209" s="7" t="s">
        <v>47</v>
      </c>
      <c r="C209" s="6" t="s">
        <v>484</v>
      </c>
      <c r="D209" s="6" t="s">
        <v>359</v>
      </c>
      <c r="E209" s="28" t="s">
        <v>1032</v>
      </c>
      <c r="F209" s="8" t="s">
        <v>857</v>
      </c>
      <c r="G209" s="35" t="s">
        <v>1028</v>
      </c>
      <c r="H209" s="35">
        <v>10.6</v>
      </c>
      <c r="I209" s="6" t="s">
        <v>397</v>
      </c>
      <c r="J209" s="6"/>
      <c r="K209" s="19" t="s">
        <v>1033</v>
      </c>
      <c r="L209" s="10">
        <v>43871</v>
      </c>
      <c r="M209" s="10">
        <v>44043</v>
      </c>
      <c r="N209" s="105" t="s">
        <v>29</v>
      </c>
      <c r="O209" s="103" t="s">
        <v>30</v>
      </c>
      <c r="P209" s="103" t="s">
        <v>40</v>
      </c>
      <c r="Q209" s="107">
        <v>28073</v>
      </c>
      <c r="R209" s="108">
        <f t="shared" ca="1" si="3"/>
        <v>43.739726027397261</v>
      </c>
      <c r="S209" s="101" t="s">
        <v>1034</v>
      </c>
    </row>
    <row r="210" spans="1:19" ht="60" x14ac:dyDescent="0.25">
      <c r="A210" s="6" t="s">
        <v>1035</v>
      </c>
      <c r="B210" s="7" t="s">
        <v>47</v>
      </c>
      <c r="C210" s="6" t="s">
        <v>22</v>
      </c>
      <c r="D210" s="6" t="s">
        <v>23</v>
      </c>
      <c r="E210" s="28" t="s">
        <v>1036</v>
      </c>
      <c r="F210" s="8" t="s">
        <v>843</v>
      </c>
      <c r="G210" s="35" t="s">
        <v>1037</v>
      </c>
      <c r="H210" s="35">
        <v>11</v>
      </c>
      <c r="I210" s="6" t="s">
        <v>344</v>
      </c>
      <c r="J210" s="6"/>
      <c r="K210" s="19" t="s">
        <v>1038</v>
      </c>
      <c r="L210" s="10">
        <v>43872</v>
      </c>
      <c r="M210" s="10">
        <v>44037</v>
      </c>
      <c r="N210" s="105" t="s">
        <v>29</v>
      </c>
      <c r="O210" s="103" t="s">
        <v>30</v>
      </c>
      <c r="P210" s="103" t="s">
        <v>83</v>
      </c>
      <c r="Q210" s="107">
        <v>31310</v>
      </c>
      <c r="R210" s="108">
        <f t="shared" ca="1" si="3"/>
        <v>34.871232876712327</v>
      </c>
      <c r="S210" s="101" t="s">
        <v>1039</v>
      </c>
    </row>
    <row r="211" spans="1:19" ht="45" x14ac:dyDescent="0.25">
      <c r="A211" s="6" t="s">
        <v>1040</v>
      </c>
      <c r="B211" s="7" t="s">
        <v>47</v>
      </c>
      <c r="C211" s="6" t="s">
        <v>22</v>
      </c>
      <c r="D211" s="6" t="s">
        <v>23</v>
      </c>
      <c r="E211" s="28" t="s">
        <v>1041</v>
      </c>
      <c r="F211" s="8" t="s">
        <v>791</v>
      </c>
      <c r="G211" s="35" t="s">
        <v>1042</v>
      </c>
      <c r="H211" s="35">
        <v>12.6</v>
      </c>
      <c r="I211" s="6" t="s">
        <v>1043</v>
      </c>
      <c r="J211" s="6"/>
      <c r="K211" s="19" t="s">
        <v>1044</v>
      </c>
      <c r="L211" s="10">
        <v>43868</v>
      </c>
      <c r="M211" s="10">
        <v>44033</v>
      </c>
      <c r="N211" s="105" t="s">
        <v>29</v>
      </c>
      <c r="O211" s="103" t="s">
        <v>30</v>
      </c>
      <c r="P211" s="103" t="s">
        <v>89</v>
      </c>
      <c r="Q211" s="107">
        <v>31431</v>
      </c>
      <c r="R211" s="108">
        <f t="shared" ca="1" si="3"/>
        <v>34.539726027397258</v>
      </c>
      <c r="S211" s="101" t="s">
        <v>1045</v>
      </c>
    </row>
    <row r="212" spans="1:19" ht="60" x14ac:dyDescent="0.25">
      <c r="A212" s="6" t="s">
        <v>1046</v>
      </c>
      <c r="B212" s="7" t="s">
        <v>1047</v>
      </c>
      <c r="C212" s="7" t="s">
        <v>1047</v>
      </c>
      <c r="D212" s="7" t="s">
        <v>1047</v>
      </c>
      <c r="E212" s="28" t="s">
        <v>1048</v>
      </c>
      <c r="F212" s="8" t="s">
        <v>914</v>
      </c>
      <c r="G212" s="35" t="s">
        <v>1049</v>
      </c>
      <c r="H212" s="35">
        <v>4.4000000000000004</v>
      </c>
      <c r="I212" s="6" t="s">
        <v>27</v>
      </c>
      <c r="J212" s="6"/>
      <c r="K212" s="19" t="s">
        <v>1050</v>
      </c>
      <c r="L212" s="10">
        <v>43874</v>
      </c>
      <c r="M212" s="10">
        <v>44024</v>
      </c>
      <c r="N212" s="105" t="s">
        <v>65</v>
      </c>
      <c r="O212" s="103" t="s">
        <v>30</v>
      </c>
      <c r="P212" s="103" t="s">
        <v>89</v>
      </c>
      <c r="Q212" s="107">
        <v>32358</v>
      </c>
      <c r="R212" s="108">
        <f t="shared" ca="1" si="3"/>
        <v>32</v>
      </c>
      <c r="S212" s="101" t="s">
        <v>1051</v>
      </c>
    </row>
    <row r="213" spans="1:19" ht="72" x14ac:dyDescent="0.25">
      <c r="A213" s="6" t="s">
        <v>1052</v>
      </c>
      <c r="B213" s="7" t="s">
        <v>47</v>
      </c>
      <c r="C213" s="6" t="s">
        <v>22</v>
      </c>
      <c r="D213" s="6" t="s">
        <v>23</v>
      </c>
      <c r="E213" s="28" t="s">
        <v>1053</v>
      </c>
      <c r="F213" s="8" t="s">
        <v>808</v>
      </c>
      <c r="G213" s="35" t="s">
        <v>1054</v>
      </c>
      <c r="H213" s="35">
        <v>9.11</v>
      </c>
      <c r="I213" s="6" t="s">
        <v>259</v>
      </c>
      <c r="J213" s="6"/>
      <c r="K213" s="19" t="s">
        <v>1055</v>
      </c>
      <c r="L213" s="10">
        <v>43873</v>
      </c>
      <c r="M213" s="10">
        <v>44038</v>
      </c>
      <c r="N213" s="105" t="s">
        <v>65</v>
      </c>
      <c r="O213" s="103" t="s">
        <v>30</v>
      </c>
      <c r="P213" s="105" t="s">
        <v>31</v>
      </c>
      <c r="Q213" s="107">
        <v>28326</v>
      </c>
      <c r="R213" s="108">
        <f t="shared" ca="1" si="3"/>
        <v>43.046575342465751</v>
      </c>
      <c r="S213" s="101" t="s">
        <v>1056</v>
      </c>
    </row>
    <row r="214" spans="1:19" ht="48" x14ac:dyDescent="0.25">
      <c r="A214" s="6" t="s">
        <v>1057</v>
      </c>
      <c r="B214" s="7" t="s">
        <v>47</v>
      </c>
      <c r="C214" s="6" t="s">
        <v>22</v>
      </c>
      <c r="D214" s="6" t="s">
        <v>23</v>
      </c>
      <c r="E214" s="28" t="s">
        <v>1058</v>
      </c>
      <c r="F214" s="8" t="s">
        <v>1059</v>
      </c>
      <c r="G214" s="35" t="s">
        <v>1060</v>
      </c>
      <c r="H214" s="35">
        <v>2</v>
      </c>
      <c r="I214" s="6" t="s">
        <v>351</v>
      </c>
      <c r="J214" s="6"/>
      <c r="K214" s="12"/>
      <c r="L214" s="10">
        <v>43879</v>
      </c>
      <c r="M214" s="10">
        <v>44044</v>
      </c>
      <c r="N214" s="105" t="s">
        <v>65</v>
      </c>
      <c r="O214" s="103" t="s">
        <v>30</v>
      </c>
      <c r="P214" s="103" t="s">
        <v>40</v>
      </c>
      <c r="Q214" s="107">
        <v>33959</v>
      </c>
      <c r="R214" s="108">
        <f t="shared" ca="1" si="3"/>
        <v>27.613698630136987</v>
      </c>
      <c r="S214" s="101" t="s">
        <v>1061</v>
      </c>
    </row>
    <row r="215" spans="1:19" ht="48" x14ac:dyDescent="0.25">
      <c r="A215" s="6" t="s">
        <v>1062</v>
      </c>
      <c r="B215" s="7" t="s">
        <v>21</v>
      </c>
      <c r="C215" s="6" t="s">
        <v>161</v>
      </c>
      <c r="D215" s="6" t="s">
        <v>1063</v>
      </c>
      <c r="E215" s="28" t="s">
        <v>349</v>
      </c>
      <c r="F215" s="8" t="s">
        <v>1059</v>
      </c>
      <c r="G215" s="35" t="s">
        <v>496</v>
      </c>
      <c r="H215" s="35">
        <v>4.9000000000000004</v>
      </c>
      <c r="I215" s="6" t="s">
        <v>351</v>
      </c>
      <c r="J215" s="6"/>
      <c r="K215" s="12"/>
      <c r="L215" s="10">
        <v>43871</v>
      </c>
      <c r="M215" s="10">
        <v>44036</v>
      </c>
      <c r="N215" s="105" t="s">
        <v>65</v>
      </c>
      <c r="O215" s="103" t="s">
        <v>30</v>
      </c>
      <c r="P215" s="103" t="s">
        <v>83</v>
      </c>
      <c r="Q215" s="107">
        <v>32770</v>
      </c>
      <c r="R215" s="108">
        <f t="shared" ca="1" si="3"/>
        <v>30.87123287671233</v>
      </c>
      <c r="S215" s="101" t="s">
        <v>1064</v>
      </c>
    </row>
    <row r="216" spans="1:19" ht="72" x14ac:dyDescent="0.25">
      <c r="A216" s="6" t="s">
        <v>1065</v>
      </c>
      <c r="B216" s="7" t="s">
        <v>47</v>
      </c>
      <c r="C216" s="6" t="s">
        <v>22</v>
      </c>
      <c r="D216" s="6" t="s">
        <v>23</v>
      </c>
      <c r="E216" s="28" t="s">
        <v>1066</v>
      </c>
      <c r="F216" s="8" t="s">
        <v>1067</v>
      </c>
      <c r="G216" s="35" t="s">
        <v>1068</v>
      </c>
      <c r="H216" s="35">
        <v>8.1999999999999993</v>
      </c>
      <c r="I216" s="6" t="s">
        <v>1043</v>
      </c>
      <c r="J216" s="6">
        <v>1550</v>
      </c>
      <c r="K216" s="19" t="s">
        <v>1069</v>
      </c>
      <c r="L216" s="10">
        <v>43868</v>
      </c>
      <c r="M216" s="10">
        <v>44033</v>
      </c>
      <c r="N216" s="105" t="s">
        <v>65</v>
      </c>
      <c r="O216" s="103" t="s">
        <v>30</v>
      </c>
      <c r="P216" s="105" t="s">
        <v>31</v>
      </c>
      <c r="Q216" s="107">
        <v>32007</v>
      </c>
      <c r="R216" s="108">
        <f t="shared" ca="1" si="3"/>
        <v>32.961643835616435</v>
      </c>
      <c r="S216" s="101" t="s">
        <v>1070</v>
      </c>
    </row>
    <row r="217" spans="1:19" ht="48" x14ac:dyDescent="0.25">
      <c r="A217" s="6" t="s">
        <v>1071</v>
      </c>
      <c r="B217" s="7" t="s">
        <v>21</v>
      </c>
      <c r="C217" s="6" t="s">
        <v>22</v>
      </c>
      <c r="D217" s="6" t="s">
        <v>23</v>
      </c>
      <c r="E217" s="28" t="s">
        <v>1072</v>
      </c>
      <c r="F217" s="8" t="s">
        <v>1073</v>
      </c>
      <c r="G217" s="35" t="s">
        <v>496</v>
      </c>
      <c r="H217" s="35">
        <v>3.3</v>
      </c>
      <c r="I217" s="6" t="s">
        <v>1074</v>
      </c>
      <c r="J217" s="6">
        <v>2304</v>
      </c>
      <c r="K217" s="19" t="s">
        <v>1075</v>
      </c>
      <c r="L217" s="10">
        <v>43868</v>
      </c>
      <c r="M217" s="10">
        <v>44033</v>
      </c>
      <c r="N217" s="105" t="s">
        <v>29</v>
      </c>
      <c r="O217" s="103" t="s">
        <v>30</v>
      </c>
      <c r="P217" s="103" t="s">
        <v>40</v>
      </c>
      <c r="Q217" s="107">
        <v>34799</v>
      </c>
      <c r="R217" s="108">
        <f t="shared" ca="1" si="3"/>
        <v>25.312328767123287</v>
      </c>
      <c r="S217" s="101" t="s">
        <v>1076</v>
      </c>
    </row>
    <row r="218" spans="1:19" ht="45" x14ac:dyDescent="0.25">
      <c r="A218" s="6" t="s">
        <v>1077</v>
      </c>
      <c r="B218" s="7" t="s">
        <v>47</v>
      </c>
      <c r="C218" s="6" t="s">
        <v>22</v>
      </c>
      <c r="D218" s="6" t="s">
        <v>23</v>
      </c>
      <c r="E218" s="28" t="s">
        <v>1078</v>
      </c>
      <c r="F218" s="8" t="s">
        <v>384</v>
      </c>
      <c r="G218" s="35" t="s">
        <v>1079</v>
      </c>
      <c r="H218" s="35">
        <v>4.5999999999999996</v>
      </c>
      <c r="I218" s="6" t="s">
        <v>259</v>
      </c>
      <c r="J218" s="6"/>
      <c r="K218" s="19" t="s">
        <v>1080</v>
      </c>
      <c r="L218" s="10">
        <v>43871</v>
      </c>
      <c r="M218" s="10">
        <v>44036</v>
      </c>
      <c r="N218" s="105" t="s">
        <v>29</v>
      </c>
      <c r="O218" s="103" t="s">
        <v>30</v>
      </c>
      <c r="P218" s="105" t="s">
        <v>31</v>
      </c>
      <c r="Q218" s="107">
        <v>28290</v>
      </c>
      <c r="R218" s="108">
        <f t="shared" ca="1" si="3"/>
        <v>43.145205479452052</v>
      </c>
      <c r="S218" s="101" t="s">
        <v>1081</v>
      </c>
    </row>
    <row r="219" spans="1:19" ht="45" x14ac:dyDescent="0.25">
      <c r="A219" s="6" t="s">
        <v>1082</v>
      </c>
      <c r="B219" s="7" t="s">
        <v>21</v>
      </c>
      <c r="C219" s="6" t="s">
        <v>22</v>
      </c>
      <c r="D219" s="6" t="s">
        <v>23</v>
      </c>
      <c r="E219" s="28" t="s">
        <v>1083</v>
      </c>
      <c r="F219" s="8" t="s">
        <v>808</v>
      </c>
      <c r="G219" s="35" t="s">
        <v>540</v>
      </c>
      <c r="H219" s="35">
        <v>6.6</v>
      </c>
      <c r="I219" s="6" t="s">
        <v>37</v>
      </c>
      <c r="J219" s="6"/>
      <c r="K219" s="19" t="s">
        <v>1084</v>
      </c>
      <c r="L219" s="10">
        <v>43868</v>
      </c>
      <c r="M219" s="10">
        <v>44033</v>
      </c>
      <c r="N219" s="105" t="s">
        <v>29</v>
      </c>
      <c r="O219" s="103" t="s">
        <v>1085</v>
      </c>
      <c r="P219" s="103" t="s">
        <v>83</v>
      </c>
      <c r="Q219" s="107">
        <v>31442</v>
      </c>
      <c r="R219" s="108">
        <f t="shared" ca="1" si="3"/>
        <v>34.509589041095893</v>
      </c>
      <c r="S219" s="101" t="s">
        <v>1086</v>
      </c>
    </row>
    <row r="220" spans="1:19" ht="48" x14ac:dyDescent="0.25">
      <c r="A220" s="6" t="s">
        <v>1087</v>
      </c>
      <c r="B220" s="7" t="s">
        <v>21</v>
      </c>
      <c r="C220" s="6" t="s">
        <v>22</v>
      </c>
      <c r="D220" s="6" t="s">
        <v>23</v>
      </c>
      <c r="E220" s="28" t="s">
        <v>1088</v>
      </c>
      <c r="F220" s="8" t="s">
        <v>140</v>
      </c>
      <c r="G220" s="35" t="s">
        <v>1089</v>
      </c>
      <c r="H220" s="35">
        <v>0</v>
      </c>
      <c r="I220" s="6" t="s">
        <v>27</v>
      </c>
      <c r="J220" s="6"/>
      <c r="K220" s="65" t="s">
        <v>1090</v>
      </c>
      <c r="L220" s="10">
        <v>43875</v>
      </c>
      <c r="M220" s="10">
        <v>44025</v>
      </c>
      <c r="N220" s="105" t="s">
        <v>52</v>
      </c>
      <c r="O220" s="103" t="s">
        <v>30</v>
      </c>
      <c r="P220" s="103" t="s">
        <v>83</v>
      </c>
      <c r="Q220" s="107">
        <v>33639</v>
      </c>
      <c r="R220" s="108">
        <f t="shared" ca="1" si="3"/>
        <v>28.490410958904111</v>
      </c>
      <c r="S220" s="101" t="s">
        <v>1091</v>
      </c>
    </row>
    <row r="221" spans="1:19" ht="60" x14ac:dyDescent="0.25">
      <c r="A221" s="6" t="s">
        <v>1092</v>
      </c>
      <c r="B221" s="7" t="s">
        <v>21</v>
      </c>
      <c r="C221" s="6" t="s">
        <v>22</v>
      </c>
      <c r="D221" s="6" t="s">
        <v>23</v>
      </c>
      <c r="E221" s="28" t="s">
        <v>1093</v>
      </c>
      <c r="F221" s="8" t="s">
        <v>1073</v>
      </c>
      <c r="G221" s="35" t="s">
        <v>72</v>
      </c>
      <c r="H221" s="35">
        <v>9.1</v>
      </c>
      <c r="I221" s="6" t="s">
        <v>397</v>
      </c>
      <c r="J221" s="6">
        <v>1160</v>
      </c>
      <c r="K221" s="19" t="s">
        <v>1094</v>
      </c>
      <c r="L221" s="10">
        <v>43871</v>
      </c>
      <c r="M221" s="10">
        <v>44036</v>
      </c>
      <c r="N221" s="105" t="s">
        <v>980</v>
      </c>
      <c r="O221" s="103" t="s">
        <v>30</v>
      </c>
      <c r="P221" s="105" t="s">
        <v>31</v>
      </c>
      <c r="Q221" s="107">
        <v>23996</v>
      </c>
      <c r="R221" s="108">
        <f t="shared" ca="1" si="3"/>
        <v>54.909589041095892</v>
      </c>
      <c r="S221" s="101" t="s">
        <v>1095</v>
      </c>
    </row>
    <row r="222" spans="1:19" ht="45" x14ac:dyDescent="0.25">
      <c r="A222" s="6" t="s">
        <v>1096</v>
      </c>
      <c r="B222" s="7" t="s">
        <v>21</v>
      </c>
      <c r="C222" s="6" t="s">
        <v>22</v>
      </c>
      <c r="D222" s="6" t="s">
        <v>23</v>
      </c>
      <c r="E222" s="28" t="s">
        <v>1097</v>
      </c>
      <c r="F222" s="8" t="s">
        <v>515</v>
      </c>
      <c r="G222" s="35" t="s">
        <v>1098</v>
      </c>
      <c r="H222" s="35">
        <v>18.2</v>
      </c>
      <c r="I222" s="6" t="s">
        <v>27</v>
      </c>
      <c r="J222" s="6">
        <v>1053</v>
      </c>
      <c r="K222" s="19" t="s">
        <v>1099</v>
      </c>
      <c r="L222" s="10">
        <v>43872</v>
      </c>
      <c r="M222" s="10">
        <v>43886</v>
      </c>
      <c r="N222" s="105" t="s">
        <v>29</v>
      </c>
      <c r="O222" s="103" t="s">
        <v>30</v>
      </c>
      <c r="P222" s="105" t="s">
        <v>31</v>
      </c>
      <c r="Q222" s="107">
        <v>26552</v>
      </c>
      <c r="R222" s="108">
        <f t="shared" ca="1" si="3"/>
        <v>47.906849315068492</v>
      </c>
      <c r="S222" s="101" t="s">
        <v>1100</v>
      </c>
    </row>
    <row r="223" spans="1:19" ht="45" x14ac:dyDescent="0.25">
      <c r="A223" s="6" t="s">
        <v>1101</v>
      </c>
      <c r="B223" s="7" t="s">
        <v>47</v>
      </c>
      <c r="C223" s="6" t="s">
        <v>22</v>
      </c>
      <c r="D223" s="6" t="s">
        <v>23</v>
      </c>
      <c r="E223" s="28" t="s">
        <v>1102</v>
      </c>
      <c r="F223" s="8" t="s">
        <v>140</v>
      </c>
      <c r="G223" s="35" t="s">
        <v>1103</v>
      </c>
      <c r="H223" s="35">
        <v>8.4</v>
      </c>
      <c r="I223" s="6" t="s">
        <v>27</v>
      </c>
      <c r="J223" s="6"/>
      <c r="K223" s="19" t="s">
        <v>1104</v>
      </c>
      <c r="L223" s="10">
        <v>43871</v>
      </c>
      <c r="M223" s="10">
        <v>44021</v>
      </c>
      <c r="N223" s="105" t="s">
        <v>332</v>
      </c>
      <c r="O223" s="103" t="s">
        <v>30</v>
      </c>
      <c r="P223" s="103" t="s">
        <v>89</v>
      </c>
      <c r="Q223" s="107">
        <v>31508</v>
      </c>
      <c r="R223" s="108">
        <f t="shared" ca="1" si="3"/>
        <v>34.328767123287669</v>
      </c>
      <c r="S223" s="101" t="s">
        <v>1105</v>
      </c>
    </row>
    <row r="224" spans="1:19" ht="45" x14ac:dyDescent="0.25">
      <c r="A224" s="6" t="s">
        <v>1106</v>
      </c>
      <c r="B224" s="7" t="s">
        <v>21</v>
      </c>
      <c r="C224" s="6" t="s">
        <v>22</v>
      </c>
      <c r="D224" s="6" t="s">
        <v>23</v>
      </c>
      <c r="E224" s="28" t="s">
        <v>1107</v>
      </c>
      <c r="F224" s="13" t="s">
        <v>1108</v>
      </c>
      <c r="G224" s="35" t="s">
        <v>759</v>
      </c>
      <c r="H224" s="35">
        <v>14.4</v>
      </c>
      <c r="I224" s="6" t="s">
        <v>27</v>
      </c>
      <c r="J224" s="6"/>
      <c r="K224" s="19" t="s">
        <v>1109</v>
      </c>
      <c r="L224" s="10">
        <v>43871</v>
      </c>
      <c r="M224" s="10">
        <v>44021</v>
      </c>
      <c r="N224" s="105" t="s">
        <v>65</v>
      </c>
      <c r="O224" s="103" t="s">
        <v>30</v>
      </c>
      <c r="P224" s="105" t="s">
        <v>31</v>
      </c>
      <c r="Q224" s="107">
        <v>25467</v>
      </c>
      <c r="R224" s="108">
        <f t="shared" ca="1" si="3"/>
        <v>50.87945205479452</v>
      </c>
      <c r="S224" s="101" t="s">
        <v>1110</v>
      </c>
    </row>
    <row r="225" spans="1:19" ht="48" x14ac:dyDescent="0.25">
      <c r="A225" s="6" t="s">
        <v>1111</v>
      </c>
      <c r="B225" s="7" t="s">
        <v>21</v>
      </c>
      <c r="C225" s="6" t="s">
        <v>22</v>
      </c>
      <c r="D225" s="6" t="s">
        <v>23</v>
      </c>
      <c r="E225" s="28" t="s">
        <v>1112</v>
      </c>
      <c r="F225" s="8" t="s">
        <v>843</v>
      </c>
      <c r="G225" s="35" t="s">
        <v>535</v>
      </c>
      <c r="H225" s="35">
        <v>7.6</v>
      </c>
      <c r="I225" s="6" t="s">
        <v>330</v>
      </c>
      <c r="J225" s="6">
        <v>3051</v>
      </c>
      <c r="K225" s="19" t="s">
        <v>1113</v>
      </c>
      <c r="L225" s="10">
        <v>43871</v>
      </c>
      <c r="M225" s="10">
        <v>44036</v>
      </c>
      <c r="N225" s="105" t="s">
        <v>311</v>
      </c>
      <c r="O225" s="103" t="s">
        <v>30</v>
      </c>
      <c r="P225" s="103" t="s">
        <v>40</v>
      </c>
      <c r="Q225" s="107">
        <v>32184</v>
      </c>
      <c r="R225" s="108">
        <f t="shared" ca="1" si="3"/>
        <v>32.476712328767121</v>
      </c>
      <c r="S225" s="101" t="s">
        <v>1114</v>
      </c>
    </row>
    <row r="226" spans="1:19" ht="48" x14ac:dyDescent="0.25">
      <c r="A226" s="6" t="s">
        <v>1115</v>
      </c>
      <c r="B226" s="7" t="s">
        <v>21</v>
      </c>
      <c r="C226" s="6" t="s">
        <v>22</v>
      </c>
      <c r="D226" s="6" t="s">
        <v>23</v>
      </c>
      <c r="E226" s="28" t="s">
        <v>349</v>
      </c>
      <c r="F226" s="8" t="s">
        <v>1059</v>
      </c>
      <c r="G226" s="35" t="s">
        <v>1116</v>
      </c>
      <c r="H226" s="35">
        <v>2.7</v>
      </c>
      <c r="I226" s="6" t="s">
        <v>351</v>
      </c>
      <c r="J226" s="6"/>
      <c r="K226" s="12"/>
      <c r="L226" s="10">
        <v>43874</v>
      </c>
      <c r="M226" s="10">
        <v>44039</v>
      </c>
      <c r="N226" s="105" t="s">
        <v>130</v>
      </c>
      <c r="O226" s="103" t="s">
        <v>30</v>
      </c>
      <c r="P226" s="103" t="s">
        <v>83</v>
      </c>
      <c r="Q226" s="107">
        <v>31896</v>
      </c>
      <c r="R226" s="108">
        <f t="shared" ca="1" si="3"/>
        <v>33.265753424657532</v>
      </c>
      <c r="S226" s="101" t="s">
        <v>1117</v>
      </c>
    </row>
    <row r="227" spans="1:19" ht="45" x14ac:dyDescent="0.25">
      <c r="A227" s="6" t="s">
        <v>1118</v>
      </c>
      <c r="B227" s="7" t="s">
        <v>21</v>
      </c>
      <c r="C227" s="6" t="s">
        <v>22</v>
      </c>
      <c r="D227" s="6" t="s">
        <v>23</v>
      </c>
      <c r="E227" s="28" t="s">
        <v>1119</v>
      </c>
      <c r="F227" s="8" t="s">
        <v>857</v>
      </c>
      <c r="G227" s="35" t="s">
        <v>1120</v>
      </c>
      <c r="H227" s="35">
        <v>10.9</v>
      </c>
      <c r="I227" s="6" t="s">
        <v>351</v>
      </c>
      <c r="J227" s="6"/>
      <c r="K227" s="19" t="s">
        <v>1121</v>
      </c>
      <c r="L227" s="10">
        <v>43872</v>
      </c>
      <c r="M227" s="10">
        <v>44022</v>
      </c>
      <c r="N227" s="105" t="s">
        <v>29</v>
      </c>
      <c r="O227" s="103" t="s">
        <v>30</v>
      </c>
      <c r="P227" s="103" t="s">
        <v>83</v>
      </c>
      <c r="Q227" s="107">
        <v>28131</v>
      </c>
      <c r="R227" s="108">
        <f t="shared" ca="1" si="3"/>
        <v>43.580821917808223</v>
      </c>
      <c r="S227" s="101" t="s">
        <v>1122</v>
      </c>
    </row>
    <row r="228" spans="1:19" ht="60" x14ac:dyDescent="0.25">
      <c r="A228" s="6" t="s">
        <v>1123</v>
      </c>
      <c r="B228" s="7" t="s">
        <v>47</v>
      </c>
      <c r="C228" s="6" t="s">
        <v>22</v>
      </c>
      <c r="D228" s="6" t="s">
        <v>23</v>
      </c>
      <c r="E228" s="28" t="s">
        <v>1124</v>
      </c>
      <c r="F228" s="8" t="s">
        <v>843</v>
      </c>
      <c r="G228" s="35" t="s">
        <v>300</v>
      </c>
      <c r="H228" s="35">
        <v>5.8</v>
      </c>
      <c r="I228" s="6" t="s">
        <v>344</v>
      </c>
      <c r="J228" s="6"/>
      <c r="K228" s="12"/>
      <c r="L228" s="10">
        <v>43879</v>
      </c>
      <c r="M228" s="10">
        <v>44044</v>
      </c>
      <c r="N228" s="105" t="s">
        <v>29</v>
      </c>
      <c r="O228" s="103" t="s">
        <v>30</v>
      </c>
      <c r="P228" s="103" t="s">
        <v>83</v>
      </c>
      <c r="Q228" s="107">
        <v>32023</v>
      </c>
      <c r="R228" s="108">
        <f t="shared" ca="1" si="3"/>
        <v>32.917808219178085</v>
      </c>
      <c r="S228" s="101" t="s">
        <v>1125</v>
      </c>
    </row>
    <row r="229" spans="1:19" ht="48" x14ac:dyDescent="0.25">
      <c r="A229" s="6" t="s">
        <v>1126</v>
      </c>
      <c r="B229" s="7" t="s">
        <v>21</v>
      </c>
      <c r="C229" s="6" t="s">
        <v>1127</v>
      </c>
      <c r="D229" s="6" t="s">
        <v>284</v>
      </c>
      <c r="E229" s="28" t="s">
        <v>1128</v>
      </c>
      <c r="F229" s="8" t="s">
        <v>179</v>
      </c>
      <c r="G229" s="35" t="s">
        <v>540</v>
      </c>
      <c r="H229" s="35">
        <v>0</v>
      </c>
      <c r="I229" s="6" t="s">
        <v>1074</v>
      </c>
      <c r="J229" s="6">
        <v>2437</v>
      </c>
      <c r="K229" s="19" t="s">
        <v>1129</v>
      </c>
      <c r="L229" s="10">
        <v>43871</v>
      </c>
      <c r="M229" s="10">
        <v>44036</v>
      </c>
      <c r="N229" s="105" t="s">
        <v>130</v>
      </c>
      <c r="O229" s="103" t="s">
        <v>30</v>
      </c>
      <c r="P229" s="103" t="s">
        <v>89</v>
      </c>
      <c r="Q229" s="107">
        <v>31111</v>
      </c>
      <c r="R229" s="108">
        <f t="shared" ca="1" si="3"/>
        <v>35.416438356164385</v>
      </c>
      <c r="S229" s="101" t="s">
        <v>1130</v>
      </c>
    </row>
    <row r="230" spans="1:19" ht="72" x14ac:dyDescent="0.25">
      <c r="A230" s="6" t="s">
        <v>1131</v>
      </c>
      <c r="B230" s="7" t="s">
        <v>47</v>
      </c>
      <c r="C230" s="6" t="s">
        <v>22</v>
      </c>
      <c r="D230" s="6" t="s">
        <v>23</v>
      </c>
      <c r="E230" s="28" t="s">
        <v>232</v>
      </c>
      <c r="F230" s="8" t="s">
        <v>914</v>
      </c>
      <c r="G230" s="35" t="s">
        <v>50</v>
      </c>
      <c r="H230" s="35">
        <v>5.9</v>
      </c>
      <c r="I230" s="6" t="s">
        <v>27</v>
      </c>
      <c r="J230" s="6">
        <v>1063</v>
      </c>
      <c r="K230" s="19" t="s">
        <v>1132</v>
      </c>
      <c r="L230" s="10">
        <v>43872</v>
      </c>
      <c r="M230" s="10">
        <v>44022</v>
      </c>
      <c r="N230" s="105" t="s">
        <v>65</v>
      </c>
      <c r="O230" s="103" t="s">
        <v>30</v>
      </c>
      <c r="P230" s="103" t="s">
        <v>83</v>
      </c>
      <c r="Q230" s="107">
        <v>32881</v>
      </c>
      <c r="R230" s="108">
        <f t="shared" ca="1" si="3"/>
        <v>30.567123287671233</v>
      </c>
      <c r="S230" s="101" t="s">
        <v>1133</v>
      </c>
    </row>
    <row r="231" spans="1:19" ht="45" x14ac:dyDescent="0.25">
      <c r="A231" s="6" t="s">
        <v>1134</v>
      </c>
      <c r="B231" s="7" t="s">
        <v>47</v>
      </c>
      <c r="C231" s="6" t="s">
        <v>22</v>
      </c>
      <c r="D231" s="6" t="s">
        <v>23</v>
      </c>
      <c r="E231" s="28" t="s">
        <v>1135</v>
      </c>
      <c r="F231" s="8" t="s">
        <v>1136</v>
      </c>
      <c r="G231" s="35" t="s">
        <v>1137</v>
      </c>
      <c r="H231" s="35">
        <v>3.2</v>
      </c>
      <c r="I231" s="6" t="s">
        <v>27</v>
      </c>
      <c r="J231" s="6">
        <v>0</v>
      </c>
      <c r="K231" s="19" t="s">
        <v>1138</v>
      </c>
      <c r="L231" s="10">
        <v>43872</v>
      </c>
      <c r="M231" s="10">
        <v>44022</v>
      </c>
      <c r="N231" s="105" t="s">
        <v>29</v>
      </c>
      <c r="O231" s="103" t="s">
        <v>30</v>
      </c>
      <c r="P231" s="103" t="s">
        <v>40</v>
      </c>
      <c r="Q231" s="107">
        <v>33967</v>
      </c>
      <c r="R231" s="108">
        <f t="shared" ca="1" si="3"/>
        <v>27.591780821917808</v>
      </c>
      <c r="S231" s="101" t="s">
        <v>1139</v>
      </c>
    </row>
    <row r="232" spans="1:19" ht="60" x14ac:dyDescent="0.25">
      <c r="A232" s="6" t="s">
        <v>1140</v>
      </c>
      <c r="B232" s="7" t="s">
        <v>21</v>
      </c>
      <c r="C232" s="6" t="s">
        <v>22</v>
      </c>
      <c r="D232" s="6" t="s">
        <v>23</v>
      </c>
      <c r="E232" s="28" t="s">
        <v>1141</v>
      </c>
      <c r="F232" s="8" t="s">
        <v>134</v>
      </c>
      <c r="G232" s="35" t="s">
        <v>1142</v>
      </c>
      <c r="H232" s="35">
        <v>3.2</v>
      </c>
      <c r="I232" s="6" t="s">
        <v>27</v>
      </c>
      <c r="J232" s="6"/>
      <c r="K232" s="19" t="s">
        <v>1143</v>
      </c>
      <c r="L232" s="10">
        <v>43875</v>
      </c>
      <c r="M232" s="10">
        <v>44025</v>
      </c>
      <c r="N232" s="105" t="s">
        <v>65</v>
      </c>
      <c r="O232" s="103" t="s">
        <v>30</v>
      </c>
      <c r="P232" s="103" t="s">
        <v>40</v>
      </c>
      <c r="Q232" s="107">
        <v>31200</v>
      </c>
      <c r="R232" s="108">
        <f t="shared" ca="1" si="3"/>
        <v>35.172602739726024</v>
      </c>
      <c r="S232" s="101" t="s">
        <v>1144</v>
      </c>
    </row>
    <row r="233" spans="1:19" ht="45" x14ac:dyDescent="0.25">
      <c r="A233" s="6" t="s">
        <v>1145</v>
      </c>
      <c r="B233" s="7" t="s">
        <v>21</v>
      </c>
      <c r="C233" s="6" t="s">
        <v>22</v>
      </c>
      <c r="D233" s="6" t="s">
        <v>23</v>
      </c>
      <c r="E233" s="28" t="s">
        <v>1146</v>
      </c>
      <c r="F233" s="8" t="s">
        <v>384</v>
      </c>
      <c r="G233" s="35" t="s">
        <v>1147</v>
      </c>
      <c r="H233" s="35">
        <v>3.2</v>
      </c>
      <c r="I233" s="6" t="s">
        <v>330</v>
      </c>
      <c r="J233" s="6">
        <v>3058</v>
      </c>
      <c r="K233" s="19" t="s">
        <v>1148</v>
      </c>
      <c r="L233" s="10">
        <v>43872</v>
      </c>
      <c r="M233" s="10">
        <v>44037</v>
      </c>
      <c r="N233" s="105" t="s">
        <v>65</v>
      </c>
      <c r="O233" s="103" t="s">
        <v>30</v>
      </c>
      <c r="P233" s="105" t="s">
        <v>31</v>
      </c>
      <c r="Q233" s="107">
        <v>34174</v>
      </c>
      <c r="R233" s="108">
        <f t="shared" ca="1" si="3"/>
        <v>27.024657534246575</v>
      </c>
      <c r="S233" s="101" t="s">
        <v>1149</v>
      </c>
    </row>
    <row r="234" spans="1:19" ht="60" x14ac:dyDescent="0.25">
      <c r="A234" s="6" t="s">
        <v>1150</v>
      </c>
      <c r="B234" s="7" t="s">
        <v>47</v>
      </c>
      <c r="C234" s="6" t="s">
        <v>1151</v>
      </c>
      <c r="D234" s="6" t="s">
        <v>77</v>
      </c>
      <c r="E234" s="28" t="s">
        <v>1152</v>
      </c>
      <c r="F234" s="8" t="s">
        <v>843</v>
      </c>
      <c r="G234" s="35" t="s">
        <v>1153</v>
      </c>
      <c r="H234" s="35">
        <v>19.899999999999999</v>
      </c>
      <c r="I234" s="6" t="s">
        <v>344</v>
      </c>
      <c r="J234" s="6"/>
      <c r="K234" s="19" t="s">
        <v>1154</v>
      </c>
      <c r="L234" s="10">
        <v>43875</v>
      </c>
      <c r="M234" s="10">
        <v>44040</v>
      </c>
      <c r="N234" s="105" t="s">
        <v>65</v>
      </c>
      <c r="O234" s="103" t="s">
        <v>30</v>
      </c>
      <c r="P234" s="103" t="s">
        <v>40</v>
      </c>
      <c r="Q234" s="107">
        <v>27848</v>
      </c>
      <c r="R234" s="108">
        <f t="shared" ca="1" si="3"/>
        <v>44.356164383561641</v>
      </c>
      <c r="S234" s="101" t="s">
        <v>1155</v>
      </c>
    </row>
    <row r="235" spans="1:19" ht="60" x14ac:dyDescent="0.25">
      <c r="A235" s="6" t="s">
        <v>1156</v>
      </c>
      <c r="B235" s="7" t="s">
        <v>47</v>
      </c>
      <c r="C235" s="6" t="s">
        <v>22</v>
      </c>
      <c r="D235" s="6" t="s">
        <v>365</v>
      </c>
      <c r="E235" s="28" t="s">
        <v>1157</v>
      </c>
      <c r="F235" s="8" t="s">
        <v>857</v>
      </c>
      <c r="G235" s="35" t="s">
        <v>168</v>
      </c>
      <c r="H235" s="35">
        <v>11.2</v>
      </c>
      <c r="I235" s="6" t="s">
        <v>1074</v>
      </c>
      <c r="J235" s="6">
        <v>2487</v>
      </c>
      <c r="K235" s="19" t="s">
        <v>1158</v>
      </c>
      <c r="L235" s="10">
        <v>43872</v>
      </c>
      <c r="M235" s="10">
        <v>44037</v>
      </c>
      <c r="N235" s="105" t="s">
        <v>136</v>
      </c>
      <c r="O235" s="103" t="s">
        <v>30</v>
      </c>
      <c r="P235" s="105" t="s">
        <v>31</v>
      </c>
      <c r="Q235" s="107">
        <v>23339</v>
      </c>
      <c r="R235" s="108">
        <f t="shared" ca="1" si="3"/>
        <v>56.709589041095889</v>
      </c>
      <c r="S235" s="101" t="s">
        <v>1159</v>
      </c>
    </row>
    <row r="236" spans="1:19" ht="45" x14ac:dyDescent="0.25">
      <c r="A236" s="6" t="s">
        <v>1160</v>
      </c>
      <c r="B236" s="7" t="s">
        <v>47</v>
      </c>
      <c r="C236" s="6" t="s">
        <v>22</v>
      </c>
      <c r="D236" s="6" t="s">
        <v>23</v>
      </c>
      <c r="E236" s="28" t="s">
        <v>1161</v>
      </c>
      <c r="F236" s="8" t="s">
        <v>791</v>
      </c>
      <c r="G236" s="35" t="s">
        <v>1162</v>
      </c>
      <c r="H236" s="35">
        <v>7.3</v>
      </c>
      <c r="I236" s="6" t="s">
        <v>423</v>
      </c>
      <c r="J236" s="6"/>
      <c r="K236" s="19" t="s">
        <v>1163</v>
      </c>
      <c r="L236" s="10">
        <v>43872</v>
      </c>
      <c r="M236" s="10">
        <v>44037</v>
      </c>
      <c r="N236" s="105" t="s">
        <v>52</v>
      </c>
      <c r="O236" s="103" t="s">
        <v>30</v>
      </c>
      <c r="P236" s="103" t="s">
        <v>89</v>
      </c>
      <c r="Q236" s="107">
        <v>31445</v>
      </c>
      <c r="R236" s="108">
        <f t="shared" ca="1" si="3"/>
        <v>34.5013698630137</v>
      </c>
      <c r="S236" s="101" t="s">
        <v>1164</v>
      </c>
    </row>
    <row r="237" spans="1:19" ht="48" x14ac:dyDescent="0.25">
      <c r="A237" s="6" t="s">
        <v>1165</v>
      </c>
      <c r="B237" s="7" t="s">
        <v>47</v>
      </c>
      <c r="C237" s="6" t="s">
        <v>22</v>
      </c>
      <c r="D237" s="6" t="s">
        <v>23</v>
      </c>
      <c r="E237" s="28" t="s">
        <v>1166</v>
      </c>
      <c r="F237" s="8" t="s">
        <v>1167</v>
      </c>
      <c r="G237" s="35" t="s">
        <v>1168</v>
      </c>
      <c r="H237" s="35">
        <v>20</v>
      </c>
      <c r="I237" s="6" t="s">
        <v>27</v>
      </c>
      <c r="J237" s="6"/>
      <c r="K237" s="19" t="s">
        <v>1169</v>
      </c>
      <c r="L237" s="10">
        <v>43872</v>
      </c>
      <c r="M237" s="10">
        <v>44022</v>
      </c>
      <c r="N237" s="105" t="s">
        <v>39</v>
      </c>
      <c r="O237" s="103" t="s">
        <v>30</v>
      </c>
      <c r="P237" s="103" t="s">
        <v>83</v>
      </c>
      <c r="Q237" s="107">
        <v>29407</v>
      </c>
      <c r="R237" s="108">
        <f t="shared" ca="1" si="3"/>
        <v>40.084931506849315</v>
      </c>
      <c r="S237" s="101" t="s">
        <v>1170</v>
      </c>
    </row>
    <row r="238" spans="1:19" ht="48" x14ac:dyDescent="0.25">
      <c r="A238" s="6" t="s">
        <v>1171</v>
      </c>
      <c r="B238" s="7" t="s">
        <v>21</v>
      </c>
      <c r="C238" s="6" t="s">
        <v>22</v>
      </c>
      <c r="D238" s="6" t="s">
        <v>23</v>
      </c>
      <c r="E238" s="28" t="s">
        <v>1172</v>
      </c>
      <c r="F238" s="8" t="s">
        <v>914</v>
      </c>
      <c r="G238" s="35" t="s">
        <v>1173</v>
      </c>
      <c r="H238" s="35">
        <v>7.2</v>
      </c>
      <c r="I238" s="6" t="s">
        <v>27</v>
      </c>
      <c r="J238" s="6">
        <v>1041</v>
      </c>
      <c r="K238" s="19" t="s">
        <v>1174</v>
      </c>
      <c r="L238" s="10">
        <v>43872</v>
      </c>
      <c r="M238" s="10">
        <v>44022</v>
      </c>
      <c r="N238" s="105" t="s">
        <v>29</v>
      </c>
      <c r="O238" s="103" t="s">
        <v>30</v>
      </c>
      <c r="P238" s="103" t="s">
        <v>83</v>
      </c>
      <c r="Q238" s="107">
        <v>32548</v>
      </c>
      <c r="R238" s="108">
        <f t="shared" ca="1" si="3"/>
        <v>31.479452054794521</v>
      </c>
      <c r="S238" s="101" t="s">
        <v>1175</v>
      </c>
    </row>
    <row r="239" spans="1:19" ht="45" x14ac:dyDescent="0.25">
      <c r="A239" s="6" t="s">
        <v>1176</v>
      </c>
      <c r="B239" s="7" t="s">
        <v>47</v>
      </c>
      <c r="C239" s="6" t="s">
        <v>1177</v>
      </c>
      <c r="D239" s="6" t="s">
        <v>1178</v>
      </c>
      <c r="E239" s="28" t="s">
        <v>1179</v>
      </c>
      <c r="F239" s="8" t="s">
        <v>1180</v>
      </c>
      <c r="G239" s="35" t="s">
        <v>1181</v>
      </c>
      <c r="H239" s="71">
        <v>11.1</v>
      </c>
      <c r="I239" s="6" t="s">
        <v>703</v>
      </c>
      <c r="J239" s="6">
        <v>2706</v>
      </c>
      <c r="K239" s="19" t="s">
        <v>1182</v>
      </c>
      <c r="L239" s="10">
        <v>43872</v>
      </c>
      <c r="M239" s="10">
        <v>44037</v>
      </c>
      <c r="N239" s="105" t="s">
        <v>82</v>
      </c>
      <c r="O239" s="103" t="s">
        <v>30</v>
      </c>
      <c r="P239" s="103" t="s">
        <v>31</v>
      </c>
      <c r="Q239" s="107">
        <v>30845</v>
      </c>
      <c r="R239" s="108">
        <f t="shared" ca="1" si="3"/>
        <v>36.145205479452052</v>
      </c>
      <c r="S239" s="101" t="s">
        <v>1183</v>
      </c>
    </row>
    <row r="240" spans="1:19" ht="72" x14ac:dyDescent="0.25">
      <c r="A240" s="6" t="s">
        <v>1184</v>
      </c>
      <c r="B240" s="7" t="s">
        <v>47</v>
      </c>
      <c r="C240" s="6" t="s">
        <v>241</v>
      </c>
      <c r="D240" s="6" t="s">
        <v>1185</v>
      </c>
      <c r="E240" s="28" t="s">
        <v>1186</v>
      </c>
      <c r="F240" s="8" t="s">
        <v>808</v>
      </c>
      <c r="G240" s="35" t="s">
        <v>1187</v>
      </c>
      <c r="H240" s="35" t="s">
        <v>1188</v>
      </c>
      <c r="I240" s="6" t="s">
        <v>1189</v>
      </c>
      <c r="J240" s="6"/>
      <c r="K240" s="19" t="s">
        <v>1190</v>
      </c>
      <c r="L240" s="10">
        <v>43874</v>
      </c>
      <c r="M240" s="10">
        <v>44039</v>
      </c>
      <c r="N240" s="105" t="s">
        <v>136</v>
      </c>
      <c r="O240" s="103" t="s">
        <v>30</v>
      </c>
      <c r="P240" s="103" t="s">
        <v>40</v>
      </c>
      <c r="Q240" s="107">
        <v>28938</v>
      </c>
      <c r="R240" s="108">
        <f t="shared" ca="1" si="3"/>
        <v>41.369863013698627</v>
      </c>
      <c r="S240" s="101" t="s">
        <v>1191</v>
      </c>
    </row>
    <row r="241" spans="1:19" ht="48" x14ac:dyDescent="0.25">
      <c r="A241" s="6" t="s">
        <v>1192</v>
      </c>
      <c r="B241" s="7" t="s">
        <v>21</v>
      </c>
      <c r="C241" s="6" t="s">
        <v>22</v>
      </c>
      <c r="D241" s="6" t="s">
        <v>23</v>
      </c>
      <c r="E241" s="28" t="s">
        <v>1193</v>
      </c>
      <c r="F241" s="8" t="s">
        <v>384</v>
      </c>
      <c r="G241" s="35" t="s">
        <v>1194</v>
      </c>
      <c r="H241" s="71">
        <v>6.1</v>
      </c>
      <c r="I241" s="6" t="s">
        <v>330</v>
      </c>
      <c r="J241" s="6">
        <v>3051</v>
      </c>
      <c r="K241" s="19" t="s">
        <v>1195</v>
      </c>
      <c r="L241" s="10">
        <v>43872</v>
      </c>
      <c r="M241" s="10">
        <v>44037</v>
      </c>
      <c r="N241" s="105" t="s">
        <v>39</v>
      </c>
      <c r="O241" s="103" t="s">
        <v>30</v>
      </c>
      <c r="P241" s="103" t="s">
        <v>83</v>
      </c>
      <c r="Q241" s="107">
        <v>30988</v>
      </c>
      <c r="R241" s="108">
        <f t="shared" ca="1" si="3"/>
        <v>35.753424657534246</v>
      </c>
      <c r="S241" s="101" t="s">
        <v>1196</v>
      </c>
    </row>
    <row r="242" spans="1:19" ht="48" x14ac:dyDescent="0.25">
      <c r="A242" s="6" t="s">
        <v>1197</v>
      </c>
      <c r="B242" s="7" t="s">
        <v>47</v>
      </c>
      <c r="C242" s="6" t="s">
        <v>22</v>
      </c>
      <c r="D242" s="6" t="s">
        <v>23</v>
      </c>
      <c r="E242" s="28" t="s">
        <v>1198</v>
      </c>
      <c r="F242" s="7" t="s">
        <v>369</v>
      </c>
      <c r="G242" s="35" t="s">
        <v>1199</v>
      </c>
      <c r="H242" s="35">
        <v>11.2</v>
      </c>
      <c r="I242" s="6" t="s">
        <v>27</v>
      </c>
      <c r="J242" s="6">
        <v>1056</v>
      </c>
      <c r="K242" s="19" t="s">
        <v>1200</v>
      </c>
      <c r="L242" s="10">
        <v>43872</v>
      </c>
      <c r="M242" s="10">
        <v>44007</v>
      </c>
      <c r="N242" s="105" t="s">
        <v>52</v>
      </c>
      <c r="O242" s="103" t="s">
        <v>30</v>
      </c>
      <c r="P242" s="103" t="s">
        <v>89</v>
      </c>
      <c r="Q242" s="107">
        <v>30190</v>
      </c>
      <c r="R242" s="108">
        <f t="shared" ca="1" si="3"/>
        <v>37.939726027397263</v>
      </c>
      <c r="S242" s="101" t="s">
        <v>1201</v>
      </c>
    </row>
    <row r="243" spans="1:19" ht="45" x14ac:dyDescent="0.25">
      <c r="A243" s="6" t="s">
        <v>1202</v>
      </c>
      <c r="B243" s="7" t="s">
        <v>21</v>
      </c>
      <c r="C243" s="6" t="s">
        <v>22</v>
      </c>
      <c r="D243" s="6" t="s">
        <v>23</v>
      </c>
      <c r="E243" s="28" t="s">
        <v>1203</v>
      </c>
      <c r="F243" s="8" t="s">
        <v>1108</v>
      </c>
      <c r="G243" s="35" t="s">
        <v>496</v>
      </c>
      <c r="H243" s="35">
        <v>30.5</v>
      </c>
      <c r="I243" s="6" t="s">
        <v>27</v>
      </c>
      <c r="J243" s="6"/>
      <c r="K243" s="19" t="s">
        <v>1204</v>
      </c>
      <c r="L243" s="10">
        <v>43872</v>
      </c>
      <c r="M243" s="10">
        <v>44022</v>
      </c>
      <c r="N243" s="105" t="s">
        <v>1205</v>
      </c>
      <c r="O243" s="103" t="s">
        <v>30</v>
      </c>
      <c r="P243" s="105" t="s">
        <v>1205</v>
      </c>
      <c r="Q243" s="107">
        <v>24173</v>
      </c>
      <c r="R243" s="108">
        <f t="shared" ca="1" si="3"/>
        <v>54.424657534246577</v>
      </c>
      <c r="S243" s="101" t="s">
        <v>1206</v>
      </c>
    </row>
    <row r="244" spans="1:19" ht="60" x14ac:dyDescent="0.25">
      <c r="A244" s="6" t="s">
        <v>1207</v>
      </c>
      <c r="B244" s="7" t="s">
        <v>21</v>
      </c>
      <c r="C244" s="6" t="s">
        <v>1208</v>
      </c>
      <c r="D244" s="6" t="s">
        <v>1151</v>
      </c>
      <c r="E244" s="28" t="s">
        <v>1209</v>
      </c>
      <c r="F244" s="8" t="s">
        <v>857</v>
      </c>
      <c r="G244" s="35" t="s">
        <v>540</v>
      </c>
      <c r="H244" s="71">
        <v>4.0999999999999996</v>
      </c>
      <c r="I244" s="6" t="s">
        <v>344</v>
      </c>
      <c r="J244" s="6"/>
      <c r="K244" s="19" t="s">
        <v>1210</v>
      </c>
      <c r="L244" s="10">
        <v>43873</v>
      </c>
      <c r="M244" s="10">
        <v>44038</v>
      </c>
      <c r="N244" s="105" t="s">
        <v>311</v>
      </c>
      <c r="O244" s="103" t="s">
        <v>30</v>
      </c>
      <c r="P244" s="103" t="s">
        <v>40</v>
      </c>
      <c r="Q244" s="107">
        <v>32974</v>
      </c>
      <c r="R244" s="108">
        <f t="shared" ca="1" si="3"/>
        <v>30.312328767123287</v>
      </c>
      <c r="S244" s="101" t="s">
        <v>1211</v>
      </c>
    </row>
    <row r="245" spans="1:19" ht="72" x14ac:dyDescent="0.25">
      <c r="A245" s="6" t="s">
        <v>1212</v>
      </c>
      <c r="B245" s="7" t="s">
        <v>47</v>
      </c>
      <c r="C245" s="6" t="s">
        <v>1213</v>
      </c>
      <c r="D245" s="6" t="s">
        <v>1214</v>
      </c>
      <c r="E245" s="28" t="s">
        <v>1215</v>
      </c>
      <c r="F245" s="8" t="s">
        <v>384</v>
      </c>
      <c r="G245" s="35" t="s">
        <v>1216</v>
      </c>
      <c r="H245" s="35">
        <v>8.11</v>
      </c>
      <c r="I245" s="6" t="s">
        <v>1217</v>
      </c>
      <c r="J245" s="6">
        <v>1910</v>
      </c>
      <c r="K245" s="19" t="s">
        <v>1218</v>
      </c>
      <c r="L245" s="10">
        <v>43874</v>
      </c>
      <c r="M245" s="10">
        <v>44039</v>
      </c>
      <c r="N245" s="105" t="s">
        <v>39</v>
      </c>
      <c r="O245" s="103" t="s">
        <v>30</v>
      </c>
      <c r="P245" s="103" t="s">
        <v>31</v>
      </c>
      <c r="Q245" s="107">
        <v>29288</v>
      </c>
      <c r="R245" s="108">
        <f t="shared" ca="1" si="3"/>
        <v>40.410958904109592</v>
      </c>
      <c r="S245" s="101" t="s">
        <v>1219</v>
      </c>
    </row>
    <row r="246" spans="1:19" ht="45" x14ac:dyDescent="0.25">
      <c r="A246" s="6" t="s">
        <v>1220</v>
      </c>
      <c r="B246" s="7" t="s">
        <v>47</v>
      </c>
      <c r="C246" s="6" t="s">
        <v>284</v>
      </c>
      <c r="D246" s="6" t="s">
        <v>1221</v>
      </c>
      <c r="E246" s="28" t="s">
        <v>1222</v>
      </c>
      <c r="F246" s="8" t="s">
        <v>179</v>
      </c>
      <c r="G246" s="35" t="s">
        <v>168</v>
      </c>
      <c r="H246" s="35">
        <v>0</v>
      </c>
      <c r="I246" s="6" t="s">
        <v>1074</v>
      </c>
      <c r="J246" s="6">
        <v>2437</v>
      </c>
      <c r="K246" s="19" t="s">
        <v>1223</v>
      </c>
      <c r="L246" s="10">
        <v>43872</v>
      </c>
      <c r="M246" s="10">
        <v>44037</v>
      </c>
      <c r="N246" s="105" t="s">
        <v>270</v>
      </c>
      <c r="O246" s="103" t="s">
        <v>30</v>
      </c>
      <c r="P246" s="103" t="s">
        <v>150</v>
      </c>
      <c r="Q246" s="107">
        <v>31061</v>
      </c>
      <c r="R246" s="108">
        <f t="shared" ca="1" si="3"/>
        <v>35.553424657534244</v>
      </c>
      <c r="S246" s="101" t="s">
        <v>1224</v>
      </c>
    </row>
    <row r="247" spans="1:19" ht="45" x14ac:dyDescent="0.25">
      <c r="A247" s="6" t="s">
        <v>1225</v>
      </c>
      <c r="B247" s="7" t="s">
        <v>21</v>
      </c>
      <c r="C247" s="6" t="s">
        <v>22</v>
      </c>
      <c r="D247" s="6" t="s">
        <v>23</v>
      </c>
      <c r="E247" s="28" t="s">
        <v>1226</v>
      </c>
      <c r="F247" s="8" t="s">
        <v>1227</v>
      </c>
      <c r="G247" s="35" t="s">
        <v>1228</v>
      </c>
      <c r="H247" s="71">
        <v>13.1</v>
      </c>
      <c r="I247" s="6" t="s">
        <v>556</v>
      </c>
      <c r="J247" s="6"/>
      <c r="K247" s="67" t="s">
        <v>1229</v>
      </c>
      <c r="L247" s="10">
        <v>43875</v>
      </c>
      <c r="M247" s="10">
        <v>44046</v>
      </c>
      <c r="N247" s="105" t="s">
        <v>52</v>
      </c>
      <c r="O247" s="103" t="s">
        <v>30</v>
      </c>
      <c r="P247" s="103" t="s">
        <v>89</v>
      </c>
      <c r="Q247" s="107">
        <v>27394</v>
      </c>
      <c r="R247" s="108">
        <f t="shared" ca="1" si="3"/>
        <v>45.6</v>
      </c>
      <c r="S247" s="101" t="s">
        <v>1230</v>
      </c>
    </row>
    <row r="248" spans="1:19" ht="60" x14ac:dyDescent="0.25">
      <c r="A248" s="6" t="s">
        <v>1231</v>
      </c>
      <c r="B248" s="7" t="s">
        <v>21</v>
      </c>
      <c r="C248" s="6" t="s">
        <v>22</v>
      </c>
      <c r="D248" s="6" t="s">
        <v>23</v>
      </c>
      <c r="E248" s="28" t="s">
        <v>1232</v>
      </c>
      <c r="F248" s="8" t="s">
        <v>843</v>
      </c>
      <c r="G248" s="35" t="s">
        <v>57</v>
      </c>
      <c r="H248" s="35">
        <v>7.6</v>
      </c>
      <c r="I248" s="6" t="s">
        <v>344</v>
      </c>
      <c r="J248" s="6">
        <v>2615</v>
      </c>
      <c r="K248" s="19" t="s">
        <v>1233</v>
      </c>
      <c r="L248" s="10">
        <v>43875</v>
      </c>
      <c r="M248" s="10">
        <v>44040</v>
      </c>
      <c r="N248" s="105" t="s">
        <v>39</v>
      </c>
      <c r="O248" s="103" t="s">
        <v>30</v>
      </c>
      <c r="P248" s="103" t="s">
        <v>89</v>
      </c>
      <c r="Q248" s="107">
        <v>31630</v>
      </c>
      <c r="R248" s="108">
        <f t="shared" ca="1" si="3"/>
        <v>33.994520547945207</v>
      </c>
      <c r="S248" s="101" t="s">
        <v>1234</v>
      </c>
    </row>
    <row r="249" spans="1:19" ht="48" x14ac:dyDescent="0.25">
      <c r="A249" s="6" t="s">
        <v>1235</v>
      </c>
      <c r="B249" s="7" t="s">
        <v>47</v>
      </c>
      <c r="C249" s="6" t="s">
        <v>861</v>
      </c>
      <c r="D249" s="6" t="s">
        <v>583</v>
      </c>
      <c r="E249" s="28" t="s">
        <v>349</v>
      </c>
      <c r="F249" s="8" t="s">
        <v>1059</v>
      </c>
      <c r="G249" s="35" t="s">
        <v>1236</v>
      </c>
      <c r="H249" s="35">
        <v>2.1</v>
      </c>
      <c r="I249" s="6" t="s">
        <v>351</v>
      </c>
      <c r="J249" s="6"/>
      <c r="K249" s="12"/>
      <c r="L249" s="10">
        <v>43873</v>
      </c>
      <c r="M249" s="10">
        <v>44038</v>
      </c>
      <c r="N249" s="105" t="s">
        <v>39</v>
      </c>
      <c r="O249" s="103" t="s">
        <v>30</v>
      </c>
      <c r="P249" s="103" t="s">
        <v>31</v>
      </c>
      <c r="Q249" s="107">
        <v>33819</v>
      </c>
      <c r="R249" s="108">
        <f t="shared" ca="1" si="3"/>
        <v>27.997260273972604</v>
      </c>
      <c r="S249" s="101" t="s">
        <v>1237</v>
      </c>
    </row>
    <row r="250" spans="1:19" ht="45" x14ac:dyDescent="0.25">
      <c r="A250" s="6" t="s">
        <v>1238</v>
      </c>
      <c r="B250" s="7" t="s">
        <v>47</v>
      </c>
      <c r="C250" s="6" t="s">
        <v>861</v>
      </c>
      <c r="D250" s="6" t="s">
        <v>583</v>
      </c>
      <c r="E250" s="28" t="s">
        <v>1239</v>
      </c>
      <c r="F250" s="8" t="s">
        <v>179</v>
      </c>
      <c r="G250" s="35" t="s">
        <v>343</v>
      </c>
      <c r="H250" s="35">
        <v>1.3</v>
      </c>
      <c r="I250" s="6" t="s">
        <v>703</v>
      </c>
      <c r="J250" s="6">
        <v>2706</v>
      </c>
      <c r="K250" s="19" t="s">
        <v>1240</v>
      </c>
      <c r="L250" s="10">
        <v>43873</v>
      </c>
      <c r="M250" s="10">
        <v>44038</v>
      </c>
      <c r="N250" s="105" t="s">
        <v>270</v>
      </c>
      <c r="O250" s="103" t="s">
        <v>30</v>
      </c>
      <c r="P250" s="103" t="s">
        <v>40</v>
      </c>
      <c r="Q250" s="107">
        <v>32542</v>
      </c>
      <c r="R250" s="108">
        <f t="shared" ca="1" si="3"/>
        <v>31.495890410958904</v>
      </c>
      <c r="S250" s="101" t="s">
        <v>1241</v>
      </c>
    </row>
    <row r="251" spans="1:19" ht="72" x14ac:dyDescent="0.25">
      <c r="A251" s="6" t="s">
        <v>1242</v>
      </c>
      <c r="B251" s="7" t="s">
        <v>21</v>
      </c>
      <c r="C251" s="6" t="s">
        <v>22</v>
      </c>
      <c r="D251" s="6" t="s">
        <v>23</v>
      </c>
      <c r="E251" s="28" t="s">
        <v>1243</v>
      </c>
      <c r="F251" s="8" t="s">
        <v>179</v>
      </c>
      <c r="G251" s="35" t="s">
        <v>385</v>
      </c>
      <c r="H251" s="35">
        <v>12.2</v>
      </c>
      <c r="I251" s="6" t="s">
        <v>832</v>
      </c>
      <c r="J251" s="6"/>
      <c r="K251" s="19" t="s">
        <v>1244</v>
      </c>
      <c r="L251" s="10">
        <v>43874</v>
      </c>
      <c r="M251" s="10">
        <v>44039</v>
      </c>
      <c r="N251" s="105" t="s">
        <v>29</v>
      </c>
      <c r="O251" s="103" t="s">
        <v>30</v>
      </c>
      <c r="P251" s="103" t="s">
        <v>31</v>
      </c>
      <c r="Q251" s="107">
        <v>28523</v>
      </c>
      <c r="R251" s="108">
        <f t="shared" ca="1" si="3"/>
        <v>42.506849315068493</v>
      </c>
      <c r="S251" s="101" t="s">
        <v>1245</v>
      </c>
    </row>
    <row r="252" spans="1:19" ht="45" x14ac:dyDescent="0.25">
      <c r="A252" s="6" t="s">
        <v>1246</v>
      </c>
      <c r="B252" s="7" t="s">
        <v>47</v>
      </c>
      <c r="C252" s="6" t="s">
        <v>22</v>
      </c>
      <c r="D252" s="6" t="s">
        <v>23</v>
      </c>
      <c r="E252" s="28" t="s">
        <v>1247</v>
      </c>
      <c r="F252" s="8" t="s">
        <v>857</v>
      </c>
      <c r="G252" s="35" t="s">
        <v>766</v>
      </c>
      <c r="H252" s="71">
        <v>20.100000000000001</v>
      </c>
      <c r="I252" s="6" t="s">
        <v>27</v>
      </c>
      <c r="J252" s="6"/>
      <c r="K252" s="19" t="s">
        <v>1248</v>
      </c>
      <c r="L252" s="10">
        <v>43875</v>
      </c>
      <c r="M252" s="10">
        <v>44025</v>
      </c>
      <c r="N252" s="105" t="s">
        <v>39</v>
      </c>
      <c r="O252" s="103" t="s">
        <v>30</v>
      </c>
      <c r="P252" s="103" t="s">
        <v>31</v>
      </c>
      <c r="Q252" s="107">
        <v>26286</v>
      </c>
      <c r="R252" s="108">
        <f t="shared" ca="1" si="3"/>
        <v>48.635616438356166</v>
      </c>
      <c r="S252" s="101" t="s">
        <v>1249</v>
      </c>
    </row>
    <row r="253" spans="1:19" ht="45" x14ac:dyDescent="0.25">
      <c r="A253" s="6" t="s">
        <v>1250</v>
      </c>
      <c r="B253" s="7" t="s">
        <v>21</v>
      </c>
      <c r="C253" s="6" t="s">
        <v>861</v>
      </c>
      <c r="D253" s="6" t="s">
        <v>1251</v>
      </c>
      <c r="E253" s="28" t="s">
        <v>1252</v>
      </c>
      <c r="F253" s="8" t="s">
        <v>1253</v>
      </c>
      <c r="G253" s="35" t="s">
        <v>36</v>
      </c>
      <c r="H253" s="35">
        <v>10.11</v>
      </c>
      <c r="I253" s="6" t="s">
        <v>27</v>
      </c>
      <c r="J253" s="6"/>
      <c r="K253" s="19" t="s">
        <v>1254</v>
      </c>
      <c r="L253" s="10">
        <v>43875</v>
      </c>
      <c r="M253" s="10">
        <v>44025</v>
      </c>
      <c r="N253" s="105" t="s">
        <v>29</v>
      </c>
      <c r="O253" s="103" t="s">
        <v>30</v>
      </c>
      <c r="P253" s="103" t="s">
        <v>40</v>
      </c>
      <c r="Q253" s="107">
        <v>32754</v>
      </c>
      <c r="R253" s="108">
        <f t="shared" ca="1" si="3"/>
        <v>30.915068493150685</v>
      </c>
      <c r="S253" s="101" t="s">
        <v>1255</v>
      </c>
    </row>
    <row r="254" spans="1:19" ht="51" x14ac:dyDescent="0.25">
      <c r="A254" s="6" t="s">
        <v>1256</v>
      </c>
      <c r="B254" s="7" t="s">
        <v>21</v>
      </c>
      <c r="C254" s="6" t="s">
        <v>960</v>
      </c>
      <c r="D254" s="6" t="s">
        <v>427</v>
      </c>
      <c r="E254" s="28" t="s">
        <v>1257</v>
      </c>
      <c r="F254" s="8" t="s">
        <v>1258</v>
      </c>
      <c r="G254" s="35" t="s">
        <v>1259</v>
      </c>
      <c r="H254" s="35">
        <v>8.11</v>
      </c>
      <c r="I254" s="6" t="s">
        <v>27</v>
      </c>
      <c r="J254" s="6"/>
      <c r="K254" s="19" t="s">
        <v>964</v>
      </c>
      <c r="L254" s="10">
        <v>43880</v>
      </c>
      <c r="M254" s="10">
        <v>44030</v>
      </c>
      <c r="N254" s="110" t="s">
        <v>1260</v>
      </c>
      <c r="O254" s="103" t="s">
        <v>30</v>
      </c>
      <c r="P254" s="103" t="s">
        <v>83</v>
      </c>
      <c r="Q254" s="107">
        <v>29879</v>
      </c>
      <c r="R254" s="108">
        <f t="shared" ca="1" si="3"/>
        <v>38.791780821917811</v>
      </c>
      <c r="S254" s="101" t="s">
        <v>1261</v>
      </c>
    </row>
    <row r="255" spans="1:19" ht="60" x14ac:dyDescent="0.25">
      <c r="A255" s="6" t="s">
        <v>1262</v>
      </c>
      <c r="B255" s="7" t="s">
        <v>21</v>
      </c>
      <c r="C255" s="6" t="s">
        <v>22</v>
      </c>
      <c r="D255" s="6" t="s">
        <v>23</v>
      </c>
      <c r="E255" s="28" t="s">
        <v>1263</v>
      </c>
      <c r="F255" s="46" t="s">
        <v>1067</v>
      </c>
      <c r="G255" s="35" t="s">
        <v>540</v>
      </c>
      <c r="H255" s="35">
        <v>7.3</v>
      </c>
      <c r="I255" s="6" t="s">
        <v>344</v>
      </c>
      <c r="J255" s="6"/>
      <c r="K255" s="19" t="s">
        <v>1264</v>
      </c>
      <c r="L255" s="10">
        <v>43874</v>
      </c>
      <c r="M255" s="10">
        <v>44039</v>
      </c>
      <c r="N255" s="105" t="s">
        <v>39</v>
      </c>
      <c r="O255" s="103" t="s">
        <v>30</v>
      </c>
      <c r="P255" s="103" t="s">
        <v>31</v>
      </c>
      <c r="Q255" s="107">
        <v>29360</v>
      </c>
      <c r="R255" s="108">
        <f t="shared" ca="1" si="3"/>
        <v>40.213698630136989</v>
      </c>
      <c r="S255" s="101" t="s">
        <v>1265</v>
      </c>
    </row>
    <row r="256" spans="1:19" ht="60" x14ac:dyDescent="0.25">
      <c r="A256" s="6" t="s">
        <v>1266</v>
      </c>
      <c r="B256" s="7" t="s">
        <v>47</v>
      </c>
      <c r="C256" s="6" t="s">
        <v>468</v>
      </c>
      <c r="D256" s="6" t="s">
        <v>1267</v>
      </c>
      <c r="E256" s="28" t="s">
        <v>1268</v>
      </c>
      <c r="F256" s="8" t="s">
        <v>824</v>
      </c>
      <c r="G256" s="35" t="s">
        <v>1269</v>
      </c>
      <c r="H256" s="35">
        <v>5.4</v>
      </c>
      <c r="I256" s="6" t="s">
        <v>344</v>
      </c>
      <c r="J256" s="6"/>
      <c r="K256" s="19" t="s">
        <v>1270</v>
      </c>
      <c r="L256" s="10">
        <v>43879</v>
      </c>
      <c r="M256" s="10">
        <v>44044</v>
      </c>
      <c r="N256" s="105" t="s">
        <v>136</v>
      </c>
      <c r="O256" s="103" t="s">
        <v>30</v>
      </c>
      <c r="P256" s="103" t="s">
        <v>31</v>
      </c>
      <c r="Q256" s="107">
        <v>32686</v>
      </c>
      <c r="R256" s="108">
        <f t="shared" ca="1" si="3"/>
        <v>31.101369863013698</v>
      </c>
      <c r="S256" s="101" t="s">
        <v>1271</v>
      </c>
    </row>
    <row r="257" spans="1:19" ht="60" x14ac:dyDescent="0.25">
      <c r="A257" s="6" t="s">
        <v>1272</v>
      </c>
      <c r="B257" s="7" t="s">
        <v>47</v>
      </c>
      <c r="C257" s="6" t="s">
        <v>241</v>
      </c>
      <c r="D257" s="6" t="s">
        <v>1273</v>
      </c>
      <c r="E257" s="28" t="s">
        <v>1274</v>
      </c>
      <c r="F257" s="8" t="s">
        <v>857</v>
      </c>
      <c r="G257" s="35" t="s">
        <v>1275</v>
      </c>
      <c r="H257" s="35">
        <v>9.6</v>
      </c>
      <c r="I257" s="6" t="s">
        <v>344</v>
      </c>
      <c r="J257" s="6">
        <v>2611</v>
      </c>
      <c r="K257" s="19" t="s">
        <v>1276</v>
      </c>
      <c r="L257" s="10">
        <v>43874</v>
      </c>
      <c r="M257" s="10">
        <v>44039</v>
      </c>
      <c r="N257" s="105" t="s">
        <v>29</v>
      </c>
      <c r="O257" s="103" t="s">
        <v>30</v>
      </c>
      <c r="P257" s="103" t="s">
        <v>40</v>
      </c>
      <c r="Q257" s="107">
        <v>28168</v>
      </c>
      <c r="R257" s="108">
        <f t="shared" ca="1" si="3"/>
        <v>43.479452054794521</v>
      </c>
      <c r="S257" s="101" t="s">
        <v>1277</v>
      </c>
    </row>
    <row r="258" spans="1:19" ht="60" x14ac:dyDescent="0.25">
      <c r="A258" s="6" t="s">
        <v>1278</v>
      </c>
      <c r="B258" s="7" t="s">
        <v>47</v>
      </c>
      <c r="C258" s="6" t="s">
        <v>22</v>
      </c>
      <c r="D258" s="6" t="s">
        <v>23</v>
      </c>
      <c r="E258" s="28" t="s">
        <v>1279</v>
      </c>
      <c r="F258" s="46" t="s">
        <v>843</v>
      </c>
      <c r="G258" s="35" t="s">
        <v>1275</v>
      </c>
      <c r="H258" s="35">
        <v>6.6</v>
      </c>
      <c r="I258" s="6" t="s">
        <v>344</v>
      </c>
      <c r="J258" s="6">
        <v>2627</v>
      </c>
      <c r="K258" s="19" t="s">
        <v>1280</v>
      </c>
      <c r="L258" s="10">
        <v>43874</v>
      </c>
      <c r="M258" s="10">
        <v>44039</v>
      </c>
      <c r="N258" s="105" t="s">
        <v>39</v>
      </c>
      <c r="O258" s="103" t="s">
        <v>30</v>
      </c>
      <c r="P258" s="103" t="s">
        <v>40</v>
      </c>
      <c r="Q258" s="107">
        <v>31713</v>
      </c>
      <c r="R258" s="108">
        <f t="shared" ca="1" si="3"/>
        <v>33.767123287671232</v>
      </c>
      <c r="S258" s="101" t="s">
        <v>1281</v>
      </c>
    </row>
    <row r="259" spans="1:19" ht="84" x14ac:dyDescent="0.25">
      <c r="A259" s="6" t="s">
        <v>1282</v>
      </c>
      <c r="B259" s="7" t="s">
        <v>47</v>
      </c>
      <c r="C259" s="6" t="s">
        <v>382</v>
      </c>
      <c r="D259" s="6" t="s">
        <v>1283</v>
      </c>
      <c r="E259" s="28" t="s">
        <v>1284</v>
      </c>
      <c r="F259" s="8" t="s">
        <v>843</v>
      </c>
      <c r="G259" s="35" t="s">
        <v>1285</v>
      </c>
      <c r="H259" s="35">
        <v>5.2</v>
      </c>
      <c r="I259" s="6" t="s">
        <v>344</v>
      </c>
      <c r="J259" s="6"/>
      <c r="K259" s="19" t="s">
        <v>1286</v>
      </c>
      <c r="L259" s="10">
        <v>43875</v>
      </c>
      <c r="M259" s="10">
        <v>44040</v>
      </c>
      <c r="N259" s="105" t="s">
        <v>29</v>
      </c>
      <c r="O259" s="103" t="s">
        <v>30</v>
      </c>
      <c r="P259" s="103" t="s">
        <v>89</v>
      </c>
      <c r="Q259" s="107">
        <v>32463</v>
      </c>
      <c r="R259" s="108">
        <f t="shared" ca="1" si="3"/>
        <v>31.712328767123289</v>
      </c>
      <c r="S259" s="101" t="s">
        <v>1287</v>
      </c>
    </row>
    <row r="260" spans="1:19" ht="48" x14ac:dyDescent="0.25">
      <c r="A260" s="6" t="s">
        <v>1288</v>
      </c>
      <c r="B260" s="7" t="s">
        <v>21</v>
      </c>
      <c r="C260" s="6" t="s">
        <v>861</v>
      </c>
      <c r="D260" s="6" t="s">
        <v>1289</v>
      </c>
      <c r="E260" s="28" t="s">
        <v>1290</v>
      </c>
      <c r="F260" s="8" t="s">
        <v>1291</v>
      </c>
      <c r="G260" s="35" t="s">
        <v>516</v>
      </c>
      <c r="H260" s="35">
        <v>21</v>
      </c>
      <c r="I260" s="6" t="s">
        <v>351</v>
      </c>
      <c r="J260" s="6">
        <v>1160</v>
      </c>
      <c r="K260" s="19" t="s">
        <v>1292</v>
      </c>
      <c r="L260" s="10">
        <v>43880</v>
      </c>
      <c r="M260" s="10">
        <v>44015</v>
      </c>
      <c r="N260" s="105" t="s">
        <v>39</v>
      </c>
      <c r="O260" s="103" t="s">
        <v>30</v>
      </c>
      <c r="P260" s="103" t="s">
        <v>31</v>
      </c>
      <c r="Q260" s="107">
        <v>28138</v>
      </c>
      <c r="R260" s="108">
        <f t="shared" ca="1" si="3"/>
        <v>43.561643835616437</v>
      </c>
      <c r="S260" s="101" t="s">
        <v>1293</v>
      </c>
    </row>
    <row r="261" spans="1:19" ht="60" x14ac:dyDescent="0.25">
      <c r="A261" s="6" t="s">
        <v>1294</v>
      </c>
      <c r="B261" s="7" t="s">
        <v>47</v>
      </c>
      <c r="C261" s="6" t="s">
        <v>22</v>
      </c>
      <c r="D261" s="6" t="s">
        <v>23</v>
      </c>
      <c r="E261" s="28" t="s">
        <v>1295</v>
      </c>
      <c r="F261" s="46" t="s">
        <v>843</v>
      </c>
      <c r="G261" s="35" t="s">
        <v>1296</v>
      </c>
      <c r="H261" s="71">
        <v>9.1</v>
      </c>
      <c r="I261" s="6" t="s">
        <v>344</v>
      </c>
      <c r="J261" s="6"/>
      <c r="K261" s="12"/>
      <c r="L261" s="10">
        <v>43875</v>
      </c>
      <c r="M261" s="10">
        <v>44040</v>
      </c>
      <c r="N261" s="105" t="s">
        <v>52</v>
      </c>
      <c r="O261" s="103" t="s">
        <v>30</v>
      </c>
      <c r="P261" s="103" t="s">
        <v>40</v>
      </c>
      <c r="Q261" s="107">
        <v>28268</v>
      </c>
      <c r="R261" s="108">
        <f t="shared" ca="1" si="3"/>
        <v>43.205479452054796</v>
      </c>
      <c r="S261" s="101" t="s">
        <v>1297</v>
      </c>
    </row>
    <row r="262" spans="1:19" ht="48" x14ac:dyDescent="0.25">
      <c r="A262" s="6" t="s">
        <v>1298</v>
      </c>
      <c r="B262" s="7" t="s">
        <v>47</v>
      </c>
      <c r="C262" s="6" t="s">
        <v>22</v>
      </c>
      <c r="D262" s="6" t="s">
        <v>23</v>
      </c>
      <c r="E262" s="28" t="s">
        <v>1299</v>
      </c>
      <c r="F262" s="8" t="s">
        <v>857</v>
      </c>
      <c r="G262" s="35" t="s">
        <v>1300</v>
      </c>
      <c r="H262" s="35">
        <v>11</v>
      </c>
      <c r="I262" s="6" t="s">
        <v>1301</v>
      </c>
      <c r="J262" s="6">
        <v>2413</v>
      </c>
      <c r="K262" s="19" t="s">
        <v>1302</v>
      </c>
      <c r="L262" s="10">
        <v>43881</v>
      </c>
      <c r="M262" s="10">
        <v>44046</v>
      </c>
      <c r="N262" s="105" t="s">
        <v>29</v>
      </c>
      <c r="O262" s="103" t="s">
        <v>30</v>
      </c>
      <c r="P262" s="103" t="s">
        <v>31</v>
      </c>
      <c r="Q262" s="107">
        <v>28479</v>
      </c>
      <c r="R262" s="108">
        <f t="shared" ca="1" si="3"/>
        <v>42.627397260273973</v>
      </c>
      <c r="S262" s="101" t="s">
        <v>1303</v>
      </c>
    </row>
    <row r="263" spans="1:19" ht="48" x14ac:dyDescent="0.25">
      <c r="A263" s="6" t="s">
        <v>1304</v>
      </c>
      <c r="B263" s="7" t="s">
        <v>47</v>
      </c>
      <c r="C263" s="6" t="s">
        <v>1305</v>
      </c>
      <c r="D263" s="6" t="s">
        <v>1306</v>
      </c>
      <c r="E263" s="28" t="s">
        <v>1307</v>
      </c>
      <c r="F263" s="8" t="s">
        <v>984</v>
      </c>
      <c r="G263" s="35" t="s">
        <v>72</v>
      </c>
      <c r="H263" s="35">
        <v>25.2</v>
      </c>
      <c r="I263" s="6" t="s">
        <v>1301</v>
      </c>
      <c r="J263" s="6">
        <v>2411</v>
      </c>
      <c r="K263" s="19" t="s">
        <v>1308</v>
      </c>
      <c r="L263" s="10">
        <v>43879</v>
      </c>
      <c r="M263" s="10">
        <v>44044</v>
      </c>
      <c r="N263" s="105" t="s">
        <v>29</v>
      </c>
      <c r="O263" s="103" t="s">
        <v>30</v>
      </c>
      <c r="P263" s="103" t="s">
        <v>31</v>
      </c>
      <c r="Q263" s="107">
        <v>25925</v>
      </c>
      <c r="R263" s="108">
        <f t="shared" ca="1" si="3"/>
        <v>49.624657534246573</v>
      </c>
      <c r="S263" s="101" t="s">
        <v>1309</v>
      </c>
    </row>
    <row r="264" spans="1:19" ht="48" x14ac:dyDescent="0.25">
      <c r="A264" s="6" t="s">
        <v>1310</v>
      </c>
      <c r="B264" s="7" t="s">
        <v>21</v>
      </c>
      <c r="C264" s="6" t="s">
        <v>22</v>
      </c>
      <c r="D264" s="6" t="s">
        <v>23</v>
      </c>
      <c r="E264" s="28" t="s">
        <v>1311</v>
      </c>
      <c r="F264" s="8" t="s">
        <v>864</v>
      </c>
      <c r="G264" s="35" t="s">
        <v>36</v>
      </c>
      <c r="H264" s="35">
        <v>3</v>
      </c>
      <c r="I264" s="6" t="s">
        <v>37</v>
      </c>
      <c r="J264" s="6"/>
      <c r="K264" s="19" t="s">
        <v>1312</v>
      </c>
      <c r="L264" s="10">
        <v>43875</v>
      </c>
      <c r="M264" s="10">
        <v>44040</v>
      </c>
      <c r="N264" s="105" t="s">
        <v>149</v>
      </c>
      <c r="O264" s="103" t="s">
        <v>30</v>
      </c>
      <c r="P264" s="103" t="s">
        <v>83</v>
      </c>
      <c r="Q264" s="107">
        <v>33744</v>
      </c>
      <c r="R264" s="108">
        <f t="shared" ca="1" si="3"/>
        <v>28.202739726027396</v>
      </c>
      <c r="S264" s="101" t="s">
        <v>1313</v>
      </c>
    </row>
    <row r="265" spans="1:19" ht="60" x14ac:dyDescent="0.25">
      <c r="A265" s="6" t="s">
        <v>1314</v>
      </c>
      <c r="B265" s="7" t="s">
        <v>47</v>
      </c>
      <c r="C265" s="6" t="s">
        <v>22</v>
      </c>
      <c r="D265" s="6" t="s">
        <v>23</v>
      </c>
      <c r="E265" s="28" t="s">
        <v>1315</v>
      </c>
      <c r="F265" s="8" t="s">
        <v>179</v>
      </c>
      <c r="G265" s="35" t="s">
        <v>1316</v>
      </c>
      <c r="H265" s="35">
        <v>0.3</v>
      </c>
      <c r="I265" s="6" t="s">
        <v>344</v>
      </c>
      <c r="J265" s="6"/>
      <c r="K265" s="19" t="s">
        <v>1317</v>
      </c>
      <c r="L265" s="10">
        <v>43878</v>
      </c>
      <c r="M265" s="10">
        <v>44043</v>
      </c>
      <c r="N265" s="105" t="s">
        <v>1318</v>
      </c>
      <c r="O265" s="103" t="s">
        <v>30</v>
      </c>
      <c r="P265" s="103" t="s">
        <v>40</v>
      </c>
      <c r="Q265" s="107">
        <v>34585</v>
      </c>
      <c r="R265" s="108">
        <f t="shared" ca="1" si="3"/>
        <v>25.898630136986302</v>
      </c>
      <c r="S265" s="101" t="s">
        <v>1319</v>
      </c>
    </row>
    <row r="266" spans="1:19" ht="60" x14ac:dyDescent="0.25">
      <c r="A266" s="6" t="s">
        <v>1320</v>
      </c>
      <c r="B266" s="7" t="s">
        <v>21</v>
      </c>
      <c r="C266" s="6" t="s">
        <v>22</v>
      </c>
      <c r="D266" s="6" t="s">
        <v>23</v>
      </c>
      <c r="E266" s="28" t="s">
        <v>1321</v>
      </c>
      <c r="F266" s="8" t="s">
        <v>857</v>
      </c>
      <c r="G266" s="35" t="s">
        <v>792</v>
      </c>
      <c r="H266" s="35">
        <v>2.2000000000000002</v>
      </c>
      <c r="I266" s="6" t="s">
        <v>344</v>
      </c>
      <c r="J266" s="6"/>
      <c r="K266" s="19" t="s">
        <v>1322</v>
      </c>
      <c r="L266" s="10">
        <v>43875</v>
      </c>
      <c r="M266" s="10">
        <v>44040</v>
      </c>
      <c r="N266" s="105" t="s">
        <v>39</v>
      </c>
      <c r="O266" s="103" t="s">
        <v>30</v>
      </c>
      <c r="P266" s="103" t="s">
        <v>31</v>
      </c>
      <c r="Q266" s="107">
        <v>34298</v>
      </c>
      <c r="R266" s="108">
        <f t="shared" ca="1" si="3"/>
        <v>26.684931506849313</v>
      </c>
      <c r="S266" s="101" t="s">
        <v>1323</v>
      </c>
    </row>
    <row r="267" spans="1:19" ht="48" x14ac:dyDescent="0.25">
      <c r="A267" s="6" t="s">
        <v>1324</v>
      </c>
      <c r="B267" s="7" t="s">
        <v>21</v>
      </c>
      <c r="C267" s="6" t="s">
        <v>22</v>
      </c>
      <c r="D267" s="6" t="s">
        <v>23</v>
      </c>
      <c r="E267" s="28" t="s">
        <v>1325</v>
      </c>
      <c r="F267" s="8" t="s">
        <v>515</v>
      </c>
      <c r="G267" s="35" t="s">
        <v>1326</v>
      </c>
      <c r="H267" s="35">
        <v>6.3</v>
      </c>
      <c r="I267" s="6" t="s">
        <v>27</v>
      </c>
      <c r="J267" s="6">
        <v>1030</v>
      </c>
      <c r="K267" s="19" t="s">
        <v>1327</v>
      </c>
      <c r="L267" s="10">
        <v>43878</v>
      </c>
      <c r="M267" s="10">
        <v>44028</v>
      </c>
      <c r="N267" s="105" t="s">
        <v>39</v>
      </c>
      <c r="O267" s="103" t="s">
        <v>30</v>
      </c>
      <c r="P267" s="103" t="s">
        <v>31</v>
      </c>
      <c r="Q267" s="107">
        <v>30211</v>
      </c>
      <c r="R267" s="108">
        <f t="shared" ca="1" si="3"/>
        <v>37.88219178082192</v>
      </c>
      <c r="S267" s="101" t="s">
        <v>1328</v>
      </c>
    </row>
    <row r="268" spans="1:19" ht="60" x14ac:dyDescent="0.25">
      <c r="A268" s="6" t="s">
        <v>1329</v>
      </c>
      <c r="B268" s="7" t="s">
        <v>21</v>
      </c>
      <c r="C268" s="6" t="s">
        <v>381</v>
      </c>
      <c r="D268" s="6" t="s">
        <v>382</v>
      </c>
      <c r="E268" s="28" t="s">
        <v>1330</v>
      </c>
      <c r="F268" s="8" t="s">
        <v>140</v>
      </c>
      <c r="G268" s="35" t="s">
        <v>535</v>
      </c>
      <c r="H268" s="35">
        <v>4.5</v>
      </c>
      <c r="I268" s="6" t="s">
        <v>1331</v>
      </c>
      <c r="J268" s="6"/>
      <c r="K268" s="19" t="s">
        <v>1332</v>
      </c>
      <c r="L268" s="10">
        <v>43879</v>
      </c>
      <c r="M268" s="10">
        <v>44029</v>
      </c>
      <c r="N268" s="105" t="s">
        <v>311</v>
      </c>
      <c r="O268" s="103" t="s">
        <v>30</v>
      </c>
      <c r="P268" s="103" t="s">
        <v>31</v>
      </c>
      <c r="Q268" s="103" t="s">
        <v>1333</v>
      </c>
      <c r="R268" s="108" t="e">
        <f t="shared" ref="R268:R331" ca="1" si="4">(TODAY()-Q268)/365</f>
        <v>#VALUE!</v>
      </c>
      <c r="S268" s="101" t="s">
        <v>1334</v>
      </c>
    </row>
    <row r="269" spans="1:19" ht="60" x14ac:dyDescent="0.25">
      <c r="A269" s="6" t="s">
        <v>1335</v>
      </c>
      <c r="B269" s="7" t="s">
        <v>47</v>
      </c>
      <c r="C269" s="6" t="s">
        <v>22</v>
      </c>
      <c r="D269" s="6" t="s">
        <v>23</v>
      </c>
      <c r="E269" s="28" t="s">
        <v>1336</v>
      </c>
      <c r="F269" s="8" t="s">
        <v>1136</v>
      </c>
      <c r="G269" s="35" t="s">
        <v>1337</v>
      </c>
      <c r="H269" s="35">
        <v>8.1999999999999993</v>
      </c>
      <c r="I269" s="6" t="s">
        <v>344</v>
      </c>
      <c r="J269" s="6"/>
      <c r="K269" s="68" t="s">
        <v>1338</v>
      </c>
      <c r="L269" s="10">
        <v>43879</v>
      </c>
      <c r="M269" s="10">
        <v>44029</v>
      </c>
      <c r="N269" s="105" t="s">
        <v>52</v>
      </c>
      <c r="O269" s="103" t="s">
        <v>30</v>
      </c>
      <c r="P269" s="103" t="s">
        <v>31</v>
      </c>
      <c r="Q269" s="107">
        <v>31568</v>
      </c>
      <c r="R269" s="108">
        <f t="shared" ca="1" si="4"/>
        <v>34.164383561643838</v>
      </c>
      <c r="S269" s="101" t="s">
        <v>1339</v>
      </c>
    </row>
    <row r="270" spans="1:19" ht="48" x14ac:dyDescent="0.25">
      <c r="A270" s="6" t="s">
        <v>1340</v>
      </c>
      <c r="B270" s="7" t="s">
        <v>21</v>
      </c>
      <c r="C270" s="6" t="s">
        <v>22</v>
      </c>
      <c r="D270" s="6" t="s">
        <v>1341</v>
      </c>
      <c r="E270" s="28" t="s">
        <v>1342</v>
      </c>
      <c r="F270" s="8" t="s">
        <v>1108</v>
      </c>
      <c r="G270" s="35" t="s">
        <v>1343</v>
      </c>
      <c r="H270" s="35">
        <v>3.5</v>
      </c>
      <c r="I270" s="6" t="s">
        <v>1344</v>
      </c>
      <c r="J270" s="6"/>
      <c r="K270" s="19" t="s">
        <v>1345</v>
      </c>
      <c r="L270" s="10">
        <v>43875</v>
      </c>
      <c r="M270" s="10">
        <v>44025</v>
      </c>
      <c r="N270" s="105" t="s">
        <v>270</v>
      </c>
      <c r="O270" s="103" t="s">
        <v>30</v>
      </c>
      <c r="P270" s="103" t="s">
        <v>31</v>
      </c>
      <c r="Q270" s="107">
        <v>31136</v>
      </c>
      <c r="R270" s="108">
        <f t="shared" ca="1" si="4"/>
        <v>35.347945205479455</v>
      </c>
      <c r="S270" s="101" t="s">
        <v>1346</v>
      </c>
    </row>
    <row r="271" spans="1:19" ht="48" x14ac:dyDescent="0.25">
      <c r="A271" s="6" t="s">
        <v>1347</v>
      </c>
      <c r="B271" s="7" t="s">
        <v>21</v>
      </c>
      <c r="C271" s="6" t="s">
        <v>1151</v>
      </c>
      <c r="D271" s="6" t="s">
        <v>77</v>
      </c>
      <c r="E271" s="28" t="s">
        <v>1348</v>
      </c>
      <c r="F271" s="8" t="s">
        <v>914</v>
      </c>
      <c r="G271" s="35" t="s">
        <v>1349</v>
      </c>
      <c r="H271" s="35">
        <v>8.1999999999999993</v>
      </c>
      <c r="I271" s="6" t="s">
        <v>1344</v>
      </c>
      <c r="J271" s="6"/>
      <c r="K271" s="19" t="s">
        <v>1350</v>
      </c>
      <c r="L271" s="10">
        <v>43875</v>
      </c>
      <c r="M271" s="10">
        <v>44025</v>
      </c>
      <c r="N271" s="105" t="s">
        <v>65</v>
      </c>
      <c r="O271" s="103" t="s">
        <v>30</v>
      </c>
      <c r="P271" s="103" t="s">
        <v>40</v>
      </c>
      <c r="Q271" s="107">
        <v>31826</v>
      </c>
      <c r="R271" s="108">
        <f t="shared" ca="1" si="4"/>
        <v>33.457534246575342</v>
      </c>
      <c r="S271" s="101" t="s">
        <v>1351</v>
      </c>
    </row>
    <row r="272" spans="1:19" ht="60" x14ac:dyDescent="0.25">
      <c r="A272" s="6" t="s">
        <v>1352</v>
      </c>
      <c r="B272" s="7" t="s">
        <v>47</v>
      </c>
      <c r="C272" s="6" t="s">
        <v>22</v>
      </c>
      <c r="D272" s="6" t="s">
        <v>23</v>
      </c>
      <c r="E272" s="28" t="s">
        <v>1353</v>
      </c>
      <c r="F272" s="8" t="s">
        <v>515</v>
      </c>
      <c r="G272" s="35" t="s">
        <v>168</v>
      </c>
      <c r="H272" s="35">
        <v>13.8</v>
      </c>
      <c r="I272" s="6" t="s">
        <v>344</v>
      </c>
      <c r="J272" s="6"/>
      <c r="K272" s="19" t="s">
        <v>1354</v>
      </c>
      <c r="L272" s="10">
        <v>43879</v>
      </c>
      <c r="M272" s="10">
        <v>44029</v>
      </c>
      <c r="N272" s="105" t="s">
        <v>39</v>
      </c>
      <c r="O272" s="103" t="s">
        <v>30</v>
      </c>
      <c r="P272" s="103" t="s">
        <v>31</v>
      </c>
      <c r="Q272" s="107">
        <v>26148</v>
      </c>
      <c r="R272" s="108">
        <f t="shared" ca="1" si="4"/>
        <v>49.013698630136986</v>
      </c>
      <c r="S272" s="101" t="s">
        <v>1355</v>
      </c>
    </row>
    <row r="273" spans="1:19" ht="48" x14ac:dyDescent="0.25">
      <c r="A273" s="15" t="s">
        <v>1356</v>
      </c>
      <c r="B273" s="7" t="s">
        <v>21</v>
      </c>
      <c r="C273" s="6" t="s">
        <v>22</v>
      </c>
      <c r="D273" s="6" t="s">
        <v>23</v>
      </c>
      <c r="E273" s="28" t="s">
        <v>1357</v>
      </c>
      <c r="F273" s="8" t="s">
        <v>1358</v>
      </c>
      <c r="G273" s="35" t="s">
        <v>766</v>
      </c>
      <c r="H273" s="35">
        <v>12.7</v>
      </c>
      <c r="I273" s="6" t="s">
        <v>351</v>
      </c>
      <c r="J273" s="6"/>
      <c r="K273" s="19" t="s">
        <v>1359</v>
      </c>
      <c r="L273" s="10">
        <v>43875</v>
      </c>
      <c r="M273" s="10">
        <v>44036</v>
      </c>
      <c r="N273" s="105" t="s">
        <v>29</v>
      </c>
      <c r="O273" s="103" t="s">
        <v>30</v>
      </c>
      <c r="P273" s="103" t="s">
        <v>31</v>
      </c>
      <c r="Q273" s="107">
        <v>29118</v>
      </c>
      <c r="R273" s="108">
        <f t="shared" ca="1" si="4"/>
        <v>40.876712328767127</v>
      </c>
      <c r="S273" s="101" t="s">
        <v>1360</v>
      </c>
    </row>
    <row r="274" spans="1:19" ht="60" x14ac:dyDescent="0.25">
      <c r="A274" s="6" t="s">
        <v>1361</v>
      </c>
      <c r="B274" s="7" t="s">
        <v>21</v>
      </c>
      <c r="C274" s="6" t="s">
        <v>22</v>
      </c>
      <c r="D274" s="6" t="s">
        <v>23</v>
      </c>
      <c r="E274" s="28" t="s">
        <v>1362</v>
      </c>
      <c r="F274" s="8" t="s">
        <v>808</v>
      </c>
      <c r="G274" s="35" t="s">
        <v>1363</v>
      </c>
      <c r="H274" s="35">
        <v>26</v>
      </c>
      <c r="I274" s="6" t="s">
        <v>344</v>
      </c>
      <c r="J274" s="6">
        <v>2615</v>
      </c>
      <c r="K274" s="19" t="s">
        <v>1364</v>
      </c>
      <c r="L274" s="10">
        <v>43875</v>
      </c>
      <c r="M274" s="10">
        <v>44040</v>
      </c>
      <c r="N274" s="105" t="s">
        <v>65</v>
      </c>
      <c r="O274" s="103" t="s">
        <v>30</v>
      </c>
      <c r="P274" s="103" t="s">
        <v>31</v>
      </c>
      <c r="Q274" s="107">
        <v>23440</v>
      </c>
      <c r="R274" s="108">
        <f t="shared" ca="1" si="4"/>
        <v>56.43287671232877</v>
      </c>
      <c r="S274" s="101" t="s">
        <v>1365</v>
      </c>
    </row>
    <row r="275" spans="1:19" ht="48" x14ac:dyDescent="0.25">
      <c r="A275" s="6" t="s">
        <v>1366</v>
      </c>
      <c r="B275" s="7" t="s">
        <v>47</v>
      </c>
      <c r="C275" s="6" t="s">
        <v>22</v>
      </c>
      <c r="D275" s="6" t="s">
        <v>23</v>
      </c>
      <c r="E275" s="28" t="s">
        <v>1367</v>
      </c>
      <c r="F275" s="8" t="s">
        <v>824</v>
      </c>
      <c r="G275" s="35" t="s">
        <v>1363</v>
      </c>
      <c r="H275" s="35">
        <v>12.7</v>
      </c>
      <c r="I275" s="6" t="s">
        <v>351</v>
      </c>
      <c r="J275" s="6"/>
      <c r="K275" s="19" t="s">
        <v>1368</v>
      </c>
      <c r="L275" s="10">
        <v>43875</v>
      </c>
      <c r="M275" s="10">
        <v>44040</v>
      </c>
      <c r="N275" s="105" t="s">
        <v>65</v>
      </c>
      <c r="O275" s="103" t="s">
        <v>30</v>
      </c>
      <c r="P275" s="103" t="s">
        <v>31</v>
      </c>
      <c r="Q275" s="107">
        <v>26217</v>
      </c>
      <c r="R275" s="108">
        <f t="shared" ca="1" si="4"/>
        <v>48.824657534246576</v>
      </c>
      <c r="S275" s="101" t="s">
        <v>1369</v>
      </c>
    </row>
    <row r="276" spans="1:19" ht="36" x14ac:dyDescent="0.25">
      <c r="A276" s="6" t="s">
        <v>1370</v>
      </c>
      <c r="B276" s="7" t="s">
        <v>21</v>
      </c>
      <c r="C276" s="6" t="s">
        <v>22</v>
      </c>
      <c r="D276" s="6" t="s">
        <v>23</v>
      </c>
      <c r="E276" s="28" t="s">
        <v>1371</v>
      </c>
      <c r="F276" s="8" t="s">
        <v>1258</v>
      </c>
      <c r="G276" s="35" t="s">
        <v>792</v>
      </c>
      <c r="H276" s="35">
        <v>16.100000000000001</v>
      </c>
      <c r="I276" s="6" t="s">
        <v>703</v>
      </c>
      <c r="J276" s="6"/>
      <c r="K276" s="12"/>
      <c r="L276" s="10">
        <v>43880</v>
      </c>
      <c r="M276" s="10">
        <v>43939</v>
      </c>
      <c r="N276" s="105" t="s">
        <v>270</v>
      </c>
      <c r="O276" s="103" t="s">
        <v>30</v>
      </c>
      <c r="P276" s="103" t="s">
        <v>83</v>
      </c>
      <c r="Q276" s="107">
        <v>28474</v>
      </c>
      <c r="R276" s="108">
        <f t="shared" ca="1" si="4"/>
        <v>42.641095890410959</v>
      </c>
      <c r="S276" s="101" t="s">
        <v>1372</v>
      </c>
    </row>
    <row r="277" spans="1:19" ht="48" x14ac:dyDescent="0.25">
      <c r="A277" s="6" t="s">
        <v>1373</v>
      </c>
      <c r="B277" s="7" t="s">
        <v>21</v>
      </c>
      <c r="C277" s="6" t="s">
        <v>1374</v>
      </c>
      <c r="D277" s="6" t="s">
        <v>615</v>
      </c>
      <c r="E277" s="28" t="s">
        <v>1290</v>
      </c>
      <c r="F277" s="8" t="s">
        <v>1291</v>
      </c>
      <c r="G277" s="35" t="s">
        <v>535</v>
      </c>
      <c r="H277" s="72" t="s">
        <v>1375</v>
      </c>
      <c r="I277" s="6" t="s">
        <v>351</v>
      </c>
      <c r="J277" s="6">
        <v>1160</v>
      </c>
      <c r="K277" s="19" t="s">
        <v>1376</v>
      </c>
      <c r="L277" s="10">
        <v>43878</v>
      </c>
      <c r="M277" s="10">
        <v>44013</v>
      </c>
      <c r="N277" s="105" t="s">
        <v>29</v>
      </c>
      <c r="O277" s="103" t="s">
        <v>30</v>
      </c>
      <c r="P277" s="103" t="s">
        <v>31</v>
      </c>
      <c r="Q277" s="107">
        <v>26499</v>
      </c>
      <c r="R277" s="108">
        <f t="shared" ca="1" si="4"/>
        <v>48.052054794520551</v>
      </c>
      <c r="S277" s="101" t="s">
        <v>1377</v>
      </c>
    </row>
    <row r="278" spans="1:19" ht="45" x14ac:dyDescent="0.25">
      <c r="A278" s="6" t="s">
        <v>1378</v>
      </c>
      <c r="B278" s="7" t="s">
        <v>21</v>
      </c>
      <c r="C278" s="6" t="s">
        <v>22</v>
      </c>
      <c r="D278" s="6" t="s">
        <v>23</v>
      </c>
      <c r="E278" s="28" t="s">
        <v>1379</v>
      </c>
      <c r="F278" s="8" t="s">
        <v>1380</v>
      </c>
      <c r="G278" s="35" t="s">
        <v>792</v>
      </c>
      <c r="H278" s="35">
        <v>15.3</v>
      </c>
      <c r="I278" s="6" t="s">
        <v>1344</v>
      </c>
      <c r="J278" s="6"/>
      <c r="K278" s="19" t="s">
        <v>1381</v>
      </c>
      <c r="L278" s="10">
        <v>43876</v>
      </c>
      <c r="M278" s="10">
        <v>43996</v>
      </c>
      <c r="N278" s="105" t="s">
        <v>39</v>
      </c>
      <c r="O278" s="103" t="s">
        <v>30</v>
      </c>
      <c r="P278" s="103" t="s">
        <v>40</v>
      </c>
      <c r="Q278" s="107">
        <v>28552</v>
      </c>
      <c r="R278" s="108">
        <f t="shared" ca="1" si="4"/>
        <v>42.42739726027397</v>
      </c>
      <c r="S278" s="101" t="s">
        <v>1382</v>
      </c>
    </row>
    <row r="279" spans="1:19" ht="48" x14ac:dyDescent="0.25">
      <c r="A279" s="6" t="s">
        <v>1383</v>
      </c>
      <c r="B279" s="7" t="s">
        <v>21</v>
      </c>
      <c r="C279" s="6" t="s">
        <v>1384</v>
      </c>
      <c r="D279" s="6" t="s">
        <v>382</v>
      </c>
      <c r="E279" s="28" t="s">
        <v>1385</v>
      </c>
      <c r="F279" s="8" t="s">
        <v>1386</v>
      </c>
      <c r="G279" s="35" t="s">
        <v>1194</v>
      </c>
      <c r="H279" s="35">
        <v>10.1</v>
      </c>
      <c r="I279" s="6" t="s">
        <v>703</v>
      </c>
      <c r="J279" s="6">
        <v>1011</v>
      </c>
      <c r="K279" s="19" t="s">
        <v>1387</v>
      </c>
      <c r="L279" s="10">
        <v>43879</v>
      </c>
      <c r="M279" s="10">
        <v>44039</v>
      </c>
      <c r="N279" s="105" t="s">
        <v>39</v>
      </c>
      <c r="O279" s="103" t="s">
        <v>30</v>
      </c>
      <c r="P279" s="103" t="s">
        <v>40</v>
      </c>
      <c r="Q279" s="107">
        <v>30942</v>
      </c>
      <c r="R279" s="108">
        <f t="shared" ca="1" si="4"/>
        <v>35.87945205479452</v>
      </c>
      <c r="S279" s="101" t="s">
        <v>1388</v>
      </c>
    </row>
    <row r="280" spans="1:19" ht="45" x14ac:dyDescent="0.25">
      <c r="A280" s="6" t="s">
        <v>1389</v>
      </c>
      <c r="B280" s="7" t="s">
        <v>21</v>
      </c>
      <c r="C280" s="6" t="s">
        <v>22</v>
      </c>
      <c r="D280" s="6" t="s">
        <v>23</v>
      </c>
      <c r="E280" s="28" t="s">
        <v>1390</v>
      </c>
      <c r="F280" s="8" t="s">
        <v>1391</v>
      </c>
      <c r="G280" s="35" t="s">
        <v>1392</v>
      </c>
      <c r="H280" s="35">
        <v>11.3</v>
      </c>
      <c r="I280" s="6" t="s">
        <v>1344</v>
      </c>
      <c r="J280" s="6"/>
      <c r="K280" s="19" t="s">
        <v>1393</v>
      </c>
      <c r="L280" s="10">
        <v>43878</v>
      </c>
      <c r="M280" s="10">
        <v>44028</v>
      </c>
      <c r="N280" s="105" t="s">
        <v>29</v>
      </c>
      <c r="O280" s="103" t="s">
        <v>30</v>
      </c>
      <c r="P280" s="103" t="s">
        <v>31</v>
      </c>
      <c r="Q280" s="107">
        <v>32290</v>
      </c>
      <c r="R280" s="108">
        <f t="shared" ca="1" si="4"/>
        <v>32.186301369863017</v>
      </c>
      <c r="S280" s="101" t="s">
        <v>1394</v>
      </c>
    </row>
    <row r="281" spans="1:19" ht="60" x14ac:dyDescent="0.25">
      <c r="A281" s="6" t="s">
        <v>1395</v>
      </c>
      <c r="B281" s="7" t="s">
        <v>47</v>
      </c>
      <c r="C281" s="6" t="s">
        <v>22</v>
      </c>
      <c r="D281" s="6" t="s">
        <v>23</v>
      </c>
      <c r="E281" s="28" t="s">
        <v>1396</v>
      </c>
      <c r="F281" s="8" t="s">
        <v>857</v>
      </c>
      <c r="G281" s="35" t="s">
        <v>1397</v>
      </c>
      <c r="H281" s="35">
        <v>3.6</v>
      </c>
      <c r="I281" s="6" t="s">
        <v>344</v>
      </c>
      <c r="J281" s="6">
        <v>2615</v>
      </c>
      <c r="K281" s="19" t="s">
        <v>1398</v>
      </c>
      <c r="L281" s="10">
        <v>43879</v>
      </c>
      <c r="M281" s="10">
        <v>44029</v>
      </c>
      <c r="N281" s="105" t="s">
        <v>136</v>
      </c>
      <c r="O281" s="103" t="s">
        <v>30</v>
      </c>
      <c r="P281" s="103" t="s">
        <v>31</v>
      </c>
      <c r="Q281" s="107">
        <v>25917</v>
      </c>
      <c r="R281" s="108">
        <f t="shared" ca="1" si="4"/>
        <v>49.646575342465752</v>
      </c>
      <c r="S281" s="101" t="s">
        <v>1399</v>
      </c>
    </row>
    <row r="282" spans="1:19" ht="84" x14ac:dyDescent="0.25">
      <c r="A282" s="6" t="s">
        <v>1400</v>
      </c>
      <c r="B282" s="7" t="s">
        <v>21</v>
      </c>
      <c r="C282" s="6" t="s">
        <v>22</v>
      </c>
      <c r="D282" s="6" t="s">
        <v>23</v>
      </c>
      <c r="E282" s="28" t="s">
        <v>1401</v>
      </c>
      <c r="F282" s="8" t="s">
        <v>1108</v>
      </c>
      <c r="G282" s="35" t="s">
        <v>1402</v>
      </c>
      <c r="H282" s="35">
        <v>5.8</v>
      </c>
      <c r="I282" s="6" t="s">
        <v>344</v>
      </c>
      <c r="J282" s="6"/>
      <c r="K282" s="19" t="s">
        <v>1403</v>
      </c>
      <c r="L282" s="10">
        <v>43888</v>
      </c>
      <c r="M282" s="10">
        <v>44038</v>
      </c>
      <c r="N282" s="105" t="s">
        <v>52</v>
      </c>
      <c r="O282" s="103" t="s">
        <v>30</v>
      </c>
      <c r="P282" s="103" t="s">
        <v>83</v>
      </c>
      <c r="Q282" s="107">
        <v>33439</v>
      </c>
      <c r="R282" s="108">
        <f t="shared" ca="1" si="4"/>
        <v>29.038356164383561</v>
      </c>
      <c r="S282" s="101" t="s">
        <v>1404</v>
      </c>
    </row>
    <row r="283" spans="1:19" ht="36" x14ac:dyDescent="0.25">
      <c r="A283" s="6" t="s">
        <v>1405</v>
      </c>
      <c r="B283" s="7" t="s">
        <v>21</v>
      </c>
      <c r="C283" s="6" t="s">
        <v>22</v>
      </c>
      <c r="D283" s="6" t="s">
        <v>23</v>
      </c>
      <c r="E283" s="28" t="s">
        <v>1406</v>
      </c>
      <c r="F283" s="8" t="s">
        <v>1167</v>
      </c>
      <c r="G283" s="35" t="s">
        <v>1407</v>
      </c>
      <c r="H283" s="35">
        <v>4.1100000000000003</v>
      </c>
      <c r="I283" s="6" t="s">
        <v>1344</v>
      </c>
      <c r="J283" s="6"/>
      <c r="K283" s="12"/>
      <c r="L283" s="10">
        <v>43880</v>
      </c>
      <c r="M283" s="10">
        <v>44030</v>
      </c>
      <c r="N283" s="105" t="s">
        <v>52</v>
      </c>
      <c r="O283" s="103" t="s">
        <v>30</v>
      </c>
      <c r="P283" s="103" t="s">
        <v>31</v>
      </c>
      <c r="Q283" s="107">
        <v>33359</v>
      </c>
      <c r="R283" s="108">
        <f t="shared" ca="1" si="4"/>
        <v>29.257534246575343</v>
      </c>
      <c r="S283" s="101" t="s">
        <v>1408</v>
      </c>
    </row>
    <row r="284" spans="1:19" ht="60" x14ac:dyDescent="0.25">
      <c r="A284" s="6" t="s">
        <v>1409</v>
      </c>
      <c r="B284" s="7" t="s">
        <v>21</v>
      </c>
      <c r="C284" s="6" t="s">
        <v>22</v>
      </c>
      <c r="D284" s="6" t="s">
        <v>23</v>
      </c>
      <c r="E284" s="28" t="s">
        <v>1410</v>
      </c>
      <c r="F284" s="8" t="s">
        <v>317</v>
      </c>
      <c r="G284" s="35" t="s">
        <v>1411</v>
      </c>
      <c r="H284" s="35">
        <v>6.9</v>
      </c>
      <c r="I284" s="6" t="s">
        <v>344</v>
      </c>
      <c r="J284" s="6"/>
      <c r="K284" s="12"/>
      <c r="L284" s="10">
        <v>43880</v>
      </c>
      <c r="M284" s="10">
        <v>44030</v>
      </c>
      <c r="N284" s="105" t="s">
        <v>52</v>
      </c>
      <c r="O284" s="103" t="s">
        <v>30</v>
      </c>
      <c r="P284" s="103" t="s">
        <v>40</v>
      </c>
      <c r="Q284" s="107">
        <v>30499</v>
      </c>
      <c r="R284" s="108">
        <f t="shared" ca="1" si="4"/>
        <v>37.093150684931508</v>
      </c>
      <c r="S284" s="101" t="s">
        <v>1412</v>
      </c>
    </row>
    <row r="285" spans="1:19" ht="60" x14ac:dyDescent="0.25">
      <c r="A285" s="6" t="s">
        <v>1413</v>
      </c>
      <c r="B285" s="7" t="s">
        <v>47</v>
      </c>
      <c r="C285" s="6" t="s">
        <v>22</v>
      </c>
      <c r="D285" s="6" t="s">
        <v>23</v>
      </c>
      <c r="E285" s="28" t="s">
        <v>1414</v>
      </c>
      <c r="F285" s="8" t="s">
        <v>1167</v>
      </c>
      <c r="G285" s="35" t="s">
        <v>168</v>
      </c>
      <c r="H285" s="35">
        <v>5.2</v>
      </c>
      <c r="I285" s="6" t="s">
        <v>344</v>
      </c>
      <c r="J285" s="6"/>
      <c r="K285" s="19" t="s">
        <v>1415</v>
      </c>
      <c r="L285" s="10">
        <v>43880</v>
      </c>
      <c r="M285" s="10">
        <v>44030</v>
      </c>
      <c r="N285" s="105" t="s">
        <v>39</v>
      </c>
      <c r="O285" s="103" t="s">
        <v>30</v>
      </c>
      <c r="P285" s="103" t="s">
        <v>31</v>
      </c>
      <c r="Q285" s="107">
        <v>33602</v>
      </c>
      <c r="R285" s="108">
        <f t="shared" ca="1" si="4"/>
        <v>28.591780821917808</v>
      </c>
      <c r="S285" s="101" t="s">
        <v>1416</v>
      </c>
    </row>
    <row r="286" spans="1:19" ht="60" x14ac:dyDescent="0.25">
      <c r="A286" s="6" t="s">
        <v>1417</v>
      </c>
      <c r="B286" s="7" t="s">
        <v>21</v>
      </c>
      <c r="C286" s="6" t="s">
        <v>22</v>
      </c>
      <c r="D286" s="6" t="s">
        <v>23</v>
      </c>
      <c r="E286" s="28" t="s">
        <v>1418</v>
      </c>
      <c r="F286" s="8" t="s">
        <v>1167</v>
      </c>
      <c r="G286" s="35" t="s">
        <v>766</v>
      </c>
      <c r="H286" s="35">
        <v>15.3</v>
      </c>
      <c r="I286" s="6" t="s">
        <v>344</v>
      </c>
      <c r="J286" s="6"/>
      <c r="K286" s="65" t="s">
        <v>1419</v>
      </c>
      <c r="L286" s="10">
        <v>43880</v>
      </c>
      <c r="M286" s="10">
        <v>44030</v>
      </c>
      <c r="N286" s="105" t="s">
        <v>29</v>
      </c>
      <c r="O286" s="103" t="s">
        <v>30</v>
      </c>
      <c r="P286" s="103" t="s">
        <v>31</v>
      </c>
      <c r="Q286" s="107">
        <v>24623</v>
      </c>
      <c r="R286" s="108">
        <f t="shared" ca="1" si="4"/>
        <v>53.19178082191781</v>
      </c>
      <c r="S286" s="101" t="s">
        <v>1420</v>
      </c>
    </row>
    <row r="287" spans="1:19" ht="45" x14ac:dyDescent="0.25">
      <c r="A287" s="6" t="s">
        <v>1421</v>
      </c>
      <c r="B287" s="7" t="s">
        <v>21</v>
      </c>
      <c r="C287" s="6" t="s">
        <v>22</v>
      </c>
      <c r="D287" s="6" t="s">
        <v>23</v>
      </c>
      <c r="E287" s="28" t="s">
        <v>1422</v>
      </c>
      <c r="F287" s="8" t="s">
        <v>1358</v>
      </c>
      <c r="G287" s="35" t="s">
        <v>569</v>
      </c>
      <c r="H287" s="35">
        <v>8.1999999999999993</v>
      </c>
      <c r="I287" s="6" t="s">
        <v>351</v>
      </c>
      <c r="J287" s="6">
        <v>1372</v>
      </c>
      <c r="K287" s="19" t="s">
        <v>1423</v>
      </c>
      <c r="L287" s="10">
        <v>43880</v>
      </c>
      <c r="M287" s="10">
        <v>44040</v>
      </c>
      <c r="N287" s="105" t="s">
        <v>65</v>
      </c>
      <c r="O287" s="103" t="s">
        <v>30</v>
      </c>
      <c r="P287" s="103" t="s">
        <v>89</v>
      </c>
      <c r="Q287" s="107">
        <v>31155</v>
      </c>
      <c r="R287" s="108">
        <f t="shared" ca="1" si="4"/>
        <v>35.295890410958904</v>
      </c>
      <c r="S287" s="101" t="s">
        <v>1424</v>
      </c>
    </row>
    <row r="288" spans="1:19" ht="60" x14ac:dyDescent="0.25">
      <c r="A288" s="6" t="s">
        <v>1425</v>
      </c>
      <c r="B288" s="7" t="s">
        <v>21</v>
      </c>
      <c r="C288" s="6" t="s">
        <v>22</v>
      </c>
      <c r="D288" s="6" t="s">
        <v>1426</v>
      </c>
      <c r="E288" s="28" t="s">
        <v>1427</v>
      </c>
      <c r="F288" s="8" t="s">
        <v>1428</v>
      </c>
      <c r="G288" s="35" t="s">
        <v>1363</v>
      </c>
      <c r="H288" s="35">
        <v>7.1</v>
      </c>
      <c r="I288" s="6" t="s">
        <v>344</v>
      </c>
      <c r="J288" s="6">
        <v>2615</v>
      </c>
      <c r="K288" s="19" t="s">
        <v>1429</v>
      </c>
      <c r="L288" s="10">
        <v>43880</v>
      </c>
      <c r="M288" s="10">
        <v>44030</v>
      </c>
      <c r="N288" s="105" t="s">
        <v>82</v>
      </c>
      <c r="O288" s="103" t="s">
        <v>30</v>
      </c>
      <c r="P288" s="103" t="s">
        <v>31</v>
      </c>
      <c r="Q288" s="107">
        <v>31252</v>
      </c>
      <c r="R288" s="108">
        <f t="shared" ca="1" si="4"/>
        <v>35.030136986301372</v>
      </c>
      <c r="S288" s="101" t="s">
        <v>1430</v>
      </c>
    </row>
    <row r="289" spans="1:19" ht="84" x14ac:dyDescent="0.25">
      <c r="A289" s="6" t="s">
        <v>1431</v>
      </c>
      <c r="B289" s="7" t="s">
        <v>21</v>
      </c>
      <c r="C289" s="6" t="s">
        <v>1432</v>
      </c>
      <c r="D289" s="6" t="s">
        <v>315</v>
      </c>
      <c r="E289" s="28" t="s">
        <v>1433</v>
      </c>
      <c r="F289" s="8" t="s">
        <v>1108</v>
      </c>
      <c r="G289" s="35" t="s">
        <v>1434</v>
      </c>
      <c r="H289" s="35">
        <v>5.0999999999999996</v>
      </c>
      <c r="I289" s="6" t="s">
        <v>344</v>
      </c>
      <c r="J289" s="6" t="s">
        <v>1435</v>
      </c>
      <c r="K289" s="12" t="s">
        <v>1435</v>
      </c>
      <c r="L289" s="10">
        <v>43881</v>
      </c>
      <c r="M289" s="10">
        <v>44031</v>
      </c>
      <c r="N289" s="105" t="s">
        <v>149</v>
      </c>
      <c r="O289" s="103" t="s">
        <v>30</v>
      </c>
      <c r="P289" s="103" t="s">
        <v>89</v>
      </c>
      <c r="Q289" s="107">
        <v>27712</v>
      </c>
      <c r="R289" s="108">
        <f t="shared" ca="1" si="4"/>
        <v>44.728767123287675</v>
      </c>
      <c r="S289" s="101" t="s">
        <v>1436</v>
      </c>
    </row>
    <row r="290" spans="1:19" ht="48" x14ac:dyDescent="0.25">
      <c r="A290" s="6" t="s">
        <v>1437</v>
      </c>
      <c r="B290" s="7" t="s">
        <v>21</v>
      </c>
      <c r="C290" s="6" t="s">
        <v>22</v>
      </c>
      <c r="D290" s="6" t="s">
        <v>23</v>
      </c>
      <c r="E290" s="28" t="s">
        <v>1438</v>
      </c>
      <c r="F290" s="8" t="s">
        <v>317</v>
      </c>
      <c r="G290" s="35" t="s">
        <v>496</v>
      </c>
      <c r="H290" s="35">
        <v>2.1</v>
      </c>
      <c r="I290" s="6" t="s">
        <v>556</v>
      </c>
      <c r="J290" s="6"/>
      <c r="K290" s="19" t="s">
        <v>1439</v>
      </c>
      <c r="L290" s="10">
        <v>43881</v>
      </c>
      <c r="M290" s="10">
        <v>44031</v>
      </c>
      <c r="N290" s="105" t="s">
        <v>149</v>
      </c>
      <c r="O290" s="103" t="s">
        <v>30</v>
      </c>
      <c r="P290" s="103" t="s">
        <v>40</v>
      </c>
      <c r="Q290" s="107">
        <v>32901</v>
      </c>
      <c r="R290" s="108">
        <f t="shared" ca="1" si="4"/>
        <v>30.512328767123286</v>
      </c>
      <c r="S290" s="101" t="s">
        <v>1440</v>
      </c>
    </row>
    <row r="291" spans="1:19" ht="84" x14ac:dyDescent="0.25">
      <c r="A291" s="6" t="s">
        <v>1441</v>
      </c>
      <c r="B291" s="7" t="s">
        <v>21</v>
      </c>
      <c r="C291" s="6" t="s">
        <v>621</v>
      </c>
      <c r="D291" s="6" t="s">
        <v>382</v>
      </c>
      <c r="E291" s="28" t="s">
        <v>1401</v>
      </c>
      <c r="F291" s="8" t="s">
        <v>1442</v>
      </c>
      <c r="G291" s="35" t="s">
        <v>496</v>
      </c>
      <c r="H291" s="35">
        <v>20.2</v>
      </c>
      <c r="I291" s="6" t="s">
        <v>344</v>
      </c>
      <c r="J291" s="6" t="s">
        <v>1435</v>
      </c>
      <c r="K291" s="6" t="s">
        <v>1435</v>
      </c>
      <c r="L291" s="10">
        <v>43882</v>
      </c>
      <c r="M291" s="10">
        <v>44032</v>
      </c>
      <c r="N291" s="105" t="s">
        <v>65</v>
      </c>
      <c r="O291" s="103" t="s">
        <v>30</v>
      </c>
      <c r="P291" s="103" t="s">
        <v>31</v>
      </c>
      <c r="Q291" s="107">
        <v>23877</v>
      </c>
      <c r="R291" s="108">
        <f t="shared" ca="1" si="4"/>
        <v>55.235616438356168</v>
      </c>
      <c r="S291" s="101" t="s">
        <v>1443</v>
      </c>
    </row>
    <row r="292" spans="1:19" ht="45" x14ac:dyDescent="0.25">
      <c r="A292" s="6" t="s">
        <v>1444</v>
      </c>
      <c r="B292" s="7" t="s">
        <v>21</v>
      </c>
      <c r="C292" s="6" t="s">
        <v>1445</v>
      </c>
      <c r="D292" s="6" t="s">
        <v>1446</v>
      </c>
      <c r="E292" s="28" t="s">
        <v>1447</v>
      </c>
      <c r="F292" s="8" t="s">
        <v>317</v>
      </c>
      <c r="G292" s="35" t="s">
        <v>496</v>
      </c>
      <c r="H292" s="35">
        <v>2.8</v>
      </c>
      <c r="I292" s="6" t="s">
        <v>556</v>
      </c>
      <c r="J292" s="6"/>
      <c r="K292" s="19" t="s">
        <v>1448</v>
      </c>
      <c r="L292" s="10">
        <v>43881</v>
      </c>
      <c r="M292" s="10">
        <v>44031</v>
      </c>
      <c r="N292" s="105" t="s">
        <v>52</v>
      </c>
      <c r="O292" s="103" t="s">
        <v>30</v>
      </c>
      <c r="P292" s="103" t="s">
        <v>40</v>
      </c>
      <c r="Q292" s="107">
        <v>29206</v>
      </c>
      <c r="R292" s="108">
        <f t="shared" ca="1" si="4"/>
        <v>40.635616438356166</v>
      </c>
      <c r="S292" s="101" t="s">
        <v>1449</v>
      </c>
    </row>
    <row r="293" spans="1:19" ht="84" x14ac:dyDescent="0.25">
      <c r="A293" s="6" t="s">
        <v>1450</v>
      </c>
      <c r="B293" s="7" t="s">
        <v>21</v>
      </c>
      <c r="C293" s="6" t="s">
        <v>1451</v>
      </c>
      <c r="D293" s="6" t="s">
        <v>584</v>
      </c>
      <c r="E293" s="28" t="s">
        <v>1401</v>
      </c>
      <c r="F293" s="8" t="s">
        <v>1108</v>
      </c>
      <c r="G293" s="35" t="s">
        <v>496</v>
      </c>
      <c r="H293" s="35">
        <v>12.11</v>
      </c>
      <c r="I293" s="6" t="s">
        <v>344</v>
      </c>
      <c r="J293" s="6" t="s">
        <v>1435</v>
      </c>
      <c r="K293" s="6" t="s">
        <v>1435</v>
      </c>
      <c r="L293" s="10">
        <v>43881</v>
      </c>
      <c r="M293" s="10">
        <v>44031</v>
      </c>
      <c r="N293" s="105" t="s">
        <v>270</v>
      </c>
      <c r="O293" s="103" t="s">
        <v>30</v>
      </c>
      <c r="P293" s="103" t="s">
        <v>40</v>
      </c>
      <c r="Q293" s="107">
        <v>29119</v>
      </c>
      <c r="R293" s="108">
        <f t="shared" ca="1" si="4"/>
        <v>40.873972602739727</v>
      </c>
      <c r="S293" s="101" t="s">
        <v>1452</v>
      </c>
    </row>
    <row r="294" spans="1:19" ht="60" x14ac:dyDescent="0.25">
      <c r="A294" s="6" t="s">
        <v>1453</v>
      </c>
      <c r="B294" s="7" t="s">
        <v>21</v>
      </c>
      <c r="C294" s="6" t="s">
        <v>22</v>
      </c>
      <c r="D294" s="6" t="s">
        <v>23</v>
      </c>
      <c r="E294" s="28" t="s">
        <v>1454</v>
      </c>
      <c r="F294" s="8" t="s">
        <v>1136</v>
      </c>
      <c r="G294" s="35" t="s">
        <v>480</v>
      </c>
      <c r="H294" s="35">
        <v>2.6</v>
      </c>
      <c r="I294" s="6" t="s">
        <v>344</v>
      </c>
      <c r="J294" s="6">
        <v>3023</v>
      </c>
      <c r="K294" s="19" t="s">
        <v>1455</v>
      </c>
      <c r="L294" s="10">
        <v>43881</v>
      </c>
      <c r="M294" s="10">
        <v>44031</v>
      </c>
      <c r="N294" s="105" t="s">
        <v>29</v>
      </c>
      <c r="O294" s="103" t="s">
        <v>30</v>
      </c>
      <c r="P294" s="103" t="s">
        <v>40</v>
      </c>
      <c r="Q294" s="107">
        <v>34317</v>
      </c>
      <c r="R294" s="108">
        <f t="shared" ca="1" si="4"/>
        <v>26.632876712328766</v>
      </c>
      <c r="S294" s="101" t="s">
        <v>1456</v>
      </c>
    </row>
    <row r="295" spans="1:19" ht="60" x14ac:dyDescent="0.25">
      <c r="A295" s="6" t="s">
        <v>1457</v>
      </c>
      <c r="B295" s="7" t="s">
        <v>21</v>
      </c>
      <c r="C295" s="6" t="s">
        <v>22</v>
      </c>
      <c r="D295" s="6" t="s">
        <v>23</v>
      </c>
      <c r="E295" s="28" t="s">
        <v>1458</v>
      </c>
      <c r="F295" s="8" t="s">
        <v>1459</v>
      </c>
      <c r="G295" s="35" t="s">
        <v>1460</v>
      </c>
      <c r="H295" s="35">
        <v>12.1</v>
      </c>
      <c r="I295" s="6" t="s">
        <v>344</v>
      </c>
      <c r="J295" s="6">
        <v>3009</v>
      </c>
      <c r="K295" s="19" t="s">
        <v>1461</v>
      </c>
      <c r="L295" s="10">
        <v>43881</v>
      </c>
      <c r="M295" s="10">
        <v>44031</v>
      </c>
      <c r="N295" s="105" t="s">
        <v>29</v>
      </c>
      <c r="O295" s="103" t="s">
        <v>30</v>
      </c>
      <c r="P295" s="103" t="s">
        <v>31</v>
      </c>
      <c r="Q295" s="107">
        <v>23071</v>
      </c>
      <c r="R295" s="108">
        <f t="shared" ca="1" si="4"/>
        <v>57.443835616438356</v>
      </c>
      <c r="S295" s="101" t="s">
        <v>1462</v>
      </c>
    </row>
    <row r="296" spans="1:19" ht="60" x14ac:dyDescent="0.25">
      <c r="A296" s="6" t="s">
        <v>1463</v>
      </c>
      <c r="B296" s="7" t="s">
        <v>47</v>
      </c>
      <c r="C296" s="6" t="s">
        <v>22</v>
      </c>
      <c r="D296" s="6" t="s">
        <v>23</v>
      </c>
      <c r="E296" s="28" t="s">
        <v>1464</v>
      </c>
      <c r="F296" s="8" t="s">
        <v>515</v>
      </c>
      <c r="G296" s="35" t="s">
        <v>985</v>
      </c>
      <c r="H296" s="35">
        <v>5.0999999999999996</v>
      </c>
      <c r="I296" s="6" t="s">
        <v>344</v>
      </c>
      <c r="J296" s="6">
        <v>2611</v>
      </c>
      <c r="K296" s="19" t="s">
        <v>1465</v>
      </c>
      <c r="L296" s="10">
        <v>43881</v>
      </c>
      <c r="M296" s="10">
        <v>44031</v>
      </c>
      <c r="N296" s="105" t="s">
        <v>65</v>
      </c>
      <c r="O296" s="103" t="s">
        <v>30</v>
      </c>
      <c r="P296" s="103" t="s">
        <v>40</v>
      </c>
      <c r="Q296" s="107">
        <v>30663</v>
      </c>
      <c r="R296" s="108">
        <f t="shared" ca="1" si="4"/>
        <v>36.643835616438359</v>
      </c>
      <c r="S296" s="101" t="s">
        <v>1466</v>
      </c>
    </row>
    <row r="297" spans="1:19" ht="48" x14ac:dyDescent="0.25">
      <c r="A297" s="6" t="s">
        <v>1467</v>
      </c>
      <c r="B297" s="7" t="s">
        <v>21</v>
      </c>
      <c r="C297" s="6" t="s">
        <v>22</v>
      </c>
      <c r="D297" s="6" t="s">
        <v>23</v>
      </c>
      <c r="E297" s="28" t="s">
        <v>1468</v>
      </c>
      <c r="F297" s="8" t="s">
        <v>1469</v>
      </c>
      <c r="G297" s="35" t="s">
        <v>480</v>
      </c>
      <c r="H297" s="35">
        <v>1.1100000000000001</v>
      </c>
      <c r="I297" s="6" t="s">
        <v>703</v>
      </c>
      <c r="J297" s="19">
        <v>2706</v>
      </c>
      <c r="K297" s="19" t="s">
        <v>1470</v>
      </c>
      <c r="L297" s="10">
        <v>43881</v>
      </c>
      <c r="M297" s="10">
        <v>44041</v>
      </c>
      <c r="N297" s="105" t="s">
        <v>29</v>
      </c>
      <c r="O297" s="103" t="s">
        <v>30</v>
      </c>
      <c r="P297" s="103" t="s">
        <v>40</v>
      </c>
      <c r="Q297" s="107">
        <v>35283</v>
      </c>
      <c r="R297" s="108">
        <f t="shared" ca="1" si="4"/>
        <v>23.986301369863014</v>
      </c>
      <c r="S297" s="101" t="s">
        <v>1471</v>
      </c>
    </row>
    <row r="298" spans="1:19" ht="36" x14ac:dyDescent="0.25">
      <c r="A298" s="75" t="s">
        <v>1472</v>
      </c>
      <c r="B298" s="74" t="s">
        <v>21</v>
      </c>
      <c r="C298" s="75" t="s">
        <v>22</v>
      </c>
      <c r="D298" s="75" t="s">
        <v>23</v>
      </c>
      <c r="E298" s="139" t="s">
        <v>1473</v>
      </c>
      <c r="F298" s="76" t="s">
        <v>1474</v>
      </c>
      <c r="G298" s="75" t="s">
        <v>540</v>
      </c>
      <c r="H298" s="75">
        <v>7.11</v>
      </c>
      <c r="I298" s="75" t="s">
        <v>351</v>
      </c>
      <c r="J298" s="75"/>
      <c r="K298" s="79"/>
      <c r="L298" s="78" t="s">
        <v>1475</v>
      </c>
      <c r="M298" s="78">
        <v>44042</v>
      </c>
      <c r="N298" s="97" t="s">
        <v>65</v>
      </c>
      <c r="O298" s="98" t="s">
        <v>30</v>
      </c>
      <c r="P298" s="98" t="s">
        <v>83</v>
      </c>
      <c r="Q298" s="99">
        <v>32446</v>
      </c>
      <c r="R298" s="100">
        <f t="shared" ca="1" si="4"/>
        <v>31.758904109589039</v>
      </c>
      <c r="S298" s="101" t="s">
        <v>1476</v>
      </c>
    </row>
    <row r="299" spans="1:19" ht="60" x14ac:dyDescent="0.25">
      <c r="A299" s="6" t="s">
        <v>1477</v>
      </c>
      <c r="B299" s="7" t="s">
        <v>47</v>
      </c>
      <c r="C299" s="6" t="s">
        <v>960</v>
      </c>
      <c r="D299" s="6" t="s">
        <v>427</v>
      </c>
      <c r="E299" s="28" t="s">
        <v>1478</v>
      </c>
      <c r="F299" s="8" t="s">
        <v>1167</v>
      </c>
      <c r="G299" s="6" t="s">
        <v>168</v>
      </c>
      <c r="H299" s="6">
        <v>8.9</v>
      </c>
      <c r="I299" s="6" t="s">
        <v>344</v>
      </c>
      <c r="J299" s="6"/>
      <c r="K299" s="12"/>
      <c r="L299" s="10">
        <v>43882</v>
      </c>
      <c r="M299" s="10">
        <v>44032</v>
      </c>
      <c r="N299" s="105" t="s">
        <v>332</v>
      </c>
      <c r="O299" s="103" t="s">
        <v>30</v>
      </c>
      <c r="P299" s="103" t="s">
        <v>31</v>
      </c>
      <c r="Q299" s="107">
        <v>23682</v>
      </c>
      <c r="R299" s="108">
        <f t="shared" ca="1" si="4"/>
        <v>55.769863013698632</v>
      </c>
      <c r="S299" s="101" t="s">
        <v>1479</v>
      </c>
    </row>
    <row r="300" spans="1:19" ht="45" x14ac:dyDescent="0.25">
      <c r="A300" s="6" t="s">
        <v>1480</v>
      </c>
      <c r="B300" s="7" t="s">
        <v>21</v>
      </c>
      <c r="C300" s="6" t="s">
        <v>22</v>
      </c>
      <c r="D300" s="6" t="s">
        <v>23</v>
      </c>
      <c r="E300" s="28" t="s">
        <v>1481</v>
      </c>
      <c r="F300" s="8" t="s">
        <v>1358</v>
      </c>
      <c r="G300" s="6" t="s">
        <v>540</v>
      </c>
      <c r="H300" s="6">
        <v>2.2000000000000002</v>
      </c>
      <c r="I300" s="6" t="s">
        <v>351</v>
      </c>
      <c r="J300" s="6"/>
      <c r="K300" s="19" t="s">
        <v>1482</v>
      </c>
      <c r="L300" s="10">
        <v>43882</v>
      </c>
      <c r="M300" s="10">
        <v>44042</v>
      </c>
      <c r="N300" s="105" t="s">
        <v>52</v>
      </c>
      <c r="O300" s="103" t="s">
        <v>30</v>
      </c>
      <c r="P300" s="103" t="s">
        <v>31</v>
      </c>
      <c r="Q300" s="107">
        <v>33638</v>
      </c>
      <c r="R300" s="108">
        <f t="shared" ca="1" si="4"/>
        <v>28.493150684931507</v>
      </c>
      <c r="S300" s="101" t="s">
        <v>1483</v>
      </c>
    </row>
    <row r="301" spans="1:19" ht="60" x14ac:dyDescent="0.25">
      <c r="A301" s="6" t="s">
        <v>1484</v>
      </c>
      <c r="B301" s="7" t="s">
        <v>21</v>
      </c>
      <c r="C301" s="6" t="s">
        <v>22</v>
      </c>
      <c r="D301" s="6" t="s">
        <v>23</v>
      </c>
      <c r="E301" s="28" t="s">
        <v>1485</v>
      </c>
      <c r="F301" s="8" t="s">
        <v>857</v>
      </c>
      <c r="G301" s="6" t="s">
        <v>535</v>
      </c>
      <c r="H301" s="6">
        <v>8.4</v>
      </c>
      <c r="I301" s="6" t="s">
        <v>344</v>
      </c>
      <c r="J301" s="6">
        <v>3023</v>
      </c>
      <c r="K301" s="19" t="s">
        <v>1486</v>
      </c>
      <c r="L301" s="10">
        <v>43882</v>
      </c>
      <c r="M301" s="10">
        <v>44032</v>
      </c>
      <c r="N301" s="105" t="s">
        <v>52</v>
      </c>
      <c r="O301" s="103" t="s">
        <v>30</v>
      </c>
      <c r="P301" s="103" t="s">
        <v>83</v>
      </c>
      <c r="Q301" s="107">
        <v>29866</v>
      </c>
      <c r="R301" s="108">
        <f t="shared" ca="1" si="4"/>
        <v>38.827397260273976</v>
      </c>
      <c r="S301" s="101" t="s">
        <v>1487</v>
      </c>
    </row>
    <row r="302" spans="1:19" ht="60" x14ac:dyDescent="0.25">
      <c r="A302" s="6" t="s">
        <v>1488</v>
      </c>
      <c r="B302" s="7" t="s">
        <v>47</v>
      </c>
      <c r="C302" s="6" t="s">
        <v>1489</v>
      </c>
      <c r="D302" s="6" t="s">
        <v>584</v>
      </c>
      <c r="E302" s="28" t="s">
        <v>1490</v>
      </c>
      <c r="F302" s="8" t="s">
        <v>1108</v>
      </c>
      <c r="G302" s="6" t="s">
        <v>496</v>
      </c>
      <c r="H302" s="6">
        <v>5.0999999999999996</v>
      </c>
      <c r="I302" s="6" t="s">
        <v>344</v>
      </c>
      <c r="J302" s="6">
        <v>2620</v>
      </c>
      <c r="K302" s="19" t="s">
        <v>1491</v>
      </c>
      <c r="L302" s="10">
        <v>43882</v>
      </c>
      <c r="M302" s="10">
        <v>44032</v>
      </c>
      <c r="N302" s="96" t="s">
        <v>65</v>
      </c>
      <c r="O302" s="101" t="s">
        <v>30</v>
      </c>
      <c r="P302" s="101" t="s">
        <v>31</v>
      </c>
      <c r="Q302" s="94">
        <v>22540</v>
      </c>
      <c r="R302" s="95">
        <f t="shared" ca="1" si="4"/>
        <v>58.898630136986299</v>
      </c>
      <c r="S302" s="101" t="s">
        <v>1492</v>
      </c>
    </row>
    <row r="303" spans="1:19" ht="60" x14ac:dyDescent="0.25">
      <c r="A303" s="6" t="s">
        <v>1493</v>
      </c>
      <c r="B303" s="7" t="s">
        <v>21</v>
      </c>
      <c r="C303" s="6" t="s">
        <v>22</v>
      </c>
      <c r="D303" s="6" t="s">
        <v>23</v>
      </c>
      <c r="E303" s="28" t="s">
        <v>1494</v>
      </c>
      <c r="F303" s="8" t="s">
        <v>1459</v>
      </c>
      <c r="G303" s="6" t="s">
        <v>294</v>
      </c>
      <c r="H303" s="6">
        <v>8.6999999999999993</v>
      </c>
      <c r="I303" s="6" t="s">
        <v>344</v>
      </c>
      <c r="J303" s="6"/>
      <c r="K303" s="19" t="s">
        <v>1495</v>
      </c>
      <c r="L303" s="10">
        <v>43882</v>
      </c>
      <c r="M303" s="10">
        <v>44032</v>
      </c>
      <c r="N303" s="96" t="s">
        <v>52</v>
      </c>
      <c r="O303" s="101" t="s">
        <v>30</v>
      </c>
      <c r="P303" s="101" t="s">
        <v>89</v>
      </c>
      <c r="Q303" s="94">
        <v>29352</v>
      </c>
      <c r="R303" s="95">
        <f t="shared" ca="1" si="4"/>
        <v>40.235616438356168</v>
      </c>
      <c r="S303" s="101" t="s">
        <v>1496</v>
      </c>
    </row>
    <row r="304" spans="1:19" ht="60" x14ac:dyDescent="0.25">
      <c r="A304" s="6" t="s">
        <v>1497</v>
      </c>
      <c r="B304" s="7" t="s">
        <v>21</v>
      </c>
      <c r="C304" s="6" t="s">
        <v>22</v>
      </c>
      <c r="D304" s="6" t="s">
        <v>23</v>
      </c>
      <c r="E304" s="28" t="s">
        <v>1410</v>
      </c>
      <c r="F304" s="8" t="s">
        <v>317</v>
      </c>
      <c r="G304" s="6" t="s">
        <v>792</v>
      </c>
      <c r="H304" s="6">
        <v>4</v>
      </c>
      <c r="I304" s="6" t="s">
        <v>344</v>
      </c>
      <c r="J304" s="6">
        <v>3016</v>
      </c>
      <c r="K304" s="19" t="s">
        <v>1498</v>
      </c>
      <c r="L304" s="10">
        <v>43882</v>
      </c>
      <c r="M304" s="10">
        <v>44032</v>
      </c>
      <c r="N304" s="96" t="s">
        <v>29</v>
      </c>
      <c r="O304" s="101" t="s">
        <v>30</v>
      </c>
      <c r="P304" s="101" t="s">
        <v>40</v>
      </c>
      <c r="Q304" s="94">
        <v>34489</v>
      </c>
      <c r="R304" s="95">
        <f t="shared" ca="1" si="4"/>
        <v>26.161643835616438</v>
      </c>
      <c r="S304" s="101" t="s">
        <v>1499</v>
      </c>
    </row>
    <row r="305" spans="1:19" ht="60" x14ac:dyDescent="0.25">
      <c r="A305" s="6" t="s">
        <v>1500</v>
      </c>
      <c r="B305" s="7" t="s">
        <v>47</v>
      </c>
      <c r="C305" s="6" t="s">
        <v>1501</v>
      </c>
      <c r="D305" s="6" t="s">
        <v>584</v>
      </c>
      <c r="E305" s="28" t="s">
        <v>1502</v>
      </c>
      <c r="F305" s="8" t="s">
        <v>1167</v>
      </c>
      <c r="G305" s="6" t="s">
        <v>1503</v>
      </c>
      <c r="H305" s="6">
        <v>6.4</v>
      </c>
      <c r="I305" s="6" t="s">
        <v>344</v>
      </c>
      <c r="J305" s="6"/>
      <c r="K305" s="19" t="s">
        <v>1504</v>
      </c>
      <c r="L305" s="10">
        <v>43883</v>
      </c>
      <c r="M305" s="10">
        <v>44033</v>
      </c>
      <c r="N305" s="96" t="s">
        <v>52</v>
      </c>
      <c r="O305" s="101" t="s">
        <v>30</v>
      </c>
      <c r="P305" s="101" t="s">
        <v>83</v>
      </c>
      <c r="Q305" s="94">
        <v>26533</v>
      </c>
      <c r="R305" s="95">
        <f t="shared" ca="1" si="4"/>
        <v>47.958904109589042</v>
      </c>
      <c r="S305" s="101" t="s">
        <v>1505</v>
      </c>
    </row>
    <row r="306" spans="1:19" ht="60" x14ac:dyDescent="0.25">
      <c r="A306" s="6" t="s">
        <v>1506</v>
      </c>
      <c r="B306" s="7" t="s">
        <v>21</v>
      </c>
      <c r="C306" s="6" t="s">
        <v>22</v>
      </c>
      <c r="D306" s="6" t="s">
        <v>23</v>
      </c>
      <c r="E306" s="28" t="s">
        <v>1507</v>
      </c>
      <c r="F306" s="8" t="s">
        <v>1167</v>
      </c>
      <c r="G306" s="6" t="s">
        <v>1508</v>
      </c>
      <c r="H306" s="6">
        <v>2.2000000000000002</v>
      </c>
      <c r="I306" s="6" t="s">
        <v>344</v>
      </c>
      <c r="J306" s="6">
        <v>2010</v>
      </c>
      <c r="K306" s="19" t="s">
        <v>1509</v>
      </c>
      <c r="L306" s="10">
        <v>43882</v>
      </c>
      <c r="M306" s="10">
        <v>44032</v>
      </c>
      <c r="N306" s="96" t="s">
        <v>52</v>
      </c>
      <c r="O306" s="101" t="s">
        <v>30</v>
      </c>
      <c r="P306" s="101" t="s">
        <v>31</v>
      </c>
      <c r="Q306" s="94">
        <v>31296</v>
      </c>
      <c r="R306" s="95">
        <f t="shared" ca="1" si="4"/>
        <v>34.909589041095892</v>
      </c>
      <c r="S306" s="101" t="s">
        <v>1510</v>
      </c>
    </row>
    <row r="307" spans="1:19" ht="60" x14ac:dyDescent="0.25">
      <c r="A307" s="6" t="s">
        <v>1511</v>
      </c>
      <c r="B307" s="7" t="s">
        <v>47</v>
      </c>
      <c r="C307" s="6" t="s">
        <v>1512</v>
      </c>
      <c r="D307" s="6" t="s">
        <v>321</v>
      </c>
      <c r="E307" s="28" t="s">
        <v>1513</v>
      </c>
      <c r="F307" s="8" t="s">
        <v>134</v>
      </c>
      <c r="G307" s="6" t="s">
        <v>1514</v>
      </c>
      <c r="H307" s="6">
        <v>5.2</v>
      </c>
      <c r="I307" s="6" t="s">
        <v>344</v>
      </c>
      <c r="J307" s="6">
        <v>2610</v>
      </c>
      <c r="K307" s="19" t="s">
        <v>1515</v>
      </c>
      <c r="L307" s="10">
        <v>43883</v>
      </c>
      <c r="M307" s="10">
        <v>44033</v>
      </c>
      <c r="N307" s="96" t="s">
        <v>29</v>
      </c>
      <c r="O307" s="101" t="s">
        <v>30</v>
      </c>
      <c r="P307" s="101" t="s">
        <v>89</v>
      </c>
      <c r="Q307" s="94">
        <v>28457</v>
      </c>
      <c r="R307" s="95">
        <f t="shared" ca="1" si="4"/>
        <v>42.68767123287671</v>
      </c>
      <c r="S307" s="101" t="s">
        <v>1516</v>
      </c>
    </row>
    <row r="308" spans="1:19" ht="60" x14ac:dyDescent="0.25">
      <c r="A308" s="6" t="s">
        <v>1517</v>
      </c>
      <c r="B308" s="7" t="s">
        <v>47</v>
      </c>
      <c r="C308" s="6" t="s">
        <v>22</v>
      </c>
      <c r="D308" s="6" t="s">
        <v>23</v>
      </c>
      <c r="E308" s="28" t="s">
        <v>1518</v>
      </c>
      <c r="F308" s="8" t="s">
        <v>1459</v>
      </c>
      <c r="G308" s="6" t="s">
        <v>1519</v>
      </c>
      <c r="H308" s="6">
        <v>10.9</v>
      </c>
      <c r="I308" s="6" t="s">
        <v>344</v>
      </c>
      <c r="J308" s="6">
        <v>3022</v>
      </c>
      <c r="K308" s="19" t="s">
        <v>1520</v>
      </c>
      <c r="L308" s="10">
        <v>43882</v>
      </c>
      <c r="M308" s="10">
        <v>44032</v>
      </c>
      <c r="N308" s="96" t="s">
        <v>1521</v>
      </c>
      <c r="O308" s="101" t="s">
        <v>30</v>
      </c>
      <c r="P308" s="101" t="s">
        <v>40</v>
      </c>
      <c r="Q308" s="94">
        <v>29257</v>
      </c>
      <c r="R308" s="95">
        <f t="shared" ca="1" si="4"/>
        <v>40.495890410958907</v>
      </c>
      <c r="S308" s="101" t="s">
        <v>1522</v>
      </c>
    </row>
    <row r="309" spans="1:19" ht="45" x14ac:dyDescent="0.25">
      <c r="A309" s="6" t="s">
        <v>1523</v>
      </c>
      <c r="B309" s="7" t="s">
        <v>47</v>
      </c>
      <c r="C309" s="6" t="s">
        <v>22</v>
      </c>
      <c r="D309" s="6" t="s">
        <v>23</v>
      </c>
      <c r="E309" s="28" t="s">
        <v>1524</v>
      </c>
      <c r="F309" s="8" t="s">
        <v>1525</v>
      </c>
      <c r="G309" s="6" t="s">
        <v>1142</v>
      </c>
      <c r="H309" s="6">
        <v>17.600000000000001</v>
      </c>
      <c r="I309" s="6" t="s">
        <v>1344</v>
      </c>
      <c r="J309" s="6">
        <v>1243</v>
      </c>
      <c r="K309" s="19" t="s">
        <v>1526</v>
      </c>
      <c r="L309" s="10">
        <v>43885</v>
      </c>
      <c r="M309" s="10">
        <v>44005</v>
      </c>
      <c r="N309" s="96" t="s">
        <v>270</v>
      </c>
      <c r="O309" s="101" t="s">
        <v>30</v>
      </c>
      <c r="P309" s="101" t="s">
        <v>40</v>
      </c>
      <c r="Q309" s="94">
        <v>27340</v>
      </c>
      <c r="R309" s="95">
        <f t="shared" ca="1" si="4"/>
        <v>45.747945205479454</v>
      </c>
      <c r="S309" s="101" t="s">
        <v>1527</v>
      </c>
    </row>
    <row r="310" spans="1:19" ht="60" x14ac:dyDescent="0.25">
      <c r="A310" s="6" t="s">
        <v>1528</v>
      </c>
      <c r="B310" s="7" t="s">
        <v>47</v>
      </c>
      <c r="C310" s="6" t="s">
        <v>1529</v>
      </c>
      <c r="D310" s="6" t="s">
        <v>241</v>
      </c>
      <c r="E310" s="140" t="s">
        <v>1530</v>
      </c>
      <c r="F310" s="8" t="s">
        <v>1136</v>
      </c>
      <c r="G310" s="6" t="s">
        <v>1142</v>
      </c>
      <c r="H310" s="6">
        <v>8.1</v>
      </c>
      <c r="I310" s="6" t="s">
        <v>344</v>
      </c>
      <c r="J310" s="6"/>
      <c r="K310" s="12"/>
      <c r="L310" s="10">
        <v>43946</v>
      </c>
      <c r="M310" s="10">
        <v>44036</v>
      </c>
      <c r="N310" s="96" t="s">
        <v>65</v>
      </c>
      <c r="O310" s="101" t="s">
        <v>30</v>
      </c>
      <c r="P310" s="101" t="s">
        <v>31</v>
      </c>
      <c r="Q310" s="94">
        <v>31783</v>
      </c>
      <c r="R310" s="95">
        <f t="shared" ca="1" si="4"/>
        <v>33.575342465753423</v>
      </c>
      <c r="S310" s="101" t="s">
        <v>1531</v>
      </c>
    </row>
    <row r="311" spans="1:19" ht="72" x14ac:dyDescent="0.25">
      <c r="A311" s="6" t="s">
        <v>1532</v>
      </c>
      <c r="B311" s="7" t="s">
        <v>47</v>
      </c>
      <c r="C311" s="6" t="s">
        <v>22</v>
      </c>
      <c r="D311" s="6" t="s">
        <v>23</v>
      </c>
      <c r="E311" s="28" t="s">
        <v>1533</v>
      </c>
      <c r="F311" s="8" t="s">
        <v>1534</v>
      </c>
      <c r="G311" s="6" t="s">
        <v>1535</v>
      </c>
      <c r="H311" s="6">
        <v>19.7</v>
      </c>
      <c r="I311" s="6" t="s">
        <v>1536</v>
      </c>
      <c r="J311" s="6"/>
      <c r="K311" s="6"/>
      <c r="L311" s="10">
        <v>43885</v>
      </c>
      <c r="M311" s="10">
        <v>44035</v>
      </c>
      <c r="N311" s="101" t="s">
        <v>1537</v>
      </c>
      <c r="O311" s="101" t="s">
        <v>30</v>
      </c>
      <c r="P311" s="101" t="s">
        <v>31</v>
      </c>
      <c r="Q311" s="94">
        <v>26382</v>
      </c>
      <c r="R311" s="95">
        <f t="shared" ca="1" si="4"/>
        <v>48.372602739726027</v>
      </c>
      <c r="S311" s="101" t="s">
        <v>1538</v>
      </c>
    </row>
    <row r="312" spans="1:19" ht="60" x14ac:dyDescent="0.25">
      <c r="A312" s="6" t="s">
        <v>1539</v>
      </c>
      <c r="B312" s="7" t="s">
        <v>47</v>
      </c>
      <c r="C312" s="6" t="s">
        <v>22</v>
      </c>
      <c r="D312" s="6" t="s">
        <v>23</v>
      </c>
      <c r="E312" s="28" t="s">
        <v>1540</v>
      </c>
      <c r="F312" s="8" t="s">
        <v>515</v>
      </c>
      <c r="G312" s="6" t="s">
        <v>1541</v>
      </c>
      <c r="H312" s="6">
        <v>10.3</v>
      </c>
      <c r="I312" s="6" t="s">
        <v>344</v>
      </c>
      <c r="J312" s="6"/>
      <c r="K312" s="19" t="s">
        <v>1542</v>
      </c>
      <c r="L312" s="10">
        <v>43885</v>
      </c>
      <c r="M312" s="10">
        <v>44035</v>
      </c>
      <c r="N312" s="96" t="s">
        <v>65</v>
      </c>
      <c r="O312" s="101" t="s">
        <v>30</v>
      </c>
      <c r="P312" s="101" t="s">
        <v>31</v>
      </c>
      <c r="Q312" s="94">
        <v>31520</v>
      </c>
      <c r="R312" s="95">
        <f t="shared" ca="1" si="4"/>
        <v>34.295890410958904</v>
      </c>
      <c r="S312" s="101" t="s">
        <v>1543</v>
      </c>
    </row>
    <row r="313" spans="1:19" ht="60" x14ac:dyDescent="0.25">
      <c r="A313" s="6" t="s">
        <v>1544</v>
      </c>
      <c r="B313" s="7" t="s">
        <v>21</v>
      </c>
      <c r="C313" s="6" t="s">
        <v>1545</v>
      </c>
      <c r="D313" s="6" t="s">
        <v>428</v>
      </c>
      <c r="E313" s="28" t="s">
        <v>1546</v>
      </c>
      <c r="F313" s="8" t="s">
        <v>914</v>
      </c>
      <c r="G313" s="6" t="s">
        <v>1547</v>
      </c>
      <c r="H313" s="6">
        <v>5.9</v>
      </c>
      <c r="I313" s="6" t="s">
        <v>344</v>
      </c>
      <c r="J313" s="6"/>
      <c r="K313" s="19" t="s">
        <v>1548</v>
      </c>
      <c r="L313" s="10">
        <v>43885</v>
      </c>
      <c r="M313" s="10">
        <v>44035</v>
      </c>
      <c r="N313" s="96" t="s">
        <v>270</v>
      </c>
      <c r="O313" s="101" t="s">
        <v>30</v>
      </c>
      <c r="P313" s="101" t="s">
        <v>40</v>
      </c>
      <c r="Q313" s="94">
        <v>32283</v>
      </c>
      <c r="R313" s="95">
        <f t="shared" ca="1" si="4"/>
        <v>32.205479452054796</v>
      </c>
      <c r="S313" s="101" t="s">
        <v>1549</v>
      </c>
    </row>
    <row r="314" spans="1:19" ht="60" x14ac:dyDescent="0.25">
      <c r="A314" s="6" t="s">
        <v>1550</v>
      </c>
      <c r="B314" s="7" t="s">
        <v>47</v>
      </c>
      <c r="C314" s="6" t="s">
        <v>22</v>
      </c>
      <c r="D314" s="6" t="s">
        <v>23</v>
      </c>
      <c r="E314" s="28" t="s">
        <v>1551</v>
      </c>
      <c r="F314" s="8" t="s">
        <v>140</v>
      </c>
      <c r="G314" s="6" t="s">
        <v>168</v>
      </c>
      <c r="H314" s="6">
        <v>15.7</v>
      </c>
      <c r="I314" s="6" t="s">
        <v>344</v>
      </c>
      <c r="J314" s="6"/>
      <c r="K314" s="19" t="s">
        <v>1552</v>
      </c>
      <c r="L314" s="10">
        <v>43886</v>
      </c>
      <c r="M314" s="10">
        <v>44036</v>
      </c>
      <c r="N314" s="96" t="s">
        <v>29</v>
      </c>
      <c r="O314" s="101" t="s">
        <v>30</v>
      </c>
      <c r="P314" s="101" t="s">
        <v>31</v>
      </c>
      <c r="Q314" s="94">
        <v>26520</v>
      </c>
      <c r="R314" s="95">
        <f t="shared" ca="1" si="4"/>
        <v>47.994520547945207</v>
      </c>
      <c r="S314" s="101" t="s">
        <v>1553</v>
      </c>
    </row>
    <row r="315" spans="1:19" ht="60" x14ac:dyDescent="0.25">
      <c r="A315" s="6" t="s">
        <v>1554</v>
      </c>
      <c r="B315" s="7" t="s">
        <v>47</v>
      </c>
      <c r="C315" s="6" t="s">
        <v>22</v>
      </c>
      <c r="D315" s="6" t="s">
        <v>23</v>
      </c>
      <c r="E315" s="28" t="s">
        <v>1555</v>
      </c>
      <c r="F315" s="8" t="s">
        <v>914</v>
      </c>
      <c r="G315" s="6" t="s">
        <v>1275</v>
      </c>
      <c r="H315" s="6">
        <v>16.399999999999999</v>
      </c>
      <c r="I315" s="6" t="s">
        <v>344</v>
      </c>
      <c r="J315" s="6"/>
      <c r="K315" s="19" t="s">
        <v>1556</v>
      </c>
      <c r="L315" s="10">
        <v>43887</v>
      </c>
      <c r="M315" s="10">
        <v>44037</v>
      </c>
      <c r="N315" s="96" t="s">
        <v>65</v>
      </c>
      <c r="O315" s="101" t="s">
        <v>30</v>
      </c>
      <c r="P315" s="101" t="s">
        <v>31</v>
      </c>
      <c r="Q315" s="94">
        <v>26232</v>
      </c>
      <c r="R315" s="95">
        <f t="shared" ca="1" si="4"/>
        <v>48.783561643835618</v>
      </c>
      <c r="S315" s="101" t="s">
        <v>1557</v>
      </c>
    </row>
    <row r="316" spans="1:19" ht="60" x14ac:dyDescent="0.25">
      <c r="A316" s="6" t="s">
        <v>1558</v>
      </c>
      <c r="B316" s="7" t="s">
        <v>47</v>
      </c>
      <c r="C316" s="6" t="s">
        <v>22</v>
      </c>
      <c r="D316" s="6" t="s">
        <v>23</v>
      </c>
      <c r="E316" s="28" t="s">
        <v>1410</v>
      </c>
      <c r="F316" s="8" t="s">
        <v>317</v>
      </c>
      <c r="G316" s="6" t="s">
        <v>36</v>
      </c>
      <c r="H316" s="6">
        <v>6.5</v>
      </c>
      <c r="I316" s="6" t="s">
        <v>344</v>
      </c>
      <c r="J316" s="6"/>
      <c r="K316" s="9"/>
      <c r="L316" s="10">
        <v>43886</v>
      </c>
      <c r="M316" s="10">
        <v>44036</v>
      </c>
      <c r="N316" s="96" t="s">
        <v>270</v>
      </c>
      <c r="O316" s="101" t="s">
        <v>30</v>
      </c>
      <c r="P316" s="101" t="s">
        <v>31</v>
      </c>
      <c r="Q316" s="94">
        <v>32246</v>
      </c>
      <c r="R316" s="95">
        <f t="shared" ca="1" si="4"/>
        <v>32.30684931506849</v>
      </c>
      <c r="S316" s="101" t="s">
        <v>1559</v>
      </c>
    </row>
    <row r="317" spans="1:19" ht="60" x14ac:dyDescent="0.25">
      <c r="A317" s="75" t="s">
        <v>1560</v>
      </c>
      <c r="B317" s="74" t="s">
        <v>21</v>
      </c>
      <c r="C317" s="75" t="s">
        <v>22</v>
      </c>
      <c r="D317" s="75" t="s">
        <v>23</v>
      </c>
      <c r="E317" s="139" t="s">
        <v>1414</v>
      </c>
      <c r="F317" s="76" t="s">
        <v>1167</v>
      </c>
      <c r="G317" s="75" t="s">
        <v>540</v>
      </c>
      <c r="H317" s="75">
        <v>0.7</v>
      </c>
      <c r="I317" s="75" t="s">
        <v>344</v>
      </c>
      <c r="J317" s="75"/>
      <c r="K317" s="75"/>
      <c r="L317" s="78">
        <v>43887</v>
      </c>
      <c r="M317" s="78">
        <v>44037</v>
      </c>
      <c r="N317" s="97" t="s">
        <v>29</v>
      </c>
      <c r="O317" s="98" t="s">
        <v>30</v>
      </c>
      <c r="P317" s="98" t="s">
        <v>31</v>
      </c>
      <c r="Q317" s="99">
        <v>25661</v>
      </c>
      <c r="R317" s="100">
        <f t="shared" ca="1" si="4"/>
        <v>50.347945205479455</v>
      </c>
      <c r="S317" s="101" t="s">
        <v>1561</v>
      </c>
    </row>
    <row r="318" spans="1:19" ht="60" x14ac:dyDescent="0.25">
      <c r="A318" s="6" t="s">
        <v>1562</v>
      </c>
      <c r="B318" s="7" t="s">
        <v>47</v>
      </c>
      <c r="C318" s="6" t="s">
        <v>1563</v>
      </c>
      <c r="D318" s="6" t="s">
        <v>428</v>
      </c>
      <c r="E318" s="28" t="s">
        <v>1564</v>
      </c>
      <c r="F318" s="8" t="s">
        <v>140</v>
      </c>
      <c r="G318" s="6" t="s">
        <v>168</v>
      </c>
      <c r="H318" s="6">
        <v>2.2999999999999998</v>
      </c>
      <c r="I318" s="6" t="s">
        <v>344</v>
      </c>
      <c r="J318" s="6"/>
      <c r="K318" s="19" t="s">
        <v>1565</v>
      </c>
      <c r="L318" s="10">
        <v>43887</v>
      </c>
      <c r="M318" s="10">
        <v>44037</v>
      </c>
      <c r="N318" s="96" t="s">
        <v>65</v>
      </c>
      <c r="O318" s="101" t="s">
        <v>30</v>
      </c>
      <c r="P318" s="101" t="s">
        <v>40</v>
      </c>
      <c r="Q318" s="94">
        <v>34260</v>
      </c>
      <c r="R318" s="95">
        <f t="shared" ca="1" si="4"/>
        <v>26.789041095890411</v>
      </c>
      <c r="S318" s="101" t="s">
        <v>1566</v>
      </c>
    </row>
    <row r="319" spans="1:19" ht="45" x14ac:dyDescent="0.25">
      <c r="A319" s="6" t="s">
        <v>1567</v>
      </c>
      <c r="B319" s="7" t="s">
        <v>21</v>
      </c>
      <c r="C319" s="6" t="s">
        <v>22</v>
      </c>
      <c r="D319" s="6" t="s">
        <v>23</v>
      </c>
      <c r="E319" s="28" t="s">
        <v>1568</v>
      </c>
      <c r="F319" s="8" t="s">
        <v>1428</v>
      </c>
      <c r="G319" s="6" t="s">
        <v>540</v>
      </c>
      <c r="H319" s="6">
        <v>13.7</v>
      </c>
      <c r="I319" s="6" t="s">
        <v>1569</v>
      </c>
      <c r="J319" s="6">
        <v>3051</v>
      </c>
      <c r="K319" s="19" t="s">
        <v>1570</v>
      </c>
      <c r="L319" s="10">
        <v>43887</v>
      </c>
      <c r="M319" s="10">
        <v>44037</v>
      </c>
      <c r="N319" s="96" t="s">
        <v>65</v>
      </c>
      <c r="O319" s="101" t="s">
        <v>30</v>
      </c>
      <c r="P319" s="101" t="s">
        <v>31</v>
      </c>
      <c r="Q319" s="94">
        <v>30188</v>
      </c>
      <c r="R319" s="95">
        <f t="shared" ca="1" si="4"/>
        <v>37.945205479452056</v>
      </c>
      <c r="S319" s="101" t="s">
        <v>1571</v>
      </c>
    </row>
    <row r="320" spans="1:19" ht="48" x14ac:dyDescent="0.25">
      <c r="A320" s="6" t="s">
        <v>1572</v>
      </c>
      <c r="B320" s="7" t="s">
        <v>21</v>
      </c>
      <c r="C320" s="6" t="s">
        <v>160</v>
      </c>
      <c r="D320" s="6" t="s">
        <v>161</v>
      </c>
      <c r="E320" s="28" t="s">
        <v>435</v>
      </c>
      <c r="F320" s="8" t="s">
        <v>140</v>
      </c>
      <c r="G320" s="6" t="s">
        <v>1573</v>
      </c>
      <c r="H320" s="6">
        <v>17.399999999999999</v>
      </c>
      <c r="I320" s="6" t="s">
        <v>351</v>
      </c>
      <c r="J320" s="6"/>
      <c r="K320" s="19" t="s">
        <v>1574</v>
      </c>
      <c r="L320" s="10">
        <v>43887</v>
      </c>
      <c r="M320" s="10">
        <v>44037</v>
      </c>
      <c r="N320" s="96" t="s">
        <v>29</v>
      </c>
      <c r="O320" s="101" t="s">
        <v>30</v>
      </c>
      <c r="P320" s="101" t="s">
        <v>31</v>
      </c>
      <c r="Q320" s="94">
        <v>24180</v>
      </c>
      <c r="R320" s="95">
        <f t="shared" ca="1" si="4"/>
        <v>54.405479452054792</v>
      </c>
      <c r="S320" s="101" t="s">
        <v>1575</v>
      </c>
    </row>
    <row r="321" spans="1:19" ht="60" x14ac:dyDescent="0.25">
      <c r="A321" s="6" t="s">
        <v>1576</v>
      </c>
      <c r="B321" s="7" t="s">
        <v>21</v>
      </c>
      <c r="C321" s="6" t="s">
        <v>22</v>
      </c>
      <c r="D321" s="6" t="s">
        <v>23</v>
      </c>
      <c r="E321" s="28" t="s">
        <v>1410</v>
      </c>
      <c r="F321" s="8" t="s">
        <v>317</v>
      </c>
      <c r="G321" s="6" t="s">
        <v>496</v>
      </c>
      <c r="H321" s="6">
        <v>2.5</v>
      </c>
      <c r="I321" s="6" t="s">
        <v>344</v>
      </c>
      <c r="J321" s="6"/>
      <c r="K321" s="9"/>
      <c r="L321" s="10">
        <v>43887</v>
      </c>
      <c r="M321" s="10">
        <v>44037</v>
      </c>
      <c r="N321" s="96" t="s">
        <v>980</v>
      </c>
      <c r="O321" s="101" t="s">
        <v>30</v>
      </c>
      <c r="P321" s="101" t="s">
        <v>83</v>
      </c>
      <c r="Q321" s="94">
        <v>30901</v>
      </c>
      <c r="R321" s="95">
        <f t="shared" ca="1" si="4"/>
        <v>35.991780821917807</v>
      </c>
      <c r="S321" s="101" t="s">
        <v>1577</v>
      </c>
    </row>
    <row r="322" spans="1:19" ht="60" x14ac:dyDescent="0.25">
      <c r="A322" s="6" t="s">
        <v>1578</v>
      </c>
      <c r="B322" s="7" t="s">
        <v>47</v>
      </c>
      <c r="C322" s="6" t="s">
        <v>22</v>
      </c>
      <c r="D322" s="6" t="s">
        <v>23</v>
      </c>
      <c r="E322" s="28" t="s">
        <v>1579</v>
      </c>
      <c r="F322" s="8" t="s">
        <v>140</v>
      </c>
      <c r="G322" s="6" t="s">
        <v>1275</v>
      </c>
      <c r="H322" s="6">
        <v>0</v>
      </c>
      <c r="I322" s="6" t="s">
        <v>344</v>
      </c>
      <c r="J322" s="6"/>
      <c r="K322" s="19" t="s">
        <v>1580</v>
      </c>
      <c r="L322" s="10">
        <v>43888</v>
      </c>
      <c r="M322" s="10">
        <v>44038</v>
      </c>
      <c r="N322" s="96" t="s">
        <v>29</v>
      </c>
      <c r="O322" s="101" t="s">
        <v>30</v>
      </c>
      <c r="P322" s="101" t="s">
        <v>31</v>
      </c>
      <c r="Q322" s="94">
        <v>25819</v>
      </c>
      <c r="R322" s="95">
        <f t="shared" ca="1" si="4"/>
        <v>49.915068493150685</v>
      </c>
      <c r="S322" s="101" t="s">
        <v>1581</v>
      </c>
    </row>
    <row r="323" spans="1:19" ht="60" x14ac:dyDescent="0.25">
      <c r="A323" s="6" t="s">
        <v>1582</v>
      </c>
      <c r="B323" s="7" t="s">
        <v>47</v>
      </c>
      <c r="C323" s="6" t="s">
        <v>22</v>
      </c>
      <c r="D323" s="6" t="s">
        <v>23</v>
      </c>
      <c r="E323" s="28" t="s">
        <v>1583</v>
      </c>
      <c r="F323" s="8" t="s">
        <v>1167</v>
      </c>
      <c r="G323" s="6" t="s">
        <v>1584</v>
      </c>
      <c r="H323" s="6">
        <v>4.0999999999999996</v>
      </c>
      <c r="I323" s="6" t="s">
        <v>344</v>
      </c>
      <c r="J323" s="6"/>
      <c r="K323" s="19" t="s">
        <v>1585</v>
      </c>
      <c r="L323" s="10">
        <v>43888</v>
      </c>
      <c r="M323" s="10">
        <v>44038</v>
      </c>
      <c r="N323" s="96" t="s">
        <v>29</v>
      </c>
      <c r="O323" s="101" t="s">
        <v>30</v>
      </c>
      <c r="P323" s="101" t="s">
        <v>40</v>
      </c>
      <c r="Q323" s="94">
        <v>31021</v>
      </c>
      <c r="R323" s="95">
        <f t="shared" ca="1" si="4"/>
        <v>35.663013698630138</v>
      </c>
      <c r="S323" s="101" t="s">
        <v>1586</v>
      </c>
    </row>
    <row r="324" spans="1:19" ht="48" x14ac:dyDescent="0.25">
      <c r="A324" s="6" t="s">
        <v>1587</v>
      </c>
      <c r="B324" s="7" t="s">
        <v>47</v>
      </c>
      <c r="C324" s="6" t="s">
        <v>649</v>
      </c>
      <c r="D324" s="6" t="s">
        <v>23</v>
      </c>
      <c r="E324" s="28" t="s">
        <v>1588</v>
      </c>
      <c r="F324" s="8" t="s">
        <v>1136</v>
      </c>
      <c r="G324" s="6" t="s">
        <v>1589</v>
      </c>
      <c r="H324" s="6">
        <v>2.11</v>
      </c>
      <c r="I324" s="6" t="s">
        <v>1590</v>
      </c>
      <c r="J324" s="6">
        <v>1819</v>
      </c>
      <c r="K324" s="19" t="s">
        <v>1591</v>
      </c>
      <c r="L324" s="10">
        <v>43888</v>
      </c>
      <c r="M324" s="10">
        <v>44038</v>
      </c>
      <c r="N324" s="96" t="s">
        <v>65</v>
      </c>
      <c r="O324" s="101" t="s">
        <v>30</v>
      </c>
      <c r="P324" s="101" t="s">
        <v>40</v>
      </c>
      <c r="Q324" s="94">
        <v>31600</v>
      </c>
      <c r="R324" s="95">
        <f t="shared" ca="1" si="4"/>
        <v>34.076712328767123</v>
      </c>
      <c r="S324" s="101" t="s">
        <v>1592</v>
      </c>
    </row>
    <row r="325" spans="1:19" ht="60" x14ac:dyDescent="0.25">
      <c r="A325" s="6" t="s">
        <v>1593</v>
      </c>
      <c r="B325" s="7" t="s">
        <v>47</v>
      </c>
      <c r="C325" s="6" t="s">
        <v>22</v>
      </c>
      <c r="D325" s="6" t="s">
        <v>23</v>
      </c>
      <c r="E325" s="28" t="s">
        <v>1594</v>
      </c>
      <c r="F325" s="8" t="s">
        <v>857</v>
      </c>
      <c r="G325" s="6" t="s">
        <v>1595</v>
      </c>
      <c r="H325" s="6">
        <v>6.3</v>
      </c>
      <c r="I325" s="6" t="s">
        <v>27</v>
      </c>
      <c r="J325" s="6"/>
      <c r="K325" s="19" t="s">
        <v>1596</v>
      </c>
      <c r="L325" s="10">
        <v>43888</v>
      </c>
      <c r="M325" s="10">
        <v>44038</v>
      </c>
      <c r="N325" s="96" t="s">
        <v>65</v>
      </c>
      <c r="O325" s="101" t="s">
        <v>30</v>
      </c>
      <c r="P325" s="101" t="s">
        <v>40</v>
      </c>
      <c r="Q325" s="94">
        <v>32452</v>
      </c>
      <c r="R325" s="95">
        <f t="shared" ca="1" si="4"/>
        <v>31.742465753424657</v>
      </c>
      <c r="S325" s="101" t="s">
        <v>1597</v>
      </c>
    </row>
    <row r="326" spans="1:19" ht="60" x14ac:dyDescent="0.25">
      <c r="A326" s="6" t="s">
        <v>1598</v>
      </c>
      <c r="B326" s="7" t="s">
        <v>21</v>
      </c>
      <c r="C326" s="6" t="s">
        <v>22</v>
      </c>
      <c r="D326" s="6" t="s">
        <v>23</v>
      </c>
      <c r="E326" s="28" t="s">
        <v>1583</v>
      </c>
      <c r="F326" s="8" t="s">
        <v>1167</v>
      </c>
      <c r="G326" s="6" t="s">
        <v>702</v>
      </c>
      <c r="H326" s="6">
        <v>8.6999999999999993</v>
      </c>
      <c r="I326" s="6" t="s">
        <v>344</v>
      </c>
      <c r="J326" s="6"/>
      <c r="K326" s="19" t="s">
        <v>1599</v>
      </c>
      <c r="L326" s="10">
        <v>43888</v>
      </c>
      <c r="M326" s="10">
        <v>44038</v>
      </c>
      <c r="N326" s="96" t="s">
        <v>65</v>
      </c>
      <c r="O326" s="101" t="s">
        <v>30</v>
      </c>
      <c r="P326" s="101" t="s">
        <v>31</v>
      </c>
      <c r="Q326" s="94">
        <v>29572</v>
      </c>
      <c r="R326" s="95">
        <f t="shared" ca="1" si="4"/>
        <v>39.632876712328766</v>
      </c>
      <c r="S326" s="101" t="s">
        <v>1600</v>
      </c>
    </row>
    <row r="327" spans="1:19" ht="60" x14ac:dyDescent="0.25">
      <c r="A327" s="6" t="s">
        <v>1601</v>
      </c>
      <c r="B327" s="7" t="s">
        <v>47</v>
      </c>
      <c r="C327" s="6" t="s">
        <v>1602</v>
      </c>
      <c r="D327" s="6" t="s">
        <v>1603</v>
      </c>
      <c r="E327" s="28" t="s">
        <v>1410</v>
      </c>
      <c r="F327" s="8" t="s">
        <v>317</v>
      </c>
      <c r="G327" s="6" t="s">
        <v>1604</v>
      </c>
      <c r="H327" s="6">
        <v>4.9000000000000004</v>
      </c>
      <c r="I327" s="6" t="s">
        <v>344</v>
      </c>
      <c r="J327" s="6">
        <v>3016</v>
      </c>
      <c r="K327" s="19" t="s">
        <v>1605</v>
      </c>
      <c r="L327" s="10">
        <v>43888</v>
      </c>
      <c r="M327" s="10">
        <v>44038</v>
      </c>
      <c r="N327" s="96" t="s">
        <v>52</v>
      </c>
      <c r="O327" s="101" t="s">
        <v>30</v>
      </c>
      <c r="P327" s="101" t="s">
        <v>89</v>
      </c>
      <c r="Q327" s="94">
        <v>30460</v>
      </c>
      <c r="R327" s="95">
        <f t="shared" ca="1" si="4"/>
        <v>37.200000000000003</v>
      </c>
      <c r="S327" s="101" t="s">
        <v>1606</v>
      </c>
    </row>
    <row r="328" spans="1:19" ht="60" x14ac:dyDescent="0.25">
      <c r="A328" s="6" t="s">
        <v>1607</v>
      </c>
      <c r="B328" s="7" t="s">
        <v>47</v>
      </c>
      <c r="C328" s="6" t="s">
        <v>22</v>
      </c>
      <c r="D328" s="6" t="s">
        <v>23</v>
      </c>
      <c r="E328" s="28" t="s">
        <v>1608</v>
      </c>
      <c r="F328" s="8" t="s">
        <v>317</v>
      </c>
      <c r="G328" s="6" t="s">
        <v>36</v>
      </c>
      <c r="H328" s="6">
        <v>7.4</v>
      </c>
      <c r="I328" s="6" t="s">
        <v>344</v>
      </c>
      <c r="J328" s="6">
        <v>2600</v>
      </c>
      <c r="K328" s="19" t="s">
        <v>1609</v>
      </c>
      <c r="L328" s="10">
        <v>43888</v>
      </c>
      <c r="M328" s="10">
        <v>44038</v>
      </c>
      <c r="N328" s="96" t="s">
        <v>65</v>
      </c>
      <c r="O328" s="101" t="s">
        <v>30</v>
      </c>
      <c r="P328" s="101" t="s">
        <v>83</v>
      </c>
      <c r="Q328" s="94">
        <v>28143</v>
      </c>
      <c r="R328" s="95">
        <f t="shared" ca="1" si="4"/>
        <v>43.547945205479451</v>
      </c>
      <c r="S328" s="101" t="s">
        <v>1610</v>
      </c>
    </row>
    <row r="329" spans="1:19" ht="45" x14ac:dyDescent="0.25">
      <c r="A329" s="6" t="s">
        <v>1611</v>
      </c>
      <c r="B329" s="7" t="s">
        <v>47</v>
      </c>
      <c r="C329" s="6" t="s">
        <v>22</v>
      </c>
      <c r="D329" s="6" t="s">
        <v>23</v>
      </c>
      <c r="E329" s="28" t="s">
        <v>1612</v>
      </c>
      <c r="F329" s="8" t="s">
        <v>1108</v>
      </c>
      <c r="G329" s="6" t="s">
        <v>1613</v>
      </c>
      <c r="H329" s="6">
        <v>3.2</v>
      </c>
      <c r="I329" s="6" t="s">
        <v>27</v>
      </c>
      <c r="J329" s="6"/>
      <c r="K329" s="19" t="s">
        <v>1614</v>
      </c>
      <c r="L329" s="10">
        <v>43889</v>
      </c>
      <c r="M329" s="10">
        <v>44039</v>
      </c>
      <c r="N329" s="96" t="s">
        <v>65</v>
      </c>
      <c r="O329" s="101" t="s">
        <v>30</v>
      </c>
      <c r="P329" s="101" t="s">
        <v>83</v>
      </c>
      <c r="Q329" s="94">
        <v>34887</v>
      </c>
      <c r="R329" s="95">
        <f t="shared" ca="1" si="4"/>
        <v>25.07123287671233</v>
      </c>
      <c r="S329" s="101" t="s">
        <v>1615</v>
      </c>
    </row>
    <row r="330" spans="1:19" ht="60" x14ac:dyDescent="0.25">
      <c r="A330" s="6" t="s">
        <v>1616</v>
      </c>
      <c r="B330" s="7" t="s">
        <v>47</v>
      </c>
      <c r="C330" s="6" t="s">
        <v>22</v>
      </c>
      <c r="D330" s="6" t="s">
        <v>23</v>
      </c>
      <c r="E330" s="28" t="s">
        <v>1617</v>
      </c>
      <c r="F330" s="8" t="s">
        <v>1459</v>
      </c>
      <c r="G330" s="6" t="s">
        <v>1618</v>
      </c>
      <c r="H330" s="6">
        <v>22.11</v>
      </c>
      <c r="I330" s="6" t="s">
        <v>344</v>
      </c>
      <c r="J330" s="6">
        <v>3000</v>
      </c>
      <c r="K330" s="19" t="s">
        <v>1619</v>
      </c>
      <c r="L330" s="10">
        <v>43888</v>
      </c>
      <c r="M330" s="10">
        <v>44038</v>
      </c>
      <c r="N330" s="96" t="s">
        <v>29</v>
      </c>
      <c r="O330" s="101" t="s">
        <v>30</v>
      </c>
      <c r="P330" s="101" t="s">
        <v>31</v>
      </c>
      <c r="Q330" s="94">
        <v>24789</v>
      </c>
      <c r="R330" s="95">
        <f t="shared" ca="1" si="4"/>
        <v>52.736986301369861</v>
      </c>
      <c r="S330" s="101" t="s">
        <v>1620</v>
      </c>
    </row>
    <row r="331" spans="1:19" ht="84" x14ac:dyDescent="0.25">
      <c r="A331" s="6" t="s">
        <v>1621</v>
      </c>
      <c r="B331" s="7" t="s">
        <v>21</v>
      </c>
      <c r="C331" s="6" t="s">
        <v>22</v>
      </c>
      <c r="D331" s="6" t="s">
        <v>23</v>
      </c>
      <c r="E331" s="28" t="s">
        <v>1622</v>
      </c>
      <c r="F331" s="8" t="s">
        <v>550</v>
      </c>
      <c r="G331" s="6" t="s">
        <v>1623</v>
      </c>
      <c r="H331" s="6"/>
      <c r="I331" s="6" t="s">
        <v>344</v>
      </c>
      <c r="J331" s="6">
        <v>2615</v>
      </c>
      <c r="K331" s="65" t="s">
        <v>1624</v>
      </c>
      <c r="L331" s="10">
        <v>43889</v>
      </c>
      <c r="M331" s="10">
        <v>44039</v>
      </c>
      <c r="N331" s="96" t="s">
        <v>980</v>
      </c>
      <c r="O331" s="101" t="s">
        <v>30</v>
      </c>
      <c r="P331" s="101" t="s">
        <v>40</v>
      </c>
      <c r="Q331" s="94">
        <v>34530</v>
      </c>
      <c r="R331" s="95">
        <f t="shared" ca="1" si="4"/>
        <v>26.049315068493151</v>
      </c>
      <c r="S331" s="101" t="s">
        <v>1625</v>
      </c>
    </row>
    <row r="332" spans="1:19" ht="60" x14ac:dyDescent="0.25">
      <c r="A332" s="6" t="s">
        <v>1626</v>
      </c>
      <c r="B332" s="7" t="s">
        <v>47</v>
      </c>
      <c r="C332" s="6" t="s">
        <v>1063</v>
      </c>
      <c r="D332" s="6" t="s">
        <v>1627</v>
      </c>
      <c r="E332" s="28" t="s">
        <v>1628</v>
      </c>
      <c r="F332" s="8" t="s">
        <v>1136</v>
      </c>
      <c r="G332" s="6" t="s">
        <v>1629</v>
      </c>
      <c r="H332" s="6">
        <v>5.7</v>
      </c>
      <c r="I332" s="6" t="s">
        <v>344</v>
      </c>
      <c r="J332" s="6">
        <v>3000</v>
      </c>
      <c r="K332" s="19" t="s">
        <v>1630</v>
      </c>
      <c r="L332" s="10">
        <v>43889</v>
      </c>
      <c r="M332" s="10">
        <v>44039</v>
      </c>
      <c r="N332" s="96" t="s">
        <v>136</v>
      </c>
      <c r="O332" s="101" t="s">
        <v>30</v>
      </c>
      <c r="P332" s="101" t="s">
        <v>40</v>
      </c>
      <c r="Q332" s="94">
        <v>31094</v>
      </c>
      <c r="R332" s="95">
        <f t="shared" ref="R332:R395" ca="1" si="5">(TODAY()-Q332)/365</f>
        <v>35.463013698630135</v>
      </c>
      <c r="S332" s="101" t="s">
        <v>1631</v>
      </c>
    </row>
    <row r="333" spans="1:19" ht="60" x14ac:dyDescent="0.25">
      <c r="A333" s="6" t="s">
        <v>1632</v>
      </c>
      <c r="B333" s="7" t="s">
        <v>47</v>
      </c>
      <c r="C333" s="6" t="s">
        <v>22</v>
      </c>
      <c r="D333" s="6" t="s">
        <v>23</v>
      </c>
      <c r="E333" s="28" t="s">
        <v>1633</v>
      </c>
      <c r="F333" s="8" t="s">
        <v>1167</v>
      </c>
      <c r="G333" s="6" t="s">
        <v>1634</v>
      </c>
      <c r="H333" s="6">
        <v>2.2000000000000002</v>
      </c>
      <c r="I333" s="6" t="s">
        <v>344</v>
      </c>
      <c r="J333" s="6">
        <v>3016</v>
      </c>
      <c r="K333" s="19" t="s">
        <v>1635</v>
      </c>
      <c r="L333" s="10">
        <v>43890</v>
      </c>
      <c r="M333" s="10">
        <v>44040</v>
      </c>
      <c r="N333" s="96" t="s">
        <v>1537</v>
      </c>
      <c r="O333" s="101" t="s">
        <v>30</v>
      </c>
      <c r="P333" s="101" t="s">
        <v>83</v>
      </c>
      <c r="Q333" s="94">
        <v>34838</v>
      </c>
      <c r="R333" s="95">
        <f t="shared" ca="1" si="5"/>
        <v>25.205479452054796</v>
      </c>
      <c r="S333" s="101" t="s">
        <v>1636</v>
      </c>
    </row>
    <row r="334" spans="1:19" ht="60" x14ac:dyDescent="0.25">
      <c r="A334" s="6" t="s">
        <v>1637</v>
      </c>
      <c r="B334" s="7" t="s">
        <v>47</v>
      </c>
      <c r="C334" s="6" t="s">
        <v>22</v>
      </c>
      <c r="D334" s="6" t="s">
        <v>23</v>
      </c>
      <c r="E334" s="28" t="s">
        <v>1638</v>
      </c>
      <c r="F334" s="8" t="s">
        <v>1459</v>
      </c>
      <c r="G334" s="6" t="s">
        <v>1639</v>
      </c>
      <c r="H334" s="6">
        <v>8.6</v>
      </c>
      <c r="I334" s="6" t="s">
        <v>344</v>
      </c>
      <c r="J334" s="6">
        <v>2611</v>
      </c>
      <c r="K334" s="19" t="s">
        <v>1640</v>
      </c>
      <c r="L334" s="10">
        <v>43889</v>
      </c>
      <c r="M334" s="10">
        <v>44039</v>
      </c>
      <c r="N334" s="96" t="s">
        <v>29</v>
      </c>
      <c r="O334" s="101" t="s">
        <v>30</v>
      </c>
      <c r="P334" s="101" t="s">
        <v>40</v>
      </c>
      <c r="Q334" s="94">
        <v>29592</v>
      </c>
      <c r="R334" s="95">
        <f t="shared" ca="1" si="5"/>
        <v>39.578082191780823</v>
      </c>
      <c r="S334" s="101" t="s">
        <v>1641</v>
      </c>
    </row>
    <row r="335" spans="1:19" ht="45" x14ac:dyDescent="0.25">
      <c r="A335" s="6" t="s">
        <v>1642</v>
      </c>
      <c r="B335" s="7" t="s">
        <v>47</v>
      </c>
      <c r="C335" s="6" t="s">
        <v>22</v>
      </c>
      <c r="D335" s="6" t="s">
        <v>23</v>
      </c>
      <c r="E335" s="28" t="s">
        <v>1643</v>
      </c>
      <c r="F335" s="8" t="s">
        <v>1167</v>
      </c>
      <c r="G335" s="6" t="s">
        <v>1644</v>
      </c>
      <c r="H335" s="6">
        <v>4.5</v>
      </c>
      <c r="I335" s="6" t="s">
        <v>1569</v>
      </c>
      <c r="J335" s="6"/>
      <c r="K335" s="19" t="s">
        <v>1645</v>
      </c>
      <c r="L335" s="10">
        <v>43889</v>
      </c>
      <c r="M335" s="10">
        <v>44039</v>
      </c>
      <c r="N335" s="96" t="s">
        <v>136</v>
      </c>
      <c r="O335" s="101" t="s">
        <v>30</v>
      </c>
      <c r="P335" s="101" t="s">
        <v>31</v>
      </c>
      <c r="Q335" s="94">
        <v>27261</v>
      </c>
      <c r="R335" s="95">
        <f t="shared" ca="1" si="5"/>
        <v>45.964383561643835</v>
      </c>
      <c r="S335" s="101" t="s">
        <v>1646</v>
      </c>
    </row>
    <row r="336" spans="1:19" ht="60" x14ac:dyDescent="0.25">
      <c r="A336" s="6" t="s">
        <v>1647</v>
      </c>
      <c r="B336" s="7" t="s">
        <v>47</v>
      </c>
      <c r="C336" s="6" t="s">
        <v>22</v>
      </c>
      <c r="D336" s="6" t="s">
        <v>23</v>
      </c>
      <c r="E336" s="28" t="s">
        <v>1648</v>
      </c>
      <c r="F336" s="8" t="s">
        <v>1167</v>
      </c>
      <c r="G336" s="6" t="s">
        <v>1589</v>
      </c>
      <c r="H336" s="6">
        <v>5</v>
      </c>
      <c r="I336" s="6" t="s">
        <v>344</v>
      </c>
      <c r="J336" s="6"/>
      <c r="K336" s="19" t="s">
        <v>1649</v>
      </c>
      <c r="L336" s="10">
        <v>43889</v>
      </c>
      <c r="M336" s="10">
        <v>44039</v>
      </c>
      <c r="N336" s="96" t="s">
        <v>270</v>
      </c>
      <c r="O336" s="101" t="s">
        <v>30</v>
      </c>
      <c r="P336" s="101" t="s">
        <v>150</v>
      </c>
      <c r="Q336" s="94">
        <v>32148</v>
      </c>
      <c r="R336" s="95">
        <f t="shared" ca="1" si="5"/>
        <v>32.575342465753423</v>
      </c>
      <c r="S336" s="101" t="s">
        <v>1650</v>
      </c>
    </row>
    <row r="337" spans="1:20" ht="60" x14ac:dyDescent="0.25">
      <c r="A337" s="69" t="s">
        <v>1651</v>
      </c>
      <c r="B337" s="7" t="s">
        <v>21</v>
      </c>
      <c r="C337" s="6" t="s">
        <v>22</v>
      </c>
      <c r="D337" s="6" t="s">
        <v>23</v>
      </c>
      <c r="E337" s="28" t="s">
        <v>1652</v>
      </c>
      <c r="F337" s="8" t="s">
        <v>515</v>
      </c>
      <c r="G337" s="6" t="s">
        <v>1653</v>
      </c>
      <c r="H337" s="6">
        <v>4.4000000000000004</v>
      </c>
      <c r="I337" s="6" t="s">
        <v>344</v>
      </c>
      <c r="J337" s="6">
        <v>3023</v>
      </c>
      <c r="K337" s="19" t="s">
        <v>1654</v>
      </c>
      <c r="L337" s="10">
        <v>43889</v>
      </c>
      <c r="M337" s="10">
        <v>44039</v>
      </c>
      <c r="N337" s="96" t="s">
        <v>65</v>
      </c>
      <c r="O337" s="101" t="s">
        <v>30</v>
      </c>
      <c r="P337" s="101" t="s">
        <v>31</v>
      </c>
      <c r="Q337" s="94">
        <v>29724</v>
      </c>
      <c r="R337" s="95">
        <f t="shared" ca="1" si="5"/>
        <v>39.216438356164382</v>
      </c>
      <c r="S337" s="101" t="s">
        <v>1655</v>
      </c>
    </row>
    <row r="338" spans="1:20" ht="45" x14ac:dyDescent="0.25">
      <c r="A338" s="6" t="s">
        <v>1656</v>
      </c>
      <c r="B338" s="7" t="s">
        <v>21</v>
      </c>
      <c r="C338" s="6" t="s">
        <v>22</v>
      </c>
      <c r="D338" s="6" t="s">
        <v>23</v>
      </c>
      <c r="E338" s="28" t="s">
        <v>1657</v>
      </c>
      <c r="F338" s="8" t="s">
        <v>1167</v>
      </c>
      <c r="G338" s="6" t="s">
        <v>244</v>
      </c>
      <c r="H338" s="6">
        <v>6.8</v>
      </c>
      <c r="I338" s="6" t="s">
        <v>1569</v>
      </c>
      <c r="J338" s="6"/>
      <c r="K338" s="19" t="s">
        <v>1658</v>
      </c>
      <c r="L338" s="10">
        <v>43889</v>
      </c>
      <c r="M338" s="10">
        <v>44039</v>
      </c>
      <c r="N338" s="96" t="s">
        <v>39</v>
      </c>
      <c r="O338" s="101" t="s">
        <v>30</v>
      </c>
      <c r="P338" s="101" t="s">
        <v>40</v>
      </c>
      <c r="Q338" s="94">
        <v>30539</v>
      </c>
      <c r="R338" s="95">
        <f t="shared" ca="1" si="5"/>
        <v>36.983561643835614</v>
      </c>
      <c r="S338" s="101" t="s">
        <v>1659</v>
      </c>
    </row>
    <row r="339" spans="1:20" ht="60" x14ac:dyDescent="0.25">
      <c r="A339" s="6" t="s">
        <v>1660</v>
      </c>
      <c r="B339" s="7" t="s">
        <v>47</v>
      </c>
      <c r="C339" s="6" t="s">
        <v>22</v>
      </c>
      <c r="D339" s="6" t="s">
        <v>23</v>
      </c>
      <c r="E339" s="28" t="s">
        <v>1661</v>
      </c>
      <c r="F339" s="8" t="s">
        <v>515</v>
      </c>
      <c r="G339" s="6" t="s">
        <v>1662</v>
      </c>
      <c r="H339" s="6">
        <v>8.8000000000000007</v>
      </c>
      <c r="I339" s="6" t="s">
        <v>344</v>
      </c>
      <c r="J339" s="10"/>
      <c r="K339" s="19" t="s">
        <v>1663</v>
      </c>
      <c r="L339" s="111">
        <v>43889</v>
      </c>
      <c r="M339" s="10">
        <v>44039</v>
      </c>
      <c r="N339" s="96" t="s">
        <v>29</v>
      </c>
      <c r="O339" s="101" t="s">
        <v>30</v>
      </c>
      <c r="P339" s="101" t="s">
        <v>31</v>
      </c>
      <c r="Q339" s="94">
        <v>31066</v>
      </c>
      <c r="R339" s="95">
        <f t="shared" ca="1" si="5"/>
        <v>35.539726027397258</v>
      </c>
      <c r="S339" s="101" t="s">
        <v>1664</v>
      </c>
    </row>
    <row r="340" spans="1:20" ht="45" x14ac:dyDescent="0.25">
      <c r="A340" s="6" t="s">
        <v>1665</v>
      </c>
      <c r="B340" s="7" t="s">
        <v>47</v>
      </c>
      <c r="C340" s="6" t="s">
        <v>22</v>
      </c>
      <c r="D340" s="6" t="s">
        <v>23</v>
      </c>
      <c r="E340" s="28" t="s">
        <v>1666</v>
      </c>
      <c r="F340" s="8" t="s">
        <v>1667</v>
      </c>
      <c r="G340" s="6" t="s">
        <v>480</v>
      </c>
      <c r="H340" s="6">
        <v>8.5</v>
      </c>
      <c r="I340" s="6" t="s">
        <v>703</v>
      </c>
      <c r="J340" s="6">
        <v>1019</v>
      </c>
      <c r="K340" s="19" t="s">
        <v>1668</v>
      </c>
      <c r="L340" s="10">
        <v>43893</v>
      </c>
      <c r="M340" s="10">
        <v>44034</v>
      </c>
      <c r="N340" s="96" t="s">
        <v>65</v>
      </c>
      <c r="O340" s="101" t="s">
        <v>30</v>
      </c>
      <c r="P340" s="101" t="s">
        <v>31</v>
      </c>
      <c r="Q340" s="94">
        <v>32691</v>
      </c>
      <c r="R340" s="95">
        <f t="shared" ca="1" si="5"/>
        <v>31.087671232876712</v>
      </c>
      <c r="S340" s="101" t="s">
        <v>1669</v>
      </c>
    </row>
    <row r="341" spans="1:20" ht="60" x14ac:dyDescent="0.25">
      <c r="A341" s="6" t="s">
        <v>1670</v>
      </c>
      <c r="B341" s="7" t="s">
        <v>21</v>
      </c>
      <c r="C341" s="6" t="s">
        <v>1267</v>
      </c>
      <c r="D341" s="6" t="s">
        <v>468</v>
      </c>
      <c r="E341" s="28" t="s">
        <v>1671</v>
      </c>
      <c r="F341" s="8" t="s">
        <v>550</v>
      </c>
      <c r="G341" s="6" t="s">
        <v>1519</v>
      </c>
      <c r="H341" s="6">
        <v>9.11</v>
      </c>
      <c r="I341" s="6" t="s">
        <v>344</v>
      </c>
      <c r="J341" s="6"/>
      <c r="K341" s="9"/>
      <c r="L341" s="10">
        <v>43889</v>
      </c>
      <c r="M341" s="10">
        <v>44039</v>
      </c>
      <c r="N341" s="96" t="s">
        <v>136</v>
      </c>
      <c r="O341" s="101" t="s">
        <v>30</v>
      </c>
      <c r="P341" s="101" t="s">
        <v>40</v>
      </c>
      <c r="Q341" s="94">
        <v>24974</v>
      </c>
      <c r="R341" s="95">
        <f t="shared" ca="1" si="5"/>
        <v>52.230136986301368</v>
      </c>
      <c r="S341" s="101" t="s">
        <v>1672</v>
      </c>
    </row>
    <row r="342" spans="1:20" ht="48" x14ac:dyDescent="0.25">
      <c r="A342" s="6" t="s">
        <v>1673</v>
      </c>
      <c r="B342" s="7" t="s">
        <v>47</v>
      </c>
      <c r="C342" s="6" t="s">
        <v>22</v>
      </c>
      <c r="D342" s="6" t="s">
        <v>23</v>
      </c>
      <c r="E342" s="28" t="s">
        <v>1674</v>
      </c>
      <c r="F342" s="8" t="s">
        <v>1675</v>
      </c>
      <c r="G342" s="6" t="s">
        <v>26</v>
      </c>
      <c r="H342" s="6">
        <v>17.100000000000001</v>
      </c>
      <c r="I342" s="6" t="s">
        <v>1569</v>
      </c>
      <c r="J342" s="6">
        <v>3051</v>
      </c>
      <c r="K342" s="19" t="s">
        <v>1676</v>
      </c>
      <c r="L342" s="10">
        <v>43893</v>
      </c>
      <c r="M342" s="10" t="s">
        <v>1677</v>
      </c>
      <c r="N342" s="96" t="s">
        <v>149</v>
      </c>
      <c r="O342" s="101" t="s">
        <v>30</v>
      </c>
      <c r="P342" s="101" t="s">
        <v>31</v>
      </c>
      <c r="Q342" s="94">
        <v>27669</v>
      </c>
      <c r="R342" s="95">
        <f t="shared" ca="1" si="5"/>
        <v>44.846575342465755</v>
      </c>
      <c r="S342" s="101" t="s">
        <v>1678</v>
      </c>
    </row>
    <row r="343" spans="1:20" ht="48" x14ac:dyDescent="0.25">
      <c r="A343" s="6" t="s">
        <v>1679</v>
      </c>
      <c r="B343" s="7" t="s">
        <v>21</v>
      </c>
      <c r="C343" s="6" t="s">
        <v>22</v>
      </c>
      <c r="D343" s="6" t="s">
        <v>23</v>
      </c>
      <c r="E343" s="28" t="s">
        <v>1680</v>
      </c>
      <c r="F343" s="8" t="s">
        <v>1681</v>
      </c>
      <c r="G343" s="6" t="s">
        <v>26</v>
      </c>
      <c r="H343" s="6">
        <v>23.6</v>
      </c>
      <c r="I343" s="6" t="s">
        <v>1590</v>
      </c>
      <c r="J343" s="6"/>
      <c r="K343" s="9"/>
      <c r="L343" s="10">
        <v>43894</v>
      </c>
      <c r="M343" s="10">
        <v>44168</v>
      </c>
      <c r="N343" s="96" t="s">
        <v>29</v>
      </c>
      <c r="O343" s="101" t="s">
        <v>30</v>
      </c>
      <c r="P343" s="101" t="s">
        <v>89</v>
      </c>
      <c r="Q343" s="94">
        <v>26034</v>
      </c>
      <c r="R343" s="95">
        <f t="shared" ca="1" si="5"/>
        <v>49.326027397260276</v>
      </c>
      <c r="S343" s="101" t="s">
        <v>1682</v>
      </c>
    </row>
    <row r="344" spans="1:20" ht="60" x14ac:dyDescent="0.25">
      <c r="A344" s="6" t="s">
        <v>1683</v>
      </c>
      <c r="B344" s="7" t="s">
        <v>47</v>
      </c>
      <c r="C344" s="6" t="s">
        <v>1684</v>
      </c>
      <c r="D344" s="6" t="s">
        <v>382</v>
      </c>
      <c r="E344" s="28" t="s">
        <v>1685</v>
      </c>
      <c r="F344" s="8" t="s">
        <v>1686</v>
      </c>
      <c r="G344" s="6" t="s">
        <v>1589</v>
      </c>
      <c r="H344" s="6">
        <v>2.11</v>
      </c>
      <c r="I344" s="6" t="s">
        <v>344</v>
      </c>
      <c r="J344" s="6">
        <v>3016</v>
      </c>
      <c r="K344" s="19" t="s">
        <v>1687</v>
      </c>
      <c r="L344" s="10">
        <v>43914</v>
      </c>
      <c r="M344" s="10">
        <v>44035</v>
      </c>
      <c r="N344" s="96" t="s">
        <v>29</v>
      </c>
      <c r="O344" s="101" t="s">
        <v>30</v>
      </c>
      <c r="P344" s="101" t="s">
        <v>31</v>
      </c>
      <c r="Q344" s="94">
        <v>30793</v>
      </c>
      <c r="R344" s="95">
        <f t="shared" ca="1" si="5"/>
        <v>36.287671232876711</v>
      </c>
      <c r="S344" s="101" t="s">
        <v>1688</v>
      </c>
    </row>
    <row r="345" spans="1:20" ht="60" x14ac:dyDescent="0.25">
      <c r="A345" s="6" t="s">
        <v>1689</v>
      </c>
      <c r="B345" s="7" t="s">
        <v>47</v>
      </c>
      <c r="C345" s="6" t="s">
        <v>1690</v>
      </c>
      <c r="D345" s="6" t="s">
        <v>1691</v>
      </c>
      <c r="E345" s="28" t="s">
        <v>1692</v>
      </c>
      <c r="F345" s="8" t="s">
        <v>147</v>
      </c>
      <c r="G345" s="6" t="s">
        <v>1120</v>
      </c>
      <c r="H345" s="6">
        <v>5.1100000000000003</v>
      </c>
      <c r="I345" s="6" t="s">
        <v>344</v>
      </c>
      <c r="J345" s="6">
        <v>2607</v>
      </c>
      <c r="K345" s="19" t="s">
        <v>1693</v>
      </c>
      <c r="L345" s="10">
        <v>43893</v>
      </c>
      <c r="M345" s="10">
        <v>44034</v>
      </c>
      <c r="N345" s="96" t="s">
        <v>1537</v>
      </c>
      <c r="O345" s="101" t="s">
        <v>30</v>
      </c>
      <c r="P345" s="101" t="s">
        <v>40</v>
      </c>
      <c r="Q345" s="94">
        <v>28972</v>
      </c>
      <c r="R345" s="95">
        <f t="shared" ca="1" si="5"/>
        <v>41.276712328767125</v>
      </c>
      <c r="S345" s="101" t="s">
        <v>1694</v>
      </c>
    </row>
    <row r="346" spans="1:20" ht="48" x14ac:dyDescent="0.25">
      <c r="A346" s="6" t="s">
        <v>1695</v>
      </c>
      <c r="B346" s="7" t="s">
        <v>47</v>
      </c>
      <c r="C346" s="6" t="s">
        <v>22</v>
      </c>
      <c r="D346" s="6" t="s">
        <v>23</v>
      </c>
      <c r="E346" s="28" t="s">
        <v>1696</v>
      </c>
      <c r="F346" s="8" t="s">
        <v>1459</v>
      </c>
      <c r="G346" s="6" t="s">
        <v>1589</v>
      </c>
      <c r="H346" s="6">
        <v>6.4</v>
      </c>
      <c r="I346" s="6" t="s">
        <v>873</v>
      </c>
      <c r="J346" s="6">
        <v>1825</v>
      </c>
      <c r="K346" s="19" t="s">
        <v>1697</v>
      </c>
      <c r="L346" s="10">
        <v>43893</v>
      </c>
      <c r="M346" s="10">
        <v>44029</v>
      </c>
      <c r="N346" s="96" t="s">
        <v>1537</v>
      </c>
      <c r="O346" s="101" t="s">
        <v>30</v>
      </c>
      <c r="P346" s="101" t="s">
        <v>83</v>
      </c>
      <c r="Q346" s="94">
        <v>29724</v>
      </c>
      <c r="R346" s="95">
        <f t="shared" ca="1" si="5"/>
        <v>39.216438356164382</v>
      </c>
      <c r="S346" s="101" t="s">
        <v>1698</v>
      </c>
    </row>
    <row r="347" spans="1:20" ht="60" x14ac:dyDescent="0.25">
      <c r="A347" s="6" t="s">
        <v>1699</v>
      </c>
      <c r="B347" s="7" t="s">
        <v>21</v>
      </c>
      <c r="C347" s="6" t="s">
        <v>22</v>
      </c>
      <c r="D347" s="6" t="s">
        <v>23</v>
      </c>
      <c r="E347" s="28" t="s">
        <v>1700</v>
      </c>
      <c r="F347" s="8" t="s">
        <v>1701</v>
      </c>
      <c r="G347" s="6" t="s">
        <v>1702</v>
      </c>
      <c r="H347" s="6">
        <v>7.6</v>
      </c>
      <c r="I347" s="6" t="s">
        <v>570</v>
      </c>
      <c r="J347" s="6">
        <v>2400</v>
      </c>
      <c r="K347" s="19" t="s">
        <v>1703</v>
      </c>
      <c r="L347" s="10">
        <v>43894</v>
      </c>
      <c r="M347" s="10">
        <v>44035</v>
      </c>
      <c r="N347" s="96" t="s">
        <v>65</v>
      </c>
      <c r="O347" s="101" t="s">
        <v>30</v>
      </c>
      <c r="P347" s="101" t="s">
        <v>40</v>
      </c>
      <c r="Q347" s="94">
        <v>27453</v>
      </c>
      <c r="R347" s="95">
        <f t="shared" ca="1" si="5"/>
        <v>45.438356164383563</v>
      </c>
      <c r="S347" s="101" t="s">
        <v>1704</v>
      </c>
    </row>
    <row r="348" spans="1:20" ht="60" x14ac:dyDescent="0.25">
      <c r="A348" s="6" t="s">
        <v>1705</v>
      </c>
      <c r="B348" s="7" t="s">
        <v>21</v>
      </c>
      <c r="C348" s="6" t="s">
        <v>1706</v>
      </c>
      <c r="D348" s="6" t="s">
        <v>1707</v>
      </c>
      <c r="E348" s="28" t="s">
        <v>1708</v>
      </c>
      <c r="F348" s="8" t="s">
        <v>1709</v>
      </c>
      <c r="G348" s="6" t="s">
        <v>1710</v>
      </c>
      <c r="H348" s="6">
        <v>1.2</v>
      </c>
      <c r="I348" s="6" t="s">
        <v>344</v>
      </c>
      <c r="J348" s="6"/>
      <c r="K348" s="9"/>
      <c r="L348" s="10">
        <v>43894</v>
      </c>
      <c r="M348" s="10" t="s">
        <v>1711</v>
      </c>
      <c r="N348" s="96" t="s">
        <v>136</v>
      </c>
      <c r="O348" s="101" t="s">
        <v>30</v>
      </c>
      <c r="P348" s="96" t="s">
        <v>40</v>
      </c>
      <c r="Q348" s="94">
        <v>33560</v>
      </c>
      <c r="R348" s="95">
        <f t="shared" ca="1" si="5"/>
        <v>28.706849315068492</v>
      </c>
      <c r="S348" s="101" t="s">
        <v>1712</v>
      </c>
    </row>
    <row r="349" spans="1:20" ht="60" x14ac:dyDescent="0.25">
      <c r="A349" s="6" t="s">
        <v>1713</v>
      </c>
      <c r="B349" s="7" t="s">
        <v>21</v>
      </c>
      <c r="C349" s="6" t="s">
        <v>22</v>
      </c>
      <c r="D349" s="6" t="s">
        <v>23</v>
      </c>
      <c r="E349" s="28" t="s">
        <v>1714</v>
      </c>
      <c r="F349" s="8" t="s">
        <v>1715</v>
      </c>
      <c r="G349" s="6" t="s">
        <v>1716</v>
      </c>
      <c r="H349" s="6">
        <v>3.2</v>
      </c>
      <c r="I349" s="6" t="s">
        <v>344</v>
      </c>
      <c r="J349" s="6">
        <v>4633</v>
      </c>
      <c r="K349" s="19" t="s">
        <v>1717</v>
      </c>
      <c r="L349" s="10">
        <v>43895</v>
      </c>
      <c r="M349" s="10">
        <v>44031</v>
      </c>
      <c r="N349" s="96" t="s">
        <v>270</v>
      </c>
      <c r="O349" s="101" t="s">
        <v>30</v>
      </c>
      <c r="P349" s="101" t="s">
        <v>40</v>
      </c>
      <c r="Q349" s="94">
        <v>33487</v>
      </c>
      <c r="R349" s="95">
        <f t="shared" ca="1" si="5"/>
        <v>28.906849315068492</v>
      </c>
      <c r="S349" s="101" t="s">
        <v>1718</v>
      </c>
    </row>
    <row r="350" spans="1:20" ht="60" x14ac:dyDescent="0.25">
      <c r="A350" s="6" t="s">
        <v>1719</v>
      </c>
      <c r="B350" s="7" t="s">
        <v>21</v>
      </c>
      <c r="C350" s="6" t="s">
        <v>22</v>
      </c>
      <c r="D350" s="6" t="s">
        <v>23</v>
      </c>
      <c r="E350" s="28" t="s">
        <v>1720</v>
      </c>
      <c r="F350" s="8" t="s">
        <v>1721</v>
      </c>
      <c r="G350" s="6" t="s">
        <v>540</v>
      </c>
      <c r="H350" s="6">
        <v>8.5</v>
      </c>
      <c r="I350" s="6" t="s">
        <v>344</v>
      </c>
      <c r="J350" s="6"/>
      <c r="K350" s="19" t="s">
        <v>1722</v>
      </c>
      <c r="L350" s="10">
        <v>43894</v>
      </c>
      <c r="M350" s="10">
        <v>44035</v>
      </c>
      <c r="N350" s="96" t="s">
        <v>65</v>
      </c>
      <c r="O350" s="101" t="s">
        <v>30</v>
      </c>
      <c r="P350" s="101" t="s">
        <v>31</v>
      </c>
      <c r="Q350" s="94">
        <v>30872</v>
      </c>
      <c r="R350" s="95">
        <f t="shared" ca="1" si="5"/>
        <v>36.07123287671233</v>
      </c>
      <c r="S350" s="101" t="s">
        <v>1723</v>
      </c>
      <c r="T350" s="109"/>
    </row>
    <row r="351" spans="1:20" ht="60" x14ac:dyDescent="0.25">
      <c r="A351" s="6" t="s">
        <v>1724</v>
      </c>
      <c r="B351" s="7" t="s">
        <v>21</v>
      </c>
      <c r="C351" s="6" t="s">
        <v>22</v>
      </c>
      <c r="D351" s="6" t="s">
        <v>23</v>
      </c>
      <c r="E351" s="28" t="s">
        <v>1708</v>
      </c>
      <c r="F351" s="8" t="s">
        <v>1709</v>
      </c>
      <c r="G351" s="6" t="s">
        <v>36</v>
      </c>
      <c r="H351" s="6" t="s">
        <v>1725</v>
      </c>
      <c r="I351" s="6" t="s">
        <v>344</v>
      </c>
      <c r="J351" s="6"/>
      <c r="K351" s="9"/>
      <c r="L351" s="10">
        <v>43894</v>
      </c>
      <c r="M351" s="10">
        <v>44036</v>
      </c>
      <c r="N351" s="96" t="s">
        <v>136</v>
      </c>
      <c r="O351" s="101" t="s">
        <v>30</v>
      </c>
      <c r="P351" s="101" t="s">
        <v>89</v>
      </c>
      <c r="Q351" s="94">
        <v>35516</v>
      </c>
      <c r="R351" s="95">
        <f t="shared" ca="1" si="5"/>
        <v>23.347945205479451</v>
      </c>
      <c r="S351" s="101" t="s">
        <v>1726</v>
      </c>
    </row>
    <row r="352" spans="1:20" ht="60" x14ac:dyDescent="0.25">
      <c r="A352" s="6" t="s">
        <v>1727</v>
      </c>
      <c r="B352" s="7" t="s">
        <v>695</v>
      </c>
      <c r="C352" s="6" t="s">
        <v>22</v>
      </c>
      <c r="D352" s="6" t="s">
        <v>23</v>
      </c>
      <c r="E352" s="28" t="s">
        <v>1728</v>
      </c>
      <c r="F352" s="8" t="s">
        <v>1729</v>
      </c>
      <c r="G352" s="6" t="s">
        <v>1730</v>
      </c>
      <c r="H352" s="6" t="s">
        <v>1731</v>
      </c>
      <c r="I352" s="6" t="s">
        <v>37</v>
      </c>
      <c r="J352" s="6"/>
      <c r="K352" s="19" t="s">
        <v>1732</v>
      </c>
      <c r="L352" s="10">
        <v>43894</v>
      </c>
      <c r="M352" s="10">
        <v>43966</v>
      </c>
      <c r="N352" s="96" t="s">
        <v>149</v>
      </c>
      <c r="O352" s="101" t="s">
        <v>30</v>
      </c>
      <c r="P352" s="101" t="s">
        <v>83</v>
      </c>
      <c r="Q352" s="94">
        <v>27213</v>
      </c>
      <c r="R352" s="95">
        <f t="shared" ca="1" si="5"/>
        <v>46.095890410958901</v>
      </c>
      <c r="S352" s="101" t="s">
        <v>1733</v>
      </c>
    </row>
    <row r="353" spans="1:19" ht="36" x14ac:dyDescent="0.25">
      <c r="A353" s="6" t="s">
        <v>1734</v>
      </c>
      <c r="B353" s="7" t="s">
        <v>21</v>
      </c>
      <c r="C353" s="6" t="s">
        <v>22</v>
      </c>
      <c r="D353" s="6" t="s">
        <v>23</v>
      </c>
      <c r="E353" s="28" t="s">
        <v>1735</v>
      </c>
      <c r="F353" s="8" t="s">
        <v>1736</v>
      </c>
      <c r="G353" s="6" t="s">
        <v>1737</v>
      </c>
      <c r="H353" s="6" t="s">
        <v>1738</v>
      </c>
      <c r="I353" s="6" t="s">
        <v>1739</v>
      </c>
      <c r="J353" s="6"/>
      <c r="K353" s="9"/>
      <c r="L353" s="10">
        <v>43901</v>
      </c>
      <c r="M353" s="10">
        <v>44042</v>
      </c>
      <c r="N353" s="96" t="s">
        <v>311</v>
      </c>
      <c r="O353" s="101" t="s">
        <v>30</v>
      </c>
      <c r="P353" s="101" t="s">
        <v>31</v>
      </c>
      <c r="Q353" s="94">
        <v>27238</v>
      </c>
      <c r="R353" s="95">
        <f t="shared" ca="1" si="5"/>
        <v>46.027397260273972</v>
      </c>
      <c r="S353" s="101" t="s">
        <v>1740</v>
      </c>
    </row>
    <row r="354" spans="1:19" ht="45" x14ac:dyDescent="0.25">
      <c r="A354" s="6" t="s">
        <v>1741</v>
      </c>
      <c r="B354" s="7" t="s">
        <v>21</v>
      </c>
      <c r="C354" s="6" t="s">
        <v>22</v>
      </c>
      <c r="D354" s="6" t="s">
        <v>23</v>
      </c>
      <c r="E354" s="28" t="s">
        <v>1742</v>
      </c>
      <c r="F354" s="8" t="s">
        <v>1743</v>
      </c>
      <c r="G354" s="6" t="s">
        <v>1744</v>
      </c>
      <c r="H354" s="6" t="s">
        <v>1745</v>
      </c>
      <c r="I354" s="6" t="s">
        <v>1344</v>
      </c>
      <c r="J354" s="6"/>
      <c r="K354" s="19" t="s">
        <v>1746</v>
      </c>
      <c r="L354" s="10">
        <v>43895</v>
      </c>
      <c r="M354" s="10">
        <v>44031</v>
      </c>
      <c r="N354" s="96" t="s">
        <v>65</v>
      </c>
      <c r="O354" s="101" t="s">
        <v>30</v>
      </c>
      <c r="P354" s="101" t="s">
        <v>40</v>
      </c>
      <c r="Q354" s="94">
        <v>30234</v>
      </c>
      <c r="R354" s="95">
        <f t="shared" ca="1" si="5"/>
        <v>37.819178082191783</v>
      </c>
      <c r="S354" s="101" t="s">
        <v>1747</v>
      </c>
    </row>
    <row r="355" spans="1:19" ht="60" x14ac:dyDescent="0.25">
      <c r="A355" s="6" t="s">
        <v>1748</v>
      </c>
      <c r="B355" s="7" t="s">
        <v>695</v>
      </c>
      <c r="C355" s="6" t="s">
        <v>22</v>
      </c>
      <c r="D355" s="6" t="s">
        <v>23</v>
      </c>
      <c r="E355" s="28" t="s">
        <v>1749</v>
      </c>
      <c r="F355" s="8" t="s">
        <v>853</v>
      </c>
      <c r="G355" s="6" t="s">
        <v>36</v>
      </c>
      <c r="H355" s="6" t="s">
        <v>1750</v>
      </c>
      <c r="I355" s="6" t="s">
        <v>901</v>
      </c>
      <c r="J355" s="6">
        <v>1193</v>
      </c>
      <c r="K355" s="12" t="s">
        <v>1751</v>
      </c>
      <c r="L355" s="10">
        <v>43894</v>
      </c>
      <c r="M355" s="10">
        <v>44030</v>
      </c>
      <c r="N355" s="96" t="s">
        <v>52</v>
      </c>
      <c r="O355" s="101" t="s">
        <v>30</v>
      </c>
      <c r="P355" s="101" t="s">
        <v>31</v>
      </c>
      <c r="Q355" s="94">
        <v>32572</v>
      </c>
      <c r="R355" s="95">
        <f t="shared" ca="1" si="5"/>
        <v>31.413698630136988</v>
      </c>
      <c r="S355" s="101" t="s">
        <v>1752</v>
      </c>
    </row>
    <row r="356" spans="1:19" ht="60" x14ac:dyDescent="0.25">
      <c r="A356" s="6" t="s">
        <v>1753</v>
      </c>
      <c r="B356" s="7" t="s">
        <v>695</v>
      </c>
      <c r="C356" s="6" t="s">
        <v>22</v>
      </c>
      <c r="D356" s="6" t="s">
        <v>23</v>
      </c>
      <c r="E356" s="28" t="s">
        <v>1671</v>
      </c>
      <c r="F356" s="8" t="s">
        <v>1701</v>
      </c>
      <c r="G356" s="6" t="s">
        <v>1754</v>
      </c>
      <c r="H356" s="6" t="s">
        <v>1755</v>
      </c>
      <c r="I356" s="6" t="s">
        <v>344</v>
      </c>
      <c r="J356" s="6">
        <v>1126</v>
      </c>
      <c r="K356" s="19" t="s">
        <v>1756</v>
      </c>
      <c r="L356" s="10">
        <v>43895</v>
      </c>
      <c r="M356" s="10">
        <v>44036</v>
      </c>
      <c r="N356" s="96" t="s">
        <v>136</v>
      </c>
      <c r="O356" s="101" t="s">
        <v>30</v>
      </c>
      <c r="P356" s="101" t="s">
        <v>31</v>
      </c>
      <c r="Q356" s="94">
        <v>34434</v>
      </c>
      <c r="R356" s="95">
        <f t="shared" ca="1" si="5"/>
        <v>26.312328767123287</v>
      </c>
      <c r="S356" s="101" t="s">
        <v>1757</v>
      </c>
    </row>
    <row r="357" spans="1:19" ht="60" x14ac:dyDescent="0.25">
      <c r="A357" s="6" t="s">
        <v>1758</v>
      </c>
      <c r="B357" s="7" t="s">
        <v>21</v>
      </c>
      <c r="C357" s="6" t="s">
        <v>22</v>
      </c>
      <c r="D357" s="6" t="s">
        <v>23</v>
      </c>
      <c r="E357" s="28" t="s">
        <v>1685</v>
      </c>
      <c r="F357" s="8" t="s">
        <v>1686</v>
      </c>
      <c r="G357" s="6" t="s">
        <v>1759</v>
      </c>
      <c r="H357" s="6" t="s">
        <v>1760</v>
      </c>
      <c r="I357" s="6" t="s">
        <v>344</v>
      </c>
      <c r="J357" s="6">
        <v>3016</v>
      </c>
      <c r="K357" s="19" t="s">
        <v>1761</v>
      </c>
      <c r="L357" s="10">
        <v>43894</v>
      </c>
      <c r="M357" s="10">
        <v>44035</v>
      </c>
      <c r="N357" s="96" t="s">
        <v>149</v>
      </c>
      <c r="O357" s="101" t="s">
        <v>30</v>
      </c>
      <c r="P357" s="101" t="s">
        <v>40</v>
      </c>
      <c r="Q357" s="94">
        <v>29801</v>
      </c>
      <c r="R357" s="95">
        <f t="shared" ca="1" si="5"/>
        <v>39.005479452054793</v>
      </c>
      <c r="S357" s="101" t="s">
        <v>1762</v>
      </c>
    </row>
    <row r="358" spans="1:19" ht="60" x14ac:dyDescent="0.25">
      <c r="A358" s="6" t="s">
        <v>1763</v>
      </c>
      <c r="B358" s="7" t="s">
        <v>21</v>
      </c>
      <c r="C358" s="6" t="s">
        <v>160</v>
      </c>
      <c r="D358" s="6" t="s">
        <v>161</v>
      </c>
      <c r="E358" s="28" t="s">
        <v>1764</v>
      </c>
      <c r="F358" s="8" t="s">
        <v>1686</v>
      </c>
      <c r="G358" s="6" t="s">
        <v>1716</v>
      </c>
      <c r="H358" s="6" t="s">
        <v>1765</v>
      </c>
      <c r="I358" s="6" t="s">
        <v>344</v>
      </c>
      <c r="J358" s="6"/>
      <c r="K358" s="19" t="s">
        <v>1766</v>
      </c>
      <c r="L358" s="10">
        <v>43895</v>
      </c>
      <c r="M358" s="10">
        <v>44036</v>
      </c>
      <c r="N358" s="96" t="s">
        <v>52</v>
      </c>
      <c r="O358" s="101" t="s">
        <v>30</v>
      </c>
      <c r="P358" s="101" t="s">
        <v>40</v>
      </c>
      <c r="Q358" s="94">
        <v>25408</v>
      </c>
      <c r="R358" s="95">
        <f t="shared" ca="1" si="5"/>
        <v>51.041095890410958</v>
      </c>
      <c r="S358" s="101" t="s">
        <v>1767</v>
      </c>
    </row>
    <row r="359" spans="1:19" ht="60" x14ac:dyDescent="0.25">
      <c r="A359" s="6" t="s">
        <v>1768</v>
      </c>
      <c r="B359" s="7" t="s">
        <v>695</v>
      </c>
      <c r="C359" s="6" t="s">
        <v>22</v>
      </c>
      <c r="D359" s="6" t="s">
        <v>23</v>
      </c>
      <c r="E359" s="28" t="s">
        <v>1769</v>
      </c>
      <c r="F359" s="8" t="s">
        <v>1770</v>
      </c>
      <c r="G359" s="6" t="s">
        <v>1771</v>
      </c>
      <c r="H359" s="6" t="s">
        <v>1772</v>
      </c>
      <c r="I359" s="6" t="s">
        <v>344</v>
      </c>
      <c r="J359" s="6"/>
      <c r="K359" s="19" t="s">
        <v>1773</v>
      </c>
      <c r="L359" s="10">
        <v>43895</v>
      </c>
      <c r="M359" s="10">
        <v>44031</v>
      </c>
      <c r="N359" s="96" t="s">
        <v>65</v>
      </c>
      <c r="O359" s="101" t="s">
        <v>30</v>
      </c>
      <c r="P359" s="101" t="s">
        <v>40</v>
      </c>
      <c r="Q359" s="94">
        <v>32532</v>
      </c>
      <c r="R359" s="95">
        <f t="shared" ca="1" si="5"/>
        <v>31.523287671232875</v>
      </c>
      <c r="S359" s="101" t="s">
        <v>1774</v>
      </c>
    </row>
    <row r="360" spans="1:19" ht="60" x14ac:dyDescent="0.25">
      <c r="A360" s="6" t="s">
        <v>1775</v>
      </c>
      <c r="B360" s="7" t="s">
        <v>21</v>
      </c>
      <c r="C360" s="6" t="s">
        <v>22</v>
      </c>
      <c r="D360" s="6" t="s">
        <v>23</v>
      </c>
      <c r="E360" s="28" t="s">
        <v>1776</v>
      </c>
      <c r="F360" s="8" t="s">
        <v>1701</v>
      </c>
      <c r="G360" s="6" t="s">
        <v>1777</v>
      </c>
      <c r="H360" s="6" t="s">
        <v>1778</v>
      </c>
      <c r="I360" s="6" t="s">
        <v>344</v>
      </c>
      <c r="J360" s="6"/>
      <c r="K360" s="19" t="s">
        <v>1779</v>
      </c>
      <c r="L360" s="10">
        <v>43895</v>
      </c>
      <c r="M360" s="10">
        <v>44036</v>
      </c>
      <c r="N360" s="96" t="s">
        <v>29</v>
      </c>
      <c r="O360" s="101" t="s">
        <v>30</v>
      </c>
      <c r="P360" s="101" t="s">
        <v>89</v>
      </c>
      <c r="Q360" s="94">
        <v>30379</v>
      </c>
      <c r="R360" s="95">
        <f t="shared" ca="1" si="5"/>
        <v>37.421917808219177</v>
      </c>
      <c r="S360" s="101" t="s">
        <v>1780</v>
      </c>
    </row>
    <row r="361" spans="1:19" ht="60" x14ac:dyDescent="0.25">
      <c r="A361" s="6" t="s">
        <v>1781</v>
      </c>
      <c r="B361" s="7" t="s">
        <v>47</v>
      </c>
      <c r="C361" s="6" t="s">
        <v>1782</v>
      </c>
      <c r="D361" s="6" t="s">
        <v>278</v>
      </c>
      <c r="E361" s="28" t="s">
        <v>1708</v>
      </c>
      <c r="F361" s="8" t="s">
        <v>1709</v>
      </c>
      <c r="G361" s="6" t="s">
        <v>36</v>
      </c>
      <c r="H361" s="6">
        <v>1.9</v>
      </c>
      <c r="I361" s="6" t="s">
        <v>344</v>
      </c>
      <c r="J361" s="6"/>
      <c r="K361" s="19" t="s">
        <v>1783</v>
      </c>
      <c r="L361" s="10">
        <v>43895</v>
      </c>
      <c r="M361" s="10">
        <v>44036</v>
      </c>
      <c r="N361" s="96" t="s">
        <v>136</v>
      </c>
      <c r="O361" s="101" t="s">
        <v>30</v>
      </c>
      <c r="P361" s="101" t="s">
        <v>40</v>
      </c>
      <c r="Q361" s="94">
        <v>27934</v>
      </c>
      <c r="R361" s="95">
        <f t="shared" ca="1" si="5"/>
        <v>44.12054794520548</v>
      </c>
      <c r="S361" s="101" t="s">
        <v>1784</v>
      </c>
    </row>
    <row r="362" spans="1:19" ht="60" x14ac:dyDescent="0.25">
      <c r="A362" s="6" t="s">
        <v>1785</v>
      </c>
      <c r="B362" s="7" t="s">
        <v>21</v>
      </c>
      <c r="C362" s="6" t="s">
        <v>533</v>
      </c>
      <c r="D362" s="6" t="s">
        <v>382</v>
      </c>
      <c r="E362" s="28" t="s">
        <v>1786</v>
      </c>
      <c r="F362" s="8" t="s">
        <v>1701</v>
      </c>
      <c r="G362" s="6" t="s">
        <v>36</v>
      </c>
      <c r="H362" s="6" t="s">
        <v>1787</v>
      </c>
      <c r="I362" s="6" t="s">
        <v>344</v>
      </c>
      <c r="J362" s="6"/>
      <c r="K362" s="19" t="s">
        <v>1788</v>
      </c>
      <c r="L362" s="10">
        <v>43895</v>
      </c>
      <c r="M362" s="10">
        <v>44036</v>
      </c>
      <c r="N362" s="96" t="s">
        <v>29</v>
      </c>
      <c r="O362" s="101" t="s">
        <v>30</v>
      </c>
      <c r="P362" s="101" t="s">
        <v>89</v>
      </c>
      <c r="Q362" s="94">
        <v>23345</v>
      </c>
      <c r="R362" s="95">
        <f t="shared" ca="1" si="5"/>
        <v>56.69315068493151</v>
      </c>
      <c r="S362" s="101" t="s">
        <v>1789</v>
      </c>
    </row>
    <row r="363" spans="1:19" ht="60" x14ac:dyDescent="0.25">
      <c r="A363" s="6" t="s">
        <v>1790</v>
      </c>
      <c r="B363" s="7" t="s">
        <v>695</v>
      </c>
      <c r="C363" s="6" t="s">
        <v>22</v>
      </c>
      <c r="D363" s="6" t="s">
        <v>23</v>
      </c>
      <c r="E363" s="28" t="s">
        <v>1791</v>
      </c>
      <c r="F363" s="8" t="s">
        <v>1792</v>
      </c>
      <c r="G363" s="6" t="s">
        <v>1716</v>
      </c>
      <c r="H363" s="80" t="s">
        <v>1793</v>
      </c>
      <c r="I363" s="6" t="s">
        <v>344</v>
      </c>
      <c r="J363" s="6"/>
      <c r="K363" s="12"/>
      <c r="L363" s="10">
        <v>43895</v>
      </c>
      <c r="M363" s="10">
        <v>44036</v>
      </c>
      <c r="N363" s="96" t="s">
        <v>29</v>
      </c>
      <c r="O363" s="101" t="s">
        <v>30</v>
      </c>
      <c r="P363" s="101" t="s">
        <v>31</v>
      </c>
      <c r="Q363" s="94">
        <v>27810</v>
      </c>
      <c r="R363" s="95">
        <f t="shared" ca="1" si="5"/>
        <v>44.460273972602742</v>
      </c>
      <c r="S363" s="101" t="s">
        <v>1794</v>
      </c>
    </row>
    <row r="364" spans="1:19" ht="72" x14ac:dyDescent="0.25">
      <c r="A364" s="6" t="s">
        <v>1795</v>
      </c>
      <c r="B364" s="7" t="s">
        <v>695</v>
      </c>
      <c r="C364" s="6" t="s">
        <v>22</v>
      </c>
      <c r="D364" s="6" t="s">
        <v>23</v>
      </c>
      <c r="E364" s="28" t="s">
        <v>1796</v>
      </c>
      <c r="F364" s="8" t="s">
        <v>1797</v>
      </c>
      <c r="G364" s="6" t="s">
        <v>1798</v>
      </c>
      <c r="H364" s="6" t="s">
        <v>1799</v>
      </c>
      <c r="I364" s="6" t="s">
        <v>344</v>
      </c>
      <c r="J364" s="6"/>
      <c r="K364" s="50" t="s">
        <v>1800</v>
      </c>
      <c r="L364" s="10">
        <v>43896</v>
      </c>
      <c r="M364" s="10">
        <v>44037</v>
      </c>
      <c r="N364" s="96" t="s">
        <v>65</v>
      </c>
      <c r="O364" s="101" t="s">
        <v>30</v>
      </c>
      <c r="P364" s="101" t="s">
        <v>31</v>
      </c>
      <c r="Q364" s="94">
        <v>32891</v>
      </c>
      <c r="R364" s="95">
        <f t="shared" ca="1" si="5"/>
        <v>30.539726027397261</v>
      </c>
      <c r="S364" s="101" t="s">
        <v>1801</v>
      </c>
    </row>
    <row r="365" spans="1:19" ht="60" x14ac:dyDescent="0.25">
      <c r="A365" s="6" t="s">
        <v>1802</v>
      </c>
      <c r="B365" s="7" t="s">
        <v>21</v>
      </c>
      <c r="C365" s="6" t="s">
        <v>22</v>
      </c>
      <c r="D365" s="6" t="s">
        <v>23</v>
      </c>
      <c r="E365" s="28" t="s">
        <v>1791</v>
      </c>
      <c r="F365" s="8" t="s">
        <v>1792</v>
      </c>
      <c r="G365" s="6" t="s">
        <v>1803</v>
      </c>
      <c r="H365" s="6" t="s">
        <v>1750</v>
      </c>
      <c r="I365" s="6" t="s">
        <v>344</v>
      </c>
      <c r="J365" s="6"/>
      <c r="K365" s="50" t="s">
        <v>1804</v>
      </c>
      <c r="L365" s="10">
        <v>43896</v>
      </c>
      <c r="M365" s="10">
        <v>44037</v>
      </c>
      <c r="N365" s="96" t="s">
        <v>332</v>
      </c>
      <c r="O365" s="101" t="s">
        <v>30</v>
      </c>
      <c r="P365" s="101" t="s">
        <v>31</v>
      </c>
      <c r="Q365" s="94">
        <v>32776</v>
      </c>
      <c r="R365" s="95">
        <f t="shared" ca="1" si="5"/>
        <v>30.854794520547944</v>
      </c>
      <c r="S365" s="101" t="s">
        <v>1805</v>
      </c>
    </row>
    <row r="366" spans="1:19" ht="60" x14ac:dyDescent="0.25">
      <c r="A366" s="6" t="s">
        <v>1806</v>
      </c>
      <c r="B366" s="7" t="s">
        <v>695</v>
      </c>
      <c r="C366" s="6" t="s">
        <v>22</v>
      </c>
      <c r="D366" s="6" t="s">
        <v>23</v>
      </c>
      <c r="E366" s="28" t="s">
        <v>1807</v>
      </c>
      <c r="F366" s="8" t="s">
        <v>1808</v>
      </c>
      <c r="G366" s="6" t="s">
        <v>1589</v>
      </c>
      <c r="H366" s="6" t="s">
        <v>1188</v>
      </c>
      <c r="I366" s="6" t="s">
        <v>344</v>
      </c>
      <c r="J366" s="6"/>
      <c r="K366" s="50" t="s">
        <v>1809</v>
      </c>
      <c r="L366" s="10">
        <v>43896</v>
      </c>
      <c r="M366" s="10">
        <v>44037</v>
      </c>
      <c r="N366" s="96" t="s">
        <v>1537</v>
      </c>
      <c r="O366" s="101" t="s">
        <v>30</v>
      </c>
      <c r="P366" s="101" t="s">
        <v>31</v>
      </c>
      <c r="Q366" s="94">
        <v>32040</v>
      </c>
      <c r="R366" s="95">
        <f t="shared" ca="1" si="5"/>
        <v>32.871232876712327</v>
      </c>
      <c r="S366" s="101" t="s">
        <v>1810</v>
      </c>
    </row>
    <row r="367" spans="1:19" ht="60" x14ac:dyDescent="0.25">
      <c r="A367" s="6" t="s">
        <v>1811</v>
      </c>
      <c r="B367" s="7" t="s">
        <v>21</v>
      </c>
      <c r="C367" s="6" t="s">
        <v>22</v>
      </c>
      <c r="D367" s="6" t="s">
        <v>1812</v>
      </c>
      <c r="E367" s="28" t="s">
        <v>1813</v>
      </c>
      <c r="F367" s="8" t="s">
        <v>1814</v>
      </c>
      <c r="G367" s="6" t="s">
        <v>766</v>
      </c>
      <c r="H367" s="6" t="s">
        <v>1815</v>
      </c>
      <c r="I367" s="6" t="s">
        <v>556</v>
      </c>
      <c r="J367" s="6"/>
      <c r="K367" s="50" t="s">
        <v>1816</v>
      </c>
      <c r="L367" s="10">
        <v>43896</v>
      </c>
      <c r="M367" s="10">
        <v>44038</v>
      </c>
      <c r="N367" s="96" t="s">
        <v>39</v>
      </c>
      <c r="O367" s="101" t="s">
        <v>30</v>
      </c>
      <c r="P367" s="101" t="s">
        <v>31</v>
      </c>
      <c r="Q367" s="94">
        <v>23230</v>
      </c>
      <c r="R367" s="95">
        <f t="shared" ca="1" si="5"/>
        <v>57.008219178082193</v>
      </c>
      <c r="S367" s="101" t="s">
        <v>1817</v>
      </c>
    </row>
    <row r="368" spans="1:19" ht="60" x14ac:dyDescent="0.25">
      <c r="A368" s="6" t="s">
        <v>1818</v>
      </c>
      <c r="B368" s="7" t="s">
        <v>21</v>
      </c>
      <c r="C368" s="6" t="s">
        <v>22</v>
      </c>
      <c r="D368" s="6" t="s">
        <v>23</v>
      </c>
      <c r="E368" s="28" t="s">
        <v>1819</v>
      </c>
      <c r="F368" s="8" t="s">
        <v>1474</v>
      </c>
      <c r="G368" s="6" t="s">
        <v>1820</v>
      </c>
      <c r="H368" s="6" t="s">
        <v>1821</v>
      </c>
      <c r="I368" s="6" t="s">
        <v>344</v>
      </c>
      <c r="J368" s="6"/>
      <c r="K368" s="70" t="s">
        <v>1822</v>
      </c>
      <c r="L368" s="10">
        <v>43896</v>
      </c>
      <c r="M368" s="10">
        <v>44037</v>
      </c>
      <c r="N368" s="96" t="s">
        <v>980</v>
      </c>
      <c r="O368" s="101" t="s">
        <v>30</v>
      </c>
      <c r="P368" s="101" t="s">
        <v>83</v>
      </c>
      <c r="Q368" s="94">
        <v>25295</v>
      </c>
      <c r="R368" s="95">
        <f t="shared" ca="1" si="5"/>
        <v>51.350684931506848</v>
      </c>
      <c r="S368" s="101" t="s">
        <v>1823</v>
      </c>
    </row>
    <row r="369" spans="1:19" ht="60" x14ac:dyDescent="0.25">
      <c r="A369" s="6" t="s">
        <v>1824</v>
      </c>
      <c r="B369" s="7" t="s">
        <v>695</v>
      </c>
      <c r="C369" s="6" t="s">
        <v>22</v>
      </c>
      <c r="D369" s="6" t="s">
        <v>23</v>
      </c>
      <c r="E369" s="28" t="s">
        <v>1714</v>
      </c>
      <c r="F369" s="8" t="s">
        <v>147</v>
      </c>
      <c r="G369" s="6" t="s">
        <v>155</v>
      </c>
      <c r="H369" s="6" t="s">
        <v>1825</v>
      </c>
      <c r="I369" s="6" t="s">
        <v>344</v>
      </c>
      <c r="J369" s="6"/>
      <c r="K369" s="50" t="s">
        <v>1826</v>
      </c>
      <c r="L369" s="10">
        <v>43899</v>
      </c>
      <c r="M369" s="10">
        <v>44040</v>
      </c>
      <c r="N369" s="112" t="s">
        <v>1827</v>
      </c>
      <c r="O369" s="101" t="s">
        <v>30</v>
      </c>
      <c r="P369" s="96" t="s">
        <v>40</v>
      </c>
      <c r="Q369" s="94">
        <v>31374</v>
      </c>
      <c r="R369" s="95">
        <f t="shared" ca="1" si="5"/>
        <v>34.695890410958903</v>
      </c>
      <c r="S369" s="101" t="s">
        <v>1828</v>
      </c>
    </row>
    <row r="370" spans="1:19" ht="48" x14ac:dyDescent="0.25">
      <c r="A370" s="6" t="s">
        <v>1829</v>
      </c>
      <c r="B370" s="7" t="s">
        <v>21</v>
      </c>
      <c r="C370" s="6" t="s">
        <v>22</v>
      </c>
      <c r="D370" s="6" t="s">
        <v>23</v>
      </c>
      <c r="E370" s="28" t="s">
        <v>1830</v>
      </c>
      <c r="F370" s="8" t="s">
        <v>147</v>
      </c>
      <c r="G370" s="6" t="s">
        <v>1831</v>
      </c>
      <c r="H370" s="6" t="s">
        <v>1832</v>
      </c>
      <c r="I370" s="6" t="s">
        <v>556</v>
      </c>
      <c r="J370" s="6">
        <v>1449</v>
      </c>
      <c r="K370" s="50" t="s">
        <v>1833</v>
      </c>
      <c r="L370" s="10">
        <v>43899</v>
      </c>
      <c r="M370" s="10">
        <v>44040</v>
      </c>
      <c r="N370" s="96" t="s">
        <v>149</v>
      </c>
      <c r="O370" s="101" t="s">
        <v>30</v>
      </c>
      <c r="P370" s="101" t="s">
        <v>83</v>
      </c>
      <c r="Q370" s="94">
        <v>29914</v>
      </c>
      <c r="R370" s="95">
        <f t="shared" ca="1" si="5"/>
        <v>38.695890410958903</v>
      </c>
      <c r="S370" s="101" t="s">
        <v>1834</v>
      </c>
    </row>
    <row r="371" spans="1:19" ht="45" x14ac:dyDescent="0.25">
      <c r="A371" s="6" t="s">
        <v>326</v>
      </c>
      <c r="B371" s="7" t="s">
        <v>695</v>
      </c>
      <c r="C371" s="6" t="s">
        <v>22</v>
      </c>
      <c r="D371" s="6" t="s">
        <v>23</v>
      </c>
      <c r="E371" s="28" t="s">
        <v>1835</v>
      </c>
      <c r="F371" s="8" t="s">
        <v>1836</v>
      </c>
      <c r="G371" s="6" t="s">
        <v>1275</v>
      </c>
      <c r="H371" s="6" t="s">
        <v>1837</v>
      </c>
      <c r="I371" s="6" t="s">
        <v>1569</v>
      </c>
      <c r="J371" s="6"/>
      <c r="K371" s="50" t="s">
        <v>331</v>
      </c>
      <c r="L371" s="10">
        <v>43901</v>
      </c>
      <c r="M371" s="10">
        <v>44043</v>
      </c>
      <c r="N371" s="96" t="s">
        <v>332</v>
      </c>
      <c r="O371" s="101" t="s">
        <v>30</v>
      </c>
      <c r="P371" s="101" t="s">
        <v>31</v>
      </c>
      <c r="Q371" s="94">
        <v>31892</v>
      </c>
      <c r="R371" s="95">
        <f t="shared" ca="1" si="5"/>
        <v>33.276712328767125</v>
      </c>
      <c r="S371" s="101" t="s">
        <v>1838</v>
      </c>
    </row>
    <row r="372" spans="1:19" ht="72" x14ac:dyDescent="0.25">
      <c r="A372" s="6" t="s">
        <v>1839</v>
      </c>
      <c r="B372" s="7" t="s">
        <v>21</v>
      </c>
      <c r="C372" s="6" t="s">
        <v>898</v>
      </c>
      <c r="D372" s="6" t="s">
        <v>468</v>
      </c>
      <c r="E372" s="28" t="s">
        <v>1840</v>
      </c>
      <c r="F372" s="8" t="s">
        <v>1459</v>
      </c>
      <c r="G372" s="6" t="s">
        <v>540</v>
      </c>
      <c r="H372" s="6" t="s">
        <v>1841</v>
      </c>
      <c r="I372" s="6" t="s">
        <v>344</v>
      </c>
      <c r="J372" s="6"/>
      <c r="K372" s="50" t="s">
        <v>1842</v>
      </c>
      <c r="L372" s="10">
        <v>43901</v>
      </c>
      <c r="M372" s="10">
        <v>44037</v>
      </c>
      <c r="N372" s="96" t="s">
        <v>39</v>
      </c>
      <c r="O372" s="101" t="s">
        <v>30</v>
      </c>
      <c r="P372" s="101" t="s">
        <v>31</v>
      </c>
      <c r="Q372" s="94">
        <v>32724</v>
      </c>
      <c r="R372" s="95">
        <f t="shared" ca="1" si="5"/>
        <v>30.997260273972604</v>
      </c>
      <c r="S372" s="101" t="s">
        <v>1843</v>
      </c>
    </row>
    <row r="373" spans="1:19" ht="60" x14ac:dyDescent="0.25">
      <c r="A373" s="6" t="s">
        <v>1844</v>
      </c>
      <c r="B373" s="7" t="s">
        <v>21</v>
      </c>
      <c r="C373" s="6" t="s">
        <v>22</v>
      </c>
      <c r="D373" s="6" t="s">
        <v>23</v>
      </c>
      <c r="E373" s="28" t="s">
        <v>1410</v>
      </c>
      <c r="F373" s="16" t="s">
        <v>1845</v>
      </c>
      <c r="G373" s="6" t="s">
        <v>1589</v>
      </c>
      <c r="H373" s="6" t="s">
        <v>1846</v>
      </c>
      <c r="I373" s="6" t="s">
        <v>344</v>
      </c>
      <c r="J373" s="6"/>
      <c r="K373" s="50" t="s">
        <v>1847</v>
      </c>
      <c r="L373" s="10">
        <v>43901</v>
      </c>
      <c r="M373" s="10">
        <v>44037</v>
      </c>
      <c r="N373" s="96" t="s">
        <v>65</v>
      </c>
      <c r="O373" s="101" t="s">
        <v>30</v>
      </c>
      <c r="P373" s="101" t="s">
        <v>83</v>
      </c>
      <c r="Q373" s="94">
        <v>32614</v>
      </c>
      <c r="R373" s="95">
        <f t="shared" ca="1" si="5"/>
        <v>31.298630136986301</v>
      </c>
      <c r="S373" s="101" t="s">
        <v>1848</v>
      </c>
    </row>
    <row r="374" spans="1:19" ht="48" x14ac:dyDescent="0.25">
      <c r="A374" s="6" t="s">
        <v>1849</v>
      </c>
      <c r="B374" s="7" t="s">
        <v>21</v>
      </c>
      <c r="C374" s="6" t="s">
        <v>22</v>
      </c>
      <c r="D374" s="6" t="s">
        <v>23</v>
      </c>
      <c r="E374" s="28" t="s">
        <v>1850</v>
      </c>
      <c r="F374" s="17" t="s">
        <v>173</v>
      </c>
      <c r="G374" s="6" t="s">
        <v>101</v>
      </c>
      <c r="H374" s="6" t="s">
        <v>1851</v>
      </c>
      <c r="I374" s="6" t="s">
        <v>570</v>
      </c>
      <c r="J374" s="6"/>
      <c r="K374" s="50" t="s">
        <v>1852</v>
      </c>
      <c r="L374" s="10">
        <v>43901</v>
      </c>
      <c r="M374" s="10">
        <v>44037</v>
      </c>
      <c r="N374" s="96" t="s">
        <v>52</v>
      </c>
      <c r="O374" s="101" t="s">
        <v>30</v>
      </c>
      <c r="P374" s="101" t="s">
        <v>83</v>
      </c>
      <c r="Q374" s="94">
        <v>33968</v>
      </c>
      <c r="R374" s="95">
        <f t="shared" ca="1" si="5"/>
        <v>27.589041095890412</v>
      </c>
      <c r="S374" s="101" t="s">
        <v>1853</v>
      </c>
    </row>
    <row r="375" spans="1:19" ht="48" x14ac:dyDescent="0.25">
      <c r="A375" s="6" t="s">
        <v>1854</v>
      </c>
      <c r="B375" s="7" t="s">
        <v>695</v>
      </c>
      <c r="C375" s="6" t="s">
        <v>22</v>
      </c>
      <c r="D375" s="6" t="s">
        <v>23</v>
      </c>
      <c r="E375" s="28" t="s">
        <v>1855</v>
      </c>
      <c r="F375" s="8" t="s">
        <v>1721</v>
      </c>
      <c r="G375" s="6" t="s">
        <v>1275</v>
      </c>
      <c r="H375" s="6" t="s">
        <v>1856</v>
      </c>
      <c r="I375" s="6" t="s">
        <v>259</v>
      </c>
      <c r="J375" s="6"/>
      <c r="K375" s="50" t="s">
        <v>1857</v>
      </c>
      <c r="L375" s="10">
        <v>43901</v>
      </c>
      <c r="M375" s="10">
        <v>44042</v>
      </c>
      <c r="N375" s="96" t="s">
        <v>65</v>
      </c>
      <c r="O375" s="101" t="s">
        <v>30</v>
      </c>
      <c r="P375" s="101" t="s">
        <v>83</v>
      </c>
      <c r="Q375" s="94">
        <v>27477</v>
      </c>
      <c r="R375" s="95">
        <f t="shared" ca="1" si="5"/>
        <v>45.372602739726027</v>
      </c>
      <c r="S375" s="101" t="s">
        <v>1858</v>
      </c>
    </row>
    <row r="376" spans="1:19" ht="27" customHeight="1" x14ac:dyDescent="0.25">
      <c r="A376" s="6" t="s">
        <v>1859</v>
      </c>
      <c r="B376" s="7" t="s">
        <v>695</v>
      </c>
      <c r="C376" s="6" t="s">
        <v>22</v>
      </c>
      <c r="D376" s="6" t="s">
        <v>23</v>
      </c>
      <c r="E376" s="28" t="s">
        <v>1860</v>
      </c>
      <c r="F376" s="26" t="s">
        <v>515</v>
      </c>
      <c r="G376" s="6" t="s">
        <v>1861</v>
      </c>
      <c r="H376" s="6" t="s">
        <v>1862</v>
      </c>
      <c r="I376" s="6" t="s">
        <v>1863</v>
      </c>
      <c r="J376" s="6"/>
      <c r="K376" s="19" t="s">
        <v>1864</v>
      </c>
      <c r="L376" s="10">
        <v>43903</v>
      </c>
      <c r="M376" s="10">
        <v>44024</v>
      </c>
      <c r="N376" s="96" t="s">
        <v>149</v>
      </c>
      <c r="O376" s="101" t="s">
        <v>30</v>
      </c>
      <c r="P376" s="101" t="s">
        <v>1865</v>
      </c>
      <c r="Q376" s="94">
        <v>31700</v>
      </c>
      <c r="R376" s="95">
        <f t="shared" ca="1" si="5"/>
        <v>33.802739726027397</v>
      </c>
      <c r="S376" s="101" t="s">
        <v>1866</v>
      </c>
    </row>
    <row r="377" spans="1:19" ht="35.25" customHeight="1" x14ac:dyDescent="0.25">
      <c r="A377" s="6" t="s">
        <v>1867</v>
      </c>
      <c r="B377" s="7" t="s">
        <v>21</v>
      </c>
      <c r="C377" s="6" t="s">
        <v>22</v>
      </c>
      <c r="D377" s="6" t="s">
        <v>23</v>
      </c>
      <c r="E377" s="28" t="s">
        <v>1868</v>
      </c>
      <c r="F377" s="8" t="s">
        <v>369</v>
      </c>
      <c r="G377" s="6" t="s">
        <v>1869</v>
      </c>
      <c r="H377" s="6" t="s">
        <v>1832</v>
      </c>
      <c r="I377" s="6" t="s">
        <v>27</v>
      </c>
      <c r="J377" s="6"/>
      <c r="K377" s="19" t="s">
        <v>1870</v>
      </c>
      <c r="L377" s="10">
        <v>43903</v>
      </c>
      <c r="M377" s="10">
        <v>44024</v>
      </c>
      <c r="N377" s="96" t="s">
        <v>65</v>
      </c>
      <c r="O377" s="101" t="s">
        <v>30</v>
      </c>
      <c r="P377" s="101" t="s">
        <v>31</v>
      </c>
      <c r="Q377" s="94">
        <v>29486</v>
      </c>
      <c r="R377" s="95">
        <f t="shared" ca="1" si="5"/>
        <v>39.868493150684934</v>
      </c>
      <c r="S377" s="101" t="s">
        <v>1871</v>
      </c>
    </row>
    <row r="378" spans="1:19" ht="60" x14ac:dyDescent="0.25">
      <c r="A378" s="6" t="s">
        <v>1872</v>
      </c>
      <c r="B378" s="7" t="s">
        <v>695</v>
      </c>
      <c r="C378" s="6" t="s">
        <v>22</v>
      </c>
      <c r="D378" s="6" t="s">
        <v>23</v>
      </c>
      <c r="E378" s="28" t="s">
        <v>1873</v>
      </c>
      <c r="F378" s="8" t="s">
        <v>1770</v>
      </c>
      <c r="G378" s="6" t="s">
        <v>759</v>
      </c>
      <c r="H378" s="6" t="s">
        <v>1778</v>
      </c>
      <c r="I378" s="6" t="s">
        <v>344</v>
      </c>
      <c r="J378" s="6"/>
      <c r="K378" s="19" t="s">
        <v>1874</v>
      </c>
      <c r="L378" s="10">
        <v>43903</v>
      </c>
      <c r="M378" s="10">
        <v>44024</v>
      </c>
      <c r="N378" s="96" t="s">
        <v>29</v>
      </c>
      <c r="O378" s="101" t="s">
        <v>30</v>
      </c>
      <c r="P378" s="101" t="s">
        <v>40</v>
      </c>
      <c r="Q378" s="94">
        <v>24775</v>
      </c>
      <c r="R378" s="95">
        <f t="shared" ca="1" si="5"/>
        <v>52.775342465753425</v>
      </c>
      <c r="S378" s="101" t="s">
        <v>1875</v>
      </c>
    </row>
    <row r="379" spans="1:19" ht="48" x14ac:dyDescent="0.25">
      <c r="A379" s="6" t="s">
        <v>1876</v>
      </c>
      <c r="B379" s="7" t="s">
        <v>21</v>
      </c>
      <c r="C379" s="6" t="s">
        <v>22</v>
      </c>
      <c r="D379" s="6" t="s">
        <v>23</v>
      </c>
      <c r="E379" s="28" t="s">
        <v>1877</v>
      </c>
      <c r="F379" s="8" t="s">
        <v>1878</v>
      </c>
      <c r="G379" s="6" t="s">
        <v>1879</v>
      </c>
      <c r="H379" s="6" t="s">
        <v>1880</v>
      </c>
      <c r="I379" s="6" t="s">
        <v>1881</v>
      </c>
      <c r="J379" s="6"/>
      <c r="K379" s="19" t="s">
        <v>1882</v>
      </c>
      <c r="L379" s="10">
        <v>43903</v>
      </c>
      <c r="M379" s="10">
        <v>44192</v>
      </c>
      <c r="N379" s="96" t="s">
        <v>1883</v>
      </c>
      <c r="O379" s="101" t="s">
        <v>30</v>
      </c>
      <c r="P379" s="101" t="s">
        <v>31</v>
      </c>
      <c r="Q379" s="94">
        <v>24605</v>
      </c>
      <c r="R379" s="95">
        <f t="shared" ca="1" si="5"/>
        <v>53.241095890410961</v>
      </c>
      <c r="S379" s="101" t="s">
        <v>1884</v>
      </c>
    </row>
    <row r="380" spans="1:19" ht="60" x14ac:dyDescent="0.25">
      <c r="A380" s="6" t="s">
        <v>1885</v>
      </c>
      <c r="B380" s="7" t="s">
        <v>695</v>
      </c>
      <c r="C380" s="6" t="s">
        <v>22</v>
      </c>
      <c r="D380" s="6" t="s">
        <v>23</v>
      </c>
      <c r="E380" s="28" t="s">
        <v>1886</v>
      </c>
      <c r="F380" s="8" t="s">
        <v>1887</v>
      </c>
      <c r="G380" s="19" t="s">
        <v>1535</v>
      </c>
      <c r="H380" s="80" t="s">
        <v>1888</v>
      </c>
      <c r="I380" s="6" t="s">
        <v>1536</v>
      </c>
      <c r="J380" s="6"/>
      <c r="K380" s="19" t="s">
        <v>1889</v>
      </c>
      <c r="L380" s="10">
        <v>43906</v>
      </c>
      <c r="M380" s="10">
        <v>44042</v>
      </c>
      <c r="N380" s="96" t="s">
        <v>1537</v>
      </c>
      <c r="O380" s="101" t="s">
        <v>30</v>
      </c>
      <c r="P380" s="101" t="s">
        <v>31</v>
      </c>
      <c r="Q380" s="94">
        <v>27122</v>
      </c>
      <c r="R380" s="95">
        <f t="shared" ca="1" si="5"/>
        <v>46.345205479452055</v>
      </c>
      <c r="S380" s="101" t="s">
        <v>1890</v>
      </c>
    </row>
    <row r="381" spans="1:19" ht="45" x14ac:dyDescent="0.25">
      <c r="A381" s="6" t="s">
        <v>1891</v>
      </c>
      <c r="B381" s="7" t="s">
        <v>21</v>
      </c>
      <c r="C381" s="6" t="s">
        <v>22</v>
      </c>
      <c r="D381" s="6" t="s">
        <v>23</v>
      </c>
      <c r="E381" s="28" t="s">
        <v>1892</v>
      </c>
      <c r="F381" s="8" t="s">
        <v>853</v>
      </c>
      <c r="G381" s="6" t="s">
        <v>1893</v>
      </c>
      <c r="H381" s="6" t="s">
        <v>1894</v>
      </c>
      <c r="I381" s="6" t="s">
        <v>1569</v>
      </c>
      <c r="J381" s="6"/>
      <c r="K381" s="19" t="s">
        <v>1895</v>
      </c>
      <c r="L381" s="10">
        <v>43907</v>
      </c>
      <c r="M381" s="10">
        <v>44043</v>
      </c>
      <c r="N381" s="96" t="s">
        <v>65</v>
      </c>
      <c r="O381" s="101" t="s">
        <v>30</v>
      </c>
      <c r="P381" s="101" t="s">
        <v>40</v>
      </c>
      <c r="Q381" s="94">
        <v>29740</v>
      </c>
      <c r="R381" s="95">
        <f t="shared" ca="1" si="5"/>
        <v>39.172602739726024</v>
      </c>
      <c r="S381" s="101" t="s">
        <v>1896</v>
      </c>
    </row>
    <row r="382" spans="1:19" ht="36" x14ac:dyDescent="0.25">
      <c r="A382" s="6" t="s">
        <v>1897</v>
      </c>
      <c r="B382" s="7" t="s">
        <v>21</v>
      </c>
      <c r="C382" s="6" t="s">
        <v>22</v>
      </c>
      <c r="D382" s="6" t="s">
        <v>23</v>
      </c>
      <c r="E382" s="28" t="s">
        <v>771</v>
      </c>
      <c r="F382" s="8" t="s">
        <v>772</v>
      </c>
      <c r="G382" s="6" t="s">
        <v>1434</v>
      </c>
      <c r="H382" s="6" t="s">
        <v>1898</v>
      </c>
      <c r="I382" s="6" t="s">
        <v>1899</v>
      </c>
      <c r="J382" s="6"/>
      <c r="K382" s="12"/>
      <c r="L382" s="10">
        <v>43907</v>
      </c>
      <c r="M382" s="10">
        <v>44043</v>
      </c>
      <c r="N382" s="96" t="s">
        <v>311</v>
      </c>
      <c r="O382" s="101" t="s">
        <v>30</v>
      </c>
      <c r="P382" s="101" t="s">
        <v>31</v>
      </c>
      <c r="Q382" s="94">
        <v>24773</v>
      </c>
      <c r="R382" s="95">
        <f t="shared" ca="1" si="5"/>
        <v>52.780821917808218</v>
      </c>
      <c r="S382" s="101" t="s">
        <v>1900</v>
      </c>
    </row>
    <row r="383" spans="1:19" ht="60" x14ac:dyDescent="0.25">
      <c r="A383" s="6" t="s">
        <v>1901</v>
      </c>
      <c r="B383" s="7" t="s">
        <v>695</v>
      </c>
      <c r="C383" s="6" t="s">
        <v>22</v>
      </c>
      <c r="D383" s="6" t="s">
        <v>23</v>
      </c>
      <c r="E383" s="28" t="s">
        <v>1902</v>
      </c>
      <c r="F383" s="8" t="s">
        <v>1903</v>
      </c>
      <c r="G383" s="6" t="s">
        <v>540</v>
      </c>
      <c r="H383" s="6" t="s">
        <v>1904</v>
      </c>
      <c r="I383" s="6" t="s">
        <v>344</v>
      </c>
      <c r="J383" s="6"/>
      <c r="K383" s="19" t="s">
        <v>1905</v>
      </c>
      <c r="L383" s="10">
        <v>43906</v>
      </c>
      <c r="M383" s="10">
        <v>44042</v>
      </c>
      <c r="N383" s="96" t="s">
        <v>29</v>
      </c>
      <c r="O383" s="101" t="s">
        <v>30</v>
      </c>
      <c r="P383" s="101" t="s">
        <v>150</v>
      </c>
      <c r="Q383" s="94">
        <v>26130</v>
      </c>
      <c r="R383" s="95">
        <f t="shared" ca="1" si="5"/>
        <v>49.063013698630137</v>
      </c>
      <c r="S383" s="101" t="s">
        <v>1906</v>
      </c>
    </row>
    <row r="384" spans="1:19" ht="48" x14ac:dyDescent="0.25">
      <c r="A384" s="6" t="s">
        <v>1907</v>
      </c>
      <c r="B384" s="7" t="s">
        <v>21</v>
      </c>
      <c r="C384" s="6" t="s">
        <v>22</v>
      </c>
      <c r="D384" s="6" t="s">
        <v>23</v>
      </c>
      <c r="E384" s="28" t="s">
        <v>1058</v>
      </c>
      <c r="F384" s="8" t="s">
        <v>1908</v>
      </c>
      <c r="G384" s="6" t="s">
        <v>496</v>
      </c>
      <c r="H384" s="6" t="s">
        <v>1837</v>
      </c>
      <c r="I384" s="6" t="s">
        <v>1909</v>
      </c>
      <c r="J384" s="6"/>
      <c r="K384" s="12"/>
      <c r="L384" s="10">
        <v>43909</v>
      </c>
      <c r="M384" s="10">
        <v>44040</v>
      </c>
      <c r="N384" s="96" t="s">
        <v>1910</v>
      </c>
      <c r="O384" s="101" t="s">
        <v>30</v>
      </c>
      <c r="P384" s="101" t="s">
        <v>40</v>
      </c>
      <c r="Q384" s="94">
        <v>34686</v>
      </c>
      <c r="R384" s="95">
        <f t="shared" ca="1" si="5"/>
        <v>25.621917808219177</v>
      </c>
      <c r="S384" s="101" t="s">
        <v>1911</v>
      </c>
    </row>
    <row r="385" spans="1:19" ht="60" x14ac:dyDescent="0.25">
      <c r="A385" s="6" t="s">
        <v>1912</v>
      </c>
      <c r="B385" s="7" t="s">
        <v>21</v>
      </c>
      <c r="C385" s="6" t="s">
        <v>960</v>
      </c>
      <c r="D385" s="6" t="s">
        <v>427</v>
      </c>
      <c r="E385" s="28" t="s">
        <v>1913</v>
      </c>
      <c r="F385" s="8" t="s">
        <v>1914</v>
      </c>
      <c r="G385" s="6" t="s">
        <v>50</v>
      </c>
      <c r="H385" s="6" t="s">
        <v>1915</v>
      </c>
      <c r="I385" s="6" t="s">
        <v>1916</v>
      </c>
      <c r="J385" s="6"/>
      <c r="K385" s="19" t="s">
        <v>1917</v>
      </c>
      <c r="L385" s="10">
        <v>43909</v>
      </c>
      <c r="M385" s="10">
        <v>44040</v>
      </c>
      <c r="N385" s="96" t="s">
        <v>65</v>
      </c>
      <c r="O385" s="101" t="s">
        <v>30</v>
      </c>
      <c r="P385" s="101" t="s">
        <v>40</v>
      </c>
      <c r="Q385" s="94">
        <v>33421</v>
      </c>
      <c r="R385" s="95">
        <f t="shared" ca="1" si="5"/>
        <v>29.087671232876712</v>
      </c>
      <c r="S385" s="101" t="s">
        <v>1918</v>
      </c>
    </row>
    <row r="386" spans="1:19" ht="60" x14ac:dyDescent="0.25">
      <c r="A386" s="6" t="s">
        <v>1919</v>
      </c>
      <c r="B386" s="7" t="s">
        <v>21</v>
      </c>
      <c r="C386" s="6" t="s">
        <v>22</v>
      </c>
      <c r="D386" s="6" t="s">
        <v>23</v>
      </c>
      <c r="E386" s="28" t="s">
        <v>1920</v>
      </c>
      <c r="F386" s="8" t="s">
        <v>1921</v>
      </c>
      <c r="G386" s="6" t="s">
        <v>62</v>
      </c>
      <c r="H386" s="6" t="s">
        <v>1922</v>
      </c>
      <c r="I386" s="6" t="s">
        <v>1536</v>
      </c>
      <c r="J386" s="6"/>
      <c r="K386" s="19" t="s">
        <v>1923</v>
      </c>
      <c r="L386" s="10">
        <v>43909</v>
      </c>
      <c r="M386" s="10">
        <v>44040</v>
      </c>
      <c r="N386" s="96" t="s">
        <v>65</v>
      </c>
      <c r="O386" s="101" t="s">
        <v>30</v>
      </c>
      <c r="P386" s="101" t="s">
        <v>150</v>
      </c>
      <c r="Q386" s="94">
        <v>28781</v>
      </c>
      <c r="R386" s="95">
        <f t="shared" ca="1" si="5"/>
        <v>41.8</v>
      </c>
      <c r="S386" s="101" t="s">
        <v>1924</v>
      </c>
    </row>
    <row r="387" spans="1:19" ht="60" x14ac:dyDescent="0.25">
      <c r="A387" s="6" t="s">
        <v>1925</v>
      </c>
      <c r="B387" s="7" t="s">
        <v>21</v>
      </c>
      <c r="C387" s="6" t="s">
        <v>22</v>
      </c>
      <c r="D387" s="6" t="s">
        <v>99</v>
      </c>
      <c r="E387" s="28" t="s">
        <v>1926</v>
      </c>
      <c r="F387" s="8" t="s">
        <v>550</v>
      </c>
      <c r="G387" s="6" t="s">
        <v>535</v>
      </c>
      <c r="H387" s="6" t="s">
        <v>1927</v>
      </c>
      <c r="I387" s="6" t="s">
        <v>344</v>
      </c>
      <c r="J387" s="6"/>
      <c r="K387" s="19" t="s">
        <v>1928</v>
      </c>
      <c r="L387" s="10">
        <v>43910</v>
      </c>
      <c r="M387" s="10">
        <v>44031</v>
      </c>
      <c r="N387" s="96" t="s">
        <v>29</v>
      </c>
      <c r="O387" s="101" t="s">
        <v>30</v>
      </c>
      <c r="P387" s="101" t="s">
        <v>40</v>
      </c>
      <c r="Q387" s="94">
        <v>28280</v>
      </c>
      <c r="R387" s="95">
        <f t="shared" ca="1" si="5"/>
        <v>43.172602739726024</v>
      </c>
      <c r="S387" s="101" t="s">
        <v>1929</v>
      </c>
    </row>
    <row r="388" spans="1:19" ht="48" x14ac:dyDescent="0.25">
      <c r="A388" s="6" t="s">
        <v>1930</v>
      </c>
      <c r="B388" s="7" t="s">
        <v>21</v>
      </c>
      <c r="C388" s="6" t="s">
        <v>861</v>
      </c>
      <c r="D388" s="6" t="s">
        <v>1931</v>
      </c>
      <c r="E388" s="28" t="s">
        <v>1932</v>
      </c>
      <c r="F388" s="8" t="s">
        <v>1933</v>
      </c>
      <c r="G388" s="6" t="s">
        <v>1934</v>
      </c>
      <c r="H388" s="6">
        <v>14</v>
      </c>
      <c r="I388" s="6" t="s">
        <v>1935</v>
      </c>
      <c r="J388" s="6"/>
      <c r="K388" s="81" t="s">
        <v>1936</v>
      </c>
      <c r="L388" s="10">
        <v>43910</v>
      </c>
      <c r="M388" s="10">
        <v>44031</v>
      </c>
      <c r="N388" s="96" t="s">
        <v>65</v>
      </c>
      <c r="O388" s="101" t="s">
        <v>30</v>
      </c>
      <c r="P388" s="101" t="s">
        <v>1937</v>
      </c>
      <c r="Q388" s="94">
        <v>21070</v>
      </c>
      <c r="R388" s="95">
        <f t="shared" ca="1" si="5"/>
        <v>62.926027397260277</v>
      </c>
      <c r="S388" s="91" t="s">
        <v>1938</v>
      </c>
    </row>
    <row r="389" spans="1:19" ht="48" x14ac:dyDescent="0.25">
      <c r="A389" s="6" t="s">
        <v>1939</v>
      </c>
      <c r="B389" s="7" t="s">
        <v>226</v>
      </c>
      <c r="C389" s="6" t="s">
        <v>1940</v>
      </c>
      <c r="D389" s="6" t="s">
        <v>1941</v>
      </c>
      <c r="E389" s="28" t="s">
        <v>1942</v>
      </c>
      <c r="F389" s="8" t="s">
        <v>1943</v>
      </c>
      <c r="G389" s="6" t="s">
        <v>1944</v>
      </c>
      <c r="H389" s="6" t="s">
        <v>1945</v>
      </c>
      <c r="I389" s="6" t="s">
        <v>1946</v>
      </c>
      <c r="J389" s="6"/>
      <c r="K389" s="81" t="s">
        <v>1947</v>
      </c>
      <c r="L389" s="10">
        <v>43910</v>
      </c>
      <c r="M389" s="10">
        <v>44041</v>
      </c>
      <c r="N389" s="96" t="s">
        <v>29</v>
      </c>
      <c r="O389" s="101" t="s">
        <v>30</v>
      </c>
      <c r="P389" s="101" t="s">
        <v>40</v>
      </c>
      <c r="Q389" s="94">
        <v>23302</v>
      </c>
      <c r="R389" s="95">
        <f t="shared" ca="1" si="5"/>
        <v>56.81095890410959</v>
      </c>
      <c r="S389" s="91" t="s">
        <v>1948</v>
      </c>
    </row>
    <row r="390" spans="1:19" ht="48" x14ac:dyDescent="0.25">
      <c r="A390" s="6" t="s">
        <v>1949</v>
      </c>
      <c r="B390" s="7" t="s">
        <v>226</v>
      </c>
      <c r="C390" s="6" t="s">
        <v>22</v>
      </c>
      <c r="D390" s="6" t="s">
        <v>23</v>
      </c>
      <c r="E390" s="28" t="s">
        <v>1950</v>
      </c>
      <c r="F390" s="8" t="s">
        <v>1951</v>
      </c>
      <c r="G390" s="6" t="s">
        <v>1934</v>
      </c>
      <c r="H390" s="6" t="s">
        <v>1952</v>
      </c>
      <c r="I390" s="6" t="s">
        <v>1953</v>
      </c>
      <c r="J390" s="6"/>
      <c r="K390" s="81" t="s">
        <v>1954</v>
      </c>
      <c r="L390" s="10">
        <v>43914</v>
      </c>
      <c r="M390" s="10">
        <v>44188</v>
      </c>
      <c r="N390" s="96" t="s">
        <v>1955</v>
      </c>
      <c r="O390" s="101" t="s">
        <v>30</v>
      </c>
      <c r="P390" s="101" t="s">
        <v>1937</v>
      </c>
      <c r="Q390" s="94">
        <v>31347</v>
      </c>
      <c r="R390" s="95">
        <f t="shared" ca="1" si="5"/>
        <v>34.769863013698632</v>
      </c>
      <c r="S390" s="91" t="s">
        <v>1956</v>
      </c>
    </row>
    <row r="391" spans="1:19" ht="48" x14ac:dyDescent="0.25">
      <c r="A391" s="6" t="s">
        <v>1957</v>
      </c>
      <c r="B391" s="7" t="s">
        <v>21</v>
      </c>
      <c r="C391" s="6" t="s">
        <v>22</v>
      </c>
      <c r="D391" s="6" t="s">
        <v>23</v>
      </c>
      <c r="E391" s="28" t="s">
        <v>1958</v>
      </c>
      <c r="F391" s="8" t="s">
        <v>1959</v>
      </c>
      <c r="G391" s="6" t="s">
        <v>1960</v>
      </c>
      <c r="H391" s="6" t="s">
        <v>1961</v>
      </c>
      <c r="I391" s="6" t="s">
        <v>1962</v>
      </c>
      <c r="J391" s="6"/>
      <c r="K391" s="81" t="s">
        <v>1963</v>
      </c>
      <c r="L391" s="10">
        <v>43915</v>
      </c>
      <c r="M391" s="10">
        <v>44036</v>
      </c>
      <c r="N391" s="96" t="s">
        <v>29</v>
      </c>
      <c r="O391" s="101" t="s">
        <v>30</v>
      </c>
      <c r="P391" s="101" t="s">
        <v>1937</v>
      </c>
      <c r="Q391" s="94">
        <v>26964</v>
      </c>
      <c r="R391" s="95">
        <f t="shared" ca="1" si="5"/>
        <v>46.778082191780825</v>
      </c>
      <c r="S391" s="91" t="s">
        <v>1964</v>
      </c>
    </row>
    <row r="392" spans="1:19" ht="48" x14ac:dyDescent="0.25">
      <c r="A392" s="6" t="s">
        <v>1965</v>
      </c>
      <c r="B392" s="7" t="s">
        <v>226</v>
      </c>
      <c r="C392" s="6" t="s">
        <v>22</v>
      </c>
      <c r="D392" s="6" t="s">
        <v>23</v>
      </c>
      <c r="E392" s="28" t="s">
        <v>1966</v>
      </c>
      <c r="F392" s="8" t="s">
        <v>1967</v>
      </c>
      <c r="G392" s="6" t="s">
        <v>1968</v>
      </c>
      <c r="H392" s="6" t="s">
        <v>1969</v>
      </c>
      <c r="I392" s="6" t="s">
        <v>1962</v>
      </c>
      <c r="J392" s="6"/>
      <c r="K392" s="81" t="s">
        <v>1970</v>
      </c>
      <c r="L392" s="10">
        <v>43916</v>
      </c>
      <c r="M392" s="10">
        <v>44037</v>
      </c>
      <c r="N392" s="96" t="s">
        <v>1955</v>
      </c>
      <c r="O392" s="101" t="s">
        <v>30</v>
      </c>
      <c r="P392" s="101" t="s">
        <v>1937</v>
      </c>
      <c r="Q392" s="94">
        <v>26264</v>
      </c>
      <c r="R392" s="95">
        <f t="shared" ca="1" si="5"/>
        <v>48.695890410958903</v>
      </c>
      <c r="S392" s="91" t="s">
        <v>1971</v>
      </c>
    </row>
    <row r="393" spans="1:19" ht="60" x14ac:dyDescent="0.25">
      <c r="A393" s="6" t="s">
        <v>1972</v>
      </c>
      <c r="B393" s="7" t="s">
        <v>226</v>
      </c>
      <c r="C393" s="6" t="s">
        <v>1208</v>
      </c>
      <c r="D393" s="6" t="s">
        <v>1151</v>
      </c>
      <c r="E393" s="28" t="s">
        <v>1973</v>
      </c>
      <c r="F393" s="8" t="s">
        <v>369</v>
      </c>
      <c r="G393" s="6" t="s">
        <v>1629</v>
      </c>
      <c r="H393" s="6" t="s">
        <v>1974</v>
      </c>
      <c r="I393" s="6" t="s">
        <v>1975</v>
      </c>
      <c r="J393" s="6"/>
      <c r="K393" s="81" t="s">
        <v>1976</v>
      </c>
      <c r="L393" s="10">
        <v>43916</v>
      </c>
      <c r="M393" s="10">
        <v>44037</v>
      </c>
      <c r="N393" s="96" t="s">
        <v>1977</v>
      </c>
      <c r="O393" s="101" t="s">
        <v>1978</v>
      </c>
      <c r="P393" s="101" t="s">
        <v>1979</v>
      </c>
      <c r="Q393" s="94">
        <v>25663</v>
      </c>
      <c r="R393" s="95">
        <f t="shared" ca="1" si="5"/>
        <v>50.342465753424655</v>
      </c>
      <c r="S393" s="91" t="s">
        <v>1980</v>
      </c>
    </row>
    <row r="394" spans="1:19" ht="45" x14ac:dyDescent="0.25">
      <c r="A394" s="6" t="s">
        <v>1981</v>
      </c>
      <c r="B394" s="7" t="s">
        <v>21</v>
      </c>
      <c r="C394" s="6" t="s">
        <v>1940</v>
      </c>
      <c r="D394" s="6" t="s">
        <v>1446</v>
      </c>
      <c r="E394" s="28" t="s">
        <v>1982</v>
      </c>
      <c r="F394" s="8" t="s">
        <v>1983</v>
      </c>
      <c r="G394" s="6" t="s">
        <v>1984</v>
      </c>
      <c r="H394" s="6" t="s">
        <v>1985</v>
      </c>
      <c r="I394" s="6" t="s">
        <v>1986</v>
      </c>
      <c r="J394" s="6"/>
      <c r="K394" s="81" t="s">
        <v>1987</v>
      </c>
      <c r="L394" s="10">
        <v>43921</v>
      </c>
      <c r="M394" s="10">
        <v>44042</v>
      </c>
      <c r="N394" s="96" t="s">
        <v>1988</v>
      </c>
      <c r="O394" s="101" t="s">
        <v>1978</v>
      </c>
      <c r="P394" s="101" t="s">
        <v>1979</v>
      </c>
      <c r="Q394" s="94">
        <v>22617</v>
      </c>
      <c r="R394" s="95">
        <f t="shared" ca="1" si="5"/>
        <v>58.68767123287671</v>
      </c>
      <c r="S394" s="91" t="s">
        <v>1989</v>
      </c>
    </row>
    <row r="395" spans="1:19" ht="48" x14ac:dyDescent="0.25">
      <c r="A395" s="6" t="s">
        <v>1990</v>
      </c>
      <c r="B395" s="7" t="s">
        <v>21</v>
      </c>
      <c r="C395" s="6" t="s">
        <v>22</v>
      </c>
      <c r="D395" s="6" t="s">
        <v>23</v>
      </c>
      <c r="E395" s="28" t="s">
        <v>1991</v>
      </c>
      <c r="F395" s="8" t="s">
        <v>1992</v>
      </c>
      <c r="G395" s="6" t="s">
        <v>1993</v>
      </c>
      <c r="H395" s="6" t="s">
        <v>1915</v>
      </c>
      <c r="I395" s="6" t="s">
        <v>1994</v>
      </c>
      <c r="J395" s="6"/>
      <c r="K395" s="81" t="s">
        <v>1995</v>
      </c>
      <c r="L395" s="10">
        <v>43924</v>
      </c>
      <c r="M395" s="10">
        <v>44045</v>
      </c>
      <c r="N395" s="96" t="s">
        <v>1988</v>
      </c>
      <c r="O395" s="101" t="s">
        <v>1978</v>
      </c>
      <c r="P395" s="101" t="s">
        <v>1937</v>
      </c>
      <c r="Q395" s="94">
        <v>26878</v>
      </c>
      <c r="R395" s="95">
        <f t="shared" ca="1" si="5"/>
        <v>47.013698630136986</v>
      </c>
      <c r="S395" s="91" t="s">
        <v>1996</v>
      </c>
    </row>
    <row r="396" spans="1:19" ht="60" x14ac:dyDescent="0.25">
      <c r="A396" s="6" t="s">
        <v>1997</v>
      </c>
      <c r="B396" s="7" t="s">
        <v>226</v>
      </c>
      <c r="C396" s="6" t="s">
        <v>22</v>
      </c>
      <c r="D396" s="6" t="s">
        <v>23</v>
      </c>
      <c r="E396" s="28" t="s">
        <v>1998</v>
      </c>
      <c r="F396" s="8" t="s">
        <v>1999</v>
      </c>
      <c r="G396" s="6" t="s">
        <v>2000</v>
      </c>
      <c r="H396" s="6" t="s">
        <v>2001</v>
      </c>
      <c r="I396" s="6" t="s">
        <v>344</v>
      </c>
      <c r="J396" s="6"/>
      <c r="K396" s="81" t="s">
        <v>2002</v>
      </c>
      <c r="L396" s="10">
        <v>43928</v>
      </c>
      <c r="M396" s="10">
        <v>44038</v>
      </c>
      <c r="N396" s="96" t="s">
        <v>39</v>
      </c>
      <c r="O396" s="101" t="s">
        <v>1978</v>
      </c>
      <c r="P396" s="101" t="s">
        <v>150</v>
      </c>
      <c r="Q396" s="94">
        <v>29791</v>
      </c>
      <c r="R396" s="95">
        <f t="shared" ref="R396:R459" ca="1" si="6">(TODAY()-Q396)/365</f>
        <v>39.032876712328765</v>
      </c>
      <c r="S396" s="91" t="s">
        <v>2003</v>
      </c>
    </row>
    <row r="397" spans="1:19" ht="48" x14ac:dyDescent="0.25">
      <c r="A397" s="6" t="s">
        <v>2004</v>
      </c>
      <c r="B397" s="7" t="s">
        <v>21</v>
      </c>
      <c r="C397" s="6" t="s">
        <v>22</v>
      </c>
      <c r="D397" s="6" t="s">
        <v>99</v>
      </c>
      <c r="E397" s="28" t="s">
        <v>2005</v>
      </c>
      <c r="F397" s="8" t="s">
        <v>550</v>
      </c>
      <c r="G397" s="6" t="s">
        <v>36</v>
      </c>
      <c r="H397" s="6" t="s">
        <v>2006</v>
      </c>
      <c r="I397" s="6" t="s">
        <v>2007</v>
      </c>
      <c r="J397" s="6"/>
      <c r="K397" s="6"/>
      <c r="L397" s="10">
        <v>43929</v>
      </c>
      <c r="M397" s="10">
        <v>44050</v>
      </c>
      <c r="N397" s="96" t="s">
        <v>2008</v>
      </c>
      <c r="O397" s="101" t="s">
        <v>1978</v>
      </c>
      <c r="P397" s="101" t="s">
        <v>1937</v>
      </c>
      <c r="Q397" s="94">
        <v>25262</v>
      </c>
      <c r="R397" s="95">
        <f t="shared" ca="1" si="6"/>
        <v>51.441095890410956</v>
      </c>
      <c r="S397" s="91" t="s">
        <v>2009</v>
      </c>
    </row>
    <row r="398" spans="1:19" ht="48" x14ac:dyDescent="0.25">
      <c r="A398" s="6" t="s">
        <v>2010</v>
      </c>
      <c r="B398" s="7" t="s">
        <v>21</v>
      </c>
      <c r="C398" s="6" t="s">
        <v>22</v>
      </c>
      <c r="D398" s="6" t="s">
        <v>23</v>
      </c>
      <c r="E398" s="28" t="s">
        <v>2011</v>
      </c>
      <c r="F398" s="8" t="s">
        <v>147</v>
      </c>
      <c r="G398" s="6" t="s">
        <v>2012</v>
      </c>
      <c r="H398" s="6">
        <v>20</v>
      </c>
      <c r="I398" s="6" t="s">
        <v>1994</v>
      </c>
      <c r="J398" s="6"/>
      <c r="K398" s="6"/>
      <c r="L398" s="10">
        <v>43942</v>
      </c>
      <c r="M398" s="10">
        <v>44048</v>
      </c>
      <c r="N398" s="96" t="s">
        <v>39</v>
      </c>
      <c r="O398" s="101" t="s">
        <v>1978</v>
      </c>
      <c r="P398" s="101" t="s">
        <v>1979</v>
      </c>
      <c r="Q398" s="94">
        <v>27653</v>
      </c>
      <c r="R398" s="95">
        <f t="shared" ca="1" si="6"/>
        <v>44.890410958904113</v>
      </c>
      <c r="S398" s="91" t="s">
        <v>2013</v>
      </c>
    </row>
    <row r="399" spans="1:19" ht="48" x14ac:dyDescent="0.25">
      <c r="A399" s="6" t="s">
        <v>2014</v>
      </c>
      <c r="B399" s="7" t="s">
        <v>226</v>
      </c>
      <c r="C399" s="6" t="s">
        <v>22</v>
      </c>
      <c r="D399" s="6" t="s">
        <v>23</v>
      </c>
      <c r="E399" s="28" t="s">
        <v>2015</v>
      </c>
      <c r="F399" s="8" t="s">
        <v>2016</v>
      </c>
      <c r="G399" s="6" t="s">
        <v>2012</v>
      </c>
      <c r="H399" s="6" t="s">
        <v>1793</v>
      </c>
      <c r="I399" s="6" t="s">
        <v>2017</v>
      </c>
      <c r="J399" s="6"/>
      <c r="K399" s="81" t="s">
        <v>2018</v>
      </c>
      <c r="L399" s="10">
        <v>43943</v>
      </c>
      <c r="M399" s="10">
        <v>44042</v>
      </c>
      <c r="N399" s="96" t="s">
        <v>1988</v>
      </c>
      <c r="O399" s="101" t="s">
        <v>1978</v>
      </c>
      <c r="P399" s="101" t="s">
        <v>1979</v>
      </c>
      <c r="Q399" s="94">
        <v>27405</v>
      </c>
      <c r="R399" s="95">
        <f t="shared" ca="1" si="6"/>
        <v>45.56986301369863</v>
      </c>
      <c r="S399" s="91" t="s">
        <v>2019</v>
      </c>
    </row>
    <row r="400" spans="1:19" ht="45" x14ac:dyDescent="0.25">
      <c r="A400" s="6" t="s">
        <v>2020</v>
      </c>
      <c r="B400" s="7" t="s">
        <v>21</v>
      </c>
      <c r="C400" s="6" t="s">
        <v>22</v>
      </c>
      <c r="D400" s="6" t="s">
        <v>23</v>
      </c>
      <c r="E400" s="28" t="s">
        <v>2021</v>
      </c>
      <c r="F400" s="8" t="s">
        <v>2022</v>
      </c>
      <c r="G400" s="6" t="s">
        <v>2023</v>
      </c>
      <c r="H400" s="6" t="s">
        <v>2024</v>
      </c>
      <c r="I400" s="6" t="s">
        <v>2017</v>
      </c>
      <c r="J400" s="6"/>
      <c r="K400" s="81" t="s">
        <v>2025</v>
      </c>
      <c r="L400" s="10">
        <v>43943</v>
      </c>
      <c r="M400" s="10">
        <v>44043</v>
      </c>
      <c r="N400" s="96" t="s">
        <v>2026</v>
      </c>
      <c r="O400" s="101" t="s">
        <v>1978</v>
      </c>
      <c r="P400" s="101" t="s">
        <v>2027</v>
      </c>
      <c r="Q400" s="94">
        <v>29070</v>
      </c>
      <c r="R400" s="95">
        <f t="shared" ca="1" si="6"/>
        <v>41.008219178082193</v>
      </c>
      <c r="S400" s="91" t="s">
        <v>2028</v>
      </c>
    </row>
    <row r="401" spans="1:19" ht="72" x14ac:dyDescent="0.25">
      <c r="A401" s="6" t="s">
        <v>2029</v>
      </c>
      <c r="B401" s="7" t="s">
        <v>226</v>
      </c>
      <c r="C401" s="6" t="s">
        <v>22</v>
      </c>
      <c r="D401" s="6" t="s">
        <v>23</v>
      </c>
      <c r="E401" s="28" t="s">
        <v>2030</v>
      </c>
      <c r="F401" s="8" t="s">
        <v>2031</v>
      </c>
      <c r="G401" s="6" t="s">
        <v>2023</v>
      </c>
      <c r="H401" s="6" t="s">
        <v>2032</v>
      </c>
      <c r="I401" s="6" t="s">
        <v>2033</v>
      </c>
      <c r="J401" s="6"/>
      <c r="K401" s="81" t="s">
        <v>2034</v>
      </c>
      <c r="L401" s="10">
        <v>43943</v>
      </c>
      <c r="M401" s="10">
        <v>44038</v>
      </c>
      <c r="N401" s="96" t="s">
        <v>1955</v>
      </c>
      <c r="O401" s="101" t="s">
        <v>1978</v>
      </c>
      <c r="P401" s="101" t="s">
        <v>2027</v>
      </c>
      <c r="Q401" s="94">
        <v>35044</v>
      </c>
      <c r="R401" s="95">
        <f t="shared" ca="1" si="6"/>
        <v>24.641095890410959</v>
      </c>
      <c r="S401" s="91" t="s">
        <v>2035</v>
      </c>
    </row>
    <row r="402" spans="1:19" ht="72" x14ac:dyDescent="0.25">
      <c r="A402" s="6" t="s">
        <v>2036</v>
      </c>
      <c r="B402" s="7" t="s">
        <v>226</v>
      </c>
      <c r="C402" s="6" t="s">
        <v>861</v>
      </c>
      <c r="D402" s="6" t="s">
        <v>2037</v>
      </c>
      <c r="E402" s="28" t="s">
        <v>2038</v>
      </c>
      <c r="F402" s="8" t="s">
        <v>2039</v>
      </c>
      <c r="G402" s="6" t="s">
        <v>1968</v>
      </c>
      <c r="H402" s="6" t="s">
        <v>1915</v>
      </c>
      <c r="I402" s="6" t="s">
        <v>2040</v>
      </c>
      <c r="J402" s="6"/>
      <c r="K402" s="81" t="s">
        <v>2041</v>
      </c>
      <c r="L402" s="10">
        <v>43943</v>
      </c>
      <c r="M402" s="10">
        <v>44049</v>
      </c>
      <c r="N402" s="96" t="s">
        <v>1988</v>
      </c>
      <c r="O402" s="101" t="s">
        <v>1978</v>
      </c>
      <c r="P402" s="101" t="s">
        <v>1979</v>
      </c>
      <c r="Q402" s="94">
        <v>33181</v>
      </c>
      <c r="R402" s="95">
        <f t="shared" ca="1" si="6"/>
        <v>29.745205479452054</v>
      </c>
      <c r="S402" s="91" t="s">
        <v>2042</v>
      </c>
    </row>
    <row r="403" spans="1:19" ht="72" x14ac:dyDescent="0.25">
      <c r="A403" s="6" t="s">
        <v>2043</v>
      </c>
      <c r="B403" s="7" t="s">
        <v>21</v>
      </c>
      <c r="C403" s="6" t="s">
        <v>2044</v>
      </c>
      <c r="D403" s="6" t="s">
        <v>2045</v>
      </c>
      <c r="E403" s="28" t="s">
        <v>2046</v>
      </c>
      <c r="F403" s="8" t="s">
        <v>2047</v>
      </c>
      <c r="G403" s="6" t="s">
        <v>2048</v>
      </c>
      <c r="H403" s="6" t="s">
        <v>1841</v>
      </c>
      <c r="I403" s="6" t="s">
        <v>2040</v>
      </c>
      <c r="J403" s="6"/>
      <c r="K403" s="81" t="s">
        <v>2049</v>
      </c>
      <c r="L403" s="10">
        <v>43943</v>
      </c>
      <c r="M403" s="10">
        <v>44038</v>
      </c>
      <c r="N403" s="96" t="s">
        <v>39</v>
      </c>
      <c r="O403" s="101" t="s">
        <v>1978</v>
      </c>
      <c r="P403" s="101" t="s">
        <v>2027</v>
      </c>
      <c r="Q403" s="94">
        <v>28901</v>
      </c>
      <c r="R403" s="95">
        <f t="shared" ca="1" si="6"/>
        <v>41.471232876712328</v>
      </c>
      <c r="S403" s="91" t="s">
        <v>2050</v>
      </c>
    </row>
    <row r="404" spans="1:19" ht="48" x14ac:dyDescent="0.25">
      <c r="A404" s="6" t="s">
        <v>2051</v>
      </c>
      <c r="B404" s="7" t="s">
        <v>21</v>
      </c>
      <c r="C404" s="6" t="s">
        <v>22</v>
      </c>
      <c r="D404" s="6" t="s">
        <v>23</v>
      </c>
      <c r="E404" s="28" t="s">
        <v>2052</v>
      </c>
      <c r="F404" s="8" t="s">
        <v>521</v>
      </c>
      <c r="G404" s="6" t="s">
        <v>2053</v>
      </c>
      <c r="H404" s="6" t="s">
        <v>2054</v>
      </c>
      <c r="I404" s="6" t="s">
        <v>2055</v>
      </c>
      <c r="J404" s="6"/>
      <c r="K404" s="81" t="s">
        <v>2056</v>
      </c>
      <c r="L404" s="10">
        <v>43944</v>
      </c>
      <c r="M404" s="10">
        <v>44034</v>
      </c>
      <c r="N404" s="96" t="s">
        <v>2057</v>
      </c>
      <c r="O404" s="101" t="s">
        <v>1978</v>
      </c>
      <c r="P404" s="101" t="s">
        <v>2027</v>
      </c>
      <c r="Q404" s="94">
        <v>29736</v>
      </c>
      <c r="R404" s="95">
        <f t="shared" ca="1" si="6"/>
        <v>39.183561643835617</v>
      </c>
      <c r="S404" s="91" t="s">
        <v>2058</v>
      </c>
    </row>
    <row r="405" spans="1:19" ht="48" x14ac:dyDescent="0.25">
      <c r="A405" s="6" t="s">
        <v>2059</v>
      </c>
      <c r="B405" s="7" t="s">
        <v>226</v>
      </c>
      <c r="C405" s="6" t="s">
        <v>22</v>
      </c>
      <c r="D405" s="6" t="s">
        <v>23</v>
      </c>
      <c r="E405" s="28" t="s">
        <v>2060</v>
      </c>
      <c r="F405" s="8" t="s">
        <v>173</v>
      </c>
      <c r="G405" s="6" t="s">
        <v>2061</v>
      </c>
      <c r="H405" s="6" t="s">
        <v>2062</v>
      </c>
      <c r="I405" s="6" t="s">
        <v>2055</v>
      </c>
      <c r="J405" s="6"/>
      <c r="K405" s="81" t="s">
        <v>2063</v>
      </c>
      <c r="L405" s="10">
        <v>43944</v>
      </c>
      <c r="M405" s="10">
        <v>44034</v>
      </c>
      <c r="N405" s="96" t="s">
        <v>1988</v>
      </c>
      <c r="O405" s="101" t="s">
        <v>1978</v>
      </c>
      <c r="P405" s="101" t="s">
        <v>2027</v>
      </c>
      <c r="Q405" s="94">
        <v>26985</v>
      </c>
      <c r="R405" s="95">
        <f t="shared" ca="1" si="6"/>
        <v>46.720547945205482</v>
      </c>
      <c r="S405" s="91" t="s">
        <v>2064</v>
      </c>
    </row>
    <row r="406" spans="1:19" ht="45" x14ac:dyDescent="0.25">
      <c r="A406" s="6" t="s">
        <v>2065</v>
      </c>
      <c r="B406" s="7" t="s">
        <v>226</v>
      </c>
      <c r="C406" s="6" t="s">
        <v>22</v>
      </c>
      <c r="D406" s="6" t="s">
        <v>23</v>
      </c>
      <c r="E406" s="28" t="s">
        <v>2066</v>
      </c>
      <c r="F406" s="8" t="s">
        <v>2067</v>
      </c>
      <c r="G406" s="6" t="s">
        <v>2000</v>
      </c>
      <c r="H406" s="6" t="s">
        <v>2068</v>
      </c>
      <c r="I406" s="6" t="s">
        <v>2017</v>
      </c>
      <c r="J406" s="6"/>
      <c r="K406" s="81" t="s">
        <v>2069</v>
      </c>
      <c r="L406" s="10">
        <v>43944</v>
      </c>
      <c r="M406" s="10">
        <v>44043</v>
      </c>
      <c r="N406" s="96" t="s">
        <v>39</v>
      </c>
      <c r="O406" s="101" t="s">
        <v>1978</v>
      </c>
      <c r="P406" s="101" t="s">
        <v>1979</v>
      </c>
      <c r="Q406" s="94">
        <v>28648</v>
      </c>
      <c r="R406" s="95">
        <f t="shared" ca="1" si="6"/>
        <v>42.164383561643838</v>
      </c>
      <c r="S406" s="91" t="s">
        <v>2070</v>
      </c>
    </row>
    <row r="407" spans="1:19" ht="48" x14ac:dyDescent="0.25">
      <c r="A407" s="6" t="s">
        <v>2071</v>
      </c>
      <c r="B407" s="7" t="s">
        <v>21</v>
      </c>
      <c r="C407" s="6" t="s">
        <v>22</v>
      </c>
      <c r="D407" s="6" t="s">
        <v>23</v>
      </c>
      <c r="E407" s="28" t="s">
        <v>2072</v>
      </c>
      <c r="F407" s="8" t="s">
        <v>2073</v>
      </c>
      <c r="G407" s="6" t="s">
        <v>2074</v>
      </c>
      <c r="H407" s="6" t="s">
        <v>1772</v>
      </c>
      <c r="I407" s="6" t="s">
        <v>2075</v>
      </c>
      <c r="J407" s="6"/>
      <c r="K407" s="81" t="s">
        <v>2076</v>
      </c>
      <c r="L407" s="10">
        <v>43945</v>
      </c>
      <c r="M407" s="10">
        <v>44042</v>
      </c>
      <c r="N407" s="96" t="s">
        <v>2057</v>
      </c>
      <c r="O407" s="101" t="s">
        <v>1978</v>
      </c>
      <c r="P407" s="101" t="s">
        <v>1979</v>
      </c>
      <c r="Q407" s="94">
        <v>34207</v>
      </c>
      <c r="R407" s="95">
        <f t="shared" ca="1" si="6"/>
        <v>26.934246575342467</v>
      </c>
      <c r="S407" s="91" t="s">
        <v>2077</v>
      </c>
    </row>
    <row r="408" spans="1:19" ht="48" x14ac:dyDescent="0.25">
      <c r="A408" s="6" t="s">
        <v>2078</v>
      </c>
      <c r="B408" s="7" t="s">
        <v>21</v>
      </c>
      <c r="C408" s="6" t="s">
        <v>2079</v>
      </c>
      <c r="D408" s="6" t="s">
        <v>2080</v>
      </c>
      <c r="E408" s="28" t="s">
        <v>2081</v>
      </c>
      <c r="F408" s="8" t="s">
        <v>2039</v>
      </c>
      <c r="G408" s="6" t="s">
        <v>1934</v>
      </c>
      <c r="H408" s="6" t="s">
        <v>2082</v>
      </c>
      <c r="I408" s="6" t="s">
        <v>2055</v>
      </c>
      <c r="J408" s="6"/>
      <c r="K408" s="81" t="s">
        <v>2083</v>
      </c>
      <c r="L408" s="10">
        <v>43944</v>
      </c>
      <c r="M408" s="10">
        <v>44034</v>
      </c>
      <c r="N408" s="96" t="s">
        <v>1537</v>
      </c>
      <c r="O408" s="101" t="s">
        <v>1978</v>
      </c>
      <c r="P408" s="101" t="s">
        <v>150</v>
      </c>
      <c r="Q408" s="94">
        <v>30446</v>
      </c>
      <c r="R408" s="95">
        <f t="shared" ca="1" si="6"/>
        <v>37.238356164383561</v>
      </c>
      <c r="S408" s="91" t="s">
        <v>2084</v>
      </c>
    </row>
    <row r="409" spans="1:19" ht="48" x14ac:dyDescent="0.25">
      <c r="A409" s="6" t="s">
        <v>2085</v>
      </c>
      <c r="B409" s="7" t="s">
        <v>226</v>
      </c>
      <c r="C409" s="6" t="s">
        <v>22</v>
      </c>
      <c r="D409" s="6" t="s">
        <v>23</v>
      </c>
      <c r="E409" s="28" t="s">
        <v>2086</v>
      </c>
      <c r="F409" s="8" t="s">
        <v>521</v>
      </c>
      <c r="G409" s="6" t="s">
        <v>2087</v>
      </c>
      <c r="H409" s="6" t="s">
        <v>2088</v>
      </c>
      <c r="I409" s="6" t="s">
        <v>2055</v>
      </c>
      <c r="J409" s="6"/>
      <c r="K409" s="81" t="s">
        <v>2089</v>
      </c>
      <c r="L409" s="10">
        <v>43945</v>
      </c>
      <c r="M409" s="10">
        <v>44035</v>
      </c>
      <c r="N409" s="96" t="s">
        <v>1988</v>
      </c>
      <c r="O409" s="101" t="s">
        <v>1978</v>
      </c>
      <c r="P409" s="101" t="s">
        <v>2027</v>
      </c>
      <c r="Q409" s="94">
        <v>30248</v>
      </c>
      <c r="R409" s="95">
        <f t="shared" ca="1" si="6"/>
        <v>37.780821917808218</v>
      </c>
      <c r="S409" s="91" t="s">
        <v>2090</v>
      </c>
    </row>
    <row r="410" spans="1:19" ht="48" x14ac:dyDescent="0.25">
      <c r="A410" s="6" t="s">
        <v>2091</v>
      </c>
      <c r="B410" s="7" t="s">
        <v>21</v>
      </c>
      <c r="C410" s="6" t="s">
        <v>22</v>
      </c>
      <c r="D410" s="6" t="s">
        <v>23</v>
      </c>
      <c r="E410" s="28" t="s">
        <v>2092</v>
      </c>
      <c r="F410" s="8" t="s">
        <v>2039</v>
      </c>
      <c r="G410" s="6" t="s">
        <v>2093</v>
      </c>
      <c r="H410" s="6" t="s">
        <v>2094</v>
      </c>
      <c r="I410" s="6" t="s">
        <v>2055</v>
      </c>
      <c r="J410" s="6"/>
      <c r="K410" s="81" t="s">
        <v>2095</v>
      </c>
      <c r="L410" s="10">
        <v>43945</v>
      </c>
      <c r="M410" s="10">
        <v>44035</v>
      </c>
      <c r="N410" s="96" t="s">
        <v>39</v>
      </c>
      <c r="O410" s="101" t="s">
        <v>1978</v>
      </c>
      <c r="P410" s="101" t="s">
        <v>2096</v>
      </c>
      <c r="Q410" s="94">
        <v>27839</v>
      </c>
      <c r="R410" s="95">
        <f t="shared" ca="1" si="6"/>
        <v>44.38082191780822</v>
      </c>
      <c r="S410" s="91" t="s">
        <v>2097</v>
      </c>
    </row>
    <row r="411" spans="1:19" ht="72" x14ac:dyDescent="0.25">
      <c r="A411" s="6" t="s">
        <v>2098</v>
      </c>
      <c r="B411" s="7" t="s">
        <v>226</v>
      </c>
      <c r="C411" s="6" t="s">
        <v>22</v>
      </c>
      <c r="D411" s="6" t="s">
        <v>23</v>
      </c>
      <c r="E411" s="28" t="s">
        <v>2046</v>
      </c>
      <c r="F411" s="8" t="s">
        <v>2099</v>
      </c>
      <c r="G411" s="6" t="s">
        <v>2100</v>
      </c>
      <c r="H411" s="6" t="s">
        <v>2101</v>
      </c>
      <c r="I411" s="6" t="s">
        <v>2040</v>
      </c>
      <c r="J411" s="6"/>
      <c r="K411" s="81" t="s">
        <v>2102</v>
      </c>
      <c r="L411" s="10">
        <v>43946</v>
      </c>
      <c r="M411" s="10">
        <v>44036</v>
      </c>
      <c r="N411" s="96" t="s">
        <v>2057</v>
      </c>
      <c r="O411" s="101" t="s">
        <v>1978</v>
      </c>
      <c r="P411" s="101" t="s">
        <v>1979</v>
      </c>
      <c r="Q411" s="94">
        <v>32615</v>
      </c>
      <c r="R411" s="95">
        <f t="shared" ca="1" si="6"/>
        <v>31.295890410958904</v>
      </c>
      <c r="S411" s="91" t="s">
        <v>2103</v>
      </c>
    </row>
    <row r="412" spans="1:19" ht="48" x14ac:dyDescent="0.25">
      <c r="A412" s="6" t="s">
        <v>2104</v>
      </c>
      <c r="B412" s="7" t="s">
        <v>21</v>
      </c>
      <c r="C412" s="6" t="s">
        <v>2105</v>
      </c>
      <c r="D412" s="6" t="s">
        <v>2106</v>
      </c>
      <c r="E412" s="28" t="s">
        <v>2107</v>
      </c>
      <c r="F412" s="8" t="s">
        <v>2039</v>
      </c>
      <c r="G412" s="6" t="s">
        <v>1629</v>
      </c>
      <c r="H412" s="6" t="s">
        <v>2108</v>
      </c>
      <c r="I412" s="6" t="s">
        <v>2055</v>
      </c>
      <c r="J412" s="6"/>
      <c r="K412" s="81" t="s">
        <v>2109</v>
      </c>
      <c r="L412" s="10">
        <v>43948</v>
      </c>
      <c r="M412" s="10">
        <v>44038</v>
      </c>
      <c r="N412" s="96" t="s">
        <v>2057</v>
      </c>
      <c r="O412" s="101" t="s">
        <v>1978</v>
      </c>
      <c r="P412" s="101" t="s">
        <v>1979</v>
      </c>
      <c r="Q412" s="94">
        <v>28961</v>
      </c>
      <c r="R412" s="95">
        <f t="shared" ca="1" si="6"/>
        <v>41.30684931506849</v>
      </c>
      <c r="S412" s="91" t="s">
        <v>2110</v>
      </c>
    </row>
    <row r="413" spans="1:19" ht="48" x14ac:dyDescent="0.25">
      <c r="A413" s="6" t="s">
        <v>2111</v>
      </c>
      <c r="B413" s="7" t="s">
        <v>226</v>
      </c>
      <c r="C413" s="6" t="s">
        <v>1208</v>
      </c>
      <c r="D413" s="6" t="s">
        <v>1151</v>
      </c>
      <c r="E413" s="28" t="s">
        <v>2112</v>
      </c>
      <c r="F413" s="8" t="s">
        <v>179</v>
      </c>
      <c r="G413" s="6" t="s">
        <v>2113</v>
      </c>
      <c r="H413" s="6" t="s">
        <v>2114</v>
      </c>
      <c r="I413" s="6" t="s">
        <v>2055</v>
      </c>
      <c r="J413" s="6"/>
      <c r="K413" s="81" t="s">
        <v>2115</v>
      </c>
      <c r="L413" s="10">
        <v>43948</v>
      </c>
      <c r="M413" s="10">
        <v>44038</v>
      </c>
      <c r="N413" s="96" t="s">
        <v>1988</v>
      </c>
      <c r="O413" s="101" t="s">
        <v>1978</v>
      </c>
      <c r="P413" s="101" t="s">
        <v>2096</v>
      </c>
      <c r="Q413" s="94">
        <v>28697</v>
      </c>
      <c r="R413" s="95">
        <f t="shared" ca="1" si="6"/>
        <v>42.030136986301372</v>
      </c>
      <c r="S413" s="91" t="s">
        <v>2116</v>
      </c>
    </row>
    <row r="414" spans="1:19" ht="48" x14ac:dyDescent="0.25">
      <c r="A414" s="6" t="s">
        <v>2117</v>
      </c>
      <c r="B414" s="7" t="s">
        <v>2118</v>
      </c>
      <c r="C414" s="6" t="s">
        <v>1940</v>
      </c>
      <c r="D414" s="6" t="s">
        <v>2119</v>
      </c>
      <c r="E414" s="28" t="s">
        <v>2120</v>
      </c>
      <c r="F414" s="8" t="s">
        <v>350</v>
      </c>
      <c r="G414" s="6" t="s">
        <v>2121</v>
      </c>
      <c r="H414" s="6" t="s">
        <v>2122</v>
      </c>
      <c r="I414" s="6" t="s">
        <v>2055</v>
      </c>
      <c r="J414" s="6"/>
      <c r="K414" s="81" t="s">
        <v>2123</v>
      </c>
      <c r="L414" s="10">
        <v>43949</v>
      </c>
      <c r="M414" s="10">
        <v>44039</v>
      </c>
      <c r="N414" s="96" t="s">
        <v>1955</v>
      </c>
      <c r="O414" s="101" t="s">
        <v>1978</v>
      </c>
      <c r="P414" s="101" t="s">
        <v>1979</v>
      </c>
      <c r="Q414" s="94">
        <v>29831</v>
      </c>
      <c r="R414" s="95">
        <f t="shared" ca="1" si="6"/>
        <v>38.923287671232877</v>
      </c>
      <c r="S414" s="91" t="s">
        <v>2124</v>
      </c>
    </row>
    <row r="415" spans="1:19" ht="48" x14ac:dyDescent="0.25">
      <c r="A415" s="6" t="s">
        <v>2125</v>
      </c>
      <c r="B415" s="7" t="s">
        <v>21</v>
      </c>
      <c r="C415" s="6" t="s">
        <v>22</v>
      </c>
      <c r="D415" s="6" t="s">
        <v>23</v>
      </c>
      <c r="E415" s="28" t="s">
        <v>2126</v>
      </c>
      <c r="F415" s="8" t="s">
        <v>173</v>
      </c>
      <c r="G415" s="6" t="s">
        <v>2121</v>
      </c>
      <c r="H415" s="6">
        <v>5</v>
      </c>
      <c r="I415" s="6" t="s">
        <v>2055</v>
      </c>
      <c r="J415" s="6"/>
      <c r="K415" s="81" t="s">
        <v>2127</v>
      </c>
      <c r="L415" s="10">
        <v>43949</v>
      </c>
      <c r="M415" s="10">
        <v>44039</v>
      </c>
      <c r="N415" s="96" t="s">
        <v>1988</v>
      </c>
      <c r="O415" s="101" t="s">
        <v>1978</v>
      </c>
      <c r="P415" s="101" t="s">
        <v>2027</v>
      </c>
      <c r="Q415" s="94">
        <v>28800</v>
      </c>
      <c r="R415" s="95">
        <f t="shared" ca="1" si="6"/>
        <v>41.747945205479454</v>
      </c>
      <c r="S415" s="91" t="s">
        <v>2128</v>
      </c>
    </row>
    <row r="416" spans="1:19" ht="48" x14ac:dyDescent="0.25">
      <c r="A416" s="6" t="s">
        <v>2129</v>
      </c>
      <c r="B416" s="7" t="s">
        <v>226</v>
      </c>
      <c r="C416" s="6" t="s">
        <v>22</v>
      </c>
      <c r="D416" s="6" t="s">
        <v>23</v>
      </c>
      <c r="E416" s="28" t="s">
        <v>2130</v>
      </c>
      <c r="F416" s="8" t="s">
        <v>350</v>
      </c>
      <c r="G416" s="6" t="s">
        <v>2131</v>
      </c>
      <c r="H416" s="6" t="s">
        <v>2132</v>
      </c>
      <c r="I416" s="6" t="s">
        <v>2055</v>
      </c>
      <c r="J416" s="6"/>
      <c r="K416" s="81" t="s">
        <v>2133</v>
      </c>
      <c r="L416" s="10">
        <v>43950</v>
      </c>
      <c r="M416" s="10">
        <v>44040</v>
      </c>
      <c r="N416" s="96" t="s">
        <v>2057</v>
      </c>
      <c r="O416" s="101" t="s">
        <v>1978</v>
      </c>
      <c r="P416" s="101" t="s">
        <v>2096</v>
      </c>
      <c r="Q416" s="94">
        <v>35474</v>
      </c>
      <c r="R416" s="95">
        <f t="shared" ca="1" si="6"/>
        <v>23.463013698630139</v>
      </c>
      <c r="S416" s="91" t="s">
        <v>2134</v>
      </c>
    </row>
    <row r="417" spans="1:19" ht="48" x14ac:dyDescent="0.25">
      <c r="A417" s="6" t="s">
        <v>2135</v>
      </c>
      <c r="B417" s="7" t="s">
        <v>21</v>
      </c>
      <c r="C417" s="6" t="s">
        <v>22</v>
      </c>
      <c r="D417" s="6" t="s">
        <v>23</v>
      </c>
      <c r="E417" s="28" t="s">
        <v>2136</v>
      </c>
      <c r="F417" s="8" t="s">
        <v>2137</v>
      </c>
      <c r="G417" s="6" t="s">
        <v>2061</v>
      </c>
      <c r="H417" s="6" t="s">
        <v>2068</v>
      </c>
      <c r="I417" s="6" t="s">
        <v>2055</v>
      </c>
      <c r="J417" s="6"/>
      <c r="K417" s="81" t="s">
        <v>2138</v>
      </c>
      <c r="L417" s="10">
        <v>43950</v>
      </c>
      <c r="M417" s="10">
        <v>44040</v>
      </c>
      <c r="N417" s="96" t="s">
        <v>1988</v>
      </c>
      <c r="O417" s="101" t="s">
        <v>1978</v>
      </c>
      <c r="P417" s="101" t="s">
        <v>2096</v>
      </c>
      <c r="Q417" s="94">
        <v>28740</v>
      </c>
      <c r="R417" s="95">
        <f t="shared" ca="1" si="6"/>
        <v>41.912328767123284</v>
      </c>
      <c r="S417" s="91" t="s">
        <v>2139</v>
      </c>
    </row>
    <row r="418" spans="1:19" ht="48" x14ac:dyDescent="0.25">
      <c r="A418" s="6" t="s">
        <v>2140</v>
      </c>
      <c r="B418" s="7" t="s">
        <v>226</v>
      </c>
      <c r="C418" s="6" t="s">
        <v>1940</v>
      </c>
      <c r="D418" s="6" t="s">
        <v>2141</v>
      </c>
      <c r="E418" s="28" t="s">
        <v>2142</v>
      </c>
      <c r="F418" s="8" t="s">
        <v>521</v>
      </c>
      <c r="G418" s="6" t="s">
        <v>2143</v>
      </c>
      <c r="H418" s="6" t="s">
        <v>2144</v>
      </c>
      <c r="I418" s="6" t="s">
        <v>2055</v>
      </c>
      <c r="J418" s="6"/>
      <c r="K418" s="81" t="s">
        <v>2145</v>
      </c>
      <c r="L418" s="10">
        <v>43950</v>
      </c>
      <c r="M418" s="10">
        <v>44040</v>
      </c>
      <c r="N418" s="96" t="s">
        <v>1988</v>
      </c>
      <c r="O418" s="101" t="s">
        <v>1978</v>
      </c>
      <c r="P418" s="101" t="s">
        <v>1937</v>
      </c>
      <c r="Q418" s="94">
        <v>27472</v>
      </c>
      <c r="R418" s="95">
        <f t="shared" ca="1" si="6"/>
        <v>45.386301369863013</v>
      </c>
      <c r="S418" s="91" t="s">
        <v>2146</v>
      </c>
    </row>
    <row r="419" spans="1:19" ht="48" x14ac:dyDescent="0.25">
      <c r="A419" s="6" t="s">
        <v>2147</v>
      </c>
      <c r="B419" s="7" t="s">
        <v>21</v>
      </c>
      <c r="C419" s="6" t="s">
        <v>22</v>
      </c>
      <c r="D419" s="6" t="s">
        <v>23</v>
      </c>
      <c r="E419" s="28" t="s">
        <v>2148</v>
      </c>
      <c r="F419" s="8" t="s">
        <v>317</v>
      </c>
      <c r="G419" s="6" t="s">
        <v>36</v>
      </c>
      <c r="H419" s="6" t="s">
        <v>2149</v>
      </c>
      <c r="I419" s="6" t="s">
        <v>2055</v>
      </c>
      <c r="J419" s="6"/>
      <c r="K419" s="81" t="s">
        <v>2150</v>
      </c>
      <c r="L419" s="10">
        <v>43950</v>
      </c>
      <c r="M419" s="10">
        <v>44040</v>
      </c>
      <c r="N419" s="96" t="s">
        <v>39</v>
      </c>
      <c r="O419" s="101" t="s">
        <v>1978</v>
      </c>
      <c r="P419" s="101" t="s">
        <v>1937</v>
      </c>
      <c r="Q419" s="94">
        <v>23794</v>
      </c>
      <c r="R419" s="95">
        <f t="shared" ca="1" si="6"/>
        <v>55.463013698630135</v>
      </c>
      <c r="S419" s="91" t="s">
        <v>2151</v>
      </c>
    </row>
    <row r="420" spans="1:19" ht="48" x14ac:dyDescent="0.25">
      <c r="A420" s="6" t="s">
        <v>2152</v>
      </c>
      <c r="B420" s="7" t="s">
        <v>226</v>
      </c>
      <c r="C420" s="6" t="s">
        <v>22</v>
      </c>
      <c r="D420" s="6" t="s">
        <v>23</v>
      </c>
      <c r="E420" s="28" t="s">
        <v>2153</v>
      </c>
      <c r="F420" s="8" t="s">
        <v>2039</v>
      </c>
      <c r="G420" s="6" t="s">
        <v>2154</v>
      </c>
      <c r="H420" s="6" t="s">
        <v>2155</v>
      </c>
      <c r="I420" s="6" t="s">
        <v>2055</v>
      </c>
      <c r="J420" s="6"/>
      <c r="K420" s="81" t="s">
        <v>2156</v>
      </c>
      <c r="L420" s="10">
        <v>43950</v>
      </c>
      <c r="M420" s="10">
        <v>44040</v>
      </c>
      <c r="N420" s="96" t="s">
        <v>1988</v>
      </c>
      <c r="O420" s="101" t="s">
        <v>1978</v>
      </c>
      <c r="P420" s="101" t="s">
        <v>1937</v>
      </c>
      <c r="Q420" s="94">
        <v>27956</v>
      </c>
      <c r="R420" s="95">
        <f t="shared" ca="1" si="6"/>
        <v>44.060273972602737</v>
      </c>
      <c r="S420" s="91" t="s">
        <v>2157</v>
      </c>
    </row>
    <row r="421" spans="1:19" ht="48" x14ac:dyDescent="0.25">
      <c r="A421" s="6" t="s">
        <v>2158</v>
      </c>
      <c r="B421" s="7" t="s">
        <v>226</v>
      </c>
      <c r="C421" s="6" t="s">
        <v>22</v>
      </c>
      <c r="D421" s="6" t="s">
        <v>23</v>
      </c>
      <c r="E421" s="28" t="s">
        <v>2159</v>
      </c>
      <c r="F421" s="8" t="s">
        <v>2039</v>
      </c>
      <c r="G421" s="6" t="s">
        <v>2160</v>
      </c>
      <c r="H421" s="6" t="s">
        <v>2161</v>
      </c>
      <c r="I421" s="6" t="s">
        <v>2055</v>
      </c>
      <c r="J421" s="6"/>
      <c r="K421" s="81" t="s">
        <v>2162</v>
      </c>
      <c r="L421" s="10">
        <v>43950</v>
      </c>
      <c r="M421" s="10">
        <v>44040</v>
      </c>
      <c r="N421" s="96" t="s">
        <v>1988</v>
      </c>
      <c r="O421" s="101" t="s">
        <v>1978</v>
      </c>
      <c r="P421" s="101" t="s">
        <v>2027</v>
      </c>
      <c r="Q421" s="94">
        <v>29338</v>
      </c>
      <c r="R421" s="95">
        <f t="shared" ca="1" si="6"/>
        <v>40.273972602739725</v>
      </c>
      <c r="S421" s="91" t="s">
        <v>2163</v>
      </c>
    </row>
    <row r="422" spans="1:19" ht="48" x14ac:dyDescent="0.25">
      <c r="A422" s="6" t="s">
        <v>2164</v>
      </c>
      <c r="B422" s="7" t="s">
        <v>226</v>
      </c>
      <c r="C422" s="6" t="s">
        <v>22</v>
      </c>
      <c r="D422" s="6" t="s">
        <v>23</v>
      </c>
      <c r="E422" s="28" t="s">
        <v>2165</v>
      </c>
      <c r="F422" s="8" t="s">
        <v>350</v>
      </c>
      <c r="G422" s="6" t="s">
        <v>985</v>
      </c>
      <c r="H422" s="6" t="s">
        <v>2166</v>
      </c>
      <c r="I422" s="6" t="s">
        <v>2055</v>
      </c>
      <c r="J422" s="6"/>
      <c r="K422" s="81" t="s">
        <v>2167</v>
      </c>
      <c r="L422" s="10">
        <v>43950</v>
      </c>
      <c r="M422" s="10">
        <v>44040</v>
      </c>
      <c r="N422" s="96" t="s">
        <v>1988</v>
      </c>
      <c r="O422" s="101" t="s">
        <v>1978</v>
      </c>
      <c r="P422" s="101" t="s">
        <v>1979</v>
      </c>
      <c r="Q422" s="94">
        <v>33441</v>
      </c>
      <c r="R422" s="95">
        <f t="shared" ca="1" si="6"/>
        <v>29.032876712328768</v>
      </c>
      <c r="S422" s="91" t="s">
        <v>2168</v>
      </c>
    </row>
    <row r="423" spans="1:19" ht="48" x14ac:dyDescent="0.25">
      <c r="A423" s="6" t="s">
        <v>2169</v>
      </c>
      <c r="B423" s="7" t="s">
        <v>21</v>
      </c>
      <c r="C423" s="6" t="s">
        <v>22</v>
      </c>
      <c r="D423" s="6" t="s">
        <v>23</v>
      </c>
      <c r="E423" s="28" t="s">
        <v>2170</v>
      </c>
      <c r="F423" s="8" t="s">
        <v>179</v>
      </c>
      <c r="G423" s="6" t="s">
        <v>2171</v>
      </c>
      <c r="H423" s="6" t="s">
        <v>1188</v>
      </c>
      <c r="I423" s="6" t="s">
        <v>2055</v>
      </c>
      <c r="J423" s="6"/>
      <c r="K423" s="81" t="s">
        <v>2172</v>
      </c>
      <c r="L423" s="10">
        <v>43950</v>
      </c>
      <c r="M423" s="10">
        <v>44040</v>
      </c>
      <c r="N423" s="96" t="s">
        <v>1988</v>
      </c>
      <c r="O423" s="101" t="s">
        <v>1978</v>
      </c>
      <c r="P423" s="101" t="s">
        <v>1937</v>
      </c>
      <c r="Q423" s="94">
        <v>23798</v>
      </c>
      <c r="R423" s="95">
        <f t="shared" ca="1" si="6"/>
        <v>55.452054794520549</v>
      </c>
      <c r="S423" s="91" t="s">
        <v>2173</v>
      </c>
    </row>
    <row r="424" spans="1:19" ht="48" x14ac:dyDescent="0.25">
      <c r="A424" s="6" t="s">
        <v>2174</v>
      </c>
      <c r="B424" s="7" t="s">
        <v>226</v>
      </c>
      <c r="C424" s="6" t="s">
        <v>22</v>
      </c>
      <c r="D424" s="6" t="s">
        <v>23</v>
      </c>
      <c r="E424" s="28" t="s">
        <v>2175</v>
      </c>
      <c r="F424" s="8" t="s">
        <v>317</v>
      </c>
      <c r="G424" s="6" t="s">
        <v>36</v>
      </c>
      <c r="H424" s="6" t="s">
        <v>2176</v>
      </c>
      <c r="I424" s="6" t="s">
        <v>2055</v>
      </c>
      <c r="J424" s="6"/>
      <c r="K424" s="82" t="s">
        <v>2177</v>
      </c>
      <c r="L424" s="10"/>
      <c r="M424" s="10"/>
      <c r="N424" s="96" t="s">
        <v>1955</v>
      </c>
      <c r="O424" s="101" t="s">
        <v>1978</v>
      </c>
      <c r="P424" s="101" t="s">
        <v>1979</v>
      </c>
      <c r="Q424" s="94">
        <v>29861</v>
      </c>
      <c r="R424" s="95">
        <f t="shared" ca="1" si="6"/>
        <v>38.841095890410962</v>
      </c>
      <c r="S424" s="91" t="s">
        <v>2178</v>
      </c>
    </row>
    <row r="425" spans="1:19" ht="48" x14ac:dyDescent="0.25">
      <c r="A425" s="6" t="s">
        <v>2179</v>
      </c>
      <c r="B425" s="7" t="s">
        <v>21</v>
      </c>
      <c r="C425" s="6" t="s">
        <v>22</v>
      </c>
      <c r="D425" s="6" t="s">
        <v>23</v>
      </c>
      <c r="E425" s="28" t="s">
        <v>2180</v>
      </c>
      <c r="F425" s="8" t="s">
        <v>521</v>
      </c>
      <c r="G425" s="6" t="s">
        <v>872</v>
      </c>
      <c r="H425" s="6" t="s">
        <v>2181</v>
      </c>
      <c r="I425" s="6" t="s">
        <v>2055</v>
      </c>
      <c r="J425" s="6"/>
      <c r="K425" s="81" t="s">
        <v>2182</v>
      </c>
      <c r="L425" s="10">
        <v>43950</v>
      </c>
      <c r="M425" s="10">
        <v>44040</v>
      </c>
      <c r="N425" s="96" t="s">
        <v>29</v>
      </c>
      <c r="O425" s="101" t="s">
        <v>30</v>
      </c>
      <c r="P425" s="101" t="s">
        <v>940</v>
      </c>
      <c r="Q425" s="94">
        <v>30878</v>
      </c>
      <c r="R425" s="95">
        <f t="shared" ca="1" si="6"/>
        <v>36.054794520547944</v>
      </c>
      <c r="S425" s="91" t="s">
        <v>2183</v>
      </c>
    </row>
    <row r="426" spans="1:19" ht="48" x14ac:dyDescent="0.25">
      <c r="A426" s="6" t="s">
        <v>2184</v>
      </c>
      <c r="B426" s="7" t="s">
        <v>21</v>
      </c>
      <c r="C426" s="6" t="s">
        <v>22</v>
      </c>
      <c r="D426" s="6" t="s">
        <v>23</v>
      </c>
      <c r="E426" s="28" t="s">
        <v>2185</v>
      </c>
      <c r="F426" s="8" t="s">
        <v>350</v>
      </c>
      <c r="G426" s="6" t="s">
        <v>496</v>
      </c>
      <c r="H426" s="6" t="s">
        <v>1846</v>
      </c>
      <c r="I426" s="6" t="s">
        <v>2186</v>
      </c>
      <c r="J426" s="6"/>
      <c r="K426" s="81" t="s">
        <v>2187</v>
      </c>
      <c r="L426" s="10">
        <v>43952</v>
      </c>
      <c r="M426" s="10">
        <v>44135</v>
      </c>
      <c r="N426" s="96" t="s">
        <v>1955</v>
      </c>
      <c r="O426" s="101" t="s">
        <v>30</v>
      </c>
      <c r="P426" s="101" t="s">
        <v>83</v>
      </c>
      <c r="Q426" s="94">
        <v>34243</v>
      </c>
      <c r="R426" s="95">
        <f t="shared" ca="1" si="6"/>
        <v>26.835616438356166</v>
      </c>
      <c r="S426" s="91" t="s">
        <v>2188</v>
      </c>
    </row>
    <row r="427" spans="1:19" ht="48" x14ac:dyDescent="0.25">
      <c r="A427" s="6" t="s">
        <v>2189</v>
      </c>
      <c r="B427" s="7" t="s">
        <v>21</v>
      </c>
      <c r="C427" s="6" t="s">
        <v>22</v>
      </c>
      <c r="D427" s="6" t="s">
        <v>23</v>
      </c>
      <c r="E427" s="28" t="s">
        <v>2185</v>
      </c>
      <c r="F427" s="8" t="s">
        <v>350</v>
      </c>
      <c r="G427" s="6" t="s">
        <v>2190</v>
      </c>
      <c r="H427" s="6" t="s">
        <v>2191</v>
      </c>
      <c r="I427" s="6" t="s">
        <v>2186</v>
      </c>
      <c r="J427" s="6"/>
      <c r="K427" s="81" t="s">
        <v>2192</v>
      </c>
      <c r="L427" s="10">
        <v>43952</v>
      </c>
      <c r="M427" s="10">
        <v>44135</v>
      </c>
      <c r="N427" s="96" t="s">
        <v>980</v>
      </c>
      <c r="O427" s="101" t="s">
        <v>1955</v>
      </c>
      <c r="P427" s="101" t="s">
        <v>40</v>
      </c>
      <c r="Q427" s="94">
        <v>34603</v>
      </c>
      <c r="R427" s="95">
        <f t="shared" ca="1" si="6"/>
        <v>25.849315068493151</v>
      </c>
      <c r="S427" s="91" t="s">
        <v>2193</v>
      </c>
    </row>
    <row r="428" spans="1:19" ht="72" x14ac:dyDescent="0.25">
      <c r="A428" s="6" t="s">
        <v>2194</v>
      </c>
      <c r="B428" s="7" t="s">
        <v>226</v>
      </c>
      <c r="C428" s="6" t="s">
        <v>2195</v>
      </c>
      <c r="D428" s="6" t="s">
        <v>2196</v>
      </c>
      <c r="E428" s="28" t="s">
        <v>2197</v>
      </c>
      <c r="F428" s="8" t="s">
        <v>128</v>
      </c>
      <c r="G428" s="6" t="s">
        <v>2198</v>
      </c>
      <c r="H428" s="6" t="s">
        <v>2199</v>
      </c>
      <c r="I428" s="6" t="s">
        <v>2040</v>
      </c>
      <c r="J428" s="6"/>
      <c r="K428" s="81" t="s">
        <v>2200</v>
      </c>
      <c r="L428" s="10">
        <v>43951</v>
      </c>
      <c r="M428" s="10">
        <v>44041</v>
      </c>
      <c r="N428" s="96" t="s">
        <v>65</v>
      </c>
      <c r="O428" s="101" t="s">
        <v>1955</v>
      </c>
      <c r="P428" s="101" t="s">
        <v>89</v>
      </c>
      <c r="Q428" s="94">
        <v>29237</v>
      </c>
      <c r="R428" s="95">
        <f t="shared" ca="1" si="6"/>
        <v>40.550684931506851</v>
      </c>
      <c r="S428" s="91" t="s">
        <v>2201</v>
      </c>
    </row>
    <row r="429" spans="1:19" ht="48" x14ac:dyDescent="0.25">
      <c r="A429" s="6" t="s">
        <v>2202</v>
      </c>
      <c r="B429" s="7" t="s">
        <v>226</v>
      </c>
      <c r="C429" s="6" t="s">
        <v>22</v>
      </c>
      <c r="D429" s="6" t="s">
        <v>23</v>
      </c>
      <c r="E429" s="28" t="s">
        <v>2203</v>
      </c>
      <c r="F429" s="8" t="s">
        <v>2039</v>
      </c>
      <c r="G429" s="6" t="s">
        <v>2204</v>
      </c>
      <c r="H429" s="6" t="s">
        <v>2205</v>
      </c>
      <c r="I429" s="6" t="s">
        <v>2055</v>
      </c>
      <c r="J429" s="6"/>
      <c r="K429" s="81" t="s">
        <v>2206</v>
      </c>
      <c r="L429" s="10">
        <v>43951</v>
      </c>
      <c r="M429" s="10">
        <v>44041</v>
      </c>
      <c r="N429" s="96" t="s">
        <v>29</v>
      </c>
      <c r="O429" s="101" t="s">
        <v>30</v>
      </c>
      <c r="P429" s="101" t="s">
        <v>89</v>
      </c>
      <c r="Q429" s="94">
        <v>30820</v>
      </c>
      <c r="R429" s="95">
        <f t="shared" ca="1" si="6"/>
        <v>36.213698630136989</v>
      </c>
      <c r="S429" s="91" t="s">
        <v>2207</v>
      </c>
    </row>
    <row r="430" spans="1:19" ht="48" x14ac:dyDescent="0.25">
      <c r="A430" s="6" t="s">
        <v>2208</v>
      </c>
      <c r="B430" s="7" t="s">
        <v>226</v>
      </c>
      <c r="C430" s="6" t="s">
        <v>22</v>
      </c>
      <c r="D430" s="6" t="s">
        <v>23</v>
      </c>
      <c r="E430" s="28" t="s">
        <v>2203</v>
      </c>
      <c r="F430" s="8" t="s">
        <v>2039</v>
      </c>
      <c r="G430" s="6" t="s">
        <v>180</v>
      </c>
      <c r="H430" s="6" t="s">
        <v>2209</v>
      </c>
      <c r="I430" s="6" t="s">
        <v>2055</v>
      </c>
      <c r="J430" s="6"/>
      <c r="K430" s="81" t="s">
        <v>2210</v>
      </c>
      <c r="L430" s="10">
        <v>43951</v>
      </c>
      <c r="M430" s="10">
        <v>44041</v>
      </c>
      <c r="N430" s="96" t="s">
        <v>29</v>
      </c>
      <c r="O430" s="101" t="s">
        <v>30</v>
      </c>
      <c r="P430" s="101" t="s">
        <v>31</v>
      </c>
      <c r="Q430" s="94">
        <v>34691</v>
      </c>
      <c r="R430" s="95">
        <f t="shared" ca="1" si="6"/>
        <v>25.608219178082191</v>
      </c>
      <c r="S430" s="91" t="s">
        <v>2211</v>
      </c>
    </row>
    <row r="431" spans="1:19" ht="48" x14ac:dyDescent="0.25">
      <c r="A431" s="6" t="s">
        <v>2212</v>
      </c>
      <c r="B431" s="7" t="s">
        <v>21</v>
      </c>
      <c r="C431" s="6" t="s">
        <v>22</v>
      </c>
      <c r="D431" s="6" t="s">
        <v>23</v>
      </c>
      <c r="E431" s="28" t="s">
        <v>2213</v>
      </c>
      <c r="F431" s="8" t="s">
        <v>2214</v>
      </c>
      <c r="G431" s="6" t="s">
        <v>535</v>
      </c>
      <c r="H431" s="6" t="s">
        <v>2215</v>
      </c>
      <c r="I431" s="6" t="s">
        <v>2055</v>
      </c>
      <c r="J431" s="6"/>
      <c r="K431" s="81" t="s">
        <v>2216</v>
      </c>
      <c r="L431" s="10">
        <v>43951</v>
      </c>
      <c r="M431" s="10">
        <v>44041</v>
      </c>
      <c r="N431" s="96" t="s">
        <v>65</v>
      </c>
      <c r="O431" s="101" t="s">
        <v>30</v>
      </c>
      <c r="P431" s="101" t="s">
        <v>31</v>
      </c>
      <c r="Q431" s="94">
        <v>23279</v>
      </c>
      <c r="R431" s="95">
        <f t="shared" ca="1" si="6"/>
        <v>56.873972602739727</v>
      </c>
      <c r="S431" s="91" t="s">
        <v>2217</v>
      </c>
    </row>
    <row r="432" spans="1:19" ht="48" x14ac:dyDescent="0.25">
      <c r="A432" s="6" t="s">
        <v>2218</v>
      </c>
      <c r="B432" s="7" t="s">
        <v>21</v>
      </c>
      <c r="C432" s="6" t="s">
        <v>22</v>
      </c>
      <c r="D432" s="6" t="s">
        <v>23</v>
      </c>
      <c r="E432" s="28" t="s">
        <v>2185</v>
      </c>
      <c r="F432" s="8" t="s">
        <v>350</v>
      </c>
      <c r="G432" s="6" t="s">
        <v>496</v>
      </c>
      <c r="H432" s="6" t="s">
        <v>2219</v>
      </c>
      <c r="I432" s="6" t="s">
        <v>2186</v>
      </c>
      <c r="J432" s="6"/>
      <c r="K432" s="81" t="s">
        <v>2220</v>
      </c>
      <c r="L432" s="10">
        <v>43952</v>
      </c>
      <c r="M432" s="10">
        <v>44135</v>
      </c>
      <c r="N432" s="96" t="s">
        <v>2221</v>
      </c>
      <c r="O432" s="101" t="s">
        <v>30</v>
      </c>
      <c r="P432" s="101" t="s">
        <v>40</v>
      </c>
      <c r="Q432" s="94">
        <v>33196</v>
      </c>
      <c r="R432" s="95">
        <f t="shared" ca="1" si="6"/>
        <v>29.704109589041096</v>
      </c>
      <c r="S432" s="91" t="s">
        <v>2222</v>
      </c>
    </row>
    <row r="433" spans="1:19" ht="48" x14ac:dyDescent="0.25">
      <c r="A433" s="6" t="s">
        <v>2223</v>
      </c>
      <c r="B433" s="7" t="s">
        <v>226</v>
      </c>
      <c r="C433" s="6" t="s">
        <v>22</v>
      </c>
      <c r="D433" s="6" t="s">
        <v>23</v>
      </c>
      <c r="E433" s="28" t="s">
        <v>2203</v>
      </c>
      <c r="F433" s="8" t="s">
        <v>2039</v>
      </c>
      <c r="G433" s="6" t="s">
        <v>62</v>
      </c>
      <c r="H433" s="6" t="s">
        <v>2224</v>
      </c>
      <c r="I433" s="6" t="s">
        <v>2055</v>
      </c>
      <c r="J433" s="6"/>
      <c r="K433" s="81" t="s">
        <v>2225</v>
      </c>
      <c r="L433" s="10">
        <v>43951</v>
      </c>
      <c r="M433" s="10">
        <v>44041</v>
      </c>
      <c r="N433" s="96" t="s">
        <v>29</v>
      </c>
      <c r="O433" s="101" t="s">
        <v>30</v>
      </c>
      <c r="P433" s="101" t="s">
        <v>31</v>
      </c>
      <c r="Q433" s="94">
        <v>32616</v>
      </c>
      <c r="R433" s="95">
        <f t="shared" ca="1" si="6"/>
        <v>31.293150684931508</v>
      </c>
      <c r="S433" s="91" t="s">
        <v>2226</v>
      </c>
    </row>
    <row r="434" spans="1:19" ht="48" x14ac:dyDescent="0.25">
      <c r="A434" s="6" t="s">
        <v>2227</v>
      </c>
      <c r="B434" s="7" t="s">
        <v>226</v>
      </c>
      <c r="C434" s="6" t="s">
        <v>22</v>
      </c>
      <c r="D434" s="6" t="s">
        <v>23</v>
      </c>
      <c r="E434" s="28" t="s">
        <v>2228</v>
      </c>
      <c r="F434" s="8" t="s">
        <v>350</v>
      </c>
      <c r="G434" s="6" t="s">
        <v>1275</v>
      </c>
      <c r="H434" s="6" t="s">
        <v>2108</v>
      </c>
      <c r="I434" s="6" t="s">
        <v>2055</v>
      </c>
      <c r="J434" s="6"/>
      <c r="K434" s="81" t="s">
        <v>2229</v>
      </c>
      <c r="L434" s="10">
        <v>43951</v>
      </c>
      <c r="M434" s="10">
        <v>44041</v>
      </c>
      <c r="N434" s="96" t="s">
        <v>1537</v>
      </c>
      <c r="O434" s="101" t="s">
        <v>30</v>
      </c>
      <c r="P434" s="101" t="s">
        <v>40</v>
      </c>
      <c r="Q434" s="94">
        <v>28526</v>
      </c>
      <c r="R434" s="95">
        <f t="shared" ca="1" si="6"/>
        <v>42.4986301369863</v>
      </c>
      <c r="S434" s="91" t="s">
        <v>2230</v>
      </c>
    </row>
    <row r="435" spans="1:19" ht="48" x14ac:dyDescent="0.25">
      <c r="A435" s="6" t="s">
        <v>2231</v>
      </c>
      <c r="B435" s="7" t="s">
        <v>21</v>
      </c>
      <c r="C435" s="6" t="s">
        <v>22</v>
      </c>
      <c r="D435" s="6" t="s">
        <v>23</v>
      </c>
      <c r="E435" s="28" t="s">
        <v>2228</v>
      </c>
      <c r="F435" s="8" t="s">
        <v>350</v>
      </c>
      <c r="G435" s="6" t="s">
        <v>62</v>
      </c>
      <c r="H435" s="6" t="s">
        <v>2232</v>
      </c>
      <c r="I435" s="6" t="s">
        <v>2055</v>
      </c>
      <c r="J435" s="6"/>
      <c r="K435" s="81" t="s">
        <v>2233</v>
      </c>
      <c r="L435" s="10">
        <v>43952</v>
      </c>
      <c r="M435" s="10">
        <v>44043</v>
      </c>
      <c r="N435" s="96" t="s">
        <v>2057</v>
      </c>
      <c r="O435" s="101" t="s">
        <v>30</v>
      </c>
      <c r="P435" s="101" t="s">
        <v>40</v>
      </c>
      <c r="Q435" s="94">
        <v>34484</v>
      </c>
      <c r="R435" s="95">
        <f t="shared" ca="1" si="6"/>
        <v>26.175342465753424</v>
      </c>
      <c r="S435" s="91" t="s">
        <v>2234</v>
      </c>
    </row>
    <row r="436" spans="1:19" ht="48" x14ac:dyDescent="0.25">
      <c r="A436" s="6" t="s">
        <v>2235</v>
      </c>
      <c r="B436" s="7" t="s">
        <v>21</v>
      </c>
      <c r="C436" s="6" t="s">
        <v>22</v>
      </c>
      <c r="D436" s="6" t="s">
        <v>23</v>
      </c>
      <c r="E436" s="28" t="s">
        <v>2236</v>
      </c>
      <c r="F436" s="8" t="s">
        <v>179</v>
      </c>
      <c r="G436" s="6" t="s">
        <v>535</v>
      </c>
      <c r="H436" s="6" t="s">
        <v>1188</v>
      </c>
      <c r="I436" s="6" t="s">
        <v>2055</v>
      </c>
      <c r="J436" s="6"/>
      <c r="K436" s="81" t="s">
        <v>2237</v>
      </c>
      <c r="L436" s="10">
        <v>43952</v>
      </c>
      <c r="M436" s="10">
        <v>44043</v>
      </c>
      <c r="N436" s="96" t="s">
        <v>29</v>
      </c>
      <c r="O436" s="101" t="s">
        <v>30</v>
      </c>
      <c r="P436" s="101" t="s">
        <v>83</v>
      </c>
      <c r="Q436" s="94">
        <v>30601</v>
      </c>
      <c r="R436" s="95">
        <f t="shared" ca="1" si="6"/>
        <v>36.813698630136983</v>
      </c>
      <c r="S436" s="91" t="s">
        <v>2238</v>
      </c>
    </row>
    <row r="437" spans="1:19" ht="48" x14ac:dyDescent="0.25">
      <c r="A437" s="6" t="s">
        <v>2239</v>
      </c>
      <c r="B437" s="7" t="s">
        <v>21</v>
      </c>
      <c r="C437" s="6" t="s">
        <v>2106</v>
      </c>
      <c r="D437" s="6" t="s">
        <v>2240</v>
      </c>
      <c r="E437" s="28" t="s">
        <v>2241</v>
      </c>
      <c r="F437" s="8" t="s">
        <v>317</v>
      </c>
      <c r="G437" s="6" t="s">
        <v>2242</v>
      </c>
      <c r="H437" s="6" t="s">
        <v>2243</v>
      </c>
      <c r="I437" s="6" t="s">
        <v>2055</v>
      </c>
      <c r="J437" s="6"/>
      <c r="K437" s="81" t="s">
        <v>2244</v>
      </c>
      <c r="L437" s="10">
        <v>43952</v>
      </c>
      <c r="M437" s="10">
        <v>44043</v>
      </c>
      <c r="N437" s="96" t="s">
        <v>29</v>
      </c>
      <c r="O437" s="101" t="s">
        <v>30</v>
      </c>
      <c r="P437" s="101" t="s">
        <v>89</v>
      </c>
      <c r="Q437" s="94">
        <v>23844</v>
      </c>
      <c r="R437" s="95">
        <f t="shared" ca="1" si="6"/>
        <v>55.326027397260276</v>
      </c>
      <c r="S437" s="91" t="s">
        <v>2245</v>
      </c>
    </row>
    <row r="438" spans="1:19" ht="48" x14ac:dyDescent="0.25">
      <c r="A438" s="6" t="s">
        <v>2246</v>
      </c>
      <c r="B438" s="7" t="s">
        <v>226</v>
      </c>
      <c r="C438" s="6" t="s">
        <v>22</v>
      </c>
      <c r="D438" s="6" t="s">
        <v>23</v>
      </c>
      <c r="E438" s="28" t="s">
        <v>2241</v>
      </c>
      <c r="F438" s="8" t="s">
        <v>317</v>
      </c>
      <c r="G438" s="6" t="s">
        <v>2247</v>
      </c>
      <c r="H438" s="6" t="s">
        <v>1731</v>
      </c>
      <c r="I438" s="6" t="s">
        <v>2055</v>
      </c>
      <c r="J438" s="6"/>
      <c r="K438" s="81" t="s">
        <v>2248</v>
      </c>
      <c r="L438" s="10">
        <v>43952</v>
      </c>
      <c r="M438" s="10">
        <v>44043</v>
      </c>
      <c r="N438" s="96" t="s">
        <v>2249</v>
      </c>
      <c r="O438" s="101" t="s">
        <v>30</v>
      </c>
      <c r="P438" s="101" t="s">
        <v>40</v>
      </c>
      <c r="Q438" s="94">
        <v>34735</v>
      </c>
      <c r="R438" s="95">
        <f t="shared" ca="1" si="6"/>
        <v>25.487671232876714</v>
      </c>
      <c r="S438" s="91" t="s">
        <v>2250</v>
      </c>
    </row>
    <row r="439" spans="1:19" ht="48" x14ac:dyDescent="0.25">
      <c r="A439" s="6" t="s">
        <v>2251</v>
      </c>
      <c r="B439" s="7" t="s">
        <v>226</v>
      </c>
      <c r="C439" s="6" t="s">
        <v>22</v>
      </c>
      <c r="D439" s="6" t="s">
        <v>23</v>
      </c>
      <c r="E439" s="28" t="s">
        <v>2252</v>
      </c>
      <c r="F439" s="91" t="s">
        <v>140</v>
      </c>
      <c r="G439" s="6" t="s">
        <v>1316</v>
      </c>
      <c r="H439" s="6" t="s">
        <v>1952</v>
      </c>
      <c r="I439" s="6" t="s">
        <v>2055</v>
      </c>
      <c r="J439" s="6"/>
      <c r="K439" s="81" t="s">
        <v>2253</v>
      </c>
      <c r="L439" s="10">
        <v>43955</v>
      </c>
      <c r="M439" s="10">
        <v>44046</v>
      </c>
      <c r="N439" s="96" t="s">
        <v>29</v>
      </c>
      <c r="O439" s="101" t="s">
        <v>30</v>
      </c>
      <c r="P439" s="101" t="s">
        <v>31</v>
      </c>
      <c r="Q439" s="94">
        <v>25571</v>
      </c>
      <c r="R439" s="95">
        <f t="shared" ca="1" si="6"/>
        <v>50.594520547945208</v>
      </c>
      <c r="S439" s="91" t="s">
        <v>2254</v>
      </c>
    </row>
    <row r="440" spans="1:19" ht="48" x14ac:dyDescent="0.25">
      <c r="A440" s="6" t="s">
        <v>2255</v>
      </c>
      <c r="B440" s="7" t="s">
        <v>226</v>
      </c>
      <c r="C440" s="6" t="s">
        <v>22</v>
      </c>
      <c r="D440" s="6" t="s">
        <v>23</v>
      </c>
      <c r="E440" s="28" t="s">
        <v>2256</v>
      </c>
      <c r="F440" s="8" t="s">
        <v>128</v>
      </c>
      <c r="G440" s="6" t="s">
        <v>2257</v>
      </c>
      <c r="H440" s="6" t="s">
        <v>2258</v>
      </c>
      <c r="I440" s="6" t="s">
        <v>2055</v>
      </c>
      <c r="J440" s="6"/>
      <c r="K440" s="81" t="s">
        <v>2259</v>
      </c>
      <c r="L440" s="10">
        <v>43952</v>
      </c>
      <c r="M440" s="10">
        <v>44043</v>
      </c>
      <c r="N440" s="96" t="s">
        <v>29</v>
      </c>
      <c r="O440" s="101" t="s">
        <v>30</v>
      </c>
      <c r="P440" s="101" t="s">
        <v>83</v>
      </c>
      <c r="Q440" s="94">
        <v>28796</v>
      </c>
      <c r="R440" s="95">
        <f t="shared" ca="1" si="6"/>
        <v>41.758904109589039</v>
      </c>
      <c r="S440" s="91" t="s">
        <v>2260</v>
      </c>
    </row>
    <row r="441" spans="1:19" ht="48" x14ac:dyDescent="0.25">
      <c r="A441" s="6" t="s">
        <v>2261</v>
      </c>
      <c r="B441" s="7" t="s">
        <v>21</v>
      </c>
      <c r="C441" s="6" t="s">
        <v>22</v>
      </c>
      <c r="D441" s="6" t="s">
        <v>23</v>
      </c>
      <c r="E441" s="28" t="s">
        <v>2262</v>
      </c>
      <c r="F441" s="8" t="s">
        <v>350</v>
      </c>
      <c r="G441" s="6" t="s">
        <v>2263</v>
      </c>
      <c r="H441" s="6" t="s">
        <v>2264</v>
      </c>
      <c r="I441" s="6" t="s">
        <v>2055</v>
      </c>
      <c r="J441" s="6"/>
      <c r="K441" s="81" t="s">
        <v>2265</v>
      </c>
      <c r="L441" s="10">
        <v>43955</v>
      </c>
      <c r="M441" s="10">
        <v>44046</v>
      </c>
      <c r="N441" s="96" t="s">
        <v>52</v>
      </c>
      <c r="O441" s="101" t="s">
        <v>30</v>
      </c>
      <c r="P441" s="101" t="s">
        <v>31</v>
      </c>
      <c r="Q441" s="94">
        <v>31139</v>
      </c>
      <c r="R441" s="95">
        <f t="shared" ca="1" si="6"/>
        <v>35.339726027397262</v>
      </c>
      <c r="S441" s="91" t="s">
        <v>2266</v>
      </c>
    </row>
    <row r="442" spans="1:19" ht="48" x14ac:dyDescent="0.25">
      <c r="A442" s="6" t="s">
        <v>2267</v>
      </c>
      <c r="B442" s="7" t="s">
        <v>226</v>
      </c>
      <c r="C442" s="6" t="s">
        <v>22</v>
      </c>
      <c r="D442" s="6" t="s">
        <v>23</v>
      </c>
      <c r="E442" s="28" t="s">
        <v>2268</v>
      </c>
      <c r="F442" s="8" t="s">
        <v>2039</v>
      </c>
      <c r="G442" s="6" t="s">
        <v>2269</v>
      </c>
      <c r="H442" s="6" t="s">
        <v>2270</v>
      </c>
      <c r="I442" s="6" t="s">
        <v>2271</v>
      </c>
      <c r="J442" s="6"/>
      <c r="K442" s="81" t="s">
        <v>2272</v>
      </c>
      <c r="L442" s="10">
        <v>43956</v>
      </c>
      <c r="M442" s="10">
        <v>44047</v>
      </c>
      <c r="N442" s="96" t="s">
        <v>29</v>
      </c>
      <c r="O442" s="101" t="s">
        <v>30</v>
      </c>
      <c r="P442" s="101" t="s">
        <v>1937</v>
      </c>
      <c r="Q442" s="94">
        <v>22756</v>
      </c>
      <c r="R442" s="95">
        <f t="shared" ca="1" si="6"/>
        <v>58.30684931506849</v>
      </c>
      <c r="S442" s="91" t="s">
        <v>2273</v>
      </c>
    </row>
    <row r="443" spans="1:19" ht="45" x14ac:dyDescent="0.25">
      <c r="A443" s="6" t="s">
        <v>2274</v>
      </c>
      <c r="B443" s="7" t="s">
        <v>21</v>
      </c>
      <c r="C443" s="6" t="s">
        <v>22</v>
      </c>
      <c r="D443" s="6" t="s">
        <v>23</v>
      </c>
      <c r="E443" s="28" t="s">
        <v>2275</v>
      </c>
      <c r="F443" s="8" t="s">
        <v>2276</v>
      </c>
      <c r="G443" s="6" t="s">
        <v>50</v>
      </c>
      <c r="H443" s="6" t="s">
        <v>2199</v>
      </c>
      <c r="I443" s="6" t="s">
        <v>2277</v>
      </c>
      <c r="J443" s="6"/>
      <c r="K443" s="81" t="s">
        <v>2278</v>
      </c>
      <c r="L443" s="10">
        <v>43957</v>
      </c>
      <c r="M443" s="10">
        <v>44190</v>
      </c>
      <c r="N443" s="96" t="s">
        <v>29</v>
      </c>
      <c r="O443" s="101" t="s">
        <v>30</v>
      </c>
      <c r="P443" s="101" t="s">
        <v>1937</v>
      </c>
      <c r="Q443" s="94">
        <v>28522</v>
      </c>
      <c r="R443" s="95">
        <f t="shared" ca="1" si="6"/>
        <v>42.509589041095893</v>
      </c>
      <c r="S443" s="91" t="s">
        <v>2279</v>
      </c>
    </row>
    <row r="444" spans="1:19" ht="45" x14ac:dyDescent="0.25">
      <c r="A444" s="6" t="s">
        <v>2280</v>
      </c>
      <c r="B444" s="7" t="s">
        <v>21</v>
      </c>
      <c r="C444" s="6" t="s">
        <v>22</v>
      </c>
      <c r="D444" s="6" t="s">
        <v>23</v>
      </c>
      <c r="E444" s="28" t="s">
        <v>2281</v>
      </c>
      <c r="F444" s="8" t="s">
        <v>2282</v>
      </c>
      <c r="G444" s="6" t="s">
        <v>535</v>
      </c>
      <c r="H444" s="6" t="s">
        <v>2283</v>
      </c>
      <c r="I444" s="6" t="s">
        <v>2284</v>
      </c>
      <c r="J444" s="6"/>
      <c r="K444" s="81" t="s">
        <v>2285</v>
      </c>
      <c r="L444" s="10">
        <v>43957</v>
      </c>
      <c r="M444" s="10">
        <v>44043</v>
      </c>
      <c r="N444" s="96" t="s">
        <v>136</v>
      </c>
      <c r="O444" s="101" t="s">
        <v>2286</v>
      </c>
      <c r="P444" s="101" t="s">
        <v>40</v>
      </c>
      <c r="Q444" s="94">
        <v>30528</v>
      </c>
      <c r="R444" s="95">
        <f t="shared" ca="1" si="6"/>
        <v>37.013698630136986</v>
      </c>
      <c r="S444" s="91" t="s">
        <v>2287</v>
      </c>
    </row>
    <row r="445" spans="1:19" ht="48" x14ac:dyDescent="0.25">
      <c r="A445" s="6" t="s">
        <v>2288</v>
      </c>
      <c r="B445" s="7" t="s">
        <v>21</v>
      </c>
      <c r="C445" s="6" t="s">
        <v>22</v>
      </c>
      <c r="D445" s="6" t="s">
        <v>23</v>
      </c>
      <c r="E445" s="28" t="s">
        <v>2185</v>
      </c>
      <c r="F445" s="8" t="s">
        <v>350</v>
      </c>
      <c r="G445" s="6" t="s">
        <v>2289</v>
      </c>
      <c r="H445" s="6" t="s">
        <v>2290</v>
      </c>
      <c r="I445" s="6" t="s">
        <v>2186</v>
      </c>
      <c r="J445" s="6"/>
      <c r="K445" s="81" t="s">
        <v>2291</v>
      </c>
      <c r="L445" s="10">
        <v>43957</v>
      </c>
      <c r="M445" s="10">
        <v>44140</v>
      </c>
      <c r="N445" s="96" t="s">
        <v>29</v>
      </c>
      <c r="O445" s="101" t="s">
        <v>2292</v>
      </c>
      <c r="P445" s="101" t="s">
        <v>40</v>
      </c>
      <c r="Q445" s="94">
        <v>35042</v>
      </c>
      <c r="R445" s="95">
        <f t="shared" ca="1" si="6"/>
        <v>24.646575342465752</v>
      </c>
      <c r="S445" s="91" t="s">
        <v>2293</v>
      </c>
    </row>
    <row r="446" spans="1:19" ht="72" x14ac:dyDescent="0.25">
      <c r="A446" s="6" t="s">
        <v>2294</v>
      </c>
      <c r="B446" s="7" t="s">
        <v>21</v>
      </c>
      <c r="C446" s="6" t="s">
        <v>22</v>
      </c>
      <c r="D446" s="6" t="s">
        <v>23</v>
      </c>
      <c r="E446" s="28" t="s">
        <v>2295</v>
      </c>
      <c r="F446" s="8" t="s">
        <v>317</v>
      </c>
      <c r="G446" s="6" t="s">
        <v>496</v>
      </c>
      <c r="H446" s="6" t="s">
        <v>2296</v>
      </c>
      <c r="I446" s="6" t="s">
        <v>2040</v>
      </c>
      <c r="J446" s="6"/>
      <c r="K446" s="6"/>
      <c r="L446" s="10">
        <v>43959</v>
      </c>
      <c r="M446" s="10">
        <v>44034</v>
      </c>
      <c r="N446" s="96" t="s">
        <v>29</v>
      </c>
      <c r="O446" s="101" t="s">
        <v>30</v>
      </c>
      <c r="P446" s="101" t="s">
        <v>83</v>
      </c>
      <c r="Q446" s="94">
        <v>26721</v>
      </c>
      <c r="R446" s="95">
        <f t="shared" ca="1" si="6"/>
        <v>47.443835616438356</v>
      </c>
      <c r="S446" s="91" t="s">
        <v>2297</v>
      </c>
    </row>
    <row r="447" spans="1:19" ht="48" x14ac:dyDescent="0.25">
      <c r="A447" s="6" t="s">
        <v>2298</v>
      </c>
      <c r="B447" s="7" t="s">
        <v>21</v>
      </c>
      <c r="C447" s="6" t="s">
        <v>22</v>
      </c>
      <c r="D447" s="6" t="s">
        <v>23</v>
      </c>
      <c r="E447" s="28" t="s">
        <v>2299</v>
      </c>
      <c r="F447" s="8" t="s">
        <v>2300</v>
      </c>
      <c r="G447" s="6" t="s">
        <v>26</v>
      </c>
      <c r="H447" s="6" t="s">
        <v>1745</v>
      </c>
      <c r="I447" s="6" t="s">
        <v>1074</v>
      </c>
      <c r="J447" s="6"/>
      <c r="K447" s="81" t="s">
        <v>2301</v>
      </c>
      <c r="L447" s="10">
        <v>43960</v>
      </c>
      <c r="M447" s="10">
        <v>44046</v>
      </c>
      <c r="N447" s="96" t="s">
        <v>1537</v>
      </c>
      <c r="O447" s="101" t="s">
        <v>1978</v>
      </c>
      <c r="P447" s="101" t="s">
        <v>40</v>
      </c>
      <c r="Q447" s="94">
        <v>30819</v>
      </c>
      <c r="R447" s="95">
        <f t="shared" ca="1" si="6"/>
        <v>36.216438356164382</v>
      </c>
      <c r="S447" s="91" t="s">
        <v>2302</v>
      </c>
    </row>
    <row r="448" spans="1:19" ht="48" x14ac:dyDescent="0.25">
      <c r="A448" s="6" t="s">
        <v>2303</v>
      </c>
      <c r="B448" s="7" t="s">
        <v>226</v>
      </c>
      <c r="C448" s="6" t="s">
        <v>2304</v>
      </c>
      <c r="D448" s="6" t="s">
        <v>2305</v>
      </c>
      <c r="E448" s="28" t="s">
        <v>2306</v>
      </c>
      <c r="F448" s="8" t="s">
        <v>317</v>
      </c>
      <c r="G448" s="6" t="s">
        <v>2307</v>
      </c>
      <c r="H448" s="6" t="s">
        <v>2155</v>
      </c>
      <c r="I448" s="6" t="s">
        <v>2055</v>
      </c>
      <c r="J448" s="6"/>
      <c r="K448" s="81" t="s">
        <v>2308</v>
      </c>
      <c r="L448" s="10">
        <v>43960</v>
      </c>
      <c r="M448" s="10">
        <v>44035</v>
      </c>
      <c r="N448" s="96" t="s">
        <v>52</v>
      </c>
      <c r="O448" s="101" t="s">
        <v>30</v>
      </c>
      <c r="P448" s="101" t="s">
        <v>2309</v>
      </c>
      <c r="Q448" s="94">
        <v>22941</v>
      </c>
      <c r="R448" s="95">
        <f t="shared" ca="1" si="6"/>
        <v>57.8</v>
      </c>
      <c r="S448" s="91" t="s">
        <v>2310</v>
      </c>
    </row>
    <row r="449" spans="1:19" ht="48" x14ac:dyDescent="0.25">
      <c r="A449" s="6" t="s">
        <v>2311</v>
      </c>
      <c r="B449" s="7" t="s">
        <v>21</v>
      </c>
      <c r="C449" s="6" t="s">
        <v>22</v>
      </c>
      <c r="D449" s="6" t="s">
        <v>23</v>
      </c>
      <c r="E449" s="28" t="s">
        <v>2312</v>
      </c>
      <c r="F449" s="8" t="s">
        <v>2313</v>
      </c>
      <c r="G449" s="6" t="s">
        <v>496</v>
      </c>
      <c r="H449" s="6" t="s">
        <v>2314</v>
      </c>
      <c r="I449" s="6" t="s">
        <v>1986</v>
      </c>
      <c r="J449" s="6"/>
      <c r="K449" s="81" t="s">
        <v>2315</v>
      </c>
      <c r="L449" s="10">
        <v>43959</v>
      </c>
      <c r="M449" s="10">
        <v>44043</v>
      </c>
      <c r="N449" s="96" t="s">
        <v>29</v>
      </c>
      <c r="O449" s="101" t="s">
        <v>30</v>
      </c>
      <c r="P449" s="101" t="s">
        <v>89</v>
      </c>
      <c r="Q449" s="94">
        <v>28187</v>
      </c>
      <c r="R449" s="95">
        <f t="shared" ca="1" si="6"/>
        <v>43.42739726027397</v>
      </c>
      <c r="S449" s="91" t="s">
        <v>2316</v>
      </c>
    </row>
    <row r="450" spans="1:19" ht="72" x14ac:dyDescent="0.25">
      <c r="A450" s="6" t="s">
        <v>2317</v>
      </c>
      <c r="B450" s="7" t="s">
        <v>21</v>
      </c>
      <c r="C450" s="6" t="s">
        <v>22</v>
      </c>
      <c r="D450" s="6" t="s">
        <v>23</v>
      </c>
      <c r="E450" s="28" t="s">
        <v>2318</v>
      </c>
      <c r="F450" s="8" t="s">
        <v>2319</v>
      </c>
      <c r="G450" s="6" t="s">
        <v>72</v>
      </c>
      <c r="H450" s="6" t="s">
        <v>1793</v>
      </c>
      <c r="I450" s="6" t="s">
        <v>2040</v>
      </c>
      <c r="J450" s="6"/>
      <c r="K450" s="81" t="s">
        <v>2320</v>
      </c>
      <c r="L450" s="10">
        <v>43964</v>
      </c>
      <c r="M450" s="10">
        <v>44034</v>
      </c>
      <c r="N450" s="96" t="s">
        <v>29</v>
      </c>
      <c r="O450" s="101" t="s">
        <v>30</v>
      </c>
      <c r="P450" s="101" t="s">
        <v>89</v>
      </c>
      <c r="Q450" s="94">
        <v>21331</v>
      </c>
      <c r="R450" s="95">
        <f t="shared" ca="1" si="6"/>
        <v>62.210958904109589</v>
      </c>
      <c r="S450" s="91" t="s">
        <v>2321</v>
      </c>
    </row>
    <row r="451" spans="1:19" ht="72" x14ac:dyDescent="0.25">
      <c r="A451" s="6" t="s">
        <v>2322</v>
      </c>
      <c r="B451" s="7" t="s">
        <v>226</v>
      </c>
      <c r="C451" s="6" t="s">
        <v>2323</v>
      </c>
      <c r="D451" s="6" t="s">
        <v>77</v>
      </c>
      <c r="E451" s="28" t="s">
        <v>2324</v>
      </c>
      <c r="F451" s="8" t="s">
        <v>2325</v>
      </c>
      <c r="G451" s="6" t="s">
        <v>1275</v>
      </c>
      <c r="H451" s="6" t="s">
        <v>2326</v>
      </c>
      <c r="I451" s="6" t="s">
        <v>2040</v>
      </c>
      <c r="J451" s="6"/>
      <c r="K451" s="81" t="s">
        <v>2327</v>
      </c>
      <c r="L451" s="10">
        <v>43964</v>
      </c>
      <c r="M451" s="10">
        <v>44034</v>
      </c>
      <c r="N451" s="96" t="s">
        <v>65</v>
      </c>
      <c r="O451" s="101" t="s">
        <v>30</v>
      </c>
      <c r="P451" s="101" t="s">
        <v>31</v>
      </c>
      <c r="Q451" s="94">
        <v>30111</v>
      </c>
      <c r="R451" s="95">
        <f t="shared" ca="1" si="6"/>
        <v>38.156164383561645</v>
      </c>
      <c r="S451" s="91" t="s">
        <v>2328</v>
      </c>
    </row>
    <row r="452" spans="1:19" ht="72" x14ac:dyDescent="0.25">
      <c r="A452" s="6" t="s">
        <v>2329</v>
      </c>
      <c r="B452" s="7" t="s">
        <v>21</v>
      </c>
      <c r="C452" s="6" t="s">
        <v>898</v>
      </c>
      <c r="D452" s="6" t="s">
        <v>468</v>
      </c>
      <c r="E452" s="28" t="s">
        <v>2330</v>
      </c>
      <c r="F452" s="8" t="s">
        <v>1992</v>
      </c>
      <c r="G452" s="6" t="s">
        <v>72</v>
      </c>
      <c r="H452" s="6" t="s">
        <v>2331</v>
      </c>
      <c r="I452" s="6" t="s">
        <v>2040</v>
      </c>
      <c r="J452" s="86"/>
      <c r="K452" s="81" t="s">
        <v>2332</v>
      </c>
      <c r="L452" s="10">
        <v>43967</v>
      </c>
      <c r="M452" s="10">
        <v>44037</v>
      </c>
      <c r="N452" s="96" t="s">
        <v>2333</v>
      </c>
      <c r="O452" s="101">
        <v>0</v>
      </c>
      <c r="P452" s="101"/>
      <c r="Q452" s="94">
        <v>25176</v>
      </c>
      <c r="R452" s="95">
        <f t="shared" ca="1" si="6"/>
        <v>51.676712328767124</v>
      </c>
      <c r="S452" s="91" t="s">
        <v>2334</v>
      </c>
    </row>
    <row r="453" spans="1:19" ht="72" x14ac:dyDescent="0.25">
      <c r="A453" s="83" t="s">
        <v>2335</v>
      </c>
      <c r="B453" s="20" t="s">
        <v>226</v>
      </c>
      <c r="C453" s="6" t="s">
        <v>2336</v>
      </c>
      <c r="D453" s="6" t="s">
        <v>2337</v>
      </c>
      <c r="E453" s="28" t="s">
        <v>2338</v>
      </c>
      <c r="F453" s="8" t="s">
        <v>2339</v>
      </c>
      <c r="G453" s="6" t="s">
        <v>36</v>
      </c>
      <c r="H453" s="26">
        <v>1.1100000000000001</v>
      </c>
      <c r="I453" s="84" t="s">
        <v>2040</v>
      </c>
      <c r="J453" s="113"/>
      <c r="K453" s="85" t="s">
        <v>2340</v>
      </c>
      <c r="L453" s="10">
        <v>43969</v>
      </c>
      <c r="M453" s="10">
        <v>44039</v>
      </c>
      <c r="N453" s="96" t="s">
        <v>149</v>
      </c>
      <c r="O453" s="101" t="s">
        <v>1955</v>
      </c>
      <c r="P453" s="101" t="s">
        <v>1979</v>
      </c>
      <c r="Q453" s="94">
        <v>28742</v>
      </c>
      <c r="R453" s="95">
        <f ca="1">(TODAY()-Q453)/365</f>
        <v>41.906849315068492</v>
      </c>
      <c r="S453" s="91" t="s">
        <v>2341</v>
      </c>
    </row>
    <row r="454" spans="1:19" ht="48" x14ac:dyDescent="0.25">
      <c r="A454" s="6" t="s">
        <v>2342</v>
      </c>
      <c r="B454" s="20" t="s">
        <v>226</v>
      </c>
      <c r="C454" s="6" t="s">
        <v>861</v>
      </c>
      <c r="D454" s="6" t="s">
        <v>2343</v>
      </c>
      <c r="E454" s="28" t="s">
        <v>2344</v>
      </c>
      <c r="F454" s="8" t="s">
        <v>2345</v>
      </c>
      <c r="G454" s="6" t="s">
        <v>2346</v>
      </c>
      <c r="H454" s="6">
        <v>17.11</v>
      </c>
      <c r="I454" s="84" t="s">
        <v>1569</v>
      </c>
      <c r="J454" s="113"/>
      <c r="K454" s="85" t="s">
        <v>2347</v>
      </c>
      <c r="L454" s="10">
        <v>43971</v>
      </c>
      <c r="M454" s="10">
        <v>44043</v>
      </c>
      <c r="N454" s="96" t="s">
        <v>1988</v>
      </c>
      <c r="O454" s="101" t="s">
        <v>1978</v>
      </c>
      <c r="P454" s="101" t="s">
        <v>150</v>
      </c>
      <c r="Q454" s="94">
        <v>26414</v>
      </c>
      <c r="R454" s="95">
        <f t="shared" ca="1" si="6"/>
        <v>48.284931506849318</v>
      </c>
      <c r="S454" s="91" t="s">
        <v>2348</v>
      </c>
    </row>
    <row r="455" spans="1:19" ht="48" x14ac:dyDescent="0.25">
      <c r="A455" s="6" t="s">
        <v>2349</v>
      </c>
      <c r="B455" s="7" t="s">
        <v>2118</v>
      </c>
      <c r="C455" s="6" t="s">
        <v>468</v>
      </c>
      <c r="D455" s="6" t="s">
        <v>898</v>
      </c>
      <c r="E455" s="28" t="s">
        <v>2350</v>
      </c>
      <c r="F455" s="8" t="s">
        <v>2351</v>
      </c>
      <c r="G455" s="6" t="s">
        <v>2352</v>
      </c>
      <c r="H455" s="6">
        <v>8.6999999999999993</v>
      </c>
      <c r="I455" s="84" t="s">
        <v>1569</v>
      </c>
      <c r="J455" s="113"/>
      <c r="K455" s="85" t="s">
        <v>2353</v>
      </c>
      <c r="L455" s="10">
        <v>43972</v>
      </c>
      <c r="M455" s="10">
        <v>44043</v>
      </c>
      <c r="N455" s="96" t="s">
        <v>1977</v>
      </c>
      <c r="O455" s="101" t="s">
        <v>1978</v>
      </c>
      <c r="P455" s="101" t="s">
        <v>1979</v>
      </c>
      <c r="Q455" s="94">
        <v>30632</v>
      </c>
      <c r="R455" s="95">
        <f t="shared" ca="1" si="6"/>
        <v>36.728767123287675</v>
      </c>
      <c r="S455" s="91" t="s">
        <v>2354</v>
      </c>
    </row>
    <row r="456" spans="1:19" ht="72" x14ac:dyDescent="0.25">
      <c r="A456" s="6" t="s">
        <v>2355</v>
      </c>
      <c r="B456" s="7" t="s">
        <v>2118</v>
      </c>
      <c r="C456" s="7" t="s">
        <v>2356</v>
      </c>
      <c r="D456" s="7" t="s">
        <v>450</v>
      </c>
      <c r="E456" s="28" t="s">
        <v>2357</v>
      </c>
      <c r="F456" s="8" t="s">
        <v>2358</v>
      </c>
      <c r="G456" s="6" t="s">
        <v>2359</v>
      </c>
      <c r="H456" s="6">
        <v>5.3</v>
      </c>
      <c r="I456" s="84" t="s">
        <v>2040</v>
      </c>
      <c r="J456" s="87"/>
      <c r="K456" s="88" t="s">
        <v>2360</v>
      </c>
      <c r="L456" s="10">
        <v>43978</v>
      </c>
      <c r="M456" s="10">
        <v>44043</v>
      </c>
      <c r="N456" s="96" t="s">
        <v>2026</v>
      </c>
      <c r="O456" s="101" t="s">
        <v>1978</v>
      </c>
      <c r="P456" s="101" t="s">
        <v>1979</v>
      </c>
      <c r="Q456" s="94">
        <v>31707</v>
      </c>
      <c r="R456" s="95">
        <f t="shared" ca="1" si="6"/>
        <v>33.783561643835618</v>
      </c>
      <c r="S456" s="91" t="s">
        <v>2361</v>
      </c>
    </row>
    <row r="457" spans="1:19" ht="48" x14ac:dyDescent="0.25">
      <c r="A457" s="6" t="s">
        <v>2362</v>
      </c>
      <c r="B457" s="20" t="s">
        <v>226</v>
      </c>
      <c r="C457" s="6" t="s">
        <v>2363</v>
      </c>
      <c r="D457" s="6" t="s">
        <v>2363</v>
      </c>
      <c r="E457" s="28" t="s">
        <v>2364</v>
      </c>
      <c r="F457" s="8" t="s">
        <v>2365</v>
      </c>
      <c r="G457" s="6" t="s">
        <v>2346</v>
      </c>
      <c r="H457" s="6">
        <v>9.6</v>
      </c>
      <c r="I457" s="6" t="s">
        <v>1569</v>
      </c>
      <c r="J457" s="6"/>
      <c r="K457" s="88" t="s">
        <v>2366</v>
      </c>
      <c r="L457" s="10">
        <v>43977</v>
      </c>
      <c r="M457" s="10">
        <v>44043</v>
      </c>
      <c r="N457" s="96" t="s">
        <v>2057</v>
      </c>
      <c r="O457" s="101" t="s">
        <v>1978</v>
      </c>
      <c r="P457" s="101" t="s">
        <v>1937</v>
      </c>
      <c r="Q457" s="94">
        <v>30547</v>
      </c>
      <c r="R457" s="95">
        <f t="shared" ca="1" si="6"/>
        <v>36.961643835616435</v>
      </c>
      <c r="S457" s="91" t="s">
        <v>2367</v>
      </c>
    </row>
    <row r="458" spans="1:19" ht="45" x14ac:dyDescent="0.25">
      <c r="A458" s="6" t="s">
        <v>2368</v>
      </c>
      <c r="B458" s="7" t="s">
        <v>2118</v>
      </c>
      <c r="C458" s="6" t="s">
        <v>2363</v>
      </c>
      <c r="D458" s="6" t="s">
        <v>2363</v>
      </c>
      <c r="E458" s="28" t="s">
        <v>2369</v>
      </c>
      <c r="F458" s="8" t="s">
        <v>2370</v>
      </c>
      <c r="G458" s="6" t="s">
        <v>1968</v>
      </c>
      <c r="H458" s="6">
        <v>5.7</v>
      </c>
      <c r="I458" s="6" t="s">
        <v>2371</v>
      </c>
      <c r="J458" s="6"/>
      <c r="K458" s="88" t="s">
        <v>2372</v>
      </c>
      <c r="L458" s="10">
        <v>43978</v>
      </c>
      <c r="M458" s="10">
        <v>44038</v>
      </c>
      <c r="N458" s="96" t="s">
        <v>39</v>
      </c>
      <c r="O458" s="101" t="s">
        <v>1978</v>
      </c>
      <c r="P458" s="101" t="s">
        <v>1937</v>
      </c>
      <c r="Q458" s="94">
        <v>32578</v>
      </c>
      <c r="R458" s="95">
        <f t="shared" ca="1" si="6"/>
        <v>31.397260273972602</v>
      </c>
      <c r="S458" s="91" t="s">
        <v>2373</v>
      </c>
    </row>
    <row r="459" spans="1:19" ht="72" x14ac:dyDescent="0.25">
      <c r="A459" s="6" t="s">
        <v>2374</v>
      </c>
      <c r="B459" s="7" t="s">
        <v>2118</v>
      </c>
      <c r="C459" s="6" t="s">
        <v>2363</v>
      </c>
      <c r="D459" s="6" t="s">
        <v>2363</v>
      </c>
      <c r="E459" s="28" t="s">
        <v>2375</v>
      </c>
      <c r="F459" s="8" t="s">
        <v>350</v>
      </c>
      <c r="G459" s="6" t="s">
        <v>540</v>
      </c>
      <c r="H459" s="6">
        <v>8.6</v>
      </c>
      <c r="I459" s="6" t="s">
        <v>2040</v>
      </c>
      <c r="J459" s="6"/>
      <c r="K459" s="88" t="s">
        <v>2376</v>
      </c>
      <c r="L459" s="10">
        <v>43979</v>
      </c>
      <c r="M459" s="10">
        <v>44039</v>
      </c>
      <c r="N459" s="96" t="s">
        <v>2057</v>
      </c>
      <c r="O459" s="101" t="s">
        <v>1978</v>
      </c>
      <c r="P459" s="101" t="s">
        <v>1979</v>
      </c>
      <c r="Q459" s="94">
        <v>29232</v>
      </c>
      <c r="R459" s="95">
        <f t="shared" ca="1" si="6"/>
        <v>40.564383561643837</v>
      </c>
      <c r="S459" s="91" t="s">
        <v>2377</v>
      </c>
    </row>
    <row r="460" spans="1:19" ht="48" x14ac:dyDescent="0.25">
      <c r="A460" s="6" t="s">
        <v>2378</v>
      </c>
      <c r="B460" s="7" t="s">
        <v>2118</v>
      </c>
      <c r="C460" s="6" t="s">
        <v>2363</v>
      </c>
      <c r="D460" s="6" t="s">
        <v>2363</v>
      </c>
      <c r="E460" s="28" t="s">
        <v>2379</v>
      </c>
      <c r="F460" s="8" t="s">
        <v>550</v>
      </c>
      <c r="G460" s="6" t="s">
        <v>2380</v>
      </c>
      <c r="H460" s="6">
        <v>4.3</v>
      </c>
      <c r="I460" s="6" t="s">
        <v>1569</v>
      </c>
      <c r="J460" s="6"/>
      <c r="K460" s="88" t="s">
        <v>2381</v>
      </c>
      <c r="L460" s="10">
        <v>43980</v>
      </c>
      <c r="M460" s="10">
        <v>44043</v>
      </c>
      <c r="N460" s="96" t="s">
        <v>1988</v>
      </c>
      <c r="O460" s="30" t="s">
        <v>2382</v>
      </c>
      <c r="P460" s="101" t="s">
        <v>1937</v>
      </c>
      <c r="Q460" s="94">
        <v>31648</v>
      </c>
      <c r="R460" s="95">
        <f t="shared" ref="R460:R523" ca="1" si="7">(TODAY()-Q460)/365</f>
        <v>33.945205479452056</v>
      </c>
      <c r="S460" s="91" t="s">
        <v>2383</v>
      </c>
    </row>
    <row r="461" spans="1:19" ht="48" x14ac:dyDescent="0.25">
      <c r="A461" s="6" t="s">
        <v>636</v>
      </c>
      <c r="B461" s="7" t="s">
        <v>226</v>
      </c>
      <c r="C461" s="6" t="s">
        <v>2363</v>
      </c>
      <c r="D461" s="6" t="s">
        <v>2363</v>
      </c>
      <c r="E461" s="28" t="s">
        <v>2384</v>
      </c>
      <c r="F461" s="8" t="s">
        <v>1992</v>
      </c>
      <c r="G461" s="6" t="s">
        <v>2385</v>
      </c>
      <c r="H461" s="6">
        <v>11.4</v>
      </c>
      <c r="I461" s="6" t="s">
        <v>2386</v>
      </c>
      <c r="J461" s="6"/>
      <c r="K461" s="88" t="s">
        <v>2387</v>
      </c>
      <c r="L461" s="10">
        <v>43980</v>
      </c>
      <c r="M461" s="10">
        <v>44040</v>
      </c>
      <c r="N461" s="96" t="s">
        <v>1537</v>
      </c>
      <c r="O461" s="101" t="s">
        <v>1978</v>
      </c>
      <c r="P461" s="101" t="s">
        <v>1979</v>
      </c>
      <c r="Q461" s="94">
        <v>32424</v>
      </c>
      <c r="R461" s="95">
        <f t="shared" ca="1" si="7"/>
        <v>31.81917808219178</v>
      </c>
      <c r="S461" s="91" t="s">
        <v>2388</v>
      </c>
    </row>
    <row r="462" spans="1:19" ht="45" x14ac:dyDescent="0.25">
      <c r="A462" s="6" t="s">
        <v>2389</v>
      </c>
      <c r="B462" s="7" t="s">
        <v>2118</v>
      </c>
      <c r="C462" s="6" t="s">
        <v>2363</v>
      </c>
      <c r="D462" s="6" t="s">
        <v>2363</v>
      </c>
      <c r="E462" s="28" t="s">
        <v>2390</v>
      </c>
      <c r="F462" s="8" t="s">
        <v>2391</v>
      </c>
      <c r="G462" s="6" t="s">
        <v>2392</v>
      </c>
      <c r="H462" s="6">
        <v>14.4</v>
      </c>
      <c r="I462" s="6" t="s">
        <v>1569</v>
      </c>
      <c r="J462" s="6"/>
      <c r="K462" s="88" t="s">
        <v>2393</v>
      </c>
      <c r="L462" s="10">
        <v>43980</v>
      </c>
      <c r="M462" s="10">
        <v>44040</v>
      </c>
      <c r="N462" s="96" t="s">
        <v>1988</v>
      </c>
      <c r="O462" s="101" t="s">
        <v>1978</v>
      </c>
      <c r="P462" s="101" t="s">
        <v>1937</v>
      </c>
      <c r="Q462" s="94">
        <v>27362</v>
      </c>
      <c r="R462" s="95">
        <f t="shared" ca="1" si="7"/>
        <v>45.68767123287671</v>
      </c>
      <c r="S462" s="91" t="s">
        <v>2394</v>
      </c>
    </row>
    <row r="463" spans="1:19" ht="48" x14ac:dyDescent="0.25">
      <c r="A463" s="6" t="s">
        <v>2395</v>
      </c>
      <c r="B463" s="7" t="s">
        <v>2118</v>
      </c>
      <c r="C463" s="6" t="s">
        <v>2363</v>
      </c>
      <c r="D463" s="6" t="s">
        <v>2363</v>
      </c>
      <c r="E463" s="28" t="s">
        <v>2396</v>
      </c>
      <c r="F463" s="8" t="s">
        <v>521</v>
      </c>
      <c r="G463" s="6" t="s">
        <v>2397</v>
      </c>
      <c r="H463" s="6">
        <v>6.4</v>
      </c>
      <c r="I463" s="6" t="s">
        <v>2398</v>
      </c>
      <c r="J463" s="6"/>
      <c r="K463" s="88" t="s">
        <v>2399</v>
      </c>
      <c r="L463" s="10">
        <v>43981</v>
      </c>
      <c r="M463" s="10">
        <v>44041</v>
      </c>
      <c r="N463" s="96" t="s">
        <v>39</v>
      </c>
      <c r="O463" s="101" t="s">
        <v>1978</v>
      </c>
      <c r="P463" s="101" t="s">
        <v>2027</v>
      </c>
      <c r="Q463" s="94">
        <v>30359</v>
      </c>
      <c r="R463" s="95">
        <f t="shared" ca="1" si="7"/>
        <v>37.476712328767121</v>
      </c>
      <c r="S463" s="91" t="s">
        <v>2400</v>
      </c>
    </row>
    <row r="464" spans="1:19" ht="84" x14ac:dyDescent="0.25">
      <c r="A464" s="6" t="s">
        <v>2401</v>
      </c>
      <c r="B464" s="7" t="s">
        <v>226</v>
      </c>
      <c r="C464" s="6" t="s">
        <v>2363</v>
      </c>
      <c r="D464" s="6" t="s">
        <v>2363</v>
      </c>
      <c r="E464" s="28" t="s">
        <v>2402</v>
      </c>
      <c r="F464" s="8" t="s">
        <v>2403</v>
      </c>
      <c r="G464" s="6" t="s">
        <v>2404</v>
      </c>
      <c r="H464" s="6">
        <v>8.6</v>
      </c>
      <c r="I464" s="6" t="s">
        <v>1953</v>
      </c>
      <c r="J464" s="6"/>
      <c r="K464" s="6" t="s">
        <v>2405</v>
      </c>
      <c r="L464" s="10">
        <v>43980</v>
      </c>
      <c r="M464" s="10">
        <v>44043</v>
      </c>
      <c r="N464" s="96" t="s">
        <v>1988</v>
      </c>
      <c r="O464" s="101" t="s">
        <v>1978</v>
      </c>
      <c r="P464" s="101" t="s">
        <v>1937</v>
      </c>
      <c r="Q464" s="94">
        <v>31474</v>
      </c>
      <c r="R464" s="95">
        <f t="shared" ca="1" si="7"/>
        <v>34.421917808219177</v>
      </c>
      <c r="S464" s="91" t="s">
        <v>2406</v>
      </c>
    </row>
    <row r="465" spans="1:19" ht="45" x14ac:dyDescent="0.25">
      <c r="A465" s="6" t="s">
        <v>85</v>
      </c>
      <c r="B465" s="7" t="s">
        <v>2118</v>
      </c>
      <c r="C465" s="6" t="s">
        <v>2363</v>
      </c>
      <c r="D465" s="6" t="s">
        <v>2363</v>
      </c>
      <c r="E465" s="28" t="s">
        <v>86</v>
      </c>
      <c r="F465" s="21" t="s">
        <v>2407</v>
      </c>
      <c r="G465" s="6" t="s">
        <v>2093</v>
      </c>
      <c r="H465" s="6">
        <v>9.8000000000000007</v>
      </c>
      <c r="I465" s="6" t="s">
        <v>2408</v>
      </c>
      <c r="J465" s="6"/>
      <c r="K465" s="88" t="s">
        <v>88</v>
      </c>
      <c r="L465" s="10">
        <v>43980</v>
      </c>
      <c r="M465" s="10">
        <v>44010</v>
      </c>
      <c r="N465" s="96" t="s">
        <v>39</v>
      </c>
      <c r="O465" s="101" t="s">
        <v>1978</v>
      </c>
      <c r="P465" s="101" t="s">
        <v>2096</v>
      </c>
      <c r="Q465" s="94">
        <v>29921</v>
      </c>
      <c r="R465" s="95">
        <f t="shared" ca="1" si="7"/>
        <v>38.676712328767124</v>
      </c>
      <c r="S465" s="91" t="s">
        <v>2409</v>
      </c>
    </row>
    <row r="466" spans="1:19" ht="48" x14ac:dyDescent="0.25">
      <c r="A466" s="6" t="s">
        <v>2410</v>
      </c>
      <c r="B466" s="7" t="s">
        <v>2118</v>
      </c>
      <c r="C466" s="7" t="s">
        <v>98</v>
      </c>
      <c r="D466" s="7" t="s">
        <v>2411</v>
      </c>
      <c r="E466" s="28" t="s">
        <v>2412</v>
      </c>
      <c r="F466" s="8" t="s">
        <v>2413</v>
      </c>
      <c r="G466" s="6" t="s">
        <v>2414</v>
      </c>
      <c r="H466" s="38">
        <v>11.1</v>
      </c>
      <c r="I466" s="6" t="s">
        <v>1569</v>
      </c>
      <c r="J466" s="6"/>
      <c r="K466" s="88" t="s">
        <v>2415</v>
      </c>
      <c r="L466" s="89"/>
      <c r="M466" s="89"/>
      <c r="N466" s="96" t="s">
        <v>149</v>
      </c>
      <c r="O466" s="101" t="s">
        <v>1978</v>
      </c>
      <c r="P466" s="101" t="s">
        <v>1979</v>
      </c>
      <c r="Q466" s="94">
        <v>31331</v>
      </c>
      <c r="R466" s="95">
        <f t="shared" ca="1" si="7"/>
        <v>34.813698630136983</v>
      </c>
      <c r="S466" s="91" t="s">
        <v>2416</v>
      </c>
    </row>
    <row r="467" spans="1:19" ht="48" x14ac:dyDescent="0.25">
      <c r="A467" s="6" t="s">
        <v>2417</v>
      </c>
      <c r="B467" s="7" t="s">
        <v>2118</v>
      </c>
      <c r="C467" s="7" t="s">
        <v>98</v>
      </c>
      <c r="D467" s="7" t="s">
        <v>2418</v>
      </c>
      <c r="E467" s="28" t="s">
        <v>2419</v>
      </c>
      <c r="F467" s="22" t="s">
        <v>521</v>
      </c>
      <c r="G467" s="6" t="s">
        <v>2420</v>
      </c>
      <c r="H467" s="26">
        <v>6.4</v>
      </c>
      <c r="I467" s="6" t="s">
        <v>2408</v>
      </c>
      <c r="J467" s="6"/>
      <c r="K467" s="88" t="s">
        <v>2421</v>
      </c>
      <c r="L467" s="10">
        <v>43980</v>
      </c>
      <c r="M467" s="10">
        <v>44071</v>
      </c>
      <c r="N467" s="96" t="s">
        <v>39</v>
      </c>
      <c r="O467" s="101" t="s">
        <v>1978</v>
      </c>
      <c r="P467" s="101" t="s">
        <v>1979</v>
      </c>
      <c r="Q467" s="94">
        <v>27721</v>
      </c>
      <c r="R467" s="95">
        <f t="shared" ca="1" si="7"/>
        <v>44.704109589041096</v>
      </c>
      <c r="S467" s="91" t="s">
        <v>2422</v>
      </c>
    </row>
    <row r="468" spans="1:19" ht="48" x14ac:dyDescent="0.25">
      <c r="A468" s="6" t="s">
        <v>177</v>
      </c>
      <c r="B468" s="7" t="s">
        <v>226</v>
      </c>
      <c r="C468" s="6" t="s">
        <v>2363</v>
      </c>
      <c r="D468" s="6" t="s">
        <v>2363</v>
      </c>
      <c r="E468" s="28" t="s">
        <v>2423</v>
      </c>
      <c r="F468" s="21" t="s">
        <v>2407</v>
      </c>
      <c r="G468" s="6" t="s">
        <v>2023</v>
      </c>
      <c r="H468" s="23">
        <v>10.5</v>
      </c>
      <c r="I468" s="6" t="s">
        <v>2408</v>
      </c>
      <c r="J468" s="6"/>
      <c r="K468" s="88" t="s">
        <v>181</v>
      </c>
      <c r="L468" s="10">
        <v>43983</v>
      </c>
      <c r="M468" s="10">
        <v>44012</v>
      </c>
      <c r="N468" s="96" t="s">
        <v>1955</v>
      </c>
      <c r="O468" s="101" t="s">
        <v>1978</v>
      </c>
      <c r="P468" s="101" t="s">
        <v>1979</v>
      </c>
      <c r="Q468" s="94">
        <v>29492</v>
      </c>
      <c r="R468" s="95">
        <f t="shared" ca="1" si="7"/>
        <v>39.852054794520548</v>
      </c>
      <c r="S468" s="91" t="s">
        <v>2424</v>
      </c>
    </row>
    <row r="469" spans="1:19" ht="72" x14ac:dyDescent="0.25">
      <c r="A469" s="6" t="s">
        <v>2425</v>
      </c>
      <c r="B469" s="7" t="s">
        <v>2118</v>
      </c>
      <c r="C469" s="6" t="s">
        <v>2363</v>
      </c>
      <c r="D469" s="6" t="s">
        <v>2363</v>
      </c>
      <c r="E469" s="28" t="s">
        <v>2419</v>
      </c>
      <c r="F469" s="21" t="s">
        <v>521</v>
      </c>
      <c r="G469" s="6" t="s">
        <v>2426</v>
      </c>
      <c r="H469" s="24">
        <v>5.2</v>
      </c>
      <c r="I469" s="6" t="s">
        <v>2040</v>
      </c>
      <c r="J469" s="6"/>
      <c r="K469" s="88" t="s">
        <v>2427</v>
      </c>
      <c r="L469" s="10">
        <v>43980</v>
      </c>
      <c r="M469" s="10">
        <v>44071</v>
      </c>
      <c r="N469" s="96" t="s">
        <v>1988</v>
      </c>
      <c r="O469" s="101" t="s">
        <v>1978</v>
      </c>
      <c r="P469" s="101" t="s">
        <v>1979</v>
      </c>
      <c r="Q469" s="94">
        <v>31578</v>
      </c>
      <c r="R469" s="95">
        <f t="shared" ca="1" si="7"/>
        <v>34.136986301369866</v>
      </c>
      <c r="S469" s="91" t="s">
        <v>2428</v>
      </c>
    </row>
    <row r="470" spans="1:19" ht="48" x14ac:dyDescent="0.25">
      <c r="A470" s="6" t="s">
        <v>2429</v>
      </c>
      <c r="B470" s="7" t="s">
        <v>226</v>
      </c>
      <c r="C470" s="7" t="s">
        <v>2105</v>
      </c>
      <c r="D470" s="7" t="s">
        <v>2106</v>
      </c>
      <c r="E470" s="28" t="s">
        <v>2430</v>
      </c>
      <c r="F470" s="21" t="s">
        <v>550</v>
      </c>
      <c r="G470" s="6" t="s">
        <v>1861</v>
      </c>
      <c r="H470" s="25">
        <v>7.3</v>
      </c>
      <c r="I470" s="6" t="s">
        <v>2398</v>
      </c>
      <c r="J470" s="6"/>
      <c r="K470" s="88" t="s">
        <v>2431</v>
      </c>
      <c r="L470" s="10">
        <v>43981</v>
      </c>
      <c r="M470" s="10">
        <v>44041</v>
      </c>
      <c r="N470" s="96" t="s">
        <v>39</v>
      </c>
      <c r="O470" s="101" t="s">
        <v>1978</v>
      </c>
      <c r="P470" s="101" t="s">
        <v>150</v>
      </c>
      <c r="Q470" s="94">
        <v>29706</v>
      </c>
      <c r="R470" s="95">
        <f t="shared" ca="1" si="7"/>
        <v>39.265753424657532</v>
      </c>
      <c r="S470" s="91" t="s">
        <v>2432</v>
      </c>
    </row>
    <row r="471" spans="1:19" ht="45" x14ac:dyDescent="0.25">
      <c r="A471" s="6" t="s">
        <v>313</v>
      </c>
      <c r="B471" s="7" t="s">
        <v>2118</v>
      </c>
      <c r="C471" s="7" t="s">
        <v>2433</v>
      </c>
      <c r="D471" s="7" t="s">
        <v>2434</v>
      </c>
      <c r="E471" s="28" t="s">
        <v>316</v>
      </c>
      <c r="F471" s="21" t="s">
        <v>2435</v>
      </c>
      <c r="G471" s="6" t="s">
        <v>2436</v>
      </c>
      <c r="H471" s="26">
        <v>5.4</v>
      </c>
      <c r="I471" s="6" t="s">
        <v>2408</v>
      </c>
      <c r="J471" s="6"/>
      <c r="K471" s="88" t="s">
        <v>2437</v>
      </c>
      <c r="L471" s="10">
        <v>43980</v>
      </c>
      <c r="M471" s="10">
        <v>44010</v>
      </c>
      <c r="N471" s="96" t="s">
        <v>1977</v>
      </c>
      <c r="O471" s="101" t="s">
        <v>1978</v>
      </c>
      <c r="P471" s="101" t="s">
        <v>1979</v>
      </c>
      <c r="Q471" s="94">
        <v>33913</v>
      </c>
      <c r="R471" s="95">
        <f t="shared" ca="1" si="7"/>
        <v>27.739726027397261</v>
      </c>
      <c r="S471" s="91" t="s">
        <v>2438</v>
      </c>
    </row>
    <row r="472" spans="1:19" ht="72" x14ac:dyDescent="0.25">
      <c r="A472" s="6" t="s">
        <v>2439</v>
      </c>
      <c r="B472" s="7" t="s">
        <v>226</v>
      </c>
      <c r="C472" s="7" t="s">
        <v>69</v>
      </c>
      <c r="D472" s="7" t="s">
        <v>2440</v>
      </c>
      <c r="E472" s="28" t="s">
        <v>2419</v>
      </c>
      <c r="F472" s="21" t="s">
        <v>521</v>
      </c>
      <c r="G472" s="6" t="s">
        <v>2441</v>
      </c>
      <c r="H472" s="24">
        <v>8.5</v>
      </c>
      <c r="I472" s="6" t="s">
        <v>2040</v>
      </c>
      <c r="J472" s="6"/>
      <c r="K472" s="88" t="s">
        <v>2442</v>
      </c>
      <c r="L472" s="10">
        <v>43984</v>
      </c>
      <c r="M472" s="10">
        <v>44075</v>
      </c>
      <c r="N472" s="96" t="s">
        <v>1977</v>
      </c>
      <c r="O472" s="101" t="s">
        <v>1978</v>
      </c>
      <c r="P472" s="101" t="s">
        <v>1937</v>
      </c>
      <c r="Q472" s="94">
        <v>26702</v>
      </c>
      <c r="R472" s="95">
        <f t="shared" ca="1" si="7"/>
        <v>47.495890410958907</v>
      </c>
      <c r="S472" s="91" t="s">
        <v>2443</v>
      </c>
    </row>
    <row r="473" spans="1:19" ht="72" x14ac:dyDescent="0.25">
      <c r="A473" s="6" t="s">
        <v>2444</v>
      </c>
      <c r="B473" s="7" t="s">
        <v>2118</v>
      </c>
      <c r="C473" s="6" t="s">
        <v>2363</v>
      </c>
      <c r="D473" s="6" t="s">
        <v>2363</v>
      </c>
      <c r="E473" s="28" t="s">
        <v>2419</v>
      </c>
      <c r="F473" s="21" t="s">
        <v>521</v>
      </c>
      <c r="G473" s="6" t="s">
        <v>2445</v>
      </c>
      <c r="H473" s="26">
        <v>6.6</v>
      </c>
      <c r="I473" s="6" t="s">
        <v>2040</v>
      </c>
      <c r="J473" s="6"/>
      <c r="K473" s="88" t="s">
        <v>2446</v>
      </c>
      <c r="L473" s="10">
        <v>43981</v>
      </c>
      <c r="M473" s="10">
        <v>44072</v>
      </c>
      <c r="N473" s="96" t="s">
        <v>1955</v>
      </c>
      <c r="O473" s="101" t="s">
        <v>1978</v>
      </c>
      <c r="P473" s="101" t="s">
        <v>2027</v>
      </c>
      <c r="Q473" s="94">
        <v>33594</v>
      </c>
      <c r="R473" s="95">
        <f t="shared" ca="1" si="7"/>
        <v>28.613698630136987</v>
      </c>
      <c r="S473" s="91" t="s">
        <v>2447</v>
      </c>
    </row>
    <row r="474" spans="1:19" ht="45" x14ac:dyDescent="0.25">
      <c r="A474" s="6" t="s">
        <v>143</v>
      </c>
      <c r="B474" s="7" t="s">
        <v>2118</v>
      </c>
      <c r="C474" s="7" t="s">
        <v>1178</v>
      </c>
      <c r="D474" s="7" t="s">
        <v>2448</v>
      </c>
      <c r="E474" s="28" t="s">
        <v>2449</v>
      </c>
      <c r="F474" s="27" t="s">
        <v>1709</v>
      </c>
      <c r="G474" s="6" t="s">
        <v>446</v>
      </c>
      <c r="H474" s="26">
        <v>8.9</v>
      </c>
      <c r="I474" s="6" t="s">
        <v>2408</v>
      </c>
      <c r="J474" s="6"/>
      <c r="K474" s="88" t="s">
        <v>148</v>
      </c>
      <c r="L474" s="10">
        <v>43986</v>
      </c>
      <c r="M474" s="10">
        <v>44015</v>
      </c>
      <c r="N474" s="96" t="s">
        <v>149</v>
      </c>
      <c r="O474" s="101" t="s">
        <v>1978</v>
      </c>
      <c r="P474" s="101" t="s">
        <v>150</v>
      </c>
      <c r="Q474" s="94">
        <v>31078</v>
      </c>
      <c r="R474" s="95">
        <f t="shared" ca="1" si="7"/>
        <v>35.506849315068493</v>
      </c>
      <c r="S474" s="91" t="s">
        <v>2450</v>
      </c>
    </row>
    <row r="475" spans="1:19" ht="48" x14ac:dyDescent="0.25">
      <c r="A475" s="6" t="s">
        <v>2451</v>
      </c>
      <c r="B475" s="7" t="s">
        <v>2118</v>
      </c>
      <c r="C475" s="6" t="s">
        <v>2363</v>
      </c>
      <c r="D475" s="6" t="s">
        <v>2363</v>
      </c>
      <c r="E475" s="28" t="s">
        <v>2452</v>
      </c>
      <c r="F475" s="27" t="s">
        <v>2453</v>
      </c>
      <c r="G475" s="6" t="s">
        <v>2436</v>
      </c>
      <c r="H475" s="26">
        <v>4.1100000000000003</v>
      </c>
      <c r="I475" s="6" t="s">
        <v>2454</v>
      </c>
      <c r="J475" s="6"/>
      <c r="K475" s="120"/>
      <c r="L475" s="10">
        <v>43981</v>
      </c>
      <c r="M475" s="10">
        <v>44041</v>
      </c>
      <c r="N475" s="96" t="s">
        <v>1988</v>
      </c>
      <c r="O475" s="101" t="s">
        <v>1978</v>
      </c>
      <c r="P475" s="101" t="s">
        <v>1937</v>
      </c>
      <c r="Q475" s="94">
        <v>21405</v>
      </c>
      <c r="R475" s="95">
        <f t="shared" ca="1" si="7"/>
        <v>62.008219178082193</v>
      </c>
      <c r="S475" s="91" t="s">
        <v>2455</v>
      </c>
    </row>
    <row r="476" spans="1:19" ht="72" x14ac:dyDescent="0.25">
      <c r="A476" s="6" t="s">
        <v>2456</v>
      </c>
      <c r="B476" s="7" t="s">
        <v>226</v>
      </c>
      <c r="C476" s="6" t="s">
        <v>2363</v>
      </c>
      <c r="D476" s="6" t="s">
        <v>2363</v>
      </c>
      <c r="E476" s="28" t="s">
        <v>2457</v>
      </c>
      <c r="F476" s="27" t="s">
        <v>521</v>
      </c>
      <c r="G476" s="6" t="s">
        <v>2458</v>
      </c>
      <c r="H476" s="29" t="s">
        <v>2459</v>
      </c>
      <c r="I476" s="6" t="s">
        <v>2040</v>
      </c>
      <c r="J476" s="6"/>
      <c r="K476" s="120"/>
      <c r="L476" s="10">
        <v>43981</v>
      </c>
      <c r="M476" s="10">
        <v>44041</v>
      </c>
      <c r="N476" s="96" t="s">
        <v>2026</v>
      </c>
      <c r="O476" s="101" t="s">
        <v>1978</v>
      </c>
      <c r="P476" s="101" t="s">
        <v>1937</v>
      </c>
      <c r="Q476" s="94">
        <v>29801</v>
      </c>
      <c r="R476" s="95">
        <f t="shared" ca="1" si="7"/>
        <v>39.005479452054793</v>
      </c>
      <c r="S476" s="91" t="s">
        <v>2460</v>
      </c>
    </row>
    <row r="477" spans="1:19" ht="60" x14ac:dyDescent="0.25">
      <c r="A477" s="6" t="s">
        <v>2461</v>
      </c>
      <c r="B477" s="7" t="s">
        <v>226</v>
      </c>
      <c r="C477" s="6" t="s">
        <v>2363</v>
      </c>
      <c r="D477" s="6" t="s">
        <v>2363</v>
      </c>
      <c r="E477" s="28" t="s">
        <v>2462</v>
      </c>
      <c r="F477" s="27" t="s">
        <v>2099</v>
      </c>
      <c r="G477" s="6" t="s">
        <v>2463</v>
      </c>
      <c r="H477" s="26">
        <v>8</v>
      </c>
      <c r="I477" s="6" t="s">
        <v>2408</v>
      </c>
      <c r="J477" s="6"/>
      <c r="K477" s="120"/>
      <c r="L477" s="10">
        <v>43985</v>
      </c>
      <c r="M477" s="10">
        <v>44014</v>
      </c>
      <c r="N477" s="96" t="s">
        <v>1988</v>
      </c>
      <c r="O477" s="101" t="s">
        <v>1978</v>
      </c>
      <c r="P477" s="101" t="s">
        <v>1937</v>
      </c>
      <c r="Q477" s="94">
        <v>30979</v>
      </c>
      <c r="R477" s="95">
        <f t="shared" ca="1" si="7"/>
        <v>35.778082191780825</v>
      </c>
      <c r="S477" s="91" t="s">
        <v>2464</v>
      </c>
    </row>
    <row r="478" spans="1:19" ht="48" x14ac:dyDescent="0.25">
      <c r="A478" s="6" t="s">
        <v>2465</v>
      </c>
      <c r="B478" s="7" t="s">
        <v>2118</v>
      </c>
      <c r="C478" s="6" t="s">
        <v>2363</v>
      </c>
      <c r="D478" s="6" t="s">
        <v>2363</v>
      </c>
      <c r="E478" s="28" t="s">
        <v>2466</v>
      </c>
      <c r="F478" s="27" t="s">
        <v>550</v>
      </c>
      <c r="G478" s="6" t="s">
        <v>2467</v>
      </c>
      <c r="H478" s="26">
        <v>9.3000000000000007</v>
      </c>
      <c r="I478" s="6" t="s">
        <v>2398</v>
      </c>
      <c r="J478" s="6"/>
      <c r="K478" s="88" t="s">
        <v>2468</v>
      </c>
      <c r="L478" s="10">
        <v>43981</v>
      </c>
      <c r="M478" s="10">
        <v>44041</v>
      </c>
      <c r="N478" s="96" t="s">
        <v>1988</v>
      </c>
      <c r="O478" s="101" t="s">
        <v>1978</v>
      </c>
      <c r="P478" s="101" t="s">
        <v>2027</v>
      </c>
      <c r="Q478" s="94">
        <v>30314</v>
      </c>
      <c r="R478" s="95">
        <f t="shared" ca="1" si="7"/>
        <v>37.6</v>
      </c>
      <c r="S478" s="91" t="s">
        <v>2469</v>
      </c>
    </row>
    <row r="479" spans="1:19" ht="72" x14ac:dyDescent="0.25">
      <c r="A479" s="28" t="s">
        <v>2470</v>
      </c>
      <c r="B479" s="20" t="s">
        <v>226</v>
      </c>
      <c r="C479" s="6" t="s">
        <v>2363</v>
      </c>
      <c r="D479" s="6" t="s">
        <v>2363</v>
      </c>
      <c r="E479" s="28" t="s">
        <v>2471</v>
      </c>
      <c r="F479" s="27" t="s">
        <v>1073</v>
      </c>
      <c r="G479" s="6" t="s">
        <v>2472</v>
      </c>
      <c r="H479" s="26">
        <v>10.3</v>
      </c>
      <c r="I479" s="6" t="s">
        <v>2040</v>
      </c>
      <c r="J479" s="6"/>
      <c r="K479" s="120"/>
      <c r="L479" s="10">
        <v>43981</v>
      </c>
      <c r="M479" s="10">
        <v>44041</v>
      </c>
      <c r="N479" s="96" t="s">
        <v>1537</v>
      </c>
      <c r="O479" s="101" t="s">
        <v>1978</v>
      </c>
      <c r="P479" s="101" t="s">
        <v>1937</v>
      </c>
      <c r="Q479" s="94">
        <v>29830</v>
      </c>
      <c r="R479" s="95">
        <f t="shared" ca="1" si="7"/>
        <v>38.926027397260277</v>
      </c>
      <c r="S479" s="91" t="s">
        <v>2473</v>
      </c>
    </row>
    <row r="480" spans="1:19" ht="48" x14ac:dyDescent="0.25">
      <c r="A480" s="6" t="s">
        <v>2474</v>
      </c>
      <c r="B480" s="7" t="s">
        <v>2118</v>
      </c>
      <c r="C480" s="6" t="s">
        <v>2363</v>
      </c>
      <c r="D480" s="6" t="s">
        <v>2363</v>
      </c>
      <c r="E480" s="28" t="s">
        <v>2475</v>
      </c>
      <c r="F480" s="27">
        <v>20274970</v>
      </c>
      <c r="G480" s="6" t="s">
        <v>323</v>
      </c>
      <c r="H480" s="26" t="s">
        <v>2476</v>
      </c>
      <c r="I480" s="6" t="s">
        <v>2398</v>
      </c>
      <c r="J480" s="6"/>
      <c r="K480" s="88" t="s">
        <v>2477</v>
      </c>
      <c r="L480" s="10">
        <v>43981</v>
      </c>
      <c r="M480" s="10">
        <v>44041</v>
      </c>
      <c r="N480" s="96" t="s">
        <v>1988</v>
      </c>
      <c r="O480" s="101" t="s">
        <v>1978</v>
      </c>
      <c r="P480" s="101" t="s">
        <v>150</v>
      </c>
      <c r="Q480" s="94">
        <v>29186</v>
      </c>
      <c r="R480" s="95">
        <f ca="1">(TODAY()-Q480)/365</f>
        <v>40.69041095890411</v>
      </c>
      <c r="S480" s="91" t="s">
        <v>2478</v>
      </c>
    </row>
    <row r="481" spans="1:19" x14ac:dyDescent="0.25">
      <c r="A481" s="121"/>
      <c r="B481" s="123"/>
      <c r="C481" s="121"/>
      <c r="D481" s="124"/>
      <c r="E481" s="141"/>
      <c r="F481" s="125"/>
      <c r="G481" s="121"/>
      <c r="H481" s="122"/>
      <c r="I481" s="121"/>
      <c r="J481" s="121"/>
      <c r="K481" s="120"/>
      <c r="L481" s="89"/>
      <c r="M481" s="89"/>
      <c r="N481" s="126"/>
      <c r="O481" s="127"/>
      <c r="P481" s="127"/>
      <c r="Q481" s="127"/>
      <c r="R481" s="128">
        <f ca="1">(TODAY()-Q481)/365</f>
        <v>120.65205479452055</v>
      </c>
      <c r="S481" s="129">
        <v>530</v>
      </c>
    </row>
    <row r="482" spans="1:19" x14ac:dyDescent="0.25">
      <c r="A482" s="121"/>
      <c r="B482" s="123"/>
      <c r="C482" s="121"/>
      <c r="D482" s="121"/>
      <c r="E482" s="141"/>
      <c r="F482" s="125"/>
      <c r="G482" s="121"/>
      <c r="H482" s="122"/>
      <c r="I482" s="121"/>
      <c r="J482" s="121"/>
      <c r="K482" s="120"/>
      <c r="L482" s="89"/>
      <c r="M482" s="89"/>
      <c r="N482" s="126"/>
      <c r="O482" s="127"/>
      <c r="P482" s="127"/>
      <c r="Q482" s="127"/>
      <c r="R482" s="128">
        <f t="shared" ca="1" si="7"/>
        <v>120.65205479452055</v>
      </c>
      <c r="S482" s="129">
        <v>531</v>
      </c>
    </row>
    <row r="483" spans="1:19" ht="38.25" x14ac:dyDescent="0.25">
      <c r="A483" s="6" t="s">
        <v>171</v>
      </c>
      <c r="B483" s="7" t="s">
        <v>2118</v>
      </c>
      <c r="C483" s="6" t="s">
        <v>2363</v>
      </c>
      <c r="D483" s="6" t="s">
        <v>2363</v>
      </c>
      <c r="E483" s="28" t="s">
        <v>2479</v>
      </c>
      <c r="F483" s="21">
        <v>6970005</v>
      </c>
      <c r="G483" s="6" t="s">
        <v>1103</v>
      </c>
      <c r="H483" s="26" t="s">
        <v>1837</v>
      </c>
      <c r="I483" s="6" t="s">
        <v>2408</v>
      </c>
      <c r="J483" s="6"/>
      <c r="K483" s="18" t="s">
        <v>175</v>
      </c>
      <c r="L483" s="10">
        <v>43981</v>
      </c>
      <c r="M483" s="10">
        <v>44011</v>
      </c>
      <c r="N483" s="96" t="s">
        <v>1988</v>
      </c>
      <c r="O483" s="101" t="s">
        <v>1978</v>
      </c>
      <c r="P483" s="101" t="s">
        <v>1979</v>
      </c>
      <c r="Q483" s="94">
        <v>32004</v>
      </c>
      <c r="R483" s="95">
        <f t="shared" ca="1" si="7"/>
        <v>32.969863013698628</v>
      </c>
      <c r="S483" s="91" t="s">
        <v>2480</v>
      </c>
    </row>
    <row r="484" spans="1:19" ht="48" x14ac:dyDescent="0.25">
      <c r="A484" s="6" t="s">
        <v>2481</v>
      </c>
      <c r="B484" s="7" t="s">
        <v>226</v>
      </c>
      <c r="C484" s="6" t="s">
        <v>328</v>
      </c>
      <c r="D484" s="6" t="s">
        <v>2482</v>
      </c>
      <c r="E484" s="34" t="s">
        <v>2483</v>
      </c>
      <c r="F484" s="21">
        <v>20135570</v>
      </c>
      <c r="G484" s="6" t="s">
        <v>1275</v>
      </c>
      <c r="H484" s="26" t="s">
        <v>2484</v>
      </c>
      <c r="I484" s="6" t="s">
        <v>2398</v>
      </c>
      <c r="J484" s="6"/>
      <c r="K484" s="88" t="s">
        <v>2485</v>
      </c>
      <c r="L484" s="10">
        <v>43981</v>
      </c>
      <c r="M484" s="10">
        <v>44041</v>
      </c>
      <c r="N484" s="96" t="s">
        <v>39</v>
      </c>
      <c r="O484" s="101" t="s">
        <v>1978</v>
      </c>
      <c r="P484" s="101" t="s">
        <v>150</v>
      </c>
      <c r="Q484" s="94">
        <v>30404</v>
      </c>
      <c r="R484" s="95">
        <f t="shared" ca="1" si="7"/>
        <v>37.353424657534248</v>
      </c>
      <c r="S484" s="91" t="s">
        <v>2486</v>
      </c>
    </row>
    <row r="485" spans="1:19" ht="72" x14ac:dyDescent="0.25">
      <c r="A485" s="6" t="s">
        <v>2487</v>
      </c>
      <c r="B485" s="7" t="s">
        <v>2118</v>
      </c>
      <c r="C485" s="6" t="s">
        <v>2363</v>
      </c>
      <c r="D485" s="6" t="s">
        <v>2363</v>
      </c>
      <c r="E485" s="28" t="s">
        <v>2488</v>
      </c>
      <c r="F485" s="21">
        <v>7744450</v>
      </c>
      <c r="G485" s="6" t="s">
        <v>2489</v>
      </c>
      <c r="H485" s="122"/>
      <c r="I485" s="6" t="s">
        <v>2040</v>
      </c>
      <c r="J485" s="6"/>
      <c r="K485" s="121"/>
      <c r="L485" s="10">
        <v>43981</v>
      </c>
      <c r="M485" s="10">
        <v>44041</v>
      </c>
      <c r="N485" s="96" t="s">
        <v>39</v>
      </c>
      <c r="O485" s="101" t="s">
        <v>1978</v>
      </c>
      <c r="P485" s="101" t="s">
        <v>1979</v>
      </c>
      <c r="Q485" s="94">
        <v>28396</v>
      </c>
      <c r="R485" s="95">
        <f t="shared" ca="1" si="7"/>
        <v>42.854794520547948</v>
      </c>
      <c r="S485" s="91" t="s">
        <v>2490</v>
      </c>
    </row>
    <row r="486" spans="1:19" ht="72" x14ac:dyDescent="0.25">
      <c r="A486" s="6" t="s">
        <v>2491</v>
      </c>
      <c r="B486" s="7" t="s">
        <v>226</v>
      </c>
      <c r="C486" s="6" t="s">
        <v>2363</v>
      </c>
      <c r="D486" s="6" t="s">
        <v>2363</v>
      </c>
      <c r="E486" s="28" t="s">
        <v>2492</v>
      </c>
      <c r="F486" s="21">
        <v>10842230</v>
      </c>
      <c r="G486" s="6" t="s">
        <v>2493</v>
      </c>
      <c r="H486" s="26">
        <v>6</v>
      </c>
      <c r="I486" s="6" t="s">
        <v>2040</v>
      </c>
      <c r="J486" s="6"/>
      <c r="K486" s="88" t="s">
        <v>2494</v>
      </c>
      <c r="L486" s="10">
        <v>43981</v>
      </c>
      <c r="M486" s="10">
        <v>44042</v>
      </c>
      <c r="N486" s="96" t="s">
        <v>1955</v>
      </c>
      <c r="O486" s="101" t="s">
        <v>1978</v>
      </c>
      <c r="P486" s="101" t="s">
        <v>1937</v>
      </c>
      <c r="Q486" s="94">
        <v>31398</v>
      </c>
      <c r="R486" s="95">
        <f t="shared" ca="1" si="7"/>
        <v>34.630136986301373</v>
      </c>
      <c r="S486" s="91" t="s">
        <v>2495</v>
      </c>
    </row>
    <row r="487" spans="1:19" ht="45" x14ac:dyDescent="0.25">
      <c r="A487" s="6" t="s">
        <v>2496</v>
      </c>
      <c r="B487" s="7" t="s">
        <v>226</v>
      </c>
      <c r="C487" s="6" t="s">
        <v>2363</v>
      </c>
      <c r="D487" s="6" t="s">
        <v>2363</v>
      </c>
      <c r="E487" s="28" t="s">
        <v>2497</v>
      </c>
      <c r="F487" s="21">
        <v>18457606</v>
      </c>
      <c r="G487" s="6" t="s">
        <v>1275</v>
      </c>
      <c r="H487" s="26" t="s">
        <v>2176</v>
      </c>
      <c r="I487" s="6" t="s">
        <v>2498</v>
      </c>
      <c r="J487" s="6"/>
      <c r="K487" s="88" t="str">
        <f>UPPER(K486)</f>
        <v>JAACUNAF@ALCALDIABOGOTA.GOV.CO</v>
      </c>
      <c r="L487" s="10">
        <v>43984</v>
      </c>
      <c r="M487" s="10">
        <v>44038</v>
      </c>
      <c r="N487" s="96" t="s">
        <v>39</v>
      </c>
      <c r="O487" s="101" t="s">
        <v>1978</v>
      </c>
      <c r="P487" s="101" t="s">
        <v>1979</v>
      </c>
      <c r="Q487" s="94">
        <v>28180</v>
      </c>
      <c r="R487" s="95">
        <f t="shared" ca="1" si="7"/>
        <v>43.446575342465756</v>
      </c>
      <c r="S487" s="91" t="s">
        <v>2499</v>
      </c>
    </row>
    <row r="488" spans="1:19" ht="60" x14ac:dyDescent="0.25">
      <c r="A488" s="6" t="s">
        <v>2500</v>
      </c>
      <c r="B488" s="7" t="s">
        <v>226</v>
      </c>
      <c r="C488" s="6" t="s">
        <v>2363</v>
      </c>
      <c r="D488" s="6" t="s">
        <v>2363</v>
      </c>
      <c r="E488" s="28" t="s">
        <v>2501</v>
      </c>
      <c r="F488" s="21">
        <v>18457606</v>
      </c>
      <c r="G488" s="6" t="s">
        <v>343</v>
      </c>
      <c r="H488" s="26" t="s">
        <v>2108</v>
      </c>
      <c r="I488" s="6" t="s">
        <v>2498</v>
      </c>
      <c r="J488" s="6"/>
      <c r="K488" s="88" t="s">
        <v>2502</v>
      </c>
      <c r="L488" s="10">
        <v>43984</v>
      </c>
      <c r="M488" s="10">
        <v>44038</v>
      </c>
      <c r="N488" s="96" t="s">
        <v>1988</v>
      </c>
      <c r="O488" s="101" t="s">
        <v>1978</v>
      </c>
      <c r="P488" s="101" t="s">
        <v>1937</v>
      </c>
      <c r="Q488" s="94">
        <v>33131</v>
      </c>
      <c r="R488" s="95">
        <f t="shared" ca="1" si="7"/>
        <v>29.882191780821916</v>
      </c>
      <c r="S488" s="91" t="s">
        <v>2503</v>
      </c>
    </row>
    <row r="489" spans="1:19" ht="45" x14ac:dyDescent="0.25">
      <c r="A489" s="6" t="s">
        <v>138</v>
      </c>
      <c r="B489" s="7" t="s">
        <v>2118</v>
      </c>
      <c r="C489" s="6" t="s">
        <v>2363</v>
      </c>
      <c r="D489" s="6" t="s">
        <v>2363</v>
      </c>
      <c r="E489" s="34" t="s">
        <v>2504</v>
      </c>
      <c r="F489" s="21">
        <v>7744450</v>
      </c>
      <c r="G489" s="6" t="s">
        <v>118</v>
      </c>
      <c r="H489" s="26" t="s">
        <v>1750</v>
      </c>
      <c r="I489" s="6" t="s">
        <v>2408</v>
      </c>
      <c r="J489" s="6"/>
      <c r="K489" s="88" t="s">
        <v>141</v>
      </c>
      <c r="L489" s="10">
        <v>43981</v>
      </c>
      <c r="M489" s="10">
        <v>44011</v>
      </c>
      <c r="N489" s="96" t="s">
        <v>39</v>
      </c>
      <c r="O489" s="101" t="s">
        <v>1978</v>
      </c>
      <c r="P489" s="101" t="s">
        <v>2505</v>
      </c>
      <c r="Q489" s="94">
        <v>32042</v>
      </c>
      <c r="R489" s="95">
        <f t="shared" ca="1" si="7"/>
        <v>32.865753424657534</v>
      </c>
      <c r="S489" s="91" t="s">
        <v>2506</v>
      </c>
    </row>
    <row r="490" spans="1:19" ht="48" x14ac:dyDescent="0.25">
      <c r="A490" s="6" t="s">
        <v>303</v>
      </c>
      <c r="B490" s="7" t="s">
        <v>2118</v>
      </c>
      <c r="C490" s="6" t="s">
        <v>2363</v>
      </c>
      <c r="D490" s="6" t="s">
        <v>2363</v>
      </c>
      <c r="E490" s="28" t="s">
        <v>2507</v>
      </c>
      <c r="F490" s="33">
        <v>8518895</v>
      </c>
      <c r="G490" s="6" t="s">
        <v>2508</v>
      </c>
      <c r="H490" s="115" t="s">
        <v>2509</v>
      </c>
      <c r="I490" s="6" t="s">
        <v>2408</v>
      </c>
      <c r="J490" s="6"/>
      <c r="K490" s="88" t="s">
        <v>305</v>
      </c>
      <c r="L490" s="10">
        <v>43981</v>
      </c>
      <c r="M490" s="10">
        <v>44011</v>
      </c>
      <c r="N490" s="96" t="s">
        <v>39</v>
      </c>
      <c r="O490" s="101" t="s">
        <v>1978</v>
      </c>
      <c r="P490" s="101" t="s">
        <v>1979</v>
      </c>
      <c r="Q490" s="94">
        <v>31342</v>
      </c>
      <c r="R490" s="95">
        <f t="shared" ca="1" si="7"/>
        <v>34.783561643835618</v>
      </c>
      <c r="S490" s="91" t="s">
        <v>2510</v>
      </c>
    </row>
    <row r="491" spans="1:19" ht="45" x14ac:dyDescent="0.25">
      <c r="A491" s="6" t="s">
        <v>2511</v>
      </c>
      <c r="B491" s="7" t="s">
        <v>2118</v>
      </c>
      <c r="C491" s="6" t="s">
        <v>2363</v>
      </c>
      <c r="D491" s="6" t="s">
        <v>2363</v>
      </c>
      <c r="E491" s="34" t="s">
        <v>2512</v>
      </c>
      <c r="F491" s="21">
        <v>10842230</v>
      </c>
      <c r="G491" s="6" t="s">
        <v>2513</v>
      </c>
      <c r="H491" s="26" t="s">
        <v>2514</v>
      </c>
      <c r="I491" s="6" t="s">
        <v>2515</v>
      </c>
      <c r="J491" s="6"/>
      <c r="K491" s="88" t="s">
        <v>2516</v>
      </c>
      <c r="L491" s="10">
        <v>43981</v>
      </c>
      <c r="M491" s="10">
        <v>44042</v>
      </c>
      <c r="N491" s="96" t="s">
        <v>1955</v>
      </c>
      <c r="O491" s="101" t="s">
        <v>1978</v>
      </c>
      <c r="P491" s="101" t="s">
        <v>150</v>
      </c>
      <c r="Q491" s="94">
        <v>33222</v>
      </c>
      <c r="R491" s="95">
        <f t="shared" ca="1" si="7"/>
        <v>29.632876712328766</v>
      </c>
      <c r="S491" s="91" t="s">
        <v>2517</v>
      </c>
    </row>
    <row r="492" spans="1:19" ht="45" x14ac:dyDescent="0.25">
      <c r="A492" s="6" t="s">
        <v>109</v>
      </c>
      <c r="B492" s="7" t="s">
        <v>226</v>
      </c>
      <c r="C492" s="6" t="s">
        <v>2363</v>
      </c>
      <c r="D492" s="6" t="s">
        <v>2363</v>
      </c>
      <c r="E492" s="28" t="s">
        <v>2518</v>
      </c>
      <c r="F492" s="21">
        <v>5421115</v>
      </c>
      <c r="G492" s="6" t="s">
        <v>2519</v>
      </c>
      <c r="H492" s="26" t="s">
        <v>2520</v>
      </c>
      <c r="I492" s="6" t="s">
        <v>2408</v>
      </c>
      <c r="J492" s="6"/>
      <c r="K492" s="88" t="s">
        <v>113</v>
      </c>
      <c r="L492" s="10">
        <v>43981</v>
      </c>
      <c r="M492" s="10">
        <v>44011</v>
      </c>
      <c r="N492" s="96" t="s">
        <v>39</v>
      </c>
      <c r="O492" s="101" t="s">
        <v>1978</v>
      </c>
      <c r="P492" s="101" t="s">
        <v>1937</v>
      </c>
      <c r="Q492" s="94">
        <v>25833</v>
      </c>
      <c r="R492" s="95">
        <f t="shared" ca="1" si="7"/>
        <v>49.876712328767127</v>
      </c>
      <c r="S492" s="91" t="s">
        <v>2521</v>
      </c>
    </row>
    <row r="493" spans="1:19" x14ac:dyDescent="0.25">
      <c r="A493" s="121"/>
      <c r="B493" s="123"/>
      <c r="C493" s="121"/>
      <c r="D493" s="121"/>
      <c r="E493" s="141"/>
      <c r="F493" s="125"/>
      <c r="G493" s="121"/>
      <c r="H493" s="122"/>
      <c r="I493" s="121"/>
      <c r="J493" s="121"/>
      <c r="K493" s="120"/>
      <c r="L493" s="89"/>
      <c r="M493" s="89"/>
      <c r="N493" s="126"/>
      <c r="O493" s="127"/>
      <c r="P493" s="127"/>
      <c r="Q493" s="127"/>
      <c r="R493" s="128">
        <f t="shared" ca="1" si="7"/>
        <v>120.65205479452055</v>
      </c>
      <c r="S493" s="129">
        <v>542</v>
      </c>
    </row>
    <row r="494" spans="1:19" x14ac:dyDescent="0.25">
      <c r="A494" s="130"/>
      <c r="B494" s="130"/>
      <c r="C494" s="130"/>
      <c r="D494" s="130"/>
      <c r="E494" s="142"/>
      <c r="F494" s="130"/>
      <c r="G494" s="130"/>
      <c r="H494" s="130"/>
      <c r="I494" s="130"/>
      <c r="J494" s="130"/>
      <c r="K494" s="130"/>
      <c r="L494" s="130"/>
      <c r="M494" s="130"/>
      <c r="N494" s="130"/>
      <c r="O494" s="130"/>
      <c r="P494" s="130"/>
      <c r="Q494" s="127"/>
      <c r="R494" s="128">
        <f t="shared" ca="1" si="7"/>
        <v>120.65205479452055</v>
      </c>
      <c r="S494" s="129">
        <v>543</v>
      </c>
    </row>
    <row r="495" spans="1:19" x14ac:dyDescent="0.25">
      <c r="A495" s="121"/>
      <c r="B495" s="123"/>
      <c r="C495" s="121"/>
      <c r="D495" s="121"/>
      <c r="E495" s="141"/>
      <c r="F495" s="125"/>
      <c r="G495" s="121"/>
      <c r="H495" s="122"/>
      <c r="I495" s="121"/>
      <c r="J495" s="121"/>
      <c r="K495" s="120"/>
      <c r="L495" s="89"/>
      <c r="M495" s="89"/>
      <c r="N495" s="126"/>
      <c r="O495" s="127"/>
      <c r="P495" s="127"/>
      <c r="Q495" s="127"/>
      <c r="R495" s="128">
        <f t="shared" ca="1" si="7"/>
        <v>120.65205479452055</v>
      </c>
      <c r="S495" s="129">
        <v>544</v>
      </c>
    </row>
    <row r="496" spans="1:19" ht="45" x14ac:dyDescent="0.25">
      <c r="A496" s="6" t="s">
        <v>2522</v>
      </c>
      <c r="B496" s="7" t="s">
        <v>2118</v>
      </c>
      <c r="C496" s="6" t="s">
        <v>2363</v>
      </c>
      <c r="D496" s="6" t="s">
        <v>2363</v>
      </c>
      <c r="E496" s="28" t="s">
        <v>2523</v>
      </c>
      <c r="F496" s="21">
        <v>9333333</v>
      </c>
      <c r="G496" s="6" t="s">
        <v>36</v>
      </c>
      <c r="H496" s="26">
        <v>10</v>
      </c>
      <c r="I496" s="6" t="s">
        <v>2408</v>
      </c>
      <c r="J496" s="6"/>
      <c r="K496" s="88" t="s">
        <v>2524</v>
      </c>
      <c r="L496" s="10">
        <v>43983</v>
      </c>
      <c r="M496" s="10">
        <v>44022</v>
      </c>
      <c r="N496" s="96" t="s">
        <v>2057</v>
      </c>
      <c r="O496" s="101" t="s">
        <v>1978</v>
      </c>
      <c r="P496" s="101" t="s">
        <v>2096</v>
      </c>
      <c r="Q496" s="94">
        <v>33904</v>
      </c>
      <c r="R496" s="95">
        <f t="shared" ca="1" si="7"/>
        <v>27.764383561643836</v>
      </c>
      <c r="S496" s="91" t="s">
        <v>2525</v>
      </c>
    </row>
    <row r="497" spans="1:20" ht="36" x14ac:dyDescent="0.25">
      <c r="A497" s="6" t="s">
        <v>2526</v>
      </c>
      <c r="B497" s="7" t="s">
        <v>226</v>
      </c>
      <c r="C497" s="6" t="s">
        <v>2240</v>
      </c>
      <c r="D497" s="15" t="s">
        <v>2106</v>
      </c>
      <c r="E497" s="34" t="s">
        <v>2527</v>
      </c>
      <c r="F497" s="21">
        <v>23233350</v>
      </c>
      <c r="G497" s="6" t="s">
        <v>1275</v>
      </c>
      <c r="H497" s="26" t="s">
        <v>2528</v>
      </c>
      <c r="I497" s="6" t="s">
        <v>574</v>
      </c>
      <c r="J497" s="6"/>
      <c r="K497" s="120"/>
      <c r="L497" s="10">
        <v>43993</v>
      </c>
      <c r="M497" s="10">
        <v>44052</v>
      </c>
      <c r="N497" s="96" t="s">
        <v>39</v>
      </c>
      <c r="O497" s="101" t="s">
        <v>1978</v>
      </c>
      <c r="P497" s="101" t="s">
        <v>1937</v>
      </c>
      <c r="Q497" s="94">
        <v>30096</v>
      </c>
      <c r="R497" s="95">
        <f t="shared" ca="1" si="7"/>
        <v>38.197260273972603</v>
      </c>
      <c r="S497" s="91" t="s">
        <v>2529</v>
      </c>
    </row>
    <row r="498" spans="1:20" ht="48" x14ac:dyDescent="0.25">
      <c r="A498" s="6" t="s">
        <v>2530</v>
      </c>
      <c r="B498" s="20" t="s">
        <v>226</v>
      </c>
      <c r="C498" s="6" t="s">
        <v>2363</v>
      </c>
      <c r="D498" s="6" t="s">
        <v>2363</v>
      </c>
      <c r="E498" s="143" t="s">
        <v>2531</v>
      </c>
      <c r="F498" s="21">
        <v>20135570</v>
      </c>
      <c r="G498" s="6" t="s">
        <v>2532</v>
      </c>
      <c r="H498" s="31" t="s">
        <v>2533</v>
      </c>
      <c r="I498" s="6" t="s">
        <v>2398</v>
      </c>
      <c r="J498" s="6"/>
      <c r="K498" s="88" t="s">
        <v>2534</v>
      </c>
      <c r="L498" s="10">
        <v>43983</v>
      </c>
      <c r="M498" s="10">
        <v>44042</v>
      </c>
      <c r="N498" s="96" t="s">
        <v>1988</v>
      </c>
      <c r="O498" s="101" t="s">
        <v>1978</v>
      </c>
      <c r="P498" s="101" t="s">
        <v>1937</v>
      </c>
      <c r="Q498" s="94">
        <v>26459</v>
      </c>
      <c r="R498" s="95">
        <f t="shared" ca="1" si="7"/>
        <v>48.161643835616438</v>
      </c>
      <c r="S498" s="91" t="s">
        <v>2535</v>
      </c>
    </row>
    <row r="499" spans="1:20" ht="72" x14ac:dyDescent="0.25">
      <c r="A499" s="6" t="s">
        <v>2536</v>
      </c>
      <c r="B499" s="20" t="s">
        <v>2118</v>
      </c>
      <c r="C499" s="6" t="s">
        <v>2363</v>
      </c>
      <c r="D499" s="6" t="s">
        <v>2363</v>
      </c>
      <c r="E499" s="28" t="s">
        <v>2537</v>
      </c>
      <c r="F499" s="21">
        <v>15488900</v>
      </c>
      <c r="G499" s="6" t="s">
        <v>2538</v>
      </c>
      <c r="H499" s="32" t="s">
        <v>2539</v>
      </c>
      <c r="I499" s="6" t="s">
        <v>2040</v>
      </c>
      <c r="J499" s="6"/>
      <c r="K499" s="121"/>
      <c r="L499" s="10">
        <v>43993</v>
      </c>
      <c r="M499" s="10">
        <v>44052</v>
      </c>
      <c r="N499" s="96" t="s">
        <v>39</v>
      </c>
      <c r="O499" s="101" t="s">
        <v>1978</v>
      </c>
      <c r="P499" s="101" t="s">
        <v>2027</v>
      </c>
      <c r="Q499" s="94">
        <v>34125</v>
      </c>
      <c r="R499" s="95">
        <f t="shared" ca="1" si="7"/>
        <v>27.158904109589042</v>
      </c>
      <c r="S499" s="91" t="s">
        <v>2540</v>
      </c>
    </row>
    <row r="500" spans="1:20" ht="72" x14ac:dyDescent="0.25">
      <c r="A500" s="6" t="s">
        <v>2541</v>
      </c>
      <c r="B500" s="20" t="s">
        <v>226</v>
      </c>
      <c r="C500" s="6" t="s">
        <v>2363</v>
      </c>
      <c r="D500" s="6" t="s">
        <v>2363</v>
      </c>
      <c r="E500" s="144" t="s">
        <v>2542</v>
      </c>
      <c r="F500" s="21">
        <v>7744450</v>
      </c>
      <c r="G500" s="6" t="s">
        <v>1275</v>
      </c>
      <c r="H500" s="26">
        <v>4.2</v>
      </c>
      <c r="I500" s="6" t="s">
        <v>2040</v>
      </c>
      <c r="J500" s="6"/>
      <c r="K500" s="121"/>
      <c r="L500" s="10">
        <v>43984</v>
      </c>
      <c r="M500" s="10">
        <v>44043</v>
      </c>
      <c r="N500" s="96" t="s">
        <v>1988</v>
      </c>
      <c r="O500" s="101" t="s">
        <v>1978</v>
      </c>
      <c r="P500" s="101" t="s">
        <v>2096</v>
      </c>
      <c r="Q500" s="94">
        <v>35288</v>
      </c>
      <c r="R500" s="95">
        <f t="shared" ca="1" si="7"/>
        <v>23.972602739726028</v>
      </c>
      <c r="S500" s="91" t="s">
        <v>2543</v>
      </c>
    </row>
    <row r="501" spans="1:20" ht="62.25" customHeight="1" x14ac:dyDescent="0.25">
      <c r="A501" s="6" t="s">
        <v>2544</v>
      </c>
      <c r="B501" s="20" t="s">
        <v>2118</v>
      </c>
      <c r="C501" s="121" t="s">
        <v>2545</v>
      </c>
      <c r="D501" s="121" t="s">
        <v>2545</v>
      </c>
      <c r="E501" s="145" t="s">
        <v>2546</v>
      </c>
      <c r="F501" s="21">
        <v>20135570</v>
      </c>
      <c r="G501" s="121" t="s">
        <v>2545</v>
      </c>
      <c r="H501" s="121" t="s">
        <v>2545</v>
      </c>
      <c r="I501" s="6" t="s">
        <v>2040</v>
      </c>
      <c r="J501" s="6"/>
      <c r="K501" s="88" t="s">
        <v>2547</v>
      </c>
      <c r="L501" s="10">
        <v>43984</v>
      </c>
      <c r="M501" s="10">
        <v>44043</v>
      </c>
      <c r="N501" s="96" t="s">
        <v>2057</v>
      </c>
      <c r="O501" s="101" t="s">
        <v>1978</v>
      </c>
      <c r="P501" s="101" t="s">
        <v>1937</v>
      </c>
      <c r="Q501" s="121" t="s">
        <v>2545</v>
      </c>
      <c r="R501" s="95" t="e">
        <f t="shared" ca="1" si="7"/>
        <v>#VALUE!</v>
      </c>
      <c r="S501" s="131" t="s">
        <v>2548</v>
      </c>
      <c r="T501" s="132"/>
    </row>
    <row r="502" spans="1:20" ht="48" x14ac:dyDescent="0.25">
      <c r="A502" s="6" t="s">
        <v>2549</v>
      </c>
      <c r="B502" s="20" t="s">
        <v>2118</v>
      </c>
      <c r="C502" s="7" t="s">
        <v>1178</v>
      </c>
      <c r="D502" s="7" t="s">
        <v>2448</v>
      </c>
      <c r="E502" s="146" t="s">
        <v>2550</v>
      </c>
      <c r="F502" s="21">
        <v>31132689</v>
      </c>
      <c r="G502" s="6" t="s">
        <v>2551</v>
      </c>
      <c r="H502" s="26">
        <v>5.6</v>
      </c>
      <c r="I502" s="6" t="s">
        <v>156</v>
      </c>
      <c r="J502" s="6"/>
      <c r="K502" s="88" t="s">
        <v>2552</v>
      </c>
      <c r="L502" s="10">
        <v>43991</v>
      </c>
      <c r="M502" s="10">
        <v>44194</v>
      </c>
      <c r="N502" s="96" t="s">
        <v>2026</v>
      </c>
      <c r="O502" s="101" t="s">
        <v>1978</v>
      </c>
      <c r="P502" s="101" t="s">
        <v>2027</v>
      </c>
      <c r="Q502" s="94">
        <v>32972</v>
      </c>
      <c r="R502" s="95">
        <f t="shared" ca="1" si="7"/>
        <v>30.317808219178083</v>
      </c>
      <c r="S502" s="91" t="s">
        <v>2553</v>
      </c>
    </row>
    <row r="503" spans="1:20" ht="45" x14ac:dyDescent="0.25">
      <c r="A503" s="6" t="s">
        <v>2554</v>
      </c>
      <c r="B503" s="20" t="s">
        <v>2118</v>
      </c>
      <c r="C503" s="6" t="s">
        <v>2433</v>
      </c>
      <c r="D503" s="6" t="s">
        <v>2555</v>
      </c>
      <c r="E503" s="28" t="s">
        <v>2556</v>
      </c>
      <c r="F503" s="33">
        <v>46699034</v>
      </c>
      <c r="G503" s="6" t="s">
        <v>540</v>
      </c>
      <c r="H503" s="26">
        <v>13.1</v>
      </c>
      <c r="I503" s="6" t="s">
        <v>156</v>
      </c>
      <c r="J503" s="6"/>
      <c r="K503" s="88" t="s">
        <v>2557</v>
      </c>
      <c r="L503" s="10">
        <v>43992</v>
      </c>
      <c r="M503" s="10">
        <v>44195</v>
      </c>
      <c r="N503" s="96" t="s">
        <v>149</v>
      </c>
      <c r="O503" s="101" t="s">
        <v>1978</v>
      </c>
      <c r="P503" s="101" t="s">
        <v>1979</v>
      </c>
      <c r="Q503" s="94">
        <v>30624</v>
      </c>
      <c r="R503" s="95">
        <f t="shared" ca="1" si="7"/>
        <v>36.750684931506846</v>
      </c>
      <c r="S503" s="91" t="s">
        <v>2558</v>
      </c>
    </row>
    <row r="504" spans="1:20" ht="48" x14ac:dyDescent="0.25">
      <c r="A504" s="6" t="s">
        <v>2559</v>
      </c>
      <c r="B504" s="20" t="s">
        <v>2118</v>
      </c>
      <c r="C504" s="6" t="s">
        <v>2363</v>
      </c>
      <c r="D504" s="6" t="s">
        <v>2363</v>
      </c>
      <c r="E504" s="144" t="s">
        <v>2560</v>
      </c>
      <c r="F504" s="21">
        <v>20135570</v>
      </c>
      <c r="G504" s="6" t="s">
        <v>36</v>
      </c>
      <c r="H504" s="26">
        <v>11.9</v>
      </c>
      <c r="I504" s="6" t="s">
        <v>1994</v>
      </c>
      <c r="J504" s="6"/>
      <c r="K504" s="120"/>
      <c r="L504" s="10">
        <v>43994</v>
      </c>
      <c r="M504" s="10">
        <v>44191</v>
      </c>
      <c r="N504" s="96" t="s">
        <v>149</v>
      </c>
      <c r="O504" s="101" t="s">
        <v>1978</v>
      </c>
      <c r="P504" s="101" t="s">
        <v>1937</v>
      </c>
      <c r="Q504" s="94">
        <v>23189</v>
      </c>
      <c r="R504" s="95">
        <f t="shared" ca="1" si="7"/>
        <v>57.12054794520548</v>
      </c>
      <c r="S504" s="91" t="s">
        <v>2561</v>
      </c>
    </row>
    <row r="505" spans="1:20" ht="43.5" customHeight="1" x14ac:dyDescent="0.25">
      <c r="A505" s="6" t="s">
        <v>2562</v>
      </c>
      <c r="B505" s="20" t="s">
        <v>2118</v>
      </c>
      <c r="C505" s="6" t="s">
        <v>98</v>
      </c>
      <c r="D505" s="84" t="s">
        <v>2563</v>
      </c>
      <c r="E505" s="147" t="s">
        <v>2560</v>
      </c>
      <c r="F505" s="133">
        <v>19619270</v>
      </c>
      <c r="G505" s="6" t="s">
        <v>36</v>
      </c>
      <c r="H505" s="26">
        <v>15</v>
      </c>
      <c r="I505" s="6" t="s">
        <v>1994</v>
      </c>
      <c r="J505" s="6"/>
      <c r="K505" s="120"/>
      <c r="L505" s="10">
        <v>44001</v>
      </c>
      <c r="M505" s="10">
        <v>44198</v>
      </c>
      <c r="N505" s="96" t="s">
        <v>2057</v>
      </c>
      <c r="O505" s="101" t="s">
        <v>1978</v>
      </c>
      <c r="P505" s="101" t="s">
        <v>2027</v>
      </c>
      <c r="Q505" s="94">
        <v>29634</v>
      </c>
      <c r="R505" s="95">
        <f t="shared" ca="1" si="7"/>
        <v>39.463013698630135</v>
      </c>
      <c r="S505" s="91" t="s">
        <v>2564</v>
      </c>
    </row>
    <row r="506" spans="1:20" ht="57.75" customHeight="1" x14ac:dyDescent="0.25">
      <c r="A506" s="6" t="s">
        <v>2565</v>
      </c>
      <c r="B506" s="20" t="s">
        <v>2118</v>
      </c>
      <c r="C506" s="6" t="s">
        <v>2363</v>
      </c>
      <c r="D506" s="6" t="s">
        <v>2363</v>
      </c>
      <c r="E506" s="147" t="s">
        <v>2566</v>
      </c>
      <c r="F506" s="134">
        <v>42594475</v>
      </c>
      <c r="G506" s="28" t="s">
        <v>2567</v>
      </c>
      <c r="H506" s="26">
        <v>9.11</v>
      </c>
      <c r="I506" s="6" t="s">
        <v>1994</v>
      </c>
      <c r="J506" s="6"/>
      <c r="K506" s="120"/>
      <c r="L506" s="10">
        <v>44006</v>
      </c>
      <c r="M506" s="10">
        <v>44158</v>
      </c>
      <c r="N506" s="96" t="s">
        <v>149</v>
      </c>
      <c r="O506" s="101" t="s">
        <v>1978</v>
      </c>
      <c r="P506" s="101" t="s">
        <v>1979</v>
      </c>
      <c r="Q506" s="94">
        <v>27198</v>
      </c>
      <c r="R506" s="95">
        <f t="shared" ca="1" si="7"/>
        <v>46.136986301369866</v>
      </c>
      <c r="S506" s="131" t="s">
        <v>2568</v>
      </c>
      <c r="T506" s="132"/>
    </row>
    <row r="507" spans="1:20" ht="48" x14ac:dyDescent="0.25">
      <c r="A507" s="6" t="s">
        <v>2569</v>
      </c>
      <c r="B507" s="20" t="s">
        <v>2118</v>
      </c>
      <c r="C507" s="6" t="s">
        <v>2363</v>
      </c>
      <c r="D507" s="6" t="s">
        <v>2363</v>
      </c>
      <c r="E507" s="28" t="s">
        <v>2570</v>
      </c>
      <c r="F507" s="21">
        <v>21942608</v>
      </c>
      <c r="G507" s="6" t="s">
        <v>2571</v>
      </c>
      <c r="H507" s="26">
        <v>15.11</v>
      </c>
      <c r="I507" s="6" t="s">
        <v>1994</v>
      </c>
      <c r="J507" s="6"/>
      <c r="K507" s="88" t="s">
        <v>2572</v>
      </c>
      <c r="L507" s="10">
        <v>44016</v>
      </c>
      <c r="M507" s="10">
        <v>44185</v>
      </c>
      <c r="N507" s="96" t="s">
        <v>1988</v>
      </c>
      <c r="O507" s="101" t="s">
        <v>1978</v>
      </c>
      <c r="P507" s="101" t="s">
        <v>1979</v>
      </c>
      <c r="Q507" s="94">
        <v>27283</v>
      </c>
      <c r="R507" s="95">
        <f t="shared" ca="1" si="7"/>
        <v>45.904109589041099</v>
      </c>
      <c r="S507" s="91" t="s">
        <v>2573</v>
      </c>
    </row>
    <row r="508" spans="1:20" ht="48" x14ac:dyDescent="0.25">
      <c r="A508" s="6" t="s">
        <v>85</v>
      </c>
      <c r="B508" s="20" t="s">
        <v>2118</v>
      </c>
      <c r="C508" s="6" t="s">
        <v>2363</v>
      </c>
      <c r="D508" s="6" t="s">
        <v>2363</v>
      </c>
      <c r="E508" s="28" t="s">
        <v>2574</v>
      </c>
      <c r="F508" s="21">
        <v>42594475</v>
      </c>
      <c r="G508" s="6" t="s">
        <v>2093</v>
      </c>
      <c r="H508" s="26">
        <v>10.1</v>
      </c>
      <c r="I508" s="6" t="s">
        <v>2408</v>
      </c>
      <c r="J508" s="6"/>
      <c r="K508" s="88" t="s">
        <v>88</v>
      </c>
      <c r="L508" s="10">
        <v>44020</v>
      </c>
      <c r="M508" s="10">
        <v>44172</v>
      </c>
      <c r="N508" s="96" t="s">
        <v>39</v>
      </c>
      <c r="O508" s="101" t="s">
        <v>1978</v>
      </c>
      <c r="P508" s="101" t="s">
        <v>2096</v>
      </c>
      <c r="Q508" s="94">
        <v>29921</v>
      </c>
      <c r="R508" s="95">
        <f t="shared" ca="1" si="7"/>
        <v>38.676712328767124</v>
      </c>
      <c r="S508" s="91" t="s">
        <v>2575</v>
      </c>
    </row>
    <row r="509" spans="1:20" ht="56.25" customHeight="1" x14ac:dyDescent="0.25">
      <c r="A509" s="6" t="s">
        <v>2576</v>
      </c>
      <c r="B509" s="20" t="s">
        <v>2118</v>
      </c>
      <c r="C509" s="6" t="s">
        <v>2363</v>
      </c>
      <c r="D509" s="6" t="s">
        <v>2363</v>
      </c>
      <c r="E509" s="28" t="s">
        <v>2577</v>
      </c>
      <c r="F509" s="21">
        <v>30358244</v>
      </c>
      <c r="G509" s="6" t="s">
        <v>2414</v>
      </c>
      <c r="H509" s="26">
        <v>5.9</v>
      </c>
      <c r="I509" s="6" t="s">
        <v>2578</v>
      </c>
      <c r="J509" s="6"/>
      <c r="K509" s="88" t="s">
        <v>2579</v>
      </c>
      <c r="L509" s="10">
        <v>44020</v>
      </c>
      <c r="M509" s="10">
        <v>44190</v>
      </c>
      <c r="N509" s="96" t="s">
        <v>1955</v>
      </c>
      <c r="O509" s="101" t="s">
        <v>1978</v>
      </c>
      <c r="P509" s="101" t="s">
        <v>1937</v>
      </c>
      <c r="Q509" s="94">
        <v>31248</v>
      </c>
      <c r="R509" s="95">
        <f t="shared" ca="1" si="7"/>
        <v>35.041095890410958</v>
      </c>
      <c r="S509" s="91" t="s">
        <v>2580</v>
      </c>
    </row>
    <row r="510" spans="1:20" ht="40.5" customHeight="1" x14ac:dyDescent="0.25">
      <c r="A510" s="149" t="s">
        <v>2581</v>
      </c>
      <c r="B510" s="20" t="s">
        <v>2118</v>
      </c>
      <c r="C510" s="6" t="s">
        <v>2363</v>
      </c>
      <c r="D510" s="6" t="s">
        <v>2363</v>
      </c>
      <c r="E510" s="28" t="s">
        <v>2582</v>
      </c>
      <c r="F510" s="21">
        <v>34850025</v>
      </c>
      <c r="G510" s="28" t="s">
        <v>2583</v>
      </c>
      <c r="H510" s="26">
        <v>5.6</v>
      </c>
      <c r="I510" s="6" t="s">
        <v>2408</v>
      </c>
      <c r="J510" s="6"/>
      <c r="K510" s="151" t="s">
        <v>175</v>
      </c>
      <c r="L510" s="10">
        <v>44021</v>
      </c>
      <c r="M510" s="10">
        <v>44173</v>
      </c>
      <c r="N510" s="96" t="s">
        <v>1988</v>
      </c>
      <c r="O510" s="101" t="s">
        <v>1978</v>
      </c>
      <c r="P510" s="101" t="s">
        <v>1979</v>
      </c>
      <c r="Q510" s="94">
        <v>32004</v>
      </c>
      <c r="R510" s="95">
        <f t="shared" ca="1" si="7"/>
        <v>32.969863013698628</v>
      </c>
      <c r="S510" s="91" t="s">
        <v>2584</v>
      </c>
    </row>
    <row r="511" spans="1:20" ht="60" x14ac:dyDescent="0.25">
      <c r="A511" s="149" t="s">
        <v>138</v>
      </c>
      <c r="B511" s="150" t="s">
        <v>2118</v>
      </c>
      <c r="C511" s="6" t="s">
        <v>2363</v>
      </c>
      <c r="D511" s="149" t="s">
        <v>2363</v>
      </c>
      <c r="E511" s="28" t="s">
        <v>2585</v>
      </c>
      <c r="F511" s="21">
        <v>38722250</v>
      </c>
      <c r="G511" s="28" t="s">
        <v>2586</v>
      </c>
      <c r="H511" s="34">
        <v>5.5</v>
      </c>
      <c r="I511" s="6" t="s">
        <v>2408</v>
      </c>
      <c r="J511" s="6"/>
      <c r="K511" s="151" t="s">
        <v>141</v>
      </c>
      <c r="L511" s="10">
        <v>44020</v>
      </c>
      <c r="M511" s="10">
        <v>44172</v>
      </c>
      <c r="N511" s="96" t="s">
        <v>39</v>
      </c>
      <c r="O511" s="101" t="s">
        <v>1978</v>
      </c>
      <c r="P511" s="101" t="s">
        <v>2027</v>
      </c>
      <c r="Q511" s="94">
        <v>32042</v>
      </c>
      <c r="R511" s="95">
        <f t="shared" ca="1" si="7"/>
        <v>32.865753424657534</v>
      </c>
      <c r="S511" s="91" t="s">
        <v>2587</v>
      </c>
    </row>
    <row r="512" spans="1:20" ht="38.25" x14ac:dyDescent="0.25">
      <c r="A512" s="6" t="s">
        <v>2588</v>
      </c>
      <c r="B512" s="150" t="s">
        <v>2118</v>
      </c>
      <c r="C512" s="6" t="s">
        <v>69</v>
      </c>
      <c r="D512" s="7" t="s">
        <v>2589</v>
      </c>
      <c r="E512" s="28" t="s">
        <v>2590</v>
      </c>
      <c r="F512" s="21">
        <v>43368920</v>
      </c>
      <c r="G512" s="6" t="s">
        <v>2591</v>
      </c>
      <c r="H512" s="26">
        <v>8.5</v>
      </c>
      <c r="I512" s="6" t="s">
        <v>2408</v>
      </c>
      <c r="J512" s="151"/>
      <c r="K512" s="18" t="s">
        <v>2592</v>
      </c>
      <c r="L512" s="10">
        <v>44020</v>
      </c>
      <c r="M512" s="10">
        <v>44190</v>
      </c>
      <c r="N512" s="96" t="s">
        <v>2593</v>
      </c>
      <c r="O512" s="101" t="s">
        <v>1978</v>
      </c>
      <c r="P512" s="101" t="s">
        <v>2027</v>
      </c>
      <c r="Q512" s="94">
        <v>33351</v>
      </c>
      <c r="R512" s="95">
        <f t="shared" ca="1" si="7"/>
        <v>29.279452054794522</v>
      </c>
      <c r="S512" s="91" t="s">
        <v>2594</v>
      </c>
    </row>
    <row r="513" spans="1:19" ht="48" x14ac:dyDescent="0.25">
      <c r="A513" s="6" t="s">
        <v>2595</v>
      </c>
      <c r="B513" s="150" t="s">
        <v>2118</v>
      </c>
      <c r="C513" s="6" t="s">
        <v>2363</v>
      </c>
      <c r="D513" s="149" t="s">
        <v>2363</v>
      </c>
      <c r="E513" s="28" t="s">
        <v>2596</v>
      </c>
      <c r="F513" s="21">
        <v>42594475</v>
      </c>
      <c r="G513" s="6" t="s">
        <v>1798</v>
      </c>
      <c r="H513" s="26">
        <v>11.8</v>
      </c>
      <c r="I513" s="6" t="s">
        <v>2408</v>
      </c>
      <c r="J513" s="6"/>
      <c r="K513" s="151" t="s">
        <v>305</v>
      </c>
      <c r="L513" s="10">
        <v>44021</v>
      </c>
      <c r="M513" s="10">
        <v>44173</v>
      </c>
      <c r="N513" s="96" t="s">
        <v>39</v>
      </c>
      <c r="O513" s="101" t="s">
        <v>1978</v>
      </c>
      <c r="P513" s="101" t="s">
        <v>1979</v>
      </c>
      <c r="Q513" s="94">
        <v>31342</v>
      </c>
      <c r="R513" s="95">
        <f t="shared" ca="1" si="7"/>
        <v>34.783561643835618</v>
      </c>
      <c r="S513" s="91" t="s">
        <v>2597</v>
      </c>
    </row>
    <row r="514" spans="1:19" ht="60" x14ac:dyDescent="0.25">
      <c r="A514" s="6" t="s">
        <v>2598</v>
      </c>
      <c r="B514" s="150" t="s">
        <v>2118</v>
      </c>
      <c r="C514" s="6" t="s">
        <v>2363</v>
      </c>
      <c r="D514" s="149" t="s">
        <v>2363</v>
      </c>
      <c r="E514" s="28" t="s">
        <v>2599</v>
      </c>
      <c r="F514" s="21">
        <v>50871745</v>
      </c>
      <c r="G514" s="28" t="s">
        <v>2171</v>
      </c>
      <c r="H514" s="26">
        <v>13.8</v>
      </c>
      <c r="I514" s="6" t="s">
        <v>2600</v>
      </c>
      <c r="J514" s="6"/>
      <c r="K514" s="151" t="s">
        <v>2601</v>
      </c>
      <c r="L514" s="10">
        <v>44021</v>
      </c>
      <c r="M514" s="10">
        <v>44161</v>
      </c>
      <c r="N514" s="96" t="s">
        <v>1955</v>
      </c>
      <c r="O514" s="101" t="s">
        <v>1978</v>
      </c>
      <c r="P514" s="101" t="s">
        <v>1979</v>
      </c>
      <c r="Q514" s="94">
        <v>30332</v>
      </c>
      <c r="R514" s="95">
        <f t="shared" ca="1" si="7"/>
        <v>37.550684931506851</v>
      </c>
      <c r="S514" s="91" t="s">
        <v>2602</v>
      </c>
    </row>
    <row r="515" spans="1:19" ht="36" x14ac:dyDescent="0.25">
      <c r="A515" s="6" t="s">
        <v>2603</v>
      </c>
      <c r="B515" s="150" t="s">
        <v>226</v>
      </c>
      <c r="C515" s="6" t="s">
        <v>2363</v>
      </c>
      <c r="D515" s="149" t="s">
        <v>2363</v>
      </c>
      <c r="E515" s="28" t="s">
        <v>2604</v>
      </c>
      <c r="F515" s="21">
        <v>37173360</v>
      </c>
      <c r="G515" s="6" t="s">
        <v>2605</v>
      </c>
      <c r="H515" s="26">
        <v>32.200000000000003</v>
      </c>
      <c r="I515" s="6" t="s">
        <v>156</v>
      </c>
      <c r="J515" s="6"/>
      <c r="K515" s="6" t="s">
        <v>2606</v>
      </c>
      <c r="L515" s="10">
        <v>44021</v>
      </c>
      <c r="M515" s="10">
        <v>44143</v>
      </c>
      <c r="N515" s="96" t="s">
        <v>1537</v>
      </c>
      <c r="O515" s="101" t="s">
        <v>1978</v>
      </c>
      <c r="P515" s="101" t="s">
        <v>1937</v>
      </c>
      <c r="Q515" s="94">
        <v>24007</v>
      </c>
      <c r="R515" s="95">
        <f t="shared" ca="1" si="7"/>
        <v>54.87945205479452</v>
      </c>
      <c r="S515" s="91" t="s">
        <v>2607</v>
      </c>
    </row>
    <row r="516" spans="1:19" ht="60" x14ac:dyDescent="0.25">
      <c r="A516" s="6" t="s">
        <v>91</v>
      </c>
      <c r="B516" s="150" t="s">
        <v>2118</v>
      </c>
      <c r="C516" s="6" t="s">
        <v>2363</v>
      </c>
      <c r="D516" s="149" t="s">
        <v>2363</v>
      </c>
      <c r="E516" s="28" t="s">
        <v>2608</v>
      </c>
      <c r="F516" s="21">
        <v>42594475</v>
      </c>
      <c r="G516" s="6" t="s">
        <v>2609</v>
      </c>
      <c r="H516" s="26">
        <v>9.11</v>
      </c>
      <c r="I516" s="6" t="s">
        <v>2408</v>
      </c>
      <c r="J516" s="6"/>
      <c r="K516" s="151" t="s">
        <v>95</v>
      </c>
      <c r="L516" s="10">
        <v>44021</v>
      </c>
      <c r="M516" s="10">
        <v>44173</v>
      </c>
      <c r="N516" s="96" t="s">
        <v>2057</v>
      </c>
      <c r="O516" s="101" t="s">
        <v>1978</v>
      </c>
      <c r="P516" s="101" t="s">
        <v>1937</v>
      </c>
      <c r="Q516" s="94">
        <v>30425</v>
      </c>
      <c r="R516" s="95">
        <f t="shared" ca="1" si="7"/>
        <v>37.295890410958904</v>
      </c>
      <c r="S516" s="91" t="s">
        <v>2610</v>
      </c>
    </row>
    <row r="517" spans="1:19" ht="36" x14ac:dyDescent="0.25">
      <c r="A517" s="6" t="s">
        <v>2611</v>
      </c>
      <c r="B517" s="150" t="s">
        <v>2118</v>
      </c>
      <c r="C517" s="6" t="s">
        <v>2363</v>
      </c>
      <c r="D517" s="149" t="s">
        <v>2363</v>
      </c>
      <c r="E517" s="28" t="s">
        <v>2612</v>
      </c>
      <c r="F517" s="21">
        <v>38335028</v>
      </c>
      <c r="G517" s="6" t="s">
        <v>2380</v>
      </c>
      <c r="H517" s="26">
        <v>13.5</v>
      </c>
      <c r="I517" s="6" t="s">
        <v>2498</v>
      </c>
      <c r="J517" s="151"/>
      <c r="K517" s="6" t="s">
        <v>2613</v>
      </c>
      <c r="L517" s="10">
        <v>44021</v>
      </c>
      <c r="M517" s="10">
        <v>44188</v>
      </c>
      <c r="N517" s="96" t="s">
        <v>1988</v>
      </c>
      <c r="O517" s="101" t="s">
        <v>1978</v>
      </c>
      <c r="P517" s="101" t="s">
        <v>1937</v>
      </c>
      <c r="Q517" s="94">
        <v>25538</v>
      </c>
      <c r="R517" s="95">
        <f t="shared" ca="1" si="7"/>
        <v>50.684931506849317</v>
      </c>
      <c r="S517" s="91" t="s">
        <v>2614</v>
      </c>
    </row>
    <row r="518" spans="1:19" ht="72" x14ac:dyDescent="0.25">
      <c r="A518" s="6" t="s">
        <v>2615</v>
      </c>
      <c r="B518" s="150" t="s">
        <v>2118</v>
      </c>
      <c r="C518" s="6" t="s">
        <v>2363</v>
      </c>
      <c r="D518" s="149" t="s">
        <v>2363</v>
      </c>
      <c r="E518" s="28" t="s">
        <v>2616</v>
      </c>
      <c r="F518" s="21">
        <v>69119215</v>
      </c>
      <c r="G518" s="6" t="s">
        <v>2617</v>
      </c>
      <c r="H518" s="26">
        <v>10.1</v>
      </c>
      <c r="I518" s="6" t="s">
        <v>2578</v>
      </c>
      <c r="J518" s="6"/>
      <c r="K518" s="151" t="s">
        <v>2618</v>
      </c>
      <c r="L518" s="10">
        <v>44021</v>
      </c>
      <c r="M518" s="10">
        <v>44173</v>
      </c>
      <c r="N518" s="96" t="s">
        <v>1537</v>
      </c>
      <c r="O518" s="101" t="s">
        <v>1978</v>
      </c>
      <c r="P518" s="101" t="s">
        <v>150</v>
      </c>
      <c r="Q518" s="94">
        <v>25725</v>
      </c>
      <c r="R518" s="95">
        <f t="shared" ca="1" si="7"/>
        <v>50.172602739726024</v>
      </c>
      <c r="S518" s="91" t="s">
        <v>2619</v>
      </c>
    </row>
    <row r="519" spans="1:19" ht="84" x14ac:dyDescent="0.25">
      <c r="A519" s="6" t="s">
        <v>2620</v>
      </c>
      <c r="B519" s="150" t="s">
        <v>2118</v>
      </c>
      <c r="C519" s="6" t="s">
        <v>2363</v>
      </c>
      <c r="D519" s="149" t="s">
        <v>2363</v>
      </c>
      <c r="E519" s="28" t="s">
        <v>2621</v>
      </c>
      <c r="F519" s="21">
        <v>25556685</v>
      </c>
      <c r="G519" s="6" t="s">
        <v>2622</v>
      </c>
      <c r="H519" s="34">
        <v>4.1100000000000003</v>
      </c>
      <c r="I519" s="6" t="s">
        <v>2623</v>
      </c>
      <c r="J519" s="151"/>
      <c r="K519" s="6" t="s">
        <v>2624</v>
      </c>
      <c r="L519" s="10">
        <v>44022</v>
      </c>
      <c r="M519" s="10">
        <v>44189</v>
      </c>
      <c r="N519" s="96" t="s">
        <v>39</v>
      </c>
      <c r="O519" s="101" t="s">
        <v>1978</v>
      </c>
      <c r="P519" s="101" t="s">
        <v>1937</v>
      </c>
      <c r="Q519" s="94">
        <v>31859</v>
      </c>
      <c r="R519" s="95">
        <f t="shared" ca="1" si="7"/>
        <v>33.367123287671234</v>
      </c>
      <c r="S519" s="91" t="s">
        <v>2625</v>
      </c>
    </row>
    <row r="520" spans="1:19" ht="45" x14ac:dyDescent="0.25">
      <c r="A520" s="6" t="s">
        <v>2626</v>
      </c>
      <c r="B520" s="150" t="s">
        <v>226</v>
      </c>
      <c r="C520" s="6" t="s">
        <v>2363</v>
      </c>
      <c r="D520" s="149" t="s">
        <v>2363</v>
      </c>
      <c r="E520" s="28" t="s">
        <v>2627</v>
      </c>
      <c r="F520" s="21">
        <v>59632265</v>
      </c>
      <c r="G520" s="6" t="s">
        <v>2628</v>
      </c>
      <c r="H520" s="26">
        <v>18.8</v>
      </c>
      <c r="I520" s="6" t="s">
        <v>2498</v>
      </c>
      <c r="J520" s="6"/>
      <c r="K520" s="151" t="s">
        <v>2629</v>
      </c>
      <c r="L520" s="10">
        <v>44021</v>
      </c>
      <c r="M520" s="10">
        <v>44188</v>
      </c>
      <c r="N520" s="96" t="s">
        <v>1537</v>
      </c>
      <c r="O520" s="101" t="s">
        <v>1978</v>
      </c>
      <c r="P520" s="101" t="s">
        <v>1937</v>
      </c>
      <c r="Q520" s="94">
        <v>19457</v>
      </c>
      <c r="R520" s="95">
        <f t="shared" ca="1" si="7"/>
        <v>67.345205479452048</v>
      </c>
      <c r="S520" s="91" t="s">
        <v>2630</v>
      </c>
    </row>
    <row r="521" spans="1:19" ht="48" x14ac:dyDescent="0.25">
      <c r="A521" s="6" t="s">
        <v>620</v>
      </c>
      <c r="B521" s="150" t="s">
        <v>226</v>
      </c>
      <c r="C521" s="6" t="s">
        <v>2363</v>
      </c>
      <c r="D521" s="149" t="s">
        <v>2363</v>
      </c>
      <c r="E521" s="152" t="s">
        <v>2631</v>
      </c>
      <c r="F521" s="21">
        <v>34075580</v>
      </c>
      <c r="G521" s="6" t="s">
        <v>1275</v>
      </c>
      <c r="H521" s="6">
        <v>6.1</v>
      </c>
      <c r="I521" s="6" t="s">
        <v>1994</v>
      </c>
      <c r="J521" s="151"/>
      <c r="K521" s="18" t="s">
        <v>2632</v>
      </c>
      <c r="L521" s="10">
        <v>44027</v>
      </c>
      <c r="M521" s="10">
        <v>44194</v>
      </c>
      <c r="N521" s="96" t="s">
        <v>1988</v>
      </c>
      <c r="O521" s="101" t="s">
        <v>1978</v>
      </c>
      <c r="P521" s="101" t="s">
        <v>1979</v>
      </c>
      <c r="Q521" s="94">
        <v>29212</v>
      </c>
      <c r="R521" s="95">
        <f t="shared" ca="1" si="7"/>
        <v>40.61917808219178</v>
      </c>
      <c r="S521" s="91" t="s">
        <v>2633</v>
      </c>
    </row>
    <row r="522" spans="1:19" ht="45" x14ac:dyDescent="0.25">
      <c r="A522" s="6" t="s">
        <v>2634</v>
      </c>
      <c r="B522" s="150" t="s">
        <v>226</v>
      </c>
      <c r="C522" s="6" t="s">
        <v>2363</v>
      </c>
      <c r="D522" s="149" t="s">
        <v>2363</v>
      </c>
      <c r="E522" s="28" t="s">
        <v>2635</v>
      </c>
      <c r="F522" s="21">
        <v>23233500</v>
      </c>
      <c r="G522" s="6" t="s">
        <v>2636</v>
      </c>
      <c r="H522" s="26">
        <v>1.9</v>
      </c>
      <c r="I522" s="6" t="s">
        <v>2637</v>
      </c>
      <c r="J522" s="6"/>
      <c r="K522" s="151" t="s">
        <v>2638</v>
      </c>
      <c r="L522" s="10">
        <v>44023</v>
      </c>
      <c r="M522" s="10">
        <v>44175</v>
      </c>
      <c r="N522" s="96" t="s">
        <v>1988</v>
      </c>
      <c r="O522" s="101" t="s">
        <v>1978</v>
      </c>
      <c r="P522" s="101" t="s">
        <v>1979</v>
      </c>
      <c r="Q522" s="94">
        <v>34421</v>
      </c>
      <c r="R522" s="95">
        <f ca="1">(TODAY()-Q522)/365</f>
        <v>26.347945205479451</v>
      </c>
      <c r="S522" s="91" t="s">
        <v>2639</v>
      </c>
    </row>
    <row r="523" spans="1:19" ht="38.25" x14ac:dyDescent="0.25">
      <c r="A523" s="6" t="s">
        <v>2640</v>
      </c>
      <c r="B523" s="150" t="s">
        <v>226</v>
      </c>
      <c r="C523" s="6" t="s">
        <v>2363</v>
      </c>
      <c r="D523" s="149" t="s">
        <v>2363</v>
      </c>
      <c r="E523" s="152" t="s">
        <v>2641</v>
      </c>
      <c r="F523" s="21">
        <v>34850025</v>
      </c>
      <c r="G523" s="6" t="s">
        <v>2642</v>
      </c>
      <c r="H523" s="26">
        <v>16.7</v>
      </c>
      <c r="I523" s="6" t="s">
        <v>2408</v>
      </c>
      <c r="J523" s="151"/>
      <c r="K523" s="18" t="s">
        <v>2643</v>
      </c>
      <c r="L523" s="10">
        <v>44022</v>
      </c>
      <c r="M523" s="10">
        <v>44174</v>
      </c>
      <c r="N523" s="96" t="s">
        <v>39</v>
      </c>
      <c r="O523" s="101" t="s">
        <v>1978</v>
      </c>
      <c r="P523" s="101" t="s">
        <v>1937</v>
      </c>
      <c r="Q523" s="94">
        <v>25833</v>
      </c>
      <c r="R523" s="95">
        <f t="shared" ca="1" si="7"/>
        <v>49.876712328767127</v>
      </c>
      <c r="S523" s="91" t="s">
        <v>2644</v>
      </c>
    </row>
    <row r="524" spans="1:19" ht="48" x14ac:dyDescent="0.25">
      <c r="A524" s="6"/>
      <c r="B524" s="7"/>
      <c r="C524" s="6"/>
      <c r="D524" s="7"/>
      <c r="E524" s="28" t="s">
        <v>2645</v>
      </c>
      <c r="F524" s="21">
        <v>27105575</v>
      </c>
      <c r="G524" s="28"/>
      <c r="H524" s="26"/>
      <c r="I524" s="6"/>
      <c r="J524" s="6"/>
      <c r="K524" s="18"/>
      <c r="L524" s="10">
        <v>44022</v>
      </c>
      <c r="M524" s="10">
        <v>44174</v>
      </c>
      <c r="N524" s="96"/>
      <c r="O524" s="101"/>
      <c r="P524" s="101"/>
      <c r="Q524" s="114"/>
      <c r="R524" s="95">
        <f t="shared" ref="R524:R587" ca="1" si="8">(TODAY()-Q524)/365</f>
        <v>120.65205479452055</v>
      </c>
      <c r="S524" s="91" t="s">
        <v>2646</v>
      </c>
    </row>
    <row r="525" spans="1:19" x14ac:dyDescent="0.25">
      <c r="A525" s="6"/>
      <c r="B525" s="7"/>
      <c r="C525" s="6"/>
      <c r="D525" s="7"/>
      <c r="E525" s="28"/>
      <c r="F525" s="21"/>
      <c r="G525" s="28"/>
      <c r="H525" s="26"/>
      <c r="I525" s="6"/>
      <c r="J525" s="6"/>
      <c r="K525" s="18"/>
      <c r="L525" s="10"/>
      <c r="M525" s="10"/>
      <c r="N525" s="96"/>
      <c r="O525" s="101"/>
      <c r="P525" s="101"/>
      <c r="Q525" s="114"/>
      <c r="R525" s="95">
        <f t="shared" ca="1" si="8"/>
        <v>120.65205479452055</v>
      </c>
    </row>
    <row r="526" spans="1:19" x14ac:dyDescent="0.25">
      <c r="A526" s="6"/>
      <c r="B526" s="7"/>
      <c r="C526" s="6"/>
      <c r="D526" s="7"/>
      <c r="E526" s="28"/>
      <c r="F526" s="21"/>
      <c r="G526" s="6"/>
      <c r="H526" s="26"/>
      <c r="I526" s="6"/>
      <c r="J526" s="6"/>
      <c r="K526" s="6"/>
      <c r="L526" s="10"/>
      <c r="M526" s="10"/>
      <c r="N526" s="96"/>
      <c r="O526" s="101"/>
      <c r="P526" s="101"/>
      <c r="Q526" s="114"/>
      <c r="R526" s="95">
        <f t="shared" ca="1" si="8"/>
        <v>120.65205479452055</v>
      </c>
    </row>
    <row r="527" spans="1:19" x14ac:dyDescent="0.25">
      <c r="A527" s="6"/>
      <c r="B527" s="7"/>
      <c r="C527" s="6"/>
      <c r="D527" s="7"/>
      <c r="E527" s="28"/>
      <c r="F527" s="21"/>
      <c r="G527" s="6"/>
      <c r="H527" s="26"/>
      <c r="I527" s="6"/>
      <c r="J527" s="6"/>
      <c r="K527" s="6"/>
      <c r="L527" s="10"/>
      <c r="M527" s="10"/>
      <c r="N527" s="96"/>
      <c r="O527" s="101"/>
      <c r="P527" s="101"/>
      <c r="Q527" s="114"/>
      <c r="R527" s="95">
        <f t="shared" ca="1" si="8"/>
        <v>120.65205479452055</v>
      </c>
    </row>
    <row r="528" spans="1:19" x14ac:dyDescent="0.25">
      <c r="A528" s="6"/>
      <c r="B528" s="7"/>
      <c r="C528" s="6"/>
      <c r="D528" s="7"/>
      <c r="E528" s="28"/>
      <c r="F528" s="21"/>
      <c r="G528" s="6"/>
      <c r="H528" s="26"/>
      <c r="I528" s="6"/>
      <c r="J528" s="6"/>
      <c r="K528" s="18"/>
      <c r="L528" s="10"/>
      <c r="M528" s="10"/>
      <c r="N528" s="96"/>
      <c r="O528" s="101"/>
      <c r="P528" s="101"/>
      <c r="Q528" s="114"/>
      <c r="R528" s="95">
        <f t="shared" ca="1" si="8"/>
        <v>120.65205479452055</v>
      </c>
    </row>
    <row r="529" spans="1:18" x14ac:dyDescent="0.25">
      <c r="A529" s="6"/>
      <c r="B529" s="7"/>
      <c r="C529" s="6"/>
      <c r="D529" s="7"/>
      <c r="E529" s="28"/>
      <c r="F529" s="21"/>
      <c r="G529" s="6"/>
      <c r="H529" s="26"/>
      <c r="I529" s="6"/>
      <c r="J529" s="6"/>
      <c r="K529" s="18"/>
      <c r="L529" s="10"/>
      <c r="M529" s="10"/>
      <c r="N529" s="96"/>
      <c r="O529" s="101"/>
      <c r="P529" s="101"/>
      <c r="Q529" s="114"/>
      <c r="R529" s="95">
        <f t="shared" ca="1" si="8"/>
        <v>120.65205479452055</v>
      </c>
    </row>
    <row r="530" spans="1:18" x14ac:dyDescent="0.25">
      <c r="A530" s="6"/>
      <c r="B530" s="7"/>
      <c r="C530" s="6"/>
      <c r="D530" s="7"/>
      <c r="E530" s="28"/>
      <c r="F530" s="21"/>
      <c r="G530" s="6"/>
      <c r="H530" s="26"/>
      <c r="I530" s="6"/>
      <c r="J530" s="6"/>
      <c r="K530" s="18"/>
      <c r="L530" s="10"/>
      <c r="M530" s="10"/>
      <c r="N530" s="96"/>
      <c r="O530" s="101"/>
      <c r="P530" s="101"/>
      <c r="Q530" s="114"/>
      <c r="R530" s="95">
        <f t="shared" ca="1" si="8"/>
        <v>120.65205479452055</v>
      </c>
    </row>
    <row r="531" spans="1:18" x14ac:dyDescent="0.25">
      <c r="A531" s="6"/>
      <c r="B531" s="7"/>
      <c r="C531" s="6"/>
      <c r="D531" s="7"/>
      <c r="E531" s="28"/>
      <c r="F531" s="7"/>
      <c r="G531" s="6"/>
      <c r="H531" s="26"/>
      <c r="I531" s="6"/>
      <c r="J531" s="6"/>
      <c r="K531" s="18"/>
      <c r="L531" s="6"/>
      <c r="M531" s="10"/>
      <c r="N531" s="96"/>
      <c r="O531" s="101"/>
      <c r="P531" s="101"/>
      <c r="Q531" s="114"/>
      <c r="R531" s="95">
        <f t="shared" ca="1" si="8"/>
        <v>120.65205479452055</v>
      </c>
    </row>
    <row r="532" spans="1:18" x14ac:dyDescent="0.25">
      <c r="A532" s="6"/>
      <c r="B532" s="7"/>
      <c r="C532" s="6"/>
      <c r="D532" s="7"/>
      <c r="E532" s="28"/>
      <c r="F532" s="21"/>
      <c r="G532" s="28"/>
      <c r="H532" s="26"/>
      <c r="I532" s="6"/>
      <c r="J532" s="6"/>
      <c r="K532" s="18"/>
      <c r="L532" s="10"/>
      <c r="M532" s="10"/>
      <c r="N532" s="96"/>
      <c r="O532" s="101"/>
      <c r="P532" s="101"/>
      <c r="Q532" s="114"/>
      <c r="R532" s="95">
        <f t="shared" ca="1" si="8"/>
        <v>120.65205479452055</v>
      </c>
    </row>
    <row r="533" spans="1:18" x14ac:dyDescent="0.25">
      <c r="A533" s="6"/>
      <c r="B533" s="7"/>
      <c r="C533" s="6"/>
      <c r="D533" s="7"/>
      <c r="E533" s="34"/>
      <c r="F533" s="21"/>
      <c r="G533" s="6"/>
      <c r="H533" s="26"/>
      <c r="I533" s="6"/>
      <c r="J533" s="6"/>
      <c r="K533" s="35"/>
      <c r="L533" s="36"/>
      <c r="M533" s="36"/>
      <c r="N533" s="96"/>
      <c r="O533" s="101"/>
      <c r="P533" s="101"/>
      <c r="Q533" s="114"/>
      <c r="R533" s="95">
        <f t="shared" ca="1" si="8"/>
        <v>120.65205479452055</v>
      </c>
    </row>
    <row r="534" spans="1:18" x14ac:dyDescent="0.25">
      <c r="A534" s="6"/>
      <c r="B534" s="7"/>
      <c r="C534" s="6"/>
      <c r="D534" s="7"/>
      <c r="E534" s="28"/>
      <c r="F534" s="21"/>
      <c r="G534" s="28"/>
      <c r="H534" s="26"/>
      <c r="I534" s="28"/>
      <c r="J534" s="6"/>
      <c r="K534" s="18"/>
      <c r="L534" s="10"/>
      <c r="M534" s="10"/>
      <c r="N534" s="96"/>
      <c r="O534" s="101"/>
      <c r="P534" s="101"/>
      <c r="Q534" s="114"/>
      <c r="R534" s="95">
        <f t="shared" ca="1" si="8"/>
        <v>120.65205479452055</v>
      </c>
    </row>
    <row r="535" spans="1:18" x14ac:dyDescent="0.25">
      <c r="A535" s="6"/>
      <c r="B535" s="7"/>
      <c r="C535" s="6"/>
      <c r="D535" s="7"/>
      <c r="E535" s="28"/>
      <c r="F535" s="21"/>
      <c r="G535" s="6"/>
      <c r="H535" s="26"/>
      <c r="I535" s="6"/>
      <c r="J535" s="6"/>
      <c r="K535" s="19"/>
      <c r="L535" s="10"/>
      <c r="M535" s="10"/>
      <c r="N535" s="96"/>
      <c r="O535" s="101"/>
      <c r="P535" s="101"/>
      <c r="Q535" s="114"/>
      <c r="R535" s="95">
        <f t="shared" ca="1" si="8"/>
        <v>120.65205479452055</v>
      </c>
    </row>
    <row r="536" spans="1:18" x14ac:dyDescent="0.25">
      <c r="A536" s="6"/>
      <c r="B536" s="7"/>
      <c r="C536" s="6"/>
      <c r="D536" s="7"/>
      <c r="E536" s="28"/>
      <c r="F536" s="21"/>
      <c r="G536" s="6"/>
      <c r="H536" s="26"/>
      <c r="I536" s="6"/>
      <c r="J536" s="6"/>
      <c r="K536" s="18"/>
      <c r="L536" s="10"/>
      <c r="M536" s="10"/>
      <c r="N536" s="96"/>
      <c r="O536" s="101"/>
      <c r="P536" s="101"/>
      <c r="Q536" s="114"/>
      <c r="R536" s="95">
        <f t="shared" ca="1" si="8"/>
        <v>120.65205479452055</v>
      </c>
    </row>
    <row r="537" spans="1:18" x14ac:dyDescent="0.25">
      <c r="A537" s="6"/>
      <c r="B537" s="7"/>
      <c r="C537" s="6"/>
      <c r="D537" s="7"/>
      <c r="E537" s="34"/>
      <c r="F537" s="21"/>
      <c r="G537" s="28"/>
      <c r="H537" s="26"/>
      <c r="I537" s="6"/>
      <c r="J537" s="6"/>
      <c r="K537" s="18"/>
      <c r="L537" s="10"/>
      <c r="M537" s="10"/>
      <c r="N537" s="96"/>
      <c r="O537" s="101"/>
      <c r="P537" s="101"/>
      <c r="Q537" s="114"/>
      <c r="R537" s="95">
        <f t="shared" ca="1" si="8"/>
        <v>120.65205479452055</v>
      </c>
    </row>
    <row r="538" spans="1:18" x14ac:dyDescent="0.25">
      <c r="A538" s="6"/>
      <c r="B538" s="7"/>
      <c r="C538" s="6"/>
      <c r="D538" s="7"/>
      <c r="E538" s="28"/>
      <c r="F538" s="7"/>
      <c r="G538" s="6"/>
      <c r="H538" s="23"/>
      <c r="I538" s="6"/>
      <c r="J538" s="6"/>
      <c r="K538" s="19"/>
      <c r="L538" s="10"/>
      <c r="M538" s="10"/>
      <c r="N538" s="93"/>
      <c r="O538" s="101"/>
      <c r="P538" s="93"/>
      <c r="Q538" s="116"/>
      <c r="R538" s="95">
        <f t="shared" ca="1" si="8"/>
        <v>120.65205479452055</v>
      </c>
    </row>
    <row r="539" spans="1:18" x14ac:dyDescent="0.25">
      <c r="A539" s="6"/>
      <c r="B539" s="7"/>
      <c r="C539" s="6"/>
      <c r="D539" s="7"/>
      <c r="E539" s="28"/>
      <c r="F539" s="37"/>
      <c r="G539" s="38"/>
      <c r="H539" s="29"/>
      <c r="I539" s="6"/>
      <c r="J539" s="6"/>
      <c r="K539" s="18"/>
      <c r="L539" s="10"/>
      <c r="M539" s="10"/>
      <c r="N539" s="101"/>
      <c r="O539" s="101"/>
      <c r="P539" s="101"/>
      <c r="Q539" s="114"/>
      <c r="R539" s="95">
        <f t="shared" ca="1" si="8"/>
        <v>120.65205479452055</v>
      </c>
    </row>
    <row r="540" spans="1:18" x14ac:dyDescent="0.25">
      <c r="A540" s="6"/>
      <c r="B540" s="7"/>
      <c r="C540" s="6"/>
      <c r="D540" s="7"/>
      <c r="E540" s="28"/>
      <c r="F540" s="39"/>
      <c r="G540" s="28"/>
      <c r="H540" s="29"/>
      <c r="I540" s="6"/>
      <c r="J540" s="6"/>
      <c r="K540" s="40"/>
      <c r="L540" s="10"/>
      <c r="M540" s="10"/>
      <c r="N540" s="101"/>
      <c r="O540" s="101"/>
      <c r="P540" s="101"/>
      <c r="Q540" s="114"/>
      <c r="R540" s="95">
        <f t="shared" ca="1" si="8"/>
        <v>120.65205479452055</v>
      </c>
    </row>
    <row r="541" spans="1:18" ht="15" customHeight="1" x14ac:dyDescent="0.25">
      <c r="A541" s="41"/>
      <c r="B541" s="7"/>
      <c r="C541" s="6"/>
      <c r="D541" s="7"/>
      <c r="E541" s="28"/>
      <c r="F541" s="21"/>
      <c r="G541" s="38"/>
      <c r="H541" s="26"/>
      <c r="I541" s="6"/>
      <c r="J541" s="6"/>
      <c r="K541" s="40"/>
      <c r="L541" s="10"/>
      <c r="M541" s="10"/>
      <c r="N541" s="101"/>
      <c r="O541" s="101"/>
      <c r="P541" s="101"/>
      <c r="Q541" s="114"/>
      <c r="R541" s="95">
        <f t="shared" ca="1" si="8"/>
        <v>120.65205479452055</v>
      </c>
    </row>
    <row r="542" spans="1:18" x14ac:dyDescent="0.25">
      <c r="A542" s="6"/>
      <c r="B542" s="7"/>
      <c r="C542" s="6"/>
      <c r="D542" s="7"/>
      <c r="E542" s="28"/>
      <c r="F542" s="7"/>
      <c r="G542" s="6"/>
      <c r="H542" s="23"/>
      <c r="I542" s="6"/>
      <c r="J542" s="6"/>
      <c r="K542" s="40"/>
      <c r="L542" s="10"/>
      <c r="M542" s="10"/>
      <c r="N542" s="101"/>
      <c r="O542" s="101"/>
      <c r="P542" s="101"/>
      <c r="Q542" s="114"/>
      <c r="R542" s="95">
        <f t="shared" ca="1" si="8"/>
        <v>120.65205479452055</v>
      </c>
    </row>
    <row r="543" spans="1:18" x14ac:dyDescent="0.25">
      <c r="A543" s="6"/>
      <c r="B543" s="7"/>
      <c r="C543" s="6"/>
      <c r="D543" s="7"/>
      <c r="E543" s="28"/>
      <c r="F543" s="7"/>
      <c r="G543" s="6"/>
      <c r="H543" s="23"/>
      <c r="I543" s="6"/>
      <c r="J543" s="6"/>
      <c r="K543" s="40"/>
      <c r="L543" s="10"/>
      <c r="M543" s="10"/>
      <c r="N543" s="101"/>
      <c r="O543" s="101"/>
      <c r="P543" s="101"/>
      <c r="Q543" s="114"/>
      <c r="R543" s="95">
        <f t="shared" ca="1" si="8"/>
        <v>120.65205479452055</v>
      </c>
    </row>
    <row r="544" spans="1:18" x14ac:dyDescent="0.25">
      <c r="A544" s="6"/>
      <c r="B544" s="7"/>
      <c r="C544" s="6"/>
      <c r="D544" s="7"/>
      <c r="E544" s="28"/>
      <c r="F544" s="7"/>
      <c r="G544" s="6"/>
      <c r="H544" s="29"/>
      <c r="I544" s="6"/>
      <c r="J544" s="6"/>
      <c r="K544" s="40"/>
      <c r="L544" s="10"/>
      <c r="M544" s="10"/>
      <c r="N544" s="101"/>
      <c r="O544" s="101"/>
      <c r="P544" s="101"/>
      <c r="Q544" s="114"/>
      <c r="R544" s="95">
        <f t="shared" ca="1" si="8"/>
        <v>120.65205479452055</v>
      </c>
    </row>
    <row r="545" spans="1:18" x14ac:dyDescent="0.25">
      <c r="A545" s="6"/>
      <c r="B545" s="7"/>
      <c r="C545" s="6"/>
      <c r="D545" s="7"/>
      <c r="E545" s="28"/>
      <c r="F545" s="7"/>
      <c r="G545" s="6"/>
      <c r="H545" s="23"/>
      <c r="I545" s="6"/>
      <c r="J545" s="6"/>
      <c r="K545" s="40"/>
      <c r="L545" s="10"/>
      <c r="M545" s="10"/>
      <c r="N545" s="101"/>
      <c r="O545" s="101"/>
      <c r="P545" s="93"/>
      <c r="Q545" s="114"/>
      <c r="R545" s="95">
        <f t="shared" ca="1" si="8"/>
        <v>120.65205479452055</v>
      </c>
    </row>
    <row r="546" spans="1:18" x14ac:dyDescent="0.25">
      <c r="A546" s="6"/>
      <c r="B546" s="7"/>
      <c r="C546" s="6"/>
      <c r="D546" s="7"/>
      <c r="E546" s="28"/>
      <c r="F546" s="42"/>
      <c r="G546" s="6"/>
      <c r="H546" s="29"/>
      <c r="I546" s="6"/>
      <c r="J546" s="6"/>
      <c r="K546" s="6"/>
      <c r="L546" s="10"/>
      <c r="M546" s="10"/>
      <c r="N546" s="101"/>
      <c r="O546" s="101"/>
      <c r="P546" s="101"/>
      <c r="Q546" s="114"/>
      <c r="R546" s="95">
        <f t="shared" ca="1" si="8"/>
        <v>120.65205479452055</v>
      </c>
    </row>
    <row r="547" spans="1:18" x14ac:dyDescent="0.25">
      <c r="A547" s="6"/>
      <c r="B547" s="7"/>
      <c r="C547" s="6"/>
      <c r="D547" s="7"/>
      <c r="E547" s="28"/>
      <c r="F547" s="7"/>
      <c r="G547" s="6"/>
      <c r="H547" s="29"/>
      <c r="I547" s="6"/>
      <c r="J547" s="6"/>
      <c r="K547" s="6"/>
      <c r="L547" s="10"/>
      <c r="M547" s="10"/>
      <c r="N547" s="93"/>
      <c r="O547" s="101"/>
      <c r="P547" s="93"/>
      <c r="Q547" s="114"/>
      <c r="R547" s="95">
        <f t="shared" ca="1" si="8"/>
        <v>120.65205479452055</v>
      </c>
    </row>
    <row r="548" spans="1:18" x14ac:dyDescent="0.25">
      <c r="A548" s="6"/>
      <c r="B548" s="7"/>
      <c r="C548" s="6"/>
      <c r="D548" s="7"/>
      <c r="E548" s="28"/>
      <c r="F548" s="7"/>
      <c r="G548" s="6"/>
      <c r="H548" s="29"/>
      <c r="I548" s="6"/>
      <c r="J548" s="6"/>
      <c r="K548" s="6"/>
      <c r="L548" s="10"/>
      <c r="M548" s="10"/>
      <c r="N548" s="93"/>
      <c r="O548" s="101"/>
      <c r="P548" s="101"/>
      <c r="Q548" s="114"/>
      <c r="R548" s="95">
        <f t="shared" ca="1" si="8"/>
        <v>120.65205479452055</v>
      </c>
    </row>
    <row r="549" spans="1:18" x14ac:dyDescent="0.25">
      <c r="A549" s="6"/>
      <c r="B549" s="7"/>
      <c r="C549" s="6"/>
      <c r="D549" s="7"/>
      <c r="E549" s="28"/>
      <c r="F549" s="7"/>
      <c r="G549" s="6"/>
      <c r="H549" s="29"/>
      <c r="I549" s="6"/>
      <c r="J549" s="6"/>
      <c r="K549" s="40"/>
      <c r="L549" s="10"/>
      <c r="M549" s="10"/>
      <c r="N549" s="101"/>
      <c r="O549" s="101"/>
      <c r="P549" s="93"/>
      <c r="Q549" s="114"/>
      <c r="R549" s="95">
        <f t="shared" ca="1" si="8"/>
        <v>120.65205479452055</v>
      </c>
    </row>
    <row r="550" spans="1:18" x14ac:dyDescent="0.25">
      <c r="A550" s="6"/>
      <c r="B550" s="7"/>
      <c r="C550" s="6"/>
      <c r="D550" s="7"/>
      <c r="E550" s="28"/>
      <c r="F550" s="7"/>
      <c r="G550" s="6"/>
      <c r="H550" s="29"/>
      <c r="I550" s="6"/>
      <c r="J550" s="6"/>
      <c r="K550" s="6"/>
      <c r="L550" s="10"/>
      <c r="M550" s="10"/>
      <c r="N550" s="101"/>
      <c r="O550" s="101"/>
      <c r="P550" s="93"/>
      <c r="Q550" s="114"/>
      <c r="R550" s="95">
        <f t="shared" ca="1" si="8"/>
        <v>120.65205479452055</v>
      </c>
    </row>
    <row r="551" spans="1:18" x14ac:dyDescent="0.25">
      <c r="A551" s="6"/>
      <c r="B551" s="7"/>
      <c r="C551" s="6"/>
      <c r="D551" s="7"/>
      <c r="E551" s="28"/>
      <c r="F551" s="7"/>
      <c r="G551" s="6"/>
      <c r="H551" s="29"/>
      <c r="I551" s="6"/>
      <c r="J551" s="6"/>
      <c r="K551" s="40"/>
      <c r="L551" s="10"/>
      <c r="M551" s="10"/>
      <c r="N551" s="101"/>
      <c r="O551" s="101"/>
      <c r="P551" s="93"/>
      <c r="Q551" s="114"/>
      <c r="R551" s="95">
        <f t="shared" ca="1" si="8"/>
        <v>120.65205479452055</v>
      </c>
    </row>
    <row r="552" spans="1:18" x14ac:dyDescent="0.25">
      <c r="A552" s="6"/>
      <c r="B552" s="7"/>
      <c r="C552" s="6"/>
      <c r="D552" s="7"/>
      <c r="E552" s="28"/>
      <c r="F552" s="7"/>
      <c r="G552" s="6"/>
      <c r="H552" s="6"/>
      <c r="I552" s="6"/>
      <c r="J552" s="6"/>
      <c r="K552" s="6"/>
      <c r="L552" s="10"/>
      <c r="M552" s="10"/>
      <c r="N552" s="117"/>
      <c r="O552" s="101"/>
      <c r="P552" s="93"/>
      <c r="Q552" s="114"/>
      <c r="R552" s="95">
        <f t="shared" ca="1" si="8"/>
        <v>120.65205479452055</v>
      </c>
    </row>
    <row r="553" spans="1:18" x14ac:dyDescent="0.25">
      <c r="A553" s="6"/>
      <c r="B553" s="7"/>
      <c r="C553" s="6"/>
      <c r="D553" s="7"/>
      <c r="E553" s="28"/>
      <c r="F553" s="7"/>
      <c r="G553" s="6"/>
      <c r="H553" s="29"/>
      <c r="I553" s="6"/>
      <c r="J553" s="6"/>
      <c r="K553" s="40"/>
      <c r="L553" s="10"/>
      <c r="M553" s="10"/>
      <c r="N553" s="101"/>
      <c r="O553" s="101"/>
      <c r="P553" s="93"/>
      <c r="Q553" s="114"/>
      <c r="R553" s="95">
        <f t="shared" ca="1" si="8"/>
        <v>120.65205479452055</v>
      </c>
    </row>
    <row r="554" spans="1:18" x14ac:dyDescent="0.25">
      <c r="A554" s="6"/>
      <c r="B554" s="7"/>
      <c r="C554" s="6"/>
      <c r="D554" s="7"/>
      <c r="E554" s="28"/>
      <c r="F554" s="7"/>
      <c r="G554" s="38"/>
      <c r="H554" s="29"/>
      <c r="I554" s="6"/>
      <c r="J554" s="6"/>
      <c r="K554" s="40"/>
      <c r="L554" s="10"/>
      <c r="M554" s="10"/>
      <c r="N554" s="101"/>
      <c r="O554" s="101"/>
      <c r="P554" s="93"/>
      <c r="Q554" s="114"/>
      <c r="R554" s="95">
        <f t="shared" ca="1" si="8"/>
        <v>120.65205479452055</v>
      </c>
    </row>
    <row r="555" spans="1:18" x14ac:dyDescent="0.25">
      <c r="A555" s="6"/>
      <c r="B555" s="7"/>
      <c r="C555" s="6"/>
      <c r="D555" s="7"/>
      <c r="E555" s="28"/>
      <c r="F555" s="7"/>
      <c r="G555" s="28"/>
      <c r="H555" s="29"/>
      <c r="I555" s="6"/>
      <c r="J555" s="6"/>
      <c r="K555" s="40"/>
      <c r="L555" s="10"/>
      <c r="M555" s="10"/>
      <c r="N555" s="101"/>
      <c r="O555" s="101"/>
      <c r="P555" s="93"/>
      <c r="Q555" s="114"/>
      <c r="R555" s="95">
        <f t="shared" ca="1" si="8"/>
        <v>120.65205479452055</v>
      </c>
    </row>
    <row r="556" spans="1:18" x14ac:dyDescent="0.25">
      <c r="A556" s="6"/>
      <c r="B556" s="7"/>
      <c r="C556" s="6"/>
      <c r="D556" s="7"/>
      <c r="E556" s="28"/>
      <c r="F556" s="7"/>
      <c r="G556" s="38"/>
      <c r="H556" s="29"/>
      <c r="I556" s="6"/>
      <c r="J556" s="6"/>
      <c r="K556" s="40"/>
      <c r="L556" s="10"/>
      <c r="M556" s="10"/>
      <c r="N556" s="101"/>
      <c r="O556" s="101"/>
      <c r="P556" s="93"/>
      <c r="Q556" s="114"/>
      <c r="R556" s="95">
        <f t="shared" ca="1" si="8"/>
        <v>120.65205479452055</v>
      </c>
    </row>
    <row r="557" spans="1:18" x14ac:dyDescent="0.25">
      <c r="A557" s="6"/>
      <c r="B557" s="7"/>
      <c r="C557" s="6"/>
      <c r="D557" s="7"/>
      <c r="E557" s="28"/>
      <c r="F557" s="7"/>
      <c r="G557" s="28"/>
      <c r="H557" s="29"/>
      <c r="I557" s="6"/>
      <c r="J557" s="6"/>
      <c r="K557" s="40"/>
      <c r="L557" s="10"/>
      <c r="M557" s="10"/>
      <c r="N557" s="101"/>
      <c r="O557" s="101"/>
      <c r="P557" s="93"/>
      <c r="Q557" s="114"/>
      <c r="R557" s="95">
        <f t="shared" ca="1" si="8"/>
        <v>120.65205479452055</v>
      </c>
    </row>
    <row r="558" spans="1:18" x14ac:dyDescent="0.25">
      <c r="A558" s="6"/>
      <c r="B558" s="7"/>
      <c r="C558" s="6"/>
      <c r="D558" s="7"/>
      <c r="E558" s="28"/>
      <c r="F558" s="7"/>
      <c r="G558" s="6"/>
      <c r="H558" s="29"/>
      <c r="I558" s="6"/>
      <c r="J558" s="6"/>
      <c r="K558" s="6"/>
      <c r="L558" s="10"/>
      <c r="M558" s="10"/>
      <c r="N558" s="101"/>
      <c r="O558" s="101"/>
      <c r="P558" s="93"/>
      <c r="Q558" s="114"/>
      <c r="R558" s="95">
        <f t="shared" ca="1" si="8"/>
        <v>120.65205479452055</v>
      </c>
    </row>
    <row r="559" spans="1:18" x14ac:dyDescent="0.25">
      <c r="A559" s="6"/>
      <c r="B559" s="7"/>
      <c r="C559" s="6"/>
      <c r="D559" s="7"/>
      <c r="E559" s="28"/>
      <c r="F559" s="43"/>
      <c r="G559" s="38"/>
      <c r="H559" s="29"/>
      <c r="I559" s="6"/>
      <c r="J559" s="6"/>
      <c r="K559" s="40"/>
      <c r="L559" s="10"/>
      <c r="M559" s="10"/>
      <c r="N559" s="101"/>
      <c r="O559" s="101"/>
      <c r="P559" s="93"/>
      <c r="Q559" s="114"/>
      <c r="R559" s="95">
        <f t="shared" ca="1" si="8"/>
        <v>120.65205479452055</v>
      </c>
    </row>
    <row r="560" spans="1:18" x14ac:dyDescent="0.25">
      <c r="A560" s="6"/>
      <c r="B560" s="7"/>
      <c r="C560" s="6"/>
      <c r="D560" s="7"/>
      <c r="E560" s="28"/>
      <c r="F560" s="7"/>
      <c r="G560" s="28"/>
      <c r="H560" s="29"/>
      <c r="I560" s="6"/>
      <c r="J560" s="6"/>
      <c r="K560" s="18"/>
      <c r="L560" s="10"/>
      <c r="M560" s="10"/>
      <c r="N560" s="101"/>
      <c r="O560" s="101"/>
      <c r="P560" s="93"/>
      <c r="Q560" s="114"/>
      <c r="R560" s="95">
        <f t="shared" ca="1" si="8"/>
        <v>120.65205479452055</v>
      </c>
    </row>
    <row r="561" spans="1:18" x14ac:dyDescent="0.25">
      <c r="A561" s="6"/>
      <c r="B561" s="7"/>
      <c r="C561" s="6"/>
      <c r="D561" s="7"/>
      <c r="E561" s="28"/>
      <c r="F561" s="7"/>
      <c r="G561" s="28"/>
      <c r="H561" s="29"/>
      <c r="I561" s="6"/>
      <c r="J561" s="6"/>
      <c r="K561" s="18"/>
      <c r="L561" s="10"/>
      <c r="M561" s="10"/>
      <c r="N561" s="101"/>
      <c r="O561" s="101"/>
      <c r="P561" s="93"/>
      <c r="Q561" s="114"/>
      <c r="R561" s="95">
        <f t="shared" ca="1" si="8"/>
        <v>120.65205479452055</v>
      </c>
    </row>
    <row r="562" spans="1:18" x14ac:dyDescent="0.25">
      <c r="A562" s="6"/>
      <c r="B562" s="7"/>
      <c r="C562" s="6"/>
      <c r="D562" s="7"/>
      <c r="E562" s="28"/>
      <c r="F562" s="7"/>
      <c r="G562" s="38"/>
      <c r="H562" s="29"/>
      <c r="I562" s="6"/>
      <c r="J562" s="6"/>
      <c r="K562" s="18"/>
      <c r="L562" s="10"/>
      <c r="M562" s="10"/>
      <c r="N562" s="101"/>
      <c r="O562" s="101"/>
      <c r="P562" s="93"/>
      <c r="Q562" s="114"/>
      <c r="R562" s="95">
        <f t="shared" ca="1" si="8"/>
        <v>120.65205479452055</v>
      </c>
    </row>
    <row r="563" spans="1:18" x14ac:dyDescent="0.25">
      <c r="A563" s="6"/>
      <c r="B563" s="7"/>
      <c r="C563" s="6"/>
      <c r="D563" s="7"/>
      <c r="E563" s="28"/>
      <c r="F563" s="7"/>
      <c r="G563" s="38"/>
      <c r="H563" s="29"/>
      <c r="I563" s="6"/>
      <c r="J563" s="6"/>
      <c r="K563" s="6"/>
      <c r="L563" s="10"/>
      <c r="M563" s="10"/>
      <c r="N563" s="101"/>
      <c r="O563" s="101"/>
      <c r="P563" s="93"/>
      <c r="Q563" s="114"/>
      <c r="R563" s="95">
        <f t="shared" ca="1" si="8"/>
        <v>120.65205479452055</v>
      </c>
    </row>
    <row r="564" spans="1:18" x14ac:dyDescent="0.25">
      <c r="A564" s="6"/>
      <c r="B564" s="7"/>
      <c r="C564" s="6"/>
      <c r="D564" s="7"/>
      <c r="E564" s="28"/>
      <c r="F564" s="7"/>
      <c r="G564" s="6"/>
      <c r="H564" s="29"/>
      <c r="I564" s="6"/>
      <c r="J564" s="6"/>
      <c r="K564" s="6"/>
      <c r="L564" s="10"/>
      <c r="M564" s="10"/>
      <c r="N564" s="101"/>
      <c r="O564" s="101"/>
      <c r="P564" s="93"/>
      <c r="Q564" s="114"/>
      <c r="R564" s="95">
        <f t="shared" ca="1" si="8"/>
        <v>120.65205479452055</v>
      </c>
    </row>
    <row r="565" spans="1:18" x14ac:dyDescent="0.25">
      <c r="A565" s="6"/>
      <c r="B565" s="7"/>
      <c r="C565" s="6"/>
      <c r="D565" s="7"/>
      <c r="E565" s="28"/>
      <c r="F565" s="7"/>
      <c r="G565" s="6"/>
      <c r="H565" s="29"/>
      <c r="I565" s="6"/>
      <c r="J565" s="6"/>
      <c r="K565" s="18"/>
      <c r="L565" s="10"/>
      <c r="M565" s="10"/>
      <c r="N565" s="101"/>
      <c r="O565" s="101"/>
      <c r="P565" s="93"/>
      <c r="Q565" s="114"/>
      <c r="R565" s="95">
        <f t="shared" ca="1" si="8"/>
        <v>120.65205479452055</v>
      </c>
    </row>
    <row r="566" spans="1:18" x14ac:dyDescent="0.25">
      <c r="A566" s="6"/>
      <c r="B566" s="7"/>
      <c r="C566" s="6"/>
      <c r="D566" s="7"/>
      <c r="E566" s="28"/>
      <c r="F566" s="7"/>
      <c r="G566" s="6"/>
      <c r="H566" s="29"/>
      <c r="I566" s="11"/>
      <c r="J566" s="6"/>
      <c r="K566" s="6"/>
      <c r="L566" s="10"/>
      <c r="M566" s="10"/>
      <c r="N566" s="93"/>
      <c r="O566" s="101"/>
      <c r="P566" s="93"/>
      <c r="Q566" s="114"/>
      <c r="R566" s="95">
        <f t="shared" ca="1" si="8"/>
        <v>120.65205479452055</v>
      </c>
    </row>
    <row r="567" spans="1:18" x14ac:dyDescent="0.25">
      <c r="A567" s="6"/>
      <c r="B567" s="7"/>
      <c r="C567" s="6"/>
      <c r="D567" s="7"/>
      <c r="E567" s="28"/>
      <c r="F567" s="7"/>
      <c r="G567" s="38"/>
      <c r="H567" s="29"/>
      <c r="I567" s="6"/>
      <c r="J567" s="6"/>
      <c r="K567" s="6"/>
      <c r="L567" s="10"/>
      <c r="M567" s="10"/>
      <c r="N567" s="101"/>
      <c r="O567" s="101"/>
      <c r="P567" s="93"/>
      <c r="Q567" s="114"/>
      <c r="R567" s="95">
        <f t="shared" ca="1" si="8"/>
        <v>120.65205479452055</v>
      </c>
    </row>
    <row r="568" spans="1:18" x14ac:dyDescent="0.25">
      <c r="A568" s="6"/>
      <c r="B568" s="7"/>
      <c r="C568" s="6"/>
      <c r="D568" s="7"/>
      <c r="E568" s="28"/>
      <c r="F568" s="7"/>
      <c r="G568" s="11"/>
      <c r="H568" s="29"/>
      <c r="I568" s="11"/>
      <c r="J568" s="6"/>
      <c r="K568" s="6"/>
      <c r="L568" s="10"/>
      <c r="M568" s="10"/>
      <c r="N568" s="101"/>
      <c r="O568" s="101"/>
      <c r="P568" s="93"/>
      <c r="Q568" s="114"/>
      <c r="R568" s="95">
        <f t="shared" ca="1" si="8"/>
        <v>120.65205479452055</v>
      </c>
    </row>
    <row r="569" spans="1:18" x14ac:dyDescent="0.25">
      <c r="A569" s="6"/>
      <c r="B569" s="7"/>
      <c r="C569" s="6"/>
      <c r="D569" s="7"/>
      <c r="E569" s="28"/>
      <c r="F569" s="7"/>
      <c r="G569" s="38"/>
      <c r="H569" s="29"/>
      <c r="I569" s="6"/>
      <c r="J569" s="6"/>
      <c r="K569" s="18"/>
      <c r="L569" s="10"/>
      <c r="M569" s="10"/>
      <c r="N569" s="101"/>
      <c r="O569" s="101"/>
      <c r="P569" s="93"/>
      <c r="Q569" s="114"/>
      <c r="R569" s="95">
        <f t="shared" ca="1" si="8"/>
        <v>120.65205479452055</v>
      </c>
    </row>
    <row r="570" spans="1:18" x14ac:dyDescent="0.25">
      <c r="A570" s="6"/>
      <c r="B570" s="7"/>
      <c r="C570" s="6"/>
      <c r="D570" s="7"/>
      <c r="E570" s="28"/>
      <c r="F570" s="7"/>
      <c r="G570" s="38"/>
      <c r="H570" s="29"/>
      <c r="I570" s="6"/>
      <c r="J570" s="6"/>
      <c r="K570" s="18"/>
      <c r="L570" s="10"/>
      <c r="M570" s="10"/>
      <c r="N570" s="101"/>
      <c r="O570" s="101"/>
      <c r="P570" s="93"/>
      <c r="Q570" s="114"/>
      <c r="R570" s="95">
        <f t="shared" ca="1" si="8"/>
        <v>120.65205479452055</v>
      </c>
    </row>
    <row r="571" spans="1:18" x14ac:dyDescent="0.25">
      <c r="A571" s="6"/>
      <c r="B571" s="7"/>
      <c r="C571" s="6"/>
      <c r="D571" s="7"/>
      <c r="E571" s="28"/>
      <c r="F571" s="7"/>
      <c r="G571" s="38"/>
      <c r="H571" s="29"/>
      <c r="I571" s="6"/>
      <c r="J571" s="6"/>
      <c r="K571" s="44"/>
      <c r="L571" s="111"/>
      <c r="M571" s="10"/>
      <c r="N571" s="101"/>
      <c r="O571" s="101"/>
      <c r="P571" s="93"/>
      <c r="Q571" s="114"/>
      <c r="R571" s="95">
        <f t="shared" ca="1" si="8"/>
        <v>120.65205479452055</v>
      </c>
    </row>
    <row r="572" spans="1:18" x14ac:dyDescent="0.25">
      <c r="A572" s="6"/>
      <c r="B572" s="7"/>
      <c r="C572" s="6"/>
      <c r="D572" s="7"/>
      <c r="E572" s="28"/>
      <c r="F572" s="7"/>
      <c r="G572" s="38"/>
      <c r="H572" s="29"/>
      <c r="I572" s="6"/>
      <c r="J572" s="6"/>
      <c r="K572" s="18"/>
      <c r="L572" s="111"/>
      <c r="M572" s="10"/>
      <c r="N572" s="101"/>
      <c r="O572" s="101"/>
      <c r="P572" s="93"/>
      <c r="Q572" s="114"/>
      <c r="R572" s="95">
        <f t="shared" ca="1" si="8"/>
        <v>120.65205479452055</v>
      </c>
    </row>
    <row r="573" spans="1:18" x14ac:dyDescent="0.25">
      <c r="A573" s="6"/>
      <c r="B573" s="7"/>
      <c r="C573" s="6"/>
      <c r="D573" s="7"/>
      <c r="E573" s="28"/>
      <c r="F573" s="7"/>
      <c r="G573" s="38"/>
      <c r="H573" s="29"/>
      <c r="I573" s="6"/>
      <c r="J573" s="6"/>
      <c r="K573" s="18"/>
      <c r="L573" s="10"/>
      <c r="M573" s="10"/>
      <c r="N573" s="101"/>
      <c r="O573" s="101"/>
      <c r="P573" s="93"/>
      <c r="Q573" s="114"/>
      <c r="R573" s="95">
        <f t="shared" ca="1" si="8"/>
        <v>120.65205479452055</v>
      </c>
    </row>
    <row r="574" spans="1:18" x14ac:dyDescent="0.25">
      <c r="A574" s="6"/>
      <c r="B574" s="7"/>
      <c r="C574" s="6"/>
      <c r="D574" s="7"/>
      <c r="E574" s="143"/>
      <c r="F574" s="6"/>
      <c r="G574" s="28"/>
      <c r="H574" s="29"/>
      <c r="I574" s="6"/>
      <c r="J574" s="6"/>
      <c r="K574" s="6"/>
      <c r="L574" s="10"/>
      <c r="M574" s="10"/>
      <c r="N574" s="101"/>
      <c r="O574" s="101"/>
      <c r="P574" s="93"/>
      <c r="Q574" s="114"/>
      <c r="R574" s="95">
        <f t="shared" ca="1" si="8"/>
        <v>120.65205479452055</v>
      </c>
    </row>
    <row r="575" spans="1:18" x14ac:dyDescent="0.25">
      <c r="A575" s="6"/>
      <c r="B575" s="7"/>
      <c r="C575" s="6"/>
      <c r="D575" s="7"/>
      <c r="E575" s="28"/>
      <c r="F575" s="7"/>
      <c r="G575" s="11"/>
      <c r="H575" s="29"/>
      <c r="I575" s="11"/>
      <c r="J575" s="6"/>
      <c r="K575" s="6"/>
      <c r="L575" s="10"/>
      <c r="M575" s="10"/>
      <c r="N575" s="101"/>
      <c r="O575" s="101"/>
      <c r="P575" s="93"/>
      <c r="Q575" s="114"/>
      <c r="R575" s="95">
        <f t="shared" ca="1" si="8"/>
        <v>120.65205479452055</v>
      </c>
    </row>
    <row r="576" spans="1:18" x14ac:dyDescent="0.25">
      <c r="A576" s="6"/>
      <c r="B576" s="7"/>
      <c r="C576" s="6"/>
      <c r="D576" s="7"/>
      <c r="E576" s="28"/>
      <c r="F576" s="7"/>
      <c r="G576" s="28"/>
      <c r="H576" s="29"/>
      <c r="I576" s="6"/>
      <c r="J576" s="6"/>
      <c r="K576" s="18"/>
      <c r="L576" s="10"/>
      <c r="M576" s="10"/>
      <c r="N576" s="93"/>
      <c r="O576" s="101"/>
      <c r="P576" s="93"/>
      <c r="Q576" s="114"/>
      <c r="R576" s="95">
        <f t="shared" ca="1" si="8"/>
        <v>120.65205479452055</v>
      </c>
    </row>
    <row r="577" spans="1:18" x14ac:dyDescent="0.25">
      <c r="A577" s="6"/>
      <c r="B577" s="7"/>
      <c r="C577" s="6"/>
      <c r="D577" s="7"/>
      <c r="E577" s="28"/>
      <c r="F577" s="42"/>
      <c r="G577" s="38"/>
      <c r="H577" s="29"/>
      <c r="I577" s="6"/>
      <c r="J577" s="6"/>
      <c r="K577" s="18"/>
      <c r="L577" s="10"/>
      <c r="M577" s="10"/>
      <c r="N577" s="93"/>
      <c r="O577" s="101"/>
      <c r="P577" s="93"/>
      <c r="Q577" s="114"/>
      <c r="R577" s="95">
        <f t="shared" ca="1" si="8"/>
        <v>120.65205479452055</v>
      </c>
    </row>
    <row r="578" spans="1:18" x14ac:dyDescent="0.25">
      <c r="A578" s="6"/>
      <c r="B578" s="7"/>
      <c r="C578" s="6"/>
      <c r="D578" s="7"/>
      <c r="E578" s="143"/>
      <c r="F578" s="7"/>
      <c r="G578" s="11"/>
      <c r="H578" s="29"/>
      <c r="I578" s="6"/>
      <c r="J578" s="6"/>
      <c r="K578" s="18"/>
      <c r="L578" s="10"/>
      <c r="M578" s="10"/>
      <c r="N578" s="93"/>
      <c r="O578" s="101"/>
      <c r="P578" s="93"/>
      <c r="Q578" s="114"/>
      <c r="R578" s="95">
        <f t="shared" ca="1" si="8"/>
        <v>120.65205479452055</v>
      </c>
    </row>
    <row r="579" spans="1:18" x14ac:dyDescent="0.25">
      <c r="A579" s="6"/>
      <c r="B579" s="7"/>
      <c r="C579" s="6"/>
      <c r="D579" s="7"/>
      <c r="E579" s="28"/>
      <c r="F579" s="7"/>
      <c r="G579" s="38"/>
      <c r="H579" s="29"/>
      <c r="I579" s="6"/>
      <c r="J579" s="6"/>
      <c r="K579" s="18"/>
      <c r="L579" s="10"/>
      <c r="M579" s="10"/>
      <c r="N579" s="93"/>
      <c r="O579" s="101"/>
      <c r="P579" s="93"/>
      <c r="Q579" s="114"/>
      <c r="R579" s="95">
        <f t="shared" ca="1" si="8"/>
        <v>120.65205479452055</v>
      </c>
    </row>
    <row r="580" spans="1:18" x14ac:dyDescent="0.25">
      <c r="A580" s="6"/>
      <c r="B580" s="7"/>
      <c r="C580" s="6"/>
      <c r="D580" s="7"/>
      <c r="E580" s="28"/>
      <c r="F580" s="7"/>
      <c r="G580" s="38"/>
      <c r="H580" s="29"/>
      <c r="I580" s="6"/>
      <c r="J580" s="6"/>
      <c r="K580" s="18"/>
      <c r="L580" s="10"/>
      <c r="M580" s="10"/>
      <c r="N580" s="93"/>
      <c r="O580" s="101"/>
      <c r="P580" s="93"/>
      <c r="Q580" s="114"/>
      <c r="R580" s="95">
        <f t="shared" ca="1" si="8"/>
        <v>120.65205479452055</v>
      </c>
    </row>
    <row r="581" spans="1:18" x14ac:dyDescent="0.25">
      <c r="A581" s="6"/>
      <c r="B581" s="7"/>
      <c r="C581" s="6"/>
      <c r="D581" s="7"/>
      <c r="E581" s="28"/>
      <c r="F581" s="7"/>
      <c r="G581" s="28"/>
      <c r="H581" s="29"/>
      <c r="I581" s="6"/>
      <c r="J581" s="6"/>
      <c r="K581" s="18"/>
      <c r="L581" s="10"/>
      <c r="M581" s="10"/>
      <c r="N581" s="93"/>
      <c r="O581" s="101"/>
      <c r="P581" s="93"/>
      <c r="Q581" s="114"/>
      <c r="R581" s="95">
        <f t="shared" ca="1" si="8"/>
        <v>120.65205479452055</v>
      </c>
    </row>
    <row r="582" spans="1:18" x14ac:dyDescent="0.25">
      <c r="A582" s="6"/>
      <c r="B582" s="7"/>
      <c r="C582" s="6"/>
      <c r="D582" s="7"/>
      <c r="E582" s="28"/>
      <c r="F582" s="7"/>
      <c r="G582" s="38"/>
      <c r="H582" s="29"/>
      <c r="I582" s="6"/>
      <c r="J582" s="6"/>
      <c r="K582" s="18"/>
      <c r="L582" s="10"/>
      <c r="M582" s="10"/>
      <c r="N582" s="93"/>
      <c r="O582" s="101"/>
      <c r="P582" s="93"/>
      <c r="Q582" s="114"/>
      <c r="R582" s="95">
        <f t="shared" ca="1" si="8"/>
        <v>120.65205479452055</v>
      </c>
    </row>
    <row r="583" spans="1:18" x14ac:dyDescent="0.25">
      <c r="A583" s="6"/>
      <c r="B583" s="7"/>
      <c r="C583" s="6"/>
      <c r="D583" s="7"/>
      <c r="E583" s="28"/>
      <c r="F583" s="118"/>
      <c r="G583" s="28"/>
      <c r="H583" s="119"/>
      <c r="I583" s="11"/>
      <c r="J583" s="6"/>
      <c r="K583" s="6"/>
      <c r="L583" s="10"/>
      <c r="M583" s="10"/>
      <c r="N583" s="93"/>
      <c r="O583" s="101"/>
      <c r="P583" s="93"/>
      <c r="Q583" s="114"/>
      <c r="R583" s="95">
        <f t="shared" ca="1" si="8"/>
        <v>120.65205479452055</v>
      </c>
    </row>
    <row r="584" spans="1:18" x14ac:dyDescent="0.25">
      <c r="A584" s="6"/>
      <c r="B584" s="7"/>
      <c r="C584" s="6"/>
      <c r="D584" s="7"/>
      <c r="E584" s="28"/>
      <c r="F584" s="7"/>
      <c r="G584" s="11"/>
      <c r="H584" s="29"/>
      <c r="I584" s="6"/>
      <c r="J584" s="6"/>
      <c r="K584" s="6"/>
      <c r="L584" s="10"/>
      <c r="M584" s="10"/>
      <c r="N584" s="93"/>
      <c r="O584" s="101"/>
      <c r="P584" s="93"/>
      <c r="Q584" s="114"/>
      <c r="R584" s="95">
        <f t="shared" ca="1" si="8"/>
        <v>120.65205479452055</v>
      </c>
    </row>
    <row r="585" spans="1:18" x14ac:dyDescent="0.25">
      <c r="A585" s="6"/>
      <c r="B585" s="7"/>
      <c r="C585" s="6"/>
      <c r="D585" s="7"/>
      <c r="E585" s="28"/>
      <c r="F585" s="7"/>
      <c r="G585" s="11"/>
      <c r="H585" s="29"/>
      <c r="I585" s="6"/>
      <c r="J585" s="6"/>
      <c r="K585" s="18"/>
      <c r="L585" s="10"/>
      <c r="M585" s="10"/>
      <c r="N585" s="93"/>
      <c r="O585" s="101"/>
      <c r="P585" s="93"/>
      <c r="Q585" s="114"/>
      <c r="R585" s="95">
        <f t="shared" ca="1" si="8"/>
        <v>120.65205479452055</v>
      </c>
    </row>
    <row r="586" spans="1:18" x14ac:dyDescent="0.25">
      <c r="A586" s="6"/>
      <c r="B586" s="7"/>
      <c r="C586" s="6"/>
      <c r="D586" s="6"/>
      <c r="E586" s="28"/>
      <c r="F586" s="7"/>
      <c r="G586" s="38"/>
      <c r="H586" s="45"/>
      <c r="I586" s="6"/>
      <c r="J586" s="6"/>
      <c r="K586" s="6"/>
      <c r="L586" s="10"/>
      <c r="M586" s="10"/>
      <c r="N586" s="93"/>
      <c r="O586" s="93"/>
      <c r="P586" s="93"/>
      <c r="Q586" s="114"/>
      <c r="R586" s="95">
        <f t="shared" ca="1" si="8"/>
        <v>120.65205479452055</v>
      </c>
    </row>
    <row r="587" spans="1:18" x14ac:dyDescent="0.25">
      <c r="A587" s="6"/>
      <c r="B587" s="7"/>
      <c r="C587" s="6"/>
      <c r="D587" s="7"/>
      <c r="E587" s="28"/>
      <c r="F587" s="7"/>
      <c r="G587" s="11"/>
      <c r="H587" s="29"/>
      <c r="I587" s="11"/>
      <c r="J587" s="6"/>
      <c r="K587" s="6"/>
      <c r="L587" s="10"/>
      <c r="M587" s="10"/>
      <c r="N587" s="93"/>
      <c r="O587" s="101"/>
      <c r="P587" s="93"/>
      <c r="Q587" s="114"/>
      <c r="R587" s="95">
        <f t="shared" ca="1" si="8"/>
        <v>120.65205479452055</v>
      </c>
    </row>
    <row r="588" spans="1:18" x14ac:dyDescent="0.25">
      <c r="A588" s="6"/>
      <c r="B588" s="7"/>
      <c r="C588" s="6"/>
      <c r="D588" s="7"/>
      <c r="E588" s="28"/>
      <c r="F588" s="7"/>
      <c r="G588" s="11"/>
      <c r="H588" s="29"/>
      <c r="I588" s="6"/>
      <c r="J588" s="6"/>
      <c r="K588" s="18"/>
      <c r="L588" s="10"/>
      <c r="M588" s="10"/>
      <c r="N588" s="93"/>
      <c r="O588" s="101"/>
      <c r="P588" s="93"/>
      <c r="Q588" s="114"/>
      <c r="R588" s="95">
        <f t="shared" ref="R588:R651" ca="1" si="9">(TODAY()-Q588)/365</f>
        <v>120.65205479452055</v>
      </c>
    </row>
    <row r="589" spans="1:18" x14ac:dyDescent="0.25">
      <c r="A589" s="6"/>
      <c r="B589" s="7"/>
      <c r="C589" s="6"/>
      <c r="D589" s="7"/>
      <c r="E589" s="28"/>
      <c r="F589" s="7"/>
      <c r="G589" s="11"/>
      <c r="H589" s="23"/>
      <c r="I589" s="6"/>
      <c r="J589" s="6"/>
      <c r="K589" s="18"/>
      <c r="L589" s="10"/>
      <c r="M589" s="10"/>
      <c r="N589" s="93"/>
      <c r="O589" s="101"/>
      <c r="P589" s="93"/>
      <c r="Q589" s="114"/>
      <c r="R589" s="95">
        <f t="shared" ca="1" si="9"/>
        <v>120.65205479452055</v>
      </c>
    </row>
    <row r="590" spans="1:18" x14ac:dyDescent="0.25">
      <c r="A590" s="6"/>
      <c r="B590" s="7"/>
      <c r="C590" s="6"/>
      <c r="D590" s="7"/>
      <c r="E590" s="28"/>
      <c r="F590" s="7"/>
      <c r="G590" s="38"/>
      <c r="H590" s="29"/>
      <c r="I590" s="6"/>
      <c r="J590" s="6"/>
      <c r="K590" s="18"/>
      <c r="L590" s="10"/>
      <c r="M590" s="10"/>
      <c r="N590" s="93"/>
      <c r="O590" s="101"/>
      <c r="P590" s="93"/>
      <c r="Q590" s="114"/>
      <c r="R590" s="95">
        <f t="shared" ca="1" si="9"/>
        <v>120.65205479452055</v>
      </c>
    </row>
    <row r="591" spans="1:18" x14ac:dyDescent="0.25">
      <c r="A591" s="6"/>
      <c r="B591" s="7"/>
      <c r="C591" s="6"/>
      <c r="D591" s="7"/>
      <c r="E591" s="28"/>
      <c r="F591" s="7"/>
      <c r="G591" s="38"/>
      <c r="H591" s="29"/>
      <c r="I591" s="6"/>
      <c r="J591" s="6"/>
      <c r="K591" s="18"/>
      <c r="L591" s="10"/>
      <c r="M591" s="10"/>
      <c r="N591" s="93"/>
      <c r="O591" s="101"/>
      <c r="P591" s="93"/>
      <c r="Q591" s="114"/>
      <c r="R591" s="95">
        <f t="shared" ca="1" si="9"/>
        <v>120.65205479452055</v>
      </c>
    </row>
    <row r="592" spans="1:18" x14ac:dyDescent="0.25">
      <c r="A592" s="6"/>
      <c r="B592" s="7"/>
      <c r="C592" s="6"/>
      <c r="D592" s="7"/>
      <c r="E592" s="28"/>
      <c r="F592" s="7"/>
      <c r="G592" s="11"/>
      <c r="H592" s="29"/>
      <c r="I592" s="6"/>
      <c r="J592" s="6"/>
      <c r="K592" s="18"/>
      <c r="L592" s="10"/>
      <c r="M592" s="10"/>
      <c r="N592" s="93"/>
      <c r="O592" s="101"/>
      <c r="P592" s="93"/>
      <c r="Q592" s="114"/>
      <c r="R592" s="95">
        <f t="shared" ca="1" si="9"/>
        <v>120.65205479452055</v>
      </c>
    </row>
    <row r="593" spans="1:18" x14ac:dyDescent="0.25">
      <c r="A593" s="6"/>
      <c r="B593" s="7"/>
      <c r="C593" s="6"/>
      <c r="D593" s="7"/>
      <c r="E593" s="28"/>
      <c r="F593" s="7"/>
      <c r="G593" s="11"/>
      <c r="H593" s="29"/>
      <c r="I593" s="6"/>
      <c r="J593" s="6"/>
      <c r="K593" s="18"/>
      <c r="L593" s="10"/>
      <c r="M593" s="10"/>
      <c r="N593" s="93"/>
      <c r="O593" s="101"/>
      <c r="P593" s="93"/>
      <c r="Q593" s="114"/>
      <c r="R593" s="95">
        <f t="shared" ca="1" si="9"/>
        <v>120.65205479452055</v>
      </c>
    </row>
    <row r="594" spans="1:18" x14ac:dyDescent="0.25">
      <c r="A594" s="6"/>
      <c r="B594" s="7"/>
      <c r="C594" s="6"/>
      <c r="D594" s="7"/>
      <c r="E594" s="28"/>
      <c r="F594" s="7"/>
      <c r="G594" s="11"/>
      <c r="H594" s="45"/>
      <c r="I594" s="6"/>
      <c r="J594" s="6"/>
      <c r="K594" s="18"/>
      <c r="L594" s="10"/>
      <c r="M594" s="10"/>
      <c r="N594" s="93"/>
      <c r="O594" s="101"/>
      <c r="P594" s="93"/>
      <c r="Q594" s="114"/>
      <c r="R594" s="95">
        <f t="shared" ca="1" si="9"/>
        <v>120.65205479452055</v>
      </c>
    </row>
    <row r="595" spans="1:18" x14ac:dyDescent="0.25">
      <c r="A595" s="6"/>
      <c r="B595" s="7"/>
      <c r="C595" s="6"/>
      <c r="D595" s="7"/>
      <c r="E595" s="28"/>
      <c r="F595" s="7"/>
      <c r="G595" s="11"/>
      <c r="H595" s="29"/>
      <c r="I595" s="6"/>
      <c r="J595" s="6"/>
      <c r="K595" s="18"/>
      <c r="L595" s="10"/>
      <c r="M595" s="10"/>
      <c r="N595" s="93"/>
      <c r="O595" s="101"/>
      <c r="P595" s="93"/>
      <c r="Q595" s="114"/>
      <c r="R595" s="95">
        <f t="shared" ca="1" si="9"/>
        <v>120.65205479452055</v>
      </c>
    </row>
    <row r="596" spans="1:18" x14ac:dyDescent="0.25">
      <c r="A596" s="6"/>
      <c r="B596" s="7"/>
      <c r="C596" s="6"/>
      <c r="D596" s="7"/>
      <c r="E596" s="28"/>
      <c r="F596" s="7"/>
      <c r="G596" s="11"/>
      <c r="H596" s="29"/>
      <c r="I596" s="6"/>
      <c r="J596" s="6"/>
      <c r="K596" s="18"/>
      <c r="L596" s="10"/>
      <c r="M596" s="10"/>
      <c r="N596" s="93"/>
      <c r="O596" s="101"/>
      <c r="P596" s="93"/>
      <c r="Q596" s="114"/>
      <c r="R596" s="95">
        <f t="shared" ca="1" si="9"/>
        <v>120.65205479452055</v>
      </c>
    </row>
    <row r="597" spans="1:18" x14ac:dyDescent="0.25">
      <c r="A597" s="6"/>
      <c r="B597" s="7"/>
      <c r="C597" s="6"/>
      <c r="D597" s="7"/>
      <c r="E597" s="28"/>
      <c r="F597" s="43"/>
      <c r="G597" s="38"/>
      <c r="H597" s="29"/>
      <c r="I597" s="6"/>
      <c r="J597" s="6"/>
      <c r="K597" s="18"/>
      <c r="L597" s="10"/>
      <c r="M597" s="10"/>
      <c r="N597" s="93"/>
      <c r="O597" s="101"/>
      <c r="P597" s="93"/>
      <c r="Q597" s="114"/>
      <c r="R597" s="95">
        <f t="shared" ca="1" si="9"/>
        <v>120.65205479452055</v>
      </c>
    </row>
    <row r="598" spans="1:18" x14ac:dyDescent="0.25">
      <c r="A598" s="6"/>
      <c r="B598" s="7"/>
      <c r="C598" s="6"/>
      <c r="D598" s="7"/>
      <c r="E598" s="28"/>
      <c r="F598" s="7"/>
      <c r="G598" s="11"/>
      <c r="H598" s="29"/>
      <c r="I598" s="6"/>
      <c r="J598" s="6"/>
      <c r="K598" s="18"/>
      <c r="L598" s="10"/>
      <c r="M598" s="10"/>
      <c r="N598" s="93"/>
      <c r="O598" s="101"/>
      <c r="P598" s="93"/>
      <c r="Q598" s="114"/>
      <c r="R598" s="95">
        <f t="shared" ca="1" si="9"/>
        <v>120.65205479452055</v>
      </c>
    </row>
    <row r="599" spans="1:18" x14ac:dyDescent="0.25">
      <c r="A599" s="6"/>
      <c r="B599" s="7"/>
      <c r="C599" s="6"/>
      <c r="D599" s="7"/>
      <c r="E599" s="28"/>
      <c r="F599" s="7"/>
      <c r="G599" s="11"/>
      <c r="H599" s="11"/>
      <c r="I599" s="6"/>
      <c r="J599" s="6"/>
      <c r="K599" s="18"/>
      <c r="L599" s="46"/>
      <c r="M599" s="10"/>
      <c r="N599" s="93"/>
      <c r="O599" s="101"/>
      <c r="P599" s="93"/>
      <c r="Q599" s="114"/>
      <c r="R599" s="95">
        <f t="shared" ca="1" si="9"/>
        <v>120.65205479452055</v>
      </c>
    </row>
    <row r="600" spans="1:18" x14ac:dyDescent="0.25">
      <c r="A600" s="6"/>
      <c r="B600" s="7"/>
      <c r="C600" s="6"/>
      <c r="D600" s="7"/>
      <c r="E600" s="28"/>
      <c r="F600" s="7"/>
      <c r="G600" s="11"/>
      <c r="H600" s="11"/>
      <c r="I600" s="6"/>
      <c r="J600" s="6"/>
      <c r="K600" s="18"/>
      <c r="L600" s="46"/>
      <c r="M600" s="10"/>
      <c r="N600" s="93"/>
      <c r="O600" s="101"/>
      <c r="P600" s="93"/>
      <c r="Q600" s="114"/>
      <c r="R600" s="95">
        <f t="shared" ca="1" si="9"/>
        <v>120.65205479452055</v>
      </c>
    </row>
    <row r="601" spans="1:18" x14ac:dyDescent="0.25">
      <c r="A601" s="6"/>
      <c r="B601" s="7"/>
      <c r="C601" s="6"/>
      <c r="D601" s="7"/>
      <c r="E601" s="28"/>
      <c r="F601" s="7"/>
      <c r="G601" s="11"/>
      <c r="H601" s="11"/>
      <c r="I601" s="6"/>
      <c r="J601" s="6"/>
      <c r="K601" s="18"/>
      <c r="L601" s="29"/>
      <c r="M601" s="10"/>
      <c r="N601" s="93"/>
      <c r="O601" s="101"/>
      <c r="P601" s="93"/>
      <c r="Q601" s="114"/>
      <c r="R601" s="95">
        <f t="shared" ca="1" si="9"/>
        <v>120.65205479452055</v>
      </c>
    </row>
    <row r="602" spans="1:18" x14ac:dyDescent="0.25">
      <c r="A602" s="6"/>
      <c r="B602" s="7"/>
      <c r="C602" s="6"/>
      <c r="D602" s="7"/>
      <c r="E602" s="143"/>
      <c r="F602" s="7"/>
      <c r="G602" s="28"/>
      <c r="H602" s="11"/>
      <c r="I602" s="6"/>
      <c r="J602" s="6"/>
      <c r="K602" s="18"/>
      <c r="L602" s="46"/>
      <c r="M602" s="10"/>
      <c r="N602" s="93"/>
      <c r="O602" s="101"/>
      <c r="P602" s="93"/>
      <c r="Q602" s="114"/>
      <c r="R602" s="95">
        <f t="shared" ca="1" si="9"/>
        <v>120.65205479452055</v>
      </c>
    </row>
    <row r="603" spans="1:18" x14ac:dyDescent="0.25">
      <c r="A603" s="6"/>
      <c r="B603" s="7"/>
      <c r="C603" s="6"/>
      <c r="D603" s="7"/>
      <c r="E603" s="28"/>
      <c r="F603" s="7"/>
      <c r="G603" s="38"/>
      <c r="H603" s="11"/>
      <c r="I603" s="6"/>
      <c r="J603" s="6"/>
      <c r="K603" s="18"/>
      <c r="L603" s="46"/>
      <c r="M603" s="10"/>
      <c r="N603" s="93"/>
      <c r="O603" s="101"/>
      <c r="P603" s="93"/>
      <c r="Q603" s="114"/>
      <c r="R603" s="95">
        <f t="shared" ca="1" si="9"/>
        <v>120.65205479452055</v>
      </c>
    </row>
    <row r="604" spans="1:18" x14ac:dyDescent="0.25">
      <c r="A604" s="6"/>
      <c r="B604" s="7"/>
      <c r="C604" s="6"/>
      <c r="D604" s="7"/>
      <c r="E604" s="28"/>
      <c r="F604" s="7"/>
      <c r="G604" s="28"/>
      <c r="H604" s="11"/>
      <c r="I604" s="6"/>
      <c r="J604" s="6"/>
      <c r="K604" s="19"/>
      <c r="L604" s="46"/>
      <c r="M604" s="10"/>
      <c r="N604" s="93"/>
      <c r="O604" s="101"/>
      <c r="P604" s="93"/>
      <c r="Q604" s="114"/>
      <c r="R604" s="95">
        <f t="shared" ca="1" si="9"/>
        <v>120.65205479452055</v>
      </c>
    </row>
    <row r="605" spans="1:18" x14ac:dyDescent="0.25">
      <c r="A605" s="6"/>
      <c r="B605" s="7"/>
      <c r="C605" s="6"/>
      <c r="D605" s="7"/>
      <c r="E605" s="28"/>
      <c r="F605" s="7"/>
      <c r="G605" s="28"/>
      <c r="H605" s="28"/>
      <c r="I605" s="6"/>
      <c r="J605" s="6"/>
      <c r="K605" s="6"/>
      <c r="L605" s="46"/>
      <c r="M605" s="10"/>
      <c r="N605" s="101"/>
      <c r="O605" s="101"/>
      <c r="P605" s="101"/>
      <c r="Q605" s="114"/>
      <c r="R605" s="95">
        <f t="shared" ca="1" si="9"/>
        <v>120.65205479452055</v>
      </c>
    </row>
    <row r="606" spans="1:18" x14ac:dyDescent="0.25">
      <c r="A606" s="6"/>
      <c r="B606" s="7"/>
      <c r="C606" s="6"/>
      <c r="D606" s="7"/>
      <c r="E606" s="28"/>
      <c r="F606" s="7"/>
      <c r="G606" s="28"/>
      <c r="H606" s="38"/>
      <c r="I606" s="6"/>
      <c r="J606" s="6"/>
      <c r="K606" s="18"/>
      <c r="L606" s="46"/>
      <c r="M606" s="10"/>
      <c r="N606" s="101"/>
      <c r="O606" s="101"/>
      <c r="P606" s="93"/>
      <c r="Q606" s="114"/>
      <c r="R606" s="95">
        <f t="shared" ca="1" si="9"/>
        <v>120.65205479452055</v>
      </c>
    </row>
    <row r="607" spans="1:18" x14ac:dyDescent="0.25">
      <c r="A607" s="6"/>
      <c r="B607" s="7"/>
      <c r="C607" s="6"/>
      <c r="D607" s="7"/>
      <c r="E607" s="28"/>
      <c r="F607" s="7"/>
      <c r="G607" s="38"/>
      <c r="H607" s="28"/>
      <c r="I607" s="6"/>
      <c r="J607" s="6"/>
      <c r="K607" s="18"/>
      <c r="L607" s="46"/>
      <c r="M607" s="10"/>
      <c r="N607" s="93"/>
      <c r="O607" s="93"/>
      <c r="P607" s="93"/>
      <c r="Q607" s="114"/>
      <c r="R607" s="95">
        <f t="shared" ca="1" si="9"/>
        <v>120.65205479452055</v>
      </c>
    </row>
    <row r="608" spans="1:18" x14ac:dyDescent="0.25">
      <c r="A608" s="6"/>
      <c r="B608" s="7"/>
      <c r="C608" s="6"/>
      <c r="D608" s="7"/>
      <c r="E608" s="28"/>
      <c r="F608" s="7"/>
      <c r="G608" s="6"/>
      <c r="H608" s="28"/>
      <c r="I608" s="6"/>
      <c r="J608" s="6"/>
      <c r="K608" s="19"/>
      <c r="L608" s="46"/>
      <c r="M608" s="10"/>
      <c r="N608" s="101"/>
      <c r="O608" s="93"/>
      <c r="P608" s="101"/>
      <c r="Q608" s="114"/>
      <c r="R608" s="95">
        <f t="shared" ca="1" si="9"/>
        <v>120.65205479452055</v>
      </c>
    </row>
    <row r="609" spans="1:18" x14ac:dyDescent="0.25">
      <c r="A609" s="6"/>
      <c r="B609" s="7"/>
      <c r="C609" s="6"/>
      <c r="D609" s="7"/>
      <c r="E609" s="28"/>
      <c r="F609" s="7"/>
      <c r="G609" s="38"/>
      <c r="H609" s="28"/>
      <c r="I609" s="6"/>
      <c r="J609" s="6"/>
      <c r="K609" s="18"/>
      <c r="L609" s="46"/>
      <c r="M609" s="47"/>
      <c r="N609" s="93"/>
      <c r="O609" s="93"/>
      <c r="P609" s="93"/>
      <c r="Q609" s="114"/>
      <c r="R609" s="95">
        <f t="shared" ca="1" si="9"/>
        <v>120.65205479452055</v>
      </c>
    </row>
    <row r="610" spans="1:18" x14ac:dyDescent="0.25">
      <c r="A610" s="6"/>
      <c r="B610" s="7"/>
      <c r="C610" s="6"/>
      <c r="D610" s="7"/>
      <c r="E610" s="28"/>
      <c r="F610" s="7"/>
      <c r="G610" s="11"/>
      <c r="H610" s="28"/>
      <c r="I610" s="6"/>
      <c r="J610" s="6"/>
      <c r="K610" s="18"/>
      <c r="L610" s="46"/>
      <c r="M610" s="10"/>
      <c r="N610" s="101"/>
      <c r="O610" s="93"/>
      <c r="P610" s="93"/>
      <c r="Q610" s="114"/>
      <c r="R610" s="95">
        <f t="shared" ca="1" si="9"/>
        <v>120.65205479452055</v>
      </c>
    </row>
    <row r="611" spans="1:18" x14ac:dyDescent="0.25">
      <c r="A611" s="6"/>
      <c r="B611" s="7"/>
      <c r="C611" s="6"/>
      <c r="D611" s="7"/>
      <c r="E611" s="28"/>
      <c r="F611" s="7"/>
      <c r="G611" s="38"/>
      <c r="H611" s="28"/>
      <c r="I611" s="6"/>
      <c r="J611" s="6"/>
      <c r="K611" s="48"/>
      <c r="L611" s="46"/>
      <c r="M611" s="10"/>
      <c r="N611" s="93"/>
      <c r="O611" s="93"/>
      <c r="P611" s="93"/>
      <c r="Q611" s="114"/>
      <c r="R611" s="95">
        <f t="shared" ca="1" si="9"/>
        <v>120.65205479452055</v>
      </c>
    </row>
    <row r="612" spans="1:18" x14ac:dyDescent="0.25">
      <c r="A612" s="6"/>
      <c r="B612" s="7"/>
      <c r="C612" s="6"/>
      <c r="D612" s="7"/>
      <c r="E612" s="28"/>
      <c r="F612" s="7"/>
      <c r="G612" s="38"/>
      <c r="H612" s="28"/>
      <c r="I612" s="6"/>
      <c r="J612" s="6"/>
      <c r="K612" s="6"/>
      <c r="L612" s="46"/>
      <c r="M612" s="10"/>
      <c r="N612" s="101"/>
      <c r="O612" s="93"/>
      <c r="P612" s="93"/>
      <c r="Q612" s="114"/>
      <c r="R612" s="95">
        <f t="shared" ca="1" si="9"/>
        <v>120.65205479452055</v>
      </c>
    </row>
    <row r="613" spans="1:18" x14ac:dyDescent="0.25">
      <c r="A613" s="6"/>
      <c r="B613" s="7"/>
      <c r="C613" s="6"/>
      <c r="D613" s="7"/>
      <c r="E613" s="28"/>
      <c r="F613" s="7"/>
      <c r="G613" s="38"/>
      <c r="H613" s="7"/>
      <c r="I613" s="6"/>
      <c r="J613" s="6"/>
      <c r="K613" s="40"/>
      <c r="L613" s="46"/>
      <c r="M613" s="10"/>
      <c r="N613" s="93"/>
      <c r="O613" s="93"/>
      <c r="P613" s="93"/>
      <c r="Q613" s="114"/>
      <c r="R613" s="95">
        <f t="shared" ca="1" si="9"/>
        <v>120.65205479452055</v>
      </c>
    </row>
    <row r="614" spans="1:18" x14ac:dyDescent="0.25">
      <c r="A614" s="6"/>
      <c r="B614" s="7"/>
      <c r="C614" s="6"/>
      <c r="D614" s="7"/>
      <c r="E614" s="28"/>
      <c r="F614" s="7"/>
      <c r="G614" s="28"/>
      <c r="H614" s="28"/>
      <c r="I614" s="6"/>
      <c r="J614" s="6"/>
      <c r="K614" s="40"/>
      <c r="L614" s="46"/>
      <c r="M614" s="49"/>
      <c r="N614" s="101"/>
      <c r="O614" s="93"/>
      <c r="P614" s="93"/>
      <c r="Q614" s="114"/>
      <c r="R614" s="95">
        <f t="shared" ca="1" si="9"/>
        <v>120.65205479452055</v>
      </c>
    </row>
    <row r="615" spans="1:18" x14ac:dyDescent="0.25">
      <c r="A615" s="6"/>
      <c r="B615" s="7"/>
      <c r="C615" s="6"/>
      <c r="D615" s="7"/>
      <c r="E615" s="28"/>
      <c r="F615" s="7"/>
      <c r="G615" s="11"/>
      <c r="H615" s="28"/>
      <c r="I615" s="6"/>
      <c r="J615" s="6"/>
      <c r="K615" s="40"/>
      <c r="L615" s="8"/>
      <c r="M615" s="10"/>
      <c r="N615" s="93"/>
      <c r="O615" s="93"/>
      <c r="P615" s="93"/>
      <c r="Q615" s="114"/>
      <c r="R615" s="95">
        <f t="shared" ca="1" si="9"/>
        <v>120.65205479452055</v>
      </c>
    </row>
    <row r="616" spans="1:18" x14ac:dyDescent="0.25">
      <c r="A616" s="6"/>
      <c r="B616" s="7"/>
      <c r="C616" s="6"/>
      <c r="D616" s="7"/>
      <c r="E616" s="28"/>
      <c r="F616" s="7"/>
      <c r="G616" s="28"/>
      <c r="H616" s="26"/>
      <c r="I616" s="6"/>
      <c r="J616" s="6"/>
      <c r="K616" s="40"/>
      <c r="L616" s="10"/>
      <c r="M616" s="10"/>
      <c r="N616" s="101"/>
      <c r="O616" s="93"/>
      <c r="P616" s="93"/>
      <c r="Q616" s="114"/>
      <c r="R616" s="95">
        <f t="shared" ca="1" si="9"/>
        <v>120.65205479452055</v>
      </c>
    </row>
    <row r="617" spans="1:18" x14ac:dyDescent="0.25">
      <c r="A617" s="6"/>
      <c r="B617" s="7"/>
      <c r="C617" s="6"/>
      <c r="D617" s="7"/>
      <c r="E617" s="28"/>
      <c r="F617" s="7"/>
      <c r="G617" s="11"/>
      <c r="H617" s="26"/>
      <c r="I617" s="6"/>
      <c r="J617" s="6"/>
      <c r="K617" s="40"/>
      <c r="L617" s="10"/>
      <c r="M617" s="10"/>
      <c r="N617" s="93"/>
      <c r="O617" s="93"/>
      <c r="P617" s="93"/>
      <c r="Q617" s="114"/>
      <c r="R617" s="95">
        <f t="shared" ca="1" si="9"/>
        <v>120.65205479452055</v>
      </c>
    </row>
    <row r="618" spans="1:18" x14ac:dyDescent="0.25">
      <c r="A618" s="6"/>
      <c r="B618" s="7"/>
      <c r="C618" s="6"/>
      <c r="D618" s="7"/>
      <c r="E618" s="28"/>
      <c r="F618" s="7"/>
      <c r="G618" s="11"/>
      <c r="H618" s="26"/>
      <c r="I618" s="6"/>
      <c r="J618" s="6"/>
      <c r="K618" s="40"/>
      <c r="L618" s="10"/>
      <c r="M618" s="10"/>
      <c r="N618" s="101"/>
      <c r="O618" s="93"/>
      <c r="P618" s="93"/>
      <c r="Q618" s="114"/>
      <c r="R618" s="95">
        <f t="shared" ca="1" si="9"/>
        <v>120.65205479452055</v>
      </c>
    </row>
    <row r="619" spans="1:18" x14ac:dyDescent="0.25">
      <c r="A619" s="6"/>
      <c r="B619" s="7"/>
      <c r="C619" s="6"/>
      <c r="D619" s="7"/>
      <c r="E619" s="28"/>
      <c r="F619" s="7"/>
      <c r="G619" s="11"/>
      <c r="H619" s="23"/>
      <c r="I619" s="6"/>
      <c r="J619" s="6"/>
      <c r="K619" s="40"/>
      <c r="L619" s="10"/>
      <c r="M619" s="10"/>
      <c r="N619" s="101"/>
      <c r="O619" s="93"/>
      <c r="P619" s="93"/>
      <c r="Q619" s="114"/>
      <c r="R619" s="95">
        <f t="shared" ca="1" si="9"/>
        <v>120.65205479452055</v>
      </c>
    </row>
    <row r="620" spans="1:18" x14ac:dyDescent="0.25">
      <c r="A620" s="6"/>
      <c r="B620" s="7"/>
      <c r="C620" s="6"/>
      <c r="D620" s="7"/>
      <c r="E620" s="28"/>
      <c r="F620" s="7"/>
      <c r="G620" s="11"/>
      <c r="H620" s="26"/>
      <c r="I620" s="6"/>
      <c r="J620" s="6"/>
      <c r="K620" s="40"/>
      <c r="L620" s="10"/>
      <c r="M620" s="10"/>
      <c r="N620" s="93"/>
      <c r="O620" s="93"/>
      <c r="P620" s="93"/>
      <c r="Q620" s="114"/>
      <c r="R620" s="95">
        <f t="shared" ca="1" si="9"/>
        <v>120.65205479452055</v>
      </c>
    </row>
    <row r="621" spans="1:18" x14ac:dyDescent="0.25">
      <c r="A621" s="6"/>
      <c r="B621" s="7"/>
      <c r="C621" s="6"/>
      <c r="D621" s="7"/>
      <c r="E621" s="28"/>
      <c r="F621" s="7"/>
      <c r="G621" s="11"/>
      <c r="H621" s="26"/>
      <c r="I621" s="6"/>
      <c r="J621" s="6"/>
      <c r="K621" s="50"/>
      <c r="L621" s="10"/>
      <c r="M621" s="10"/>
      <c r="N621" s="101"/>
      <c r="O621" s="93"/>
      <c r="P621" s="93"/>
      <c r="Q621" s="114"/>
      <c r="R621" s="95">
        <f t="shared" ca="1" si="9"/>
        <v>120.65205479452055</v>
      </c>
    </row>
    <row r="622" spans="1:18" x14ac:dyDescent="0.25">
      <c r="A622" s="6"/>
      <c r="B622" s="7"/>
      <c r="C622" s="6"/>
      <c r="D622" s="7"/>
      <c r="E622" s="28"/>
      <c r="F622" s="7"/>
      <c r="G622" s="11"/>
      <c r="H622" s="26"/>
      <c r="I622" s="6"/>
      <c r="J622" s="6"/>
      <c r="K622" s="40"/>
      <c r="L622" s="10"/>
      <c r="M622" s="10"/>
      <c r="N622" s="101"/>
      <c r="O622" s="93"/>
      <c r="P622" s="93"/>
      <c r="Q622" s="114"/>
      <c r="R622" s="95">
        <f t="shared" ca="1" si="9"/>
        <v>120.65205479452055</v>
      </c>
    </row>
    <row r="623" spans="1:18" x14ac:dyDescent="0.25">
      <c r="A623" s="6"/>
      <c r="B623" s="7"/>
      <c r="C623" s="6"/>
      <c r="D623" s="7"/>
      <c r="E623" s="28"/>
      <c r="F623" s="7"/>
      <c r="G623" s="11"/>
      <c r="H623" s="26"/>
      <c r="I623" s="6"/>
      <c r="J623" s="6"/>
      <c r="K623" s="18"/>
      <c r="L623" s="10"/>
      <c r="M623" s="10"/>
      <c r="N623" s="101"/>
      <c r="O623" s="93"/>
      <c r="P623" s="101"/>
      <c r="Q623" s="114"/>
      <c r="R623" s="95">
        <f t="shared" ca="1" si="9"/>
        <v>120.65205479452055</v>
      </c>
    </row>
    <row r="624" spans="1:18" x14ac:dyDescent="0.25">
      <c r="A624" s="6"/>
      <c r="B624" s="7"/>
      <c r="C624" s="6"/>
      <c r="D624" s="7"/>
      <c r="E624" s="28"/>
      <c r="F624" s="7"/>
      <c r="G624" s="11"/>
      <c r="H624" s="23"/>
      <c r="I624" s="6"/>
      <c r="J624" s="6"/>
      <c r="K624" s="18"/>
      <c r="L624" s="10"/>
      <c r="M624" s="10"/>
      <c r="N624" s="93"/>
      <c r="O624" s="93"/>
      <c r="P624" s="93"/>
      <c r="Q624" s="114"/>
      <c r="R624" s="95">
        <f t="shared" ca="1" si="9"/>
        <v>120.65205479452055</v>
      </c>
    </row>
    <row r="625" spans="1:18" x14ac:dyDescent="0.25">
      <c r="A625" s="6"/>
      <c r="B625" s="7"/>
      <c r="C625" s="6"/>
      <c r="D625" s="7"/>
      <c r="E625" s="28"/>
      <c r="F625" s="7"/>
      <c r="G625" s="11"/>
      <c r="H625" s="26"/>
      <c r="I625" s="6"/>
      <c r="J625" s="6"/>
      <c r="K625" s="18"/>
      <c r="L625" s="10"/>
      <c r="M625" s="10"/>
      <c r="N625" s="93"/>
      <c r="O625" s="93"/>
      <c r="P625" s="93"/>
      <c r="Q625" s="114"/>
      <c r="R625" s="95">
        <f t="shared" ca="1" si="9"/>
        <v>120.65205479452055</v>
      </c>
    </row>
    <row r="626" spans="1:18" x14ac:dyDescent="0.25">
      <c r="A626" s="6"/>
      <c r="B626" s="7"/>
      <c r="C626" s="6"/>
      <c r="D626" s="7"/>
      <c r="E626" s="28"/>
      <c r="F626" s="7"/>
      <c r="G626" s="11"/>
      <c r="H626" s="23"/>
      <c r="I626" s="6"/>
      <c r="J626" s="6"/>
      <c r="K626" s="18"/>
      <c r="L626" s="10"/>
      <c r="M626" s="10"/>
      <c r="N626" s="101"/>
      <c r="O626" s="93"/>
      <c r="P626" s="93"/>
      <c r="Q626" s="114"/>
      <c r="R626" s="95">
        <f t="shared" ca="1" si="9"/>
        <v>120.65205479452055</v>
      </c>
    </row>
    <row r="627" spans="1:18" x14ac:dyDescent="0.25">
      <c r="A627" s="6"/>
      <c r="B627" s="7"/>
      <c r="C627" s="6"/>
      <c r="D627" s="7"/>
      <c r="E627" s="28"/>
      <c r="F627" s="7"/>
      <c r="G627" s="11"/>
      <c r="H627" s="26"/>
      <c r="I627" s="6"/>
      <c r="J627" s="6"/>
      <c r="K627" s="18"/>
      <c r="L627" s="10"/>
      <c r="M627" s="10"/>
      <c r="N627" s="101"/>
      <c r="O627" s="93"/>
      <c r="P627" s="93"/>
      <c r="Q627" s="114"/>
      <c r="R627" s="95">
        <f t="shared" ca="1" si="9"/>
        <v>120.65205479452055</v>
      </c>
    </row>
    <row r="628" spans="1:18" x14ac:dyDescent="0.25">
      <c r="A628" s="6"/>
      <c r="B628" s="7"/>
      <c r="C628" s="6"/>
      <c r="D628" s="7"/>
      <c r="E628" s="28"/>
      <c r="F628" s="7"/>
      <c r="G628" s="11"/>
      <c r="H628" s="23"/>
      <c r="I628" s="6"/>
      <c r="J628" s="6"/>
      <c r="K628" s="18"/>
      <c r="L628" s="10"/>
      <c r="M628" s="10"/>
      <c r="N628" s="101"/>
      <c r="O628" s="93"/>
      <c r="P628" s="93"/>
      <c r="Q628" s="114"/>
      <c r="R628" s="95">
        <f t="shared" ca="1" si="9"/>
        <v>120.65205479452055</v>
      </c>
    </row>
    <row r="629" spans="1:18" x14ac:dyDescent="0.25">
      <c r="A629" s="6"/>
      <c r="B629" s="7"/>
      <c r="C629" s="6"/>
      <c r="D629" s="7"/>
      <c r="E629" s="28"/>
      <c r="F629" s="7"/>
      <c r="G629" s="11"/>
      <c r="H629" s="26"/>
      <c r="I629" s="6"/>
      <c r="J629" s="6"/>
      <c r="K629" s="18"/>
      <c r="L629" s="10"/>
      <c r="M629" s="10"/>
      <c r="N629" s="101"/>
      <c r="O629" s="93"/>
      <c r="P629" s="93"/>
      <c r="Q629" s="114"/>
      <c r="R629" s="95">
        <f t="shared" ca="1" si="9"/>
        <v>120.65205479452055</v>
      </c>
    </row>
    <row r="630" spans="1:18" x14ac:dyDescent="0.25">
      <c r="A630" s="6"/>
      <c r="B630" s="7"/>
      <c r="C630" s="6"/>
      <c r="D630" s="7"/>
      <c r="E630" s="28"/>
      <c r="F630" s="7"/>
      <c r="G630" s="38"/>
      <c r="H630" s="26"/>
      <c r="I630" s="6"/>
      <c r="J630" s="6"/>
      <c r="K630" s="19"/>
      <c r="L630" s="51"/>
      <c r="M630" s="10"/>
      <c r="N630" s="101"/>
      <c r="O630" s="93"/>
      <c r="P630" s="93"/>
      <c r="Q630" s="114"/>
      <c r="R630" s="95">
        <f t="shared" ca="1" si="9"/>
        <v>120.65205479452055</v>
      </c>
    </row>
    <row r="631" spans="1:18" x14ac:dyDescent="0.25">
      <c r="A631" s="6"/>
      <c r="B631" s="7"/>
      <c r="C631" s="6"/>
      <c r="D631" s="7"/>
      <c r="E631" s="28"/>
      <c r="F631" s="7"/>
      <c r="G631" s="6"/>
      <c r="H631" s="26"/>
      <c r="I631" s="6"/>
      <c r="J631" s="6"/>
      <c r="K631" s="18"/>
      <c r="L631" s="10"/>
      <c r="M631" s="10"/>
      <c r="N631" s="101"/>
      <c r="O631" s="93"/>
      <c r="P631" s="93"/>
      <c r="Q631" s="114"/>
      <c r="R631" s="95">
        <f t="shared" ca="1" si="9"/>
        <v>120.65205479452055</v>
      </c>
    </row>
    <row r="632" spans="1:18" x14ac:dyDescent="0.25">
      <c r="A632" s="6"/>
      <c r="B632" s="7"/>
      <c r="C632" s="6"/>
      <c r="D632" s="7"/>
      <c r="E632" s="28"/>
      <c r="F632" s="7"/>
      <c r="G632" s="6"/>
      <c r="H632" s="26"/>
      <c r="I632" s="6"/>
      <c r="J632" s="6"/>
      <c r="K632" s="18"/>
      <c r="L632" s="10"/>
      <c r="M632" s="10"/>
      <c r="N632" s="101"/>
      <c r="O632" s="93"/>
      <c r="P632" s="93"/>
      <c r="Q632" s="114"/>
      <c r="R632" s="95">
        <f t="shared" ca="1" si="9"/>
        <v>120.65205479452055</v>
      </c>
    </row>
    <row r="633" spans="1:18" x14ac:dyDescent="0.25">
      <c r="A633" s="6"/>
      <c r="B633" s="7"/>
      <c r="C633" s="6"/>
      <c r="D633" s="7"/>
      <c r="E633" s="28"/>
      <c r="F633" s="7"/>
      <c r="G633" s="6"/>
      <c r="H633" s="26"/>
      <c r="I633" s="6"/>
      <c r="J633" s="6"/>
      <c r="K633" s="18"/>
      <c r="L633" s="10"/>
      <c r="M633" s="10"/>
      <c r="N633" s="93"/>
      <c r="O633" s="93"/>
      <c r="P633" s="93"/>
      <c r="Q633" s="114"/>
      <c r="R633" s="95">
        <f t="shared" ca="1" si="9"/>
        <v>120.65205479452055</v>
      </c>
    </row>
    <row r="634" spans="1:18" x14ac:dyDescent="0.25">
      <c r="A634" s="6"/>
      <c r="B634" s="7"/>
      <c r="C634" s="6"/>
      <c r="D634" s="7"/>
      <c r="E634" s="28"/>
      <c r="F634" s="7"/>
      <c r="G634" s="28"/>
      <c r="H634" s="26"/>
      <c r="I634" s="6"/>
      <c r="J634" s="6"/>
      <c r="K634" s="18"/>
      <c r="L634" s="10"/>
      <c r="M634" s="10"/>
      <c r="N634" s="101"/>
      <c r="O634" s="93"/>
      <c r="P634" s="93"/>
      <c r="Q634" s="114"/>
      <c r="R634" s="95">
        <f t="shared" ca="1" si="9"/>
        <v>120.65205479452055</v>
      </c>
    </row>
    <row r="635" spans="1:18" x14ac:dyDescent="0.25">
      <c r="A635" s="6"/>
      <c r="B635" s="7"/>
      <c r="C635" s="6"/>
      <c r="D635" s="7"/>
      <c r="E635" s="28"/>
      <c r="F635" s="7"/>
      <c r="G635" s="38"/>
      <c r="H635" s="26"/>
      <c r="I635" s="6"/>
      <c r="J635" s="6"/>
      <c r="K635" s="18"/>
      <c r="L635" s="10"/>
      <c r="M635" s="10"/>
      <c r="N635" s="101"/>
      <c r="O635" s="93"/>
      <c r="P635" s="93"/>
      <c r="Q635" s="114"/>
      <c r="R635" s="95">
        <f t="shared" ca="1" si="9"/>
        <v>120.65205479452055</v>
      </c>
    </row>
    <row r="636" spans="1:18" x14ac:dyDescent="0.25">
      <c r="A636" s="6"/>
      <c r="B636" s="7"/>
      <c r="C636" s="6"/>
      <c r="D636" s="7"/>
      <c r="E636" s="28"/>
      <c r="F636" s="7"/>
      <c r="G636" s="6"/>
      <c r="H636" s="26"/>
      <c r="I636" s="6"/>
      <c r="J636" s="6"/>
      <c r="K636" s="18"/>
      <c r="L636" s="10"/>
      <c r="M636" s="10"/>
      <c r="N636" s="101"/>
      <c r="O636" s="93"/>
      <c r="P636" s="93"/>
      <c r="Q636" s="114"/>
      <c r="R636" s="95">
        <f t="shared" ca="1" si="9"/>
        <v>120.65205479452055</v>
      </c>
    </row>
    <row r="637" spans="1:18" x14ac:dyDescent="0.25">
      <c r="A637" s="6"/>
      <c r="B637" s="7"/>
      <c r="C637" s="6"/>
      <c r="D637" s="7"/>
      <c r="E637" s="28"/>
      <c r="F637" s="7"/>
      <c r="G637" s="38"/>
      <c r="H637" s="26"/>
      <c r="I637" s="6"/>
      <c r="J637" s="6"/>
      <c r="K637" s="6"/>
      <c r="L637" s="10"/>
      <c r="M637" s="10"/>
      <c r="N637" s="101"/>
      <c r="O637" s="93"/>
      <c r="P637" s="93"/>
      <c r="Q637" s="114"/>
      <c r="R637" s="95">
        <f t="shared" ca="1" si="9"/>
        <v>120.65205479452055</v>
      </c>
    </row>
    <row r="638" spans="1:18" x14ac:dyDescent="0.25">
      <c r="A638" s="6"/>
      <c r="B638" s="7"/>
      <c r="C638" s="6"/>
      <c r="D638" s="7"/>
      <c r="E638" s="28"/>
      <c r="F638" s="7"/>
      <c r="G638" s="38"/>
      <c r="H638" s="26"/>
      <c r="I638" s="6"/>
      <c r="J638" s="6"/>
      <c r="K638" s="18"/>
      <c r="L638" s="10"/>
      <c r="M638" s="10"/>
      <c r="N638" s="101"/>
      <c r="O638" s="93"/>
      <c r="P638" s="93"/>
      <c r="Q638" s="114"/>
      <c r="R638" s="95">
        <f t="shared" ca="1" si="9"/>
        <v>120.65205479452055</v>
      </c>
    </row>
    <row r="639" spans="1:18" x14ac:dyDescent="0.25">
      <c r="A639" s="6"/>
      <c r="B639" s="7"/>
      <c r="C639" s="6"/>
      <c r="D639" s="7"/>
      <c r="E639" s="28"/>
      <c r="F639" s="7"/>
      <c r="G639" s="28"/>
      <c r="H639" s="26"/>
      <c r="I639" s="6"/>
      <c r="J639" s="6"/>
      <c r="K639" s="18"/>
      <c r="L639" s="10"/>
      <c r="M639" s="10"/>
      <c r="N639" s="101"/>
      <c r="O639" s="93"/>
      <c r="P639" s="93"/>
      <c r="Q639" s="114"/>
      <c r="R639" s="95">
        <f t="shared" ca="1" si="9"/>
        <v>120.65205479452055</v>
      </c>
    </row>
    <row r="640" spans="1:18" x14ac:dyDescent="0.25">
      <c r="A640" s="6"/>
      <c r="B640" s="7"/>
      <c r="C640" s="6"/>
      <c r="D640" s="7"/>
      <c r="E640" s="28"/>
      <c r="F640" s="7"/>
      <c r="G640" s="28"/>
      <c r="H640" s="26"/>
      <c r="I640" s="6"/>
      <c r="J640" s="6"/>
      <c r="K640" s="18"/>
      <c r="L640" s="10"/>
      <c r="M640" s="10"/>
      <c r="N640" s="101"/>
      <c r="O640" s="93"/>
      <c r="P640" s="93"/>
      <c r="Q640" s="114"/>
      <c r="R640" s="95">
        <f t="shared" ca="1" si="9"/>
        <v>120.65205479452055</v>
      </c>
    </row>
    <row r="641" spans="1:18" x14ac:dyDescent="0.25">
      <c r="A641" s="6"/>
      <c r="B641" s="7"/>
      <c r="C641" s="6"/>
      <c r="D641" s="7"/>
      <c r="E641" s="28"/>
      <c r="F641" s="7"/>
      <c r="G641" s="28"/>
      <c r="H641" s="23"/>
      <c r="I641" s="6"/>
      <c r="J641" s="6"/>
      <c r="K641" s="18"/>
      <c r="L641" s="10"/>
      <c r="M641" s="10"/>
      <c r="N641" s="101"/>
      <c r="O641" s="93"/>
      <c r="P641" s="93"/>
      <c r="Q641" s="114"/>
      <c r="R641" s="95">
        <f t="shared" ca="1" si="9"/>
        <v>120.65205479452055</v>
      </c>
    </row>
    <row r="642" spans="1:18" x14ac:dyDescent="0.25">
      <c r="A642" s="6"/>
      <c r="B642" s="7"/>
      <c r="C642" s="6"/>
      <c r="D642" s="7"/>
      <c r="E642" s="28"/>
      <c r="F642" s="7"/>
      <c r="G642" s="38"/>
      <c r="H642" s="26"/>
      <c r="I642" s="6"/>
      <c r="J642" s="6"/>
      <c r="K642" s="18"/>
      <c r="L642" s="10"/>
      <c r="M642" s="10"/>
      <c r="N642" s="101"/>
      <c r="O642" s="93"/>
      <c r="P642" s="93"/>
      <c r="Q642" s="114"/>
      <c r="R642" s="95">
        <f t="shared" ca="1" si="9"/>
        <v>120.65205479452055</v>
      </c>
    </row>
    <row r="643" spans="1:18" x14ac:dyDescent="0.25">
      <c r="A643" s="6"/>
      <c r="B643" s="7"/>
      <c r="C643" s="6"/>
      <c r="D643" s="7"/>
      <c r="E643" s="28"/>
      <c r="F643" s="7"/>
      <c r="G643" s="38"/>
      <c r="H643" s="26"/>
      <c r="I643" s="6"/>
      <c r="J643" s="6"/>
      <c r="K643" s="18"/>
      <c r="L643" s="10"/>
      <c r="M643" s="10"/>
      <c r="N643" s="101"/>
      <c r="O643" s="93"/>
      <c r="P643" s="93"/>
      <c r="Q643" s="114"/>
      <c r="R643" s="95">
        <f t="shared" ca="1" si="9"/>
        <v>120.65205479452055</v>
      </c>
    </row>
    <row r="644" spans="1:18" x14ac:dyDescent="0.25">
      <c r="A644" s="6"/>
      <c r="B644" s="7"/>
      <c r="C644" s="6"/>
      <c r="D644" s="7"/>
      <c r="E644" s="28"/>
      <c r="F644" s="7"/>
      <c r="G644" s="38"/>
      <c r="H644" s="26"/>
      <c r="I644" s="6"/>
      <c r="J644" s="6"/>
      <c r="K644" s="18"/>
      <c r="L644" s="10"/>
      <c r="M644" s="10"/>
      <c r="N644" s="101"/>
      <c r="O644" s="93"/>
      <c r="P644" s="93"/>
      <c r="Q644" s="114"/>
      <c r="R644" s="95">
        <f t="shared" ca="1" si="9"/>
        <v>120.65205479452055</v>
      </c>
    </row>
    <row r="645" spans="1:18" x14ac:dyDescent="0.25">
      <c r="A645" s="6"/>
      <c r="B645" s="7"/>
      <c r="C645" s="6"/>
      <c r="D645" s="7"/>
      <c r="E645" s="28"/>
      <c r="F645" s="7"/>
      <c r="G645" s="38"/>
      <c r="H645" s="26"/>
      <c r="I645" s="6"/>
      <c r="J645" s="6"/>
      <c r="K645" s="18"/>
      <c r="L645" s="10"/>
      <c r="M645" s="10"/>
      <c r="N645" s="101"/>
      <c r="O645" s="93"/>
      <c r="P645" s="93"/>
      <c r="Q645" s="114"/>
      <c r="R645" s="95">
        <f t="shared" ca="1" si="9"/>
        <v>120.65205479452055</v>
      </c>
    </row>
    <row r="646" spans="1:18" x14ac:dyDescent="0.25">
      <c r="A646" s="6"/>
      <c r="B646" s="7"/>
      <c r="C646" s="6"/>
      <c r="D646" s="7"/>
      <c r="E646" s="28"/>
      <c r="F646" s="7"/>
      <c r="G646" s="28"/>
      <c r="H646" s="26"/>
      <c r="I646" s="6"/>
      <c r="J646" s="6"/>
      <c r="K646" s="19"/>
      <c r="L646" s="10"/>
      <c r="M646" s="10"/>
      <c r="N646" s="101"/>
      <c r="O646" s="93"/>
      <c r="P646" s="93"/>
      <c r="Q646" s="114"/>
      <c r="R646" s="95">
        <f t="shared" ca="1" si="9"/>
        <v>120.65205479452055</v>
      </c>
    </row>
    <row r="647" spans="1:18" x14ac:dyDescent="0.25">
      <c r="A647" s="6"/>
      <c r="B647" s="7"/>
      <c r="C647" s="6"/>
      <c r="D647" s="7"/>
      <c r="E647" s="28"/>
      <c r="F647" s="52"/>
      <c r="G647" s="28"/>
      <c r="H647" s="29"/>
      <c r="I647" s="6"/>
      <c r="J647" s="6"/>
      <c r="K647" s="6"/>
      <c r="L647" s="10"/>
      <c r="M647" s="10"/>
      <c r="N647" s="101"/>
      <c r="O647" s="93"/>
      <c r="P647" s="93"/>
      <c r="Q647" s="114"/>
      <c r="R647" s="95">
        <f t="shared" ca="1" si="9"/>
        <v>120.65205479452055</v>
      </c>
    </row>
    <row r="648" spans="1:18" x14ac:dyDescent="0.25">
      <c r="A648" s="6"/>
      <c r="B648" s="7"/>
      <c r="C648" s="6"/>
      <c r="D648" s="7"/>
      <c r="E648" s="28"/>
      <c r="F648" s="53"/>
      <c r="G648" s="38"/>
      <c r="H648" s="29"/>
      <c r="I648" s="6"/>
      <c r="J648" s="6"/>
      <c r="K648" s="19"/>
      <c r="L648" s="10"/>
      <c r="M648" s="10"/>
      <c r="N648" s="101"/>
      <c r="O648" s="93"/>
      <c r="P648" s="93"/>
      <c r="Q648" s="114"/>
      <c r="R648" s="95">
        <f t="shared" ca="1" si="9"/>
        <v>120.65205479452055</v>
      </c>
    </row>
    <row r="649" spans="1:18" x14ac:dyDescent="0.25">
      <c r="A649" s="6"/>
      <c r="B649" s="7"/>
      <c r="C649" s="6"/>
      <c r="D649" s="7"/>
      <c r="E649" s="28"/>
      <c r="F649" s="52"/>
      <c r="G649" s="38"/>
      <c r="H649" s="29"/>
      <c r="I649" s="6"/>
      <c r="J649" s="6"/>
      <c r="K649" s="19"/>
      <c r="L649" s="10"/>
      <c r="M649" s="10"/>
      <c r="N649" s="101"/>
      <c r="O649" s="93"/>
      <c r="P649" s="93"/>
      <c r="Q649" s="114"/>
      <c r="R649" s="95">
        <f t="shared" ca="1" si="9"/>
        <v>120.65205479452055</v>
      </c>
    </row>
    <row r="650" spans="1:18" x14ac:dyDescent="0.25">
      <c r="A650" s="6"/>
      <c r="B650" s="7"/>
      <c r="C650" s="6"/>
      <c r="D650" s="7"/>
      <c r="E650" s="28"/>
      <c r="F650" s="53"/>
      <c r="G650" s="28"/>
      <c r="H650" s="29"/>
      <c r="I650" s="6"/>
      <c r="J650" s="6"/>
      <c r="K650" s="19"/>
      <c r="L650" s="6"/>
      <c r="M650" s="6"/>
      <c r="N650" s="101"/>
      <c r="O650" s="93"/>
      <c r="P650" s="93"/>
      <c r="Q650" s="114"/>
      <c r="R650" s="95">
        <f t="shared" ca="1" si="9"/>
        <v>120.65205479452055</v>
      </c>
    </row>
    <row r="651" spans="1:18" x14ac:dyDescent="0.25">
      <c r="A651" s="6"/>
      <c r="B651" s="7"/>
      <c r="C651" s="6"/>
      <c r="D651" s="7"/>
      <c r="E651" s="28"/>
      <c r="F651" s="53"/>
      <c r="G651" s="6"/>
      <c r="H651" s="29"/>
      <c r="I651" s="6"/>
      <c r="J651" s="6"/>
      <c r="K651" s="6"/>
      <c r="L651" s="6"/>
      <c r="M651" s="6"/>
      <c r="N651" s="101"/>
      <c r="O651" s="93"/>
      <c r="P651" s="93"/>
      <c r="Q651" s="114"/>
      <c r="R651" s="95">
        <f t="shared" ca="1" si="9"/>
        <v>120.65205479452055</v>
      </c>
    </row>
    <row r="652" spans="1:18" x14ac:dyDescent="0.25">
      <c r="A652" s="6"/>
      <c r="B652" s="7"/>
      <c r="C652" s="6"/>
      <c r="D652" s="7"/>
      <c r="E652" s="28"/>
      <c r="F652" s="6"/>
      <c r="G652" s="6"/>
      <c r="H652" s="8"/>
      <c r="I652" s="6"/>
      <c r="J652" s="6"/>
      <c r="K652" s="6"/>
      <c r="L652" s="6"/>
      <c r="M652" s="6"/>
      <c r="N652" s="101"/>
      <c r="O652" s="101"/>
      <c r="P652" s="101"/>
      <c r="Q652" s="114"/>
      <c r="R652" s="95">
        <f t="shared" ref="R652:R715" ca="1" si="10">(TODAY()-Q652)/365</f>
        <v>120.65205479452055</v>
      </c>
    </row>
    <row r="653" spans="1:18" x14ac:dyDescent="0.25">
      <c r="A653" s="6"/>
      <c r="B653" s="7"/>
      <c r="C653" s="6"/>
      <c r="D653" s="7"/>
      <c r="E653" s="28"/>
      <c r="F653" s="6"/>
      <c r="G653" s="6"/>
      <c r="H653" s="8"/>
      <c r="I653" s="6"/>
      <c r="J653" s="6"/>
      <c r="K653" s="6"/>
      <c r="L653" s="6"/>
      <c r="M653" s="6"/>
      <c r="N653" s="101"/>
      <c r="O653" s="101"/>
      <c r="P653" s="101"/>
      <c r="Q653" s="114"/>
      <c r="R653" s="95">
        <f t="shared" ca="1" si="10"/>
        <v>120.65205479452055</v>
      </c>
    </row>
    <row r="654" spans="1:18" x14ac:dyDescent="0.25">
      <c r="A654" s="6"/>
      <c r="B654" s="7"/>
      <c r="C654" s="6"/>
      <c r="D654" s="7"/>
      <c r="E654" s="28"/>
      <c r="F654" s="6"/>
      <c r="G654" s="6"/>
      <c r="H654" s="8"/>
      <c r="I654" s="6"/>
      <c r="J654" s="6"/>
      <c r="K654" s="6"/>
      <c r="L654" s="6"/>
      <c r="M654" s="6"/>
      <c r="N654" s="101"/>
      <c r="O654" s="101"/>
      <c r="P654" s="101"/>
      <c r="Q654" s="114"/>
      <c r="R654" s="95">
        <f t="shared" ca="1" si="10"/>
        <v>120.65205479452055</v>
      </c>
    </row>
    <row r="655" spans="1:18" x14ac:dyDescent="0.25">
      <c r="A655" s="6"/>
      <c r="B655" s="7"/>
      <c r="C655" s="6"/>
      <c r="D655" s="7"/>
      <c r="E655" s="28"/>
      <c r="F655" s="6"/>
      <c r="G655" s="6"/>
      <c r="H655" s="8"/>
      <c r="I655" s="6"/>
      <c r="J655" s="6"/>
      <c r="K655" s="6"/>
      <c r="L655" s="6"/>
      <c r="M655" s="6"/>
      <c r="N655" s="101"/>
      <c r="O655" s="101"/>
      <c r="P655" s="101"/>
      <c r="Q655" s="114"/>
      <c r="R655" s="95">
        <f t="shared" ca="1" si="10"/>
        <v>120.65205479452055</v>
      </c>
    </row>
    <row r="656" spans="1:18" x14ac:dyDescent="0.25">
      <c r="A656" s="6"/>
      <c r="B656" s="7"/>
      <c r="C656" s="6"/>
      <c r="D656" s="7"/>
      <c r="E656" s="28"/>
      <c r="F656" s="6"/>
      <c r="G656" s="6"/>
      <c r="H656" s="8"/>
      <c r="I656" s="6"/>
      <c r="J656" s="6"/>
      <c r="K656" s="6"/>
      <c r="L656" s="6"/>
      <c r="M656" s="6"/>
      <c r="N656" s="101"/>
      <c r="O656" s="101"/>
      <c r="P656" s="101"/>
      <c r="Q656" s="114"/>
      <c r="R656" s="95">
        <f t="shared" ca="1" si="10"/>
        <v>120.65205479452055</v>
      </c>
    </row>
    <row r="657" spans="1:18" x14ac:dyDescent="0.25">
      <c r="A657" s="6"/>
      <c r="B657" s="7"/>
      <c r="C657" s="6"/>
      <c r="D657" s="7"/>
      <c r="E657" s="28"/>
      <c r="F657" s="6"/>
      <c r="G657" s="6"/>
      <c r="H657" s="8"/>
      <c r="I657" s="6"/>
      <c r="J657" s="6"/>
      <c r="K657" s="6"/>
      <c r="L657" s="6"/>
      <c r="M657" s="6"/>
      <c r="N657" s="101"/>
      <c r="O657" s="101"/>
      <c r="P657" s="101"/>
      <c r="Q657" s="114"/>
      <c r="R657" s="95">
        <f t="shared" ca="1" si="10"/>
        <v>120.65205479452055</v>
      </c>
    </row>
    <row r="658" spans="1:18" x14ac:dyDescent="0.25">
      <c r="A658" s="6"/>
      <c r="B658" s="7"/>
      <c r="C658" s="6"/>
      <c r="D658" s="7"/>
      <c r="E658" s="28"/>
      <c r="F658" s="6"/>
      <c r="G658" s="6"/>
      <c r="H658" s="8"/>
      <c r="I658" s="6"/>
      <c r="J658" s="6"/>
      <c r="K658" s="6"/>
      <c r="L658" s="6"/>
      <c r="M658" s="6"/>
      <c r="N658" s="101"/>
      <c r="O658" s="101"/>
      <c r="P658" s="101"/>
      <c r="Q658" s="114"/>
      <c r="R658" s="95">
        <f t="shared" ca="1" si="10"/>
        <v>120.65205479452055</v>
      </c>
    </row>
    <row r="659" spans="1:18" x14ac:dyDescent="0.25">
      <c r="A659" s="6"/>
      <c r="B659" s="7"/>
      <c r="C659" s="6"/>
      <c r="D659" s="7"/>
      <c r="E659" s="28"/>
      <c r="F659" s="6"/>
      <c r="G659" s="6"/>
      <c r="H659" s="8"/>
      <c r="I659" s="6"/>
      <c r="J659" s="6"/>
      <c r="K659" s="6"/>
      <c r="L659" s="6"/>
      <c r="M659" s="6"/>
      <c r="N659" s="101"/>
      <c r="O659" s="101"/>
      <c r="P659" s="101"/>
      <c r="Q659" s="114"/>
      <c r="R659" s="95">
        <f t="shared" ca="1" si="10"/>
        <v>120.65205479452055</v>
      </c>
    </row>
    <row r="660" spans="1:18" x14ac:dyDescent="0.25">
      <c r="A660" s="6"/>
      <c r="B660" s="7"/>
      <c r="C660" s="6"/>
      <c r="D660" s="7"/>
      <c r="E660" s="28"/>
      <c r="F660" s="6"/>
      <c r="G660" s="6"/>
      <c r="H660" s="8"/>
      <c r="I660" s="6"/>
      <c r="J660" s="6"/>
      <c r="K660" s="6"/>
      <c r="L660" s="6"/>
      <c r="M660" s="6"/>
      <c r="N660" s="101"/>
      <c r="O660" s="101"/>
      <c r="P660" s="101"/>
      <c r="Q660" s="114"/>
      <c r="R660" s="95">
        <f t="shared" ca="1" si="10"/>
        <v>120.65205479452055</v>
      </c>
    </row>
    <row r="661" spans="1:18" x14ac:dyDescent="0.25">
      <c r="A661" s="6"/>
      <c r="B661" s="7"/>
      <c r="C661" s="6"/>
      <c r="D661" s="7"/>
      <c r="E661" s="28"/>
      <c r="F661" s="6"/>
      <c r="G661" s="6"/>
      <c r="H661" s="8"/>
      <c r="I661" s="6"/>
      <c r="J661" s="6"/>
      <c r="K661" s="6"/>
      <c r="L661" s="6"/>
      <c r="M661" s="6"/>
      <c r="N661" s="101"/>
      <c r="O661" s="101"/>
      <c r="P661" s="101"/>
      <c r="Q661" s="114"/>
      <c r="R661" s="95">
        <f t="shared" ca="1" si="10"/>
        <v>120.65205479452055</v>
      </c>
    </row>
    <row r="662" spans="1:18" x14ac:dyDescent="0.25">
      <c r="A662" s="6"/>
      <c r="B662" s="7"/>
      <c r="C662" s="6"/>
      <c r="D662" s="7"/>
      <c r="E662" s="28"/>
      <c r="F662" s="6"/>
      <c r="G662" s="6"/>
      <c r="H662" s="8"/>
      <c r="I662" s="6"/>
      <c r="J662" s="6"/>
      <c r="K662" s="6"/>
      <c r="L662" s="6"/>
      <c r="M662" s="6"/>
      <c r="N662" s="101"/>
      <c r="O662" s="101"/>
      <c r="P662" s="101"/>
      <c r="Q662" s="114"/>
      <c r="R662" s="95">
        <f t="shared" ca="1" si="10"/>
        <v>120.65205479452055</v>
      </c>
    </row>
    <row r="663" spans="1:18" x14ac:dyDescent="0.25">
      <c r="A663" s="6"/>
      <c r="B663" s="7"/>
      <c r="C663" s="6"/>
      <c r="D663" s="7"/>
      <c r="E663" s="28"/>
      <c r="F663" s="6"/>
      <c r="G663" s="6"/>
      <c r="H663" s="8"/>
      <c r="I663" s="6"/>
      <c r="J663" s="6"/>
      <c r="K663" s="6"/>
      <c r="L663" s="6"/>
      <c r="M663" s="6"/>
      <c r="N663" s="101"/>
      <c r="O663" s="101"/>
      <c r="P663" s="101"/>
      <c r="Q663" s="114"/>
      <c r="R663" s="95">
        <f t="shared" ca="1" si="10"/>
        <v>120.65205479452055</v>
      </c>
    </row>
    <row r="664" spans="1:18" x14ac:dyDescent="0.25">
      <c r="A664" s="6"/>
      <c r="B664" s="7"/>
      <c r="C664" s="6"/>
      <c r="D664" s="7"/>
      <c r="E664" s="28"/>
      <c r="F664" s="6"/>
      <c r="G664" s="6"/>
      <c r="H664" s="8"/>
      <c r="I664" s="6"/>
      <c r="J664" s="6"/>
      <c r="K664" s="6"/>
      <c r="L664" s="6"/>
      <c r="M664" s="6"/>
      <c r="N664" s="101"/>
      <c r="O664" s="101"/>
      <c r="P664" s="101"/>
      <c r="Q664" s="114"/>
      <c r="R664" s="95">
        <f t="shared" ca="1" si="10"/>
        <v>120.65205479452055</v>
      </c>
    </row>
    <row r="665" spans="1:18" x14ac:dyDescent="0.25">
      <c r="A665" s="6"/>
      <c r="B665" s="7"/>
      <c r="C665" s="6"/>
      <c r="D665" s="7"/>
      <c r="E665" s="28"/>
      <c r="F665" s="6"/>
      <c r="G665" s="6"/>
      <c r="H665" s="8"/>
      <c r="I665" s="6"/>
      <c r="J665" s="6"/>
      <c r="K665" s="6"/>
      <c r="L665" s="6"/>
      <c r="M665" s="6"/>
      <c r="N665" s="101"/>
      <c r="O665" s="101"/>
      <c r="P665" s="101"/>
      <c r="Q665" s="114"/>
      <c r="R665" s="95">
        <f t="shared" ca="1" si="10"/>
        <v>120.65205479452055</v>
      </c>
    </row>
    <row r="666" spans="1:18" x14ac:dyDescent="0.25">
      <c r="A666" s="6"/>
      <c r="B666" s="7"/>
      <c r="C666" s="6"/>
      <c r="D666" s="7"/>
      <c r="E666" s="28"/>
      <c r="F666" s="6"/>
      <c r="G666" s="6"/>
      <c r="H666" s="8"/>
      <c r="I666" s="6"/>
      <c r="J666" s="6"/>
      <c r="K666" s="6"/>
      <c r="L666" s="6"/>
      <c r="M666" s="6"/>
      <c r="N666" s="101"/>
      <c r="O666" s="101"/>
      <c r="P666" s="101"/>
      <c r="Q666" s="114"/>
      <c r="R666" s="95">
        <f t="shared" ca="1" si="10"/>
        <v>120.65205479452055</v>
      </c>
    </row>
    <row r="667" spans="1:18" x14ac:dyDescent="0.25">
      <c r="A667" s="6"/>
      <c r="B667" s="7"/>
      <c r="C667" s="6"/>
      <c r="D667" s="7"/>
      <c r="E667" s="28"/>
      <c r="F667" s="6"/>
      <c r="G667" s="6"/>
      <c r="H667" s="8"/>
      <c r="I667" s="6"/>
      <c r="J667" s="6"/>
      <c r="K667" s="6"/>
      <c r="L667" s="6"/>
      <c r="M667" s="6"/>
      <c r="N667" s="101"/>
      <c r="O667" s="101"/>
      <c r="P667" s="101"/>
      <c r="Q667" s="114"/>
      <c r="R667" s="95">
        <f t="shared" ca="1" si="10"/>
        <v>120.65205479452055</v>
      </c>
    </row>
    <row r="668" spans="1:18" x14ac:dyDescent="0.25">
      <c r="A668" s="6"/>
      <c r="B668" s="7"/>
      <c r="C668" s="6"/>
      <c r="D668" s="7"/>
      <c r="E668" s="28"/>
      <c r="F668" s="6"/>
      <c r="G668" s="6"/>
      <c r="H668" s="8"/>
      <c r="I668" s="6"/>
      <c r="J668" s="6"/>
      <c r="K668" s="6"/>
      <c r="L668" s="6"/>
      <c r="M668" s="6"/>
      <c r="N668" s="101"/>
      <c r="O668" s="101"/>
      <c r="P668" s="101"/>
      <c r="Q668" s="114"/>
      <c r="R668" s="95">
        <f t="shared" ca="1" si="10"/>
        <v>120.65205479452055</v>
      </c>
    </row>
    <row r="669" spans="1:18" x14ac:dyDescent="0.25">
      <c r="A669" s="6"/>
      <c r="B669" s="7"/>
      <c r="C669" s="6"/>
      <c r="D669" s="7"/>
      <c r="E669" s="28"/>
      <c r="F669" s="6"/>
      <c r="G669" s="6"/>
      <c r="H669" s="8"/>
      <c r="I669" s="6"/>
      <c r="J669" s="6"/>
      <c r="K669" s="6"/>
      <c r="L669" s="6"/>
      <c r="M669" s="6"/>
      <c r="N669" s="101"/>
      <c r="O669" s="101"/>
      <c r="P669" s="101"/>
      <c r="Q669" s="114"/>
      <c r="R669" s="95">
        <f t="shared" ca="1" si="10"/>
        <v>120.65205479452055</v>
      </c>
    </row>
    <row r="670" spans="1:18" x14ac:dyDescent="0.25">
      <c r="A670" s="6"/>
      <c r="B670" s="7"/>
      <c r="C670" s="6"/>
      <c r="D670" s="7"/>
      <c r="E670" s="28"/>
      <c r="F670" s="6"/>
      <c r="G670" s="6"/>
      <c r="H670" s="8"/>
      <c r="I670" s="6"/>
      <c r="J670" s="6"/>
      <c r="K670" s="6"/>
      <c r="L670" s="6"/>
      <c r="M670" s="6"/>
      <c r="N670" s="101"/>
      <c r="O670" s="101"/>
      <c r="P670" s="101"/>
      <c r="Q670" s="114"/>
      <c r="R670" s="95">
        <f t="shared" ca="1" si="10"/>
        <v>120.65205479452055</v>
      </c>
    </row>
    <row r="671" spans="1:18" x14ac:dyDescent="0.25">
      <c r="A671" s="6"/>
      <c r="B671" s="7"/>
      <c r="C671" s="6"/>
      <c r="D671" s="7"/>
      <c r="E671" s="28"/>
      <c r="F671" s="6"/>
      <c r="G671" s="6"/>
      <c r="H671" s="8"/>
      <c r="I671" s="6"/>
      <c r="J671" s="6"/>
      <c r="K671" s="6"/>
      <c r="L671" s="6"/>
      <c r="M671" s="6"/>
      <c r="N671" s="101"/>
      <c r="O671" s="101"/>
      <c r="P671" s="101"/>
      <c r="Q671" s="114"/>
      <c r="R671" s="95">
        <f t="shared" ca="1" si="10"/>
        <v>120.65205479452055</v>
      </c>
    </row>
    <row r="672" spans="1:18" x14ac:dyDescent="0.25">
      <c r="A672" s="6"/>
      <c r="B672" s="7"/>
      <c r="C672" s="6"/>
      <c r="D672" s="7"/>
      <c r="E672" s="28"/>
      <c r="F672" s="6"/>
      <c r="G672" s="6"/>
      <c r="H672" s="8"/>
      <c r="I672" s="6"/>
      <c r="J672" s="6"/>
      <c r="K672" s="6"/>
      <c r="L672" s="6"/>
      <c r="M672" s="6"/>
      <c r="N672" s="101"/>
      <c r="O672" s="101"/>
      <c r="P672" s="101"/>
      <c r="Q672" s="114"/>
      <c r="R672" s="95">
        <f t="shared" ca="1" si="10"/>
        <v>120.65205479452055</v>
      </c>
    </row>
    <row r="673" spans="1:18" x14ac:dyDescent="0.25">
      <c r="A673" s="6"/>
      <c r="B673" s="7"/>
      <c r="C673" s="6"/>
      <c r="D673" s="7"/>
      <c r="E673" s="28"/>
      <c r="F673" s="6"/>
      <c r="G673" s="6"/>
      <c r="H673" s="8"/>
      <c r="I673" s="6"/>
      <c r="J673" s="6"/>
      <c r="K673" s="6"/>
      <c r="L673" s="6"/>
      <c r="M673" s="6"/>
      <c r="N673" s="101"/>
      <c r="O673" s="101"/>
      <c r="P673" s="101"/>
      <c r="Q673" s="114"/>
      <c r="R673" s="95">
        <f t="shared" ca="1" si="10"/>
        <v>120.65205479452055</v>
      </c>
    </row>
    <row r="674" spans="1:18" x14ac:dyDescent="0.25">
      <c r="A674" s="6"/>
      <c r="B674" s="7"/>
      <c r="C674" s="6"/>
      <c r="D674" s="7"/>
      <c r="E674" s="28"/>
      <c r="F674" s="6"/>
      <c r="G674" s="6"/>
      <c r="H674" s="8"/>
      <c r="I674" s="6"/>
      <c r="J674" s="6"/>
      <c r="K674" s="6"/>
      <c r="L674" s="6"/>
      <c r="M674" s="6"/>
      <c r="N674" s="101"/>
      <c r="O674" s="101"/>
      <c r="P674" s="101"/>
      <c r="Q674" s="114"/>
      <c r="R674" s="95">
        <f t="shared" ca="1" si="10"/>
        <v>120.65205479452055</v>
      </c>
    </row>
    <row r="675" spans="1:18" x14ac:dyDescent="0.25">
      <c r="A675" s="6"/>
      <c r="B675" s="7"/>
      <c r="C675" s="6"/>
      <c r="D675" s="7"/>
      <c r="E675" s="28"/>
      <c r="F675" s="6"/>
      <c r="G675" s="6"/>
      <c r="H675" s="8"/>
      <c r="I675" s="6"/>
      <c r="J675" s="6"/>
      <c r="K675" s="6"/>
      <c r="L675" s="6"/>
      <c r="M675" s="6"/>
      <c r="N675" s="101"/>
      <c r="O675" s="101"/>
      <c r="P675" s="101"/>
      <c r="Q675" s="114"/>
      <c r="R675" s="95">
        <f t="shared" ca="1" si="10"/>
        <v>120.65205479452055</v>
      </c>
    </row>
    <row r="676" spans="1:18" x14ac:dyDescent="0.25">
      <c r="A676" s="6"/>
      <c r="B676" s="7"/>
      <c r="C676" s="6"/>
      <c r="D676" s="7"/>
      <c r="E676" s="28"/>
      <c r="F676" s="6"/>
      <c r="G676" s="6"/>
      <c r="H676" s="8"/>
      <c r="I676" s="6"/>
      <c r="J676" s="6"/>
      <c r="K676" s="6"/>
      <c r="L676" s="6"/>
      <c r="M676" s="6"/>
      <c r="N676" s="101"/>
      <c r="O676" s="101"/>
      <c r="P676" s="101"/>
      <c r="Q676" s="114"/>
      <c r="R676" s="95">
        <f t="shared" ca="1" si="10"/>
        <v>120.65205479452055</v>
      </c>
    </row>
    <row r="677" spans="1:18" x14ac:dyDescent="0.25">
      <c r="A677" s="6"/>
      <c r="B677" s="7"/>
      <c r="C677" s="6"/>
      <c r="D677" s="7"/>
      <c r="E677" s="28"/>
      <c r="F677" s="6"/>
      <c r="G677" s="6"/>
      <c r="H677" s="8"/>
      <c r="I677" s="6"/>
      <c r="J677" s="6"/>
      <c r="K677" s="6"/>
      <c r="L677" s="6"/>
      <c r="M677" s="6"/>
      <c r="N677" s="101"/>
      <c r="O677" s="101"/>
      <c r="P677" s="101"/>
      <c r="Q677" s="114"/>
      <c r="R677" s="95">
        <f t="shared" ca="1" si="10"/>
        <v>120.65205479452055</v>
      </c>
    </row>
    <row r="678" spans="1:18" x14ac:dyDescent="0.25">
      <c r="A678" s="6"/>
      <c r="B678" s="7"/>
      <c r="C678" s="6"/>
      <c r="D678" s="7"/>
      <c r="E678" s="28"/>
      <c r="F678" s="6"/>
      <c r="G678" s="6"/>
      <c r="H678" s="8"/>
      <c r="I678" s="6"/>
      <c r="J678" s="6"/>
      <c r="K678" s="6"/>
      <c r="L678" s="6"/>
      <c r="M678" s="6"/>
      <c r="N678" s="101"/>
      <c r="O678" s="101"/>
      <c r="P678" s="101"/>
      <c r="Q678" s="114"/>
      <c r="R678" s="95">
        <f t="shared" ca="1" si="10"/>
        <v>120.65205479452055</v>
      </c>
    </row>
    <row r="679" spans="1:18" x14ac:dyDescent="0.25">
      <c r="A679" s="6"/>
      <c r="B679" s="7"/>
      <c r="C679" s="6"/>
      <c r="D679" s="7"/>
      <c r="E679" s="28"/>
      <c r="F679" s="6"/>
      <c r="G679" s="6"/>
      <c r="H679" s="8"/>
      <c r="I679" s="6"/>
      <c r="J679" s="6"/>
      <c r="K679" s="6"/>
      <c r="L679" s="6"/>
      <c r="M679" s="6"/>
      <c r="N679" s="101"/>
      <c r="O679" s="101"/>
      <c r="P679" s="101"/>
      <c r="Q679" s="114"/>
      <c r="R679" s="95">
        <f t="shared" ca="1" si="10"/>
        <v>120.65205479452055</v>
      </c>
    </row>
    <row r="680" spans="1:18" x14ac:dyDescent="0.25">
      <c r="A680" s="6"/>
      <c r="B680" s="7"/>
      <c r="C680" s="6"/>
      <c r="D680" s="7"/>
      <c r="E680" s="28"/>
      <c r="F680" s="6"/>
      <c r="G680" s="6"/>
      <c r="H680" s="8"/>
      <c r="I680" s="6"/>
      <c r="J680" s="6"/>
      <c r="K680" s="6"/>
      <c r="L680" s="6"/>
      <c r="M680" s="6"/>
      <c r="N680" s="101"/>
      <c r="O680" s="101"/>
      <c r="P680" s="101"/>
      <c r="Q680" s="114"/>
      <c r="R680" s="95">
        <f t="shared" ca="1" si="10"/>
        <v>120.65205479452055</v>
      </c>
    </row>
    <row r="681" spans="1:18" x14ac:dyDescent="0.25">
      <c r="A681" s="6"/>
      <c r="B681" s="7"/>
      <c r="C681" s="6"/>
      <c r="D681" s="7"/>
      <c r="E681" s="28"/>
      <c r="F681" s="6"/>
      <c r="G681" s="6"/>
      <c r="H681" s="8"/>
      <c r="I681" s="6"/>
      <c r="J681" s="6"/>
      <c r="K681" s="6"/>
      <c r="L681" s="6"/>
      <c r="M681" s="6"/>
      <c r="N681" s="101"/>
      <c r="O681" s="101"/>
      <c r="P681" s="101"/>
      <c r="Q681" s="114"/>
      <c r="R681" s="95">
        <f t="shared" ca="1" si="10"/>
        <v>120.65205479452055</v>
      </c>
    </row>
    <row r="682" spans="1:18" x14ac:dyDescent="0.25">
      <c r="A682" s="6"/>
      <c r="B682" s="7"/>
      <c r="C682" s="6"/>
      <c r="D682" s="7"/>
      <c r="E682" s="28"/>
      <c r="F682" s="6"/>
      <c r="G682" s="6"/>
      <c r="H682" s="8"/>
      <c r="I682" s="6"/>
      <c r="J682" s="6"/>
      <c r="K682" s="6"/>
      <c r="L682" s="6"/>
      <c r="M682" s="6"/>
      <c r="N682" s="101"/>
      <c r="O682" s="101"/>
      <c r="P682" s="101"/>
      <c r="Q682" s="114"/>
      <c r="R682" s="95">
        <f t="shared" ca="1" si="10"/>
        <v>120.65205479452055</v>
      </c>
    </row>
    <row r="683" spans="1:18" x14ac:dyDescent="0.25">
      <c r="A683" s="6"/>
      <c r="B683" s="7"/>
      <c r="C683" s="6"/>
      <c r="D683" s="7"/>
      <c r="E683" s="28"/>
      <c r="F683" s="6"/>
      <c r="G683" s="6"/>
      <c r="H683" s="8"/>
      <c r="I683" s="6"/>
      <c r="J683" s="6"/>
      <c r="K683" s="6"/>
      <c r="L683" s="6"/>
      <c r="M683" s="6"/>
      <c r="N683" s="101"/>
      <c r="O683" s="101"/>
      <c r="P683" s="101"/>
      <c r="Q683" s="114"/>
      <c r="R683" s="95">
        <f t="shared" ca="1" si="10"/>
        <v>120.65205479452055</v>
      </c>
    </row>
    <row r="684" spans="1:18" x14ac:dyDescent="0.25">
      <c r="A684" s="6"/>
      <c r="B684" s="7"/>
      <c r="C684" s="6"/>
      <c r="D684" s="7"/>
      <c r="E684" s="28"/>
      <c r="F684" s="6"/>
      <c r="G684" s="6"/>
      <c r="H684" s="8"/>
      <c r="I684" s="6"/>
      <c r="J684" s="6"/>
      <c r="K684" s="6"/>
      <c r="L684" s="6"/>
      <c r="M684" s="6"/>
      <c r="N684" s="101"/>
      <c r="O684" s="101"/>
      <c r="P684" s="101"/>
      <c r="Q684" s="114"/>
      <c r="R684" s="95">
        <f t="shared" ca="1" si="10"/>
        <v>120.65205479452055</v>
      </c>
    </row>
    <row r="685" spans="1:18" x14ac:dyDescent="0.25">
      <c r="A685" s="6"/>
      <c r="B685" s="7"/>
      <c r="C685" s="6"/>
      <c r="D685" s="7"/>
      <c r="E685" s="28"/>
      <c r="F685" s="6"/>
      <c r="G685" s="6"/>
      <c r="H685" s="8"/>
      <c r="I685" s="6"/>
      <c r="J685" s="6"/>
      <c r="K685" s="6"/>
      <c r="L685" s="6"/>
      <c r="M685" s="6"/>
      <c r="N685" s="101"/>
      <c r="O685" s="101"/>
      <c r="P685" s="101"/>
      <c r="Q685" s="114"/>
      <c r="R685" s="95">
        <f t="shared" ca="1" si="10"/>
        <v>120.65205479452055</v>
      </c>
    </row>
    <row r="686" spans="1:18" x14ac:dyDescent="0.25">
      <c r="A686" s="6"/>
      <c r="B686" s="7"/>
      <c r="C686" s="6"/>
      <c r="D686" s="7"/>
      <c r="E686" s="28"/>
      <c r="F686" s="6"/>
      <c r="G686" s="6"/>
      <c r="H686" s="8"/>
      <c r="I686" s="6"/>
      <c r="J686" s="6"/>
      <c r="K686" s="6"/>
      <c r="L686" s="6"/>
      <c r="M686" s="6"/>
      <c r="N686" s="101"/>
      <c r="O686" s="101"/>
      <c r="P686" s="101"/>
      <c r="Q686" s="114"/>
      <c r="R686" s="95">
        <f t="shared" ca="1" si="10"/>
        <v>120.65205479452055</v>
      </c>
    </row>
    <row r="687" spans="1:18" x14ac:dyDescent="0.25">
      <c r="A687" s="6"/>
      <c r="B687" s="7"/>
      <c r="C687" s="6"/>
      <c r="D687" s="7"/>
      <c r="E687" s="28"/>
      <c r="F687" s="6"/>
      <c r="G687" s="6"/>
      <c r="H687" s="8"/>
      <c r="I687" s="6"/>
      <c r="J687" s="6"/>
      <c r="K687" s="6"/>
      <c r="L687" s="6"/>
      <c r="M687" s="6"/>
      <c r="N687" s="101"/>
      <c r="O687" s="101"/>
      <c r="P687" s="101"/>
      <c r="Q687" s="114"/>
      <c r="R687" s="95">
        <f t="shared" ca="1" si="10"/>
        <v>120.65205479452055</v>
      </c>
    </row>
    <row r="688" spans="1:18" x14ac:dyDescent="0.25">
      <c r="A688" s="6"/>
      <c r="B688" s="7"/>
      <c r="C688" s="6"/>
      <c r="D688" s="7"/>
      <c r="E688" s="28"/>
      <c r="F688" s="6"/>
      <c r="G688" s="6"/>
      <c r="H688" s="8"/>
      <c r="I688" s="6"/>
      <c r="J688" s="6"/>
      <c r="K688" s="6"/>
      <c r="L688" s="6"/>
      <c r="M688" s="6"/>
      <c r="N688" s="101"/>
      <c r="O688" s="101"/>
      <c r="P688" s="101"/>
      <c r="Q688" s="114"/>
      <c r="R688" s="95">
        <f t="shared" ca="1" si="10"/>
        <v>120.65205479452055</v>
      </c>
    </row>
    <row r="689" spans="1:18" x14ac:dyDescent="0.25">
      <c r="A689" s="6"/>
      <c r="B689" s="7"/>
      <c r="C689" s="6"/>
      <c r="D689" s="7"/>
      <c r="E689" s="28"/>
      <c r="F689" s="6"/>
      <c r="G689" s="6"/>
      <c r="H689" s="8"/>
      <c r="I689" s="6"/>
      <c r="J689" s="6"/>
      <c r="K689" s="6"/>
      <c r="L689" s="6"/>
      <c r="M689" s="6"/>
      <c r="N689" s="101"/>
      <c r="O689" s="101"/>
      <c r="P689" s="101"/>
      <c r="Q689" s="114"/>
      <c r="R689" s="95">
        <f t="shared" ca="1" si="10"/>
        <v>120.65205479452055</v>
      </c>
    </row>
    <row r="690" spans="1:18" x14ac:dyDescent="0.25">
      <c r="A690" s="6"/>
      <c r="B690" s="7"/>
      <c r="C690" s="6"/>
      <c r="D690" s="7"/>
      <c r="E690" s="28"/>
      <c r="F690" s="6"/>
      <c r="G690" s="6"/>
      <c r="H690" s="8"/>
      <c r="I690" s="6"/>
      <c r="J690" s="6"/>
      <c r="K690" s="6"/>
      <c r="L690" s="6"/>
      <c r="M690" s="6"/>
      <c r="N690" s="101"/>
      <c r="O690" s="101"/>
      <c r="P690" s="101"/>
      <c r="Q690" s="114"/>
      <c r="R690" s="95">
        <f t="shared" ca="1" si="10"/>
        <v>120.65205479452055</v>
      </c>
    </row>
    <row r="691" spans="1:18" x14ac:dyDescent="0.25">
      <c r="A691" s="6"/>
      <c r="B691" s="7"/>
      <c r="C691" s="6"/>
      <c r="D691" s="7"/>
      <c r="E691" s="28"/>
      <c r="F691" s="6"/>
      <c r="G691" s="6"/>
      <c r="H691" s="8"/>
      <c r="I691" s="6"/>
      <c r="J691" s="6"/>
      <c r="K691" s="6"/>
      <c r="L691" s="6"/>
      <c r="M691" s="6"/>
      <c r="N691" s="101"/>
      <c r="O691" s="101"/>
      <c r="P691" s="101"/>
      <c r="Q691" s="114"/>
      <c r="R691" s="95">
        <f t="shared" ca="1" si="10"/>
        <v>120.65205479452055</v>
      </c>
    </row>
    <row r="692" spans="1:18" x14ac:dyDescent="0.25">
      <c r="A692" s="6"/>
      <c r="B692" s="7"/>
      <c r="C692" s="6"/>
      <c r="D692" s="7"/>
      <c r="E692" s="28"/>
      <c r="F692" s="6"/>
      <c r="G692" s="6"/>
      <c r="H692" s="8"/>
      <c r="I692" s="6"/>
      <c r="J692" s="6"/>
      <c r="K692" s="6"/>
      <c r="L692" s="6"/>
      <c r="M692" s="6"/>
      <c r="N692" s="101"/>
      <c r="O692" s="101"/>
      <c r="P692" s="101"/>
      <c r="Q692" s="114"/>
      <c r="R692" s="95">
        <f t="shared" ca="1" si="10"/>
        <v>120.65205479452055</v>
      </c>
    </row>
    <row r="693" spans="1:18" x14ac:dyDescent="0.25">
      <c r="A693" s="6"/>
      <c r="B693" s="7"/>
      <c r="C693" s="6"/>
      <c r="D693" s="7"/>
      <c r="E693" s="28"/>
      <c r="F693" s="6"/>
      <c r="G693" s="6"/>
      <c r="H693" s="8"/>
      <c r="I693" s="6"/>
      <c r="J693" s="6"/>
      <c r="K693" s="6"/>
      <c r="L693" s="6"/>
      <c r="M693" s="6"/>
      <c r="N693" s="101"/>
      <c r="O693" s="101"/>
      <c r="P693" s="101"/>
      <c r="Q693" s="114"/>
      <c r="R693" s="95">
        <f t="shared" ca="1" si="10"/>
        <v>120.65205479452055</v>
      </c>
    </row>
    <row r="694" spans="1:18" x14ac:dyDescent="0.25">
      <c r="A694" s="6"/>
      <c r="B694" s="7"/>
      <c r="C694" s="6"/>
      <c r="D694" s="7"/>
      <c r="E694" s="28"/>
      <c r="F694" s="6"/>
      <c r="G694" s="6"/>
      <c r="H694" s="8"/>
      <c r="I694" s="6"/>
      <c r="J694" s="6"/>
      <c r="K694" s="6"/>
      <c r="L694" s="6"/>
      <c r="M694" s="6"/>
      <c r="N694" s="101"/>
      <c r="O694" s="101"/>
      <c r="P694" s="101"/>
      <c r="Q694" s="114"/>
      <c r="R694" s="95">
        <f t="shared" ca="1" si="10"/>
        <v>120.65205479452055</v>
      </c>
    </row>
    <row r="695" spans="1:18" x14ac:dyDescent="0.25">
      <c r="A695" s="6"/>
      <c r="B695" s="7"/>
      <c r="C695" s="6"/>
      <c r="D695" s="7"/>
      <c r="E695" s="28"/>
      <c r="F695" s="6"/>
      <c r="G695" s="6"/>
      <c r="H695" s="8"/>
      <c r="I695" s="6"/>
      <c r="J695" s="6"/>
      <c r="K695" s="6"/>
      <c r="L695" s="6"/>
      <c r="M695" s="6"/>
      <c r="N695" s="101"/>
      <c r="O695" s="101"/>
      <c r="P695" s="101"/>
      <c r="Q695" s="114"/>
      <c r="R695" s="95">
        <f t="shared" ca="1" si="10"/>
        <v>120.65205479452055</v>
      </c>
    </row>
    <row r="696" spans="1:18" x14ac:dyDescent="0.25">
      <c r="A696" s="6"/>
      <c r="B696" s="7"/>
      <c r="C696" s="6"/>
      <c r="D696" s="7"/>
      <c r="E696" s="28"/>
      <c r="F696" s="6"/>
      <c r="G696" s="6"/>
      <c r="H696" s="8"/>
      <c r="I696" s="6"/>
      <c r="J696" s="6"/>
      <c r="K696" s="6"/>
      <c r="L696" s="6"/>
      <c r="M696" s="6"/>
      <c r="N696" s="101"/>
      <c r="O696" s="101"/>
      <c r="P696" s="101"/>
      <c r="Q696" s="114"/>
      <c r="R696" s="95">
        <f t="shared" ca="1" si="10"/>
        <v>120.65205479452055</v>
      </c>
    </row>
    <row r="697" spans="1:18" x14ac:dyDescent="0.25">
      <c r="A697" s="6"/>
      <c r="B697" s="7"/>
      <c r="C697" s="6"/>
      <c r="D697" s="7"/>
      <c r="E697" s="28"/>
      <c r="F697" s="6"/>
      <c r="G697" s="6"/>
      <c r="H697" s="8"/>
      <c r="I697" s="6"/>
      <c r="J697" s="6"/>
      <c r="K697" s="6"/>
      <c r="L697" s="6"/>
      <c r="M697" s="6"/>
      <c r="N697" s="101"/>
      <c r="O697" s="101"/>
      <c r="P697" s="101"/>
      <c r="Q697" s="114"/>
      <c r="R697" s="95">
        <f t="shared" ca="1" si="10"/>
        <v>120.65205479452055</v>
      </c>
    </row>
    <row r="698" spans="1:18" x14ac:dyDescent="0.25">
      <c r="A698" s="6"/>
      <c r="B698" s="7"/>
      <c r="C698" s="6"/>
      <c r="D698" s="7"/>
      <c r="E698" s="28"/>
      <c r="F698" s="6"/>
      <c r="G698" s="6"/>
      <c r="H698" s="8"/>
      <c r="I698" s="6"/>
      <c r="J698" s="6"/>
      <c r="K698" s="6"/>
      <c r="L698" s="6"/>
      <c r="M698" s="6"/>
      <c r="N698" s="101"/>
      <c r="O698" s="101"/>
      <c r="P698" s="101"/>
      <c r="Q698" s="114"/>
      <c r="R698" s="95">
        <f t="shared" ca="1" si="10"/>
        <v>120.65205479452055</v>
      </c>
    </row>
    <row r="699" spans="1:18" x14ac:dyDescent="0.25">
      <c r="A699" s="6"/>
      <c r="B699" s="7"/>
      <c r="C699" s="6"/>
      <c r="D699" s="7"/>
      <c r="E699" s="28"/>
      <c r="F699" s="6"/>
      <c r="G699" s="6"/>
      <c r="H699" s="8"/>
      <c r="I699" s="6"/>
      <c r="J699" s="6"/>
      <c r="K699" s="6"/>
      <c r="L699" s="6"/>
      <c r="M699" s="6"/>
      <c r="N699" s="101"/>
      <c r="O699" s="101"/>
      <c r="P699" s="101"/>
      <c r="Q699" s="114"/>
      <c r="R699" s="95">
        <f t="shared" ca="1" si="10"/>
        <v>120.65205479452055</v>
      </c>
    </row>
    <row r="700" spans="1:18" x14ac:dyDescent="0.25">
      <c r="A700" s="6"/>
      <c r="B700" s="7"/>
      <c r="C700" s="6"/>
      <c r="D700" s="7"/>
      <c r="E700" s="28"/>
      <c r="F700" s="6"/>
      <c r="G700" s="6"/>
      <c r="H700" s="8"/>
      <c r="I700" s="6"/>
      <c r="J700" s="6"/>
      <c r="K700" s="6"/>
      <c r="L700" s="6"/>
      <c r="M700" s="6"/>
      <c r="N700" s="101"/>
      <c r="O700" s="101"/>
      <c r="P700" s="101"/>
      <c r="Q700" s="114"/>
      <c r="R700" s="95">
        <f t="shared" ca="1" si="10"/>
        <v>120.65205479452055</v>
      </c>
    </row>
    <row r="701" spans="1:18" x14ac:dyDescent="0.25">
      <c r="A701" s="6"/>
      <c r="B701" s="7"/>
      <c r="C701" s="6"/>
      <c r="D701" s="7"/>
      <c r="E701" s="28"/>
      <c r="F701" s="6"/>
      <c r="G701" s="6"/>
      <c r="H701" s="8"/>
      <c r="I701" s="6"/>
      <c r="J701" s="6"/>
      <c r="K701" s="6"/>
      <c r="L701" s="6"/>
      <c r="M701" s="6"/>
      <c r="N701" s="101"/>
      <c r="O701" s="101"/>
      <c r="P701" s="101"/>
      <c r="Q701" s="114"/>
      <c r="R701" s="95">
        <f t="shared" ca="1" si="10"/>
        <v>120.65205479452055</v>
      </c>
    </row>
    <row r="702" spans="1:18" x14ac:dyDescent="0.25">
      <c r="A702" s="6"/>
      <c r="B702" s="7"/>
      <c r="C702" s="6"/>
      <c r="D702" s="7"/>
      <c r="E702" s="28"/>
      <c r="F702" s="6"/>
      <c r="G702" s="6"/>
      <c r="H702" s="8"/>
      <c r="I702" s="6"/>
      <c r="J702" s="6"/>
      <c r="K702" s="6"/>
      <c r="L702" s="6"/>
      <c r="M702" s="6"/>
      <c r="N702" s="101"/>
      <c r="O702" s="101"/>
      <c r="P702" s="101"/>
      <c r="Q702" s="114"/>
      <c r="R702" s="95">
        <f t="shared" ca="1" si="10"/>
        <v>120.65205479452055</v>
      </c>
    </row>
    <row r="703" spans="1:18" x14ac:dyDescent="0.25">
      <c r="A703" s="101"/>
      <c r="B703" s="101"/>
      <c r="C703" s="101"/>
      <c r="D703" s="101"/>
      <c r="E703" s="148"/>
      <c r="F703" s="101"/>
      <c r="G703" s="101"/>
      <c r="H703" s="101"/>
      <c r="I703" s="101"/>
      <c r="J703" s="101"/>
      <c r="K703" s="101"/>
      <c r="L703" s="101"/>
      <c r="M703" s="101"/>
      <c r="N703" s="101"/>
      <c r="O703" s="101"/>
      <c r="P703" s="101"/>
      <c r="Q703" s="114"/>
      <c r="R703" s="95">
        <f t="shared" ca="1" si="10"/>
        <v>120.65205479452055</v>
      </c>
    </row>
    <row r="704" spans="1:18" x14ac:dyDescent="0.25">
      <c r="A704" s="101"/>
      <c r="B704" s="101"/>
      <c r="C704" s="101"/>
      <c r="D704" s="101"/>
      <c r="E704" s="148"/>
      <c r="F704" s="101"/>
      <c r="G704" s="101"/>
      <c r="H704" s="101"/>
      <c r="I704" s="101"/>
      <c r="J704" s="101"/>
      <c r="K704" s="101"/>
      <c r="L704" s="101"/>
      <c r="M704" s="101"/>
      <c r="N704" s="101"/>
      <c r="O704" s="101"/>
      <c r="P704" s="101"/>
      <c r="Q704" s="114"/>
      <c r="R704" s="95">
        <f t="shared" ca="1" si="10"/>
        <v>120.65205479452055</v>
      </c>
    </row>
    <row r="705" spans="1:18" x14ac:dyDescent="0.25">
      <c r="A705" s="101"/>
      <c r="B705" s="101"/>
      <c r="C705" s="101"/>
      <c r="D705" s="101"/>
      <c r="E705" s="148"/>
      <c r="F705" s="101"/>
      <c r="G705" s="101"/>
      <c r="H705" s="101"/>
      <c r="I705" s="101"/>
      <c r="J705" s="101"/>
      <c r="K705" s="101"/>
      <c r="L705" s="101"/>
      <c r="M705" s="101"/>
      <c r="N705" s="101"/>
      <c r="O705" s="101"/>
      <c r="P705" s="101"/>
      <c r="Q705" s="114"/>
      <c r="R705" s="95">
        <f t="shared" ca="1" si="10"/>
        <v>120.65205479452055</v>
      </c>
    </row>
    <row r="706" spans="1:18" x14ac:dyDescent="0.25">
      <c r="A706" s="101"/>
      <c r="B706" s="101"/>
      <c r="C706" s="101"/>
      <c r="D706" s="101"/>
      <c r="E706" s="148"/>
      <c r="F706" s="101"/>
      <c r="G706" s="101"/>
      <c r="H706" s="101"/>
      <c r="I706" s="101"/>
      <c r="J706" s="101"/>
      <c r="K706" s="101"/>
      <c r="L706" s="101"/>
      <c r="M706" s="101"/>
      <c r="N706" s="101"/>
      <c r="O706" s="101"/>
      <c r="P706" s="101"/>
      <c r="Q706" s="114"/>
      <c r="R706" s="95">
        <f t="shared" ca="1" si="10"/>
        <v>120.65205479452055</v>
      </c>
    </row>
    <row r="707" spans="1:18" x14ac:dyDescent="0.25">
      <c r="A707" s="101"/>
      <c r="B707" s="101"/>
      <c r="C707" s="101"/>
      <c r="D707" s="101"/>
      <c r="E707" s="148"/>
      <c r="F707" s="101"/>
      <c r="G707" s="101"/>
      <c r="H707" s="101"/>
      <c r="I707" s="101"/>
      <c r="J707" s="101"/>
      <c r="K707" s="101"/>
      <c r="L707" s="101"/>
      <c r="M707" s="101"/>
      <c r="N707" s="101"/>
      <c r="O707" s="101"/>
      <c r="P707" s="101"/>
      <c r="Q707" s="114"/>
      <c r="R707" s="95">
        <f t="shared" ca="1" si="10"/>
        <v>120.65205479452055</v>
      </c>
    </row>
    <row r="708" spans="1:18" x14ac:dyDescent="0.25">
      <c r="A708" s="101"/>
      <c r="B708" s="101"/>
      <c r="C708" s="101"/>
      <c r="D708" s="101"/>
      <c r="E708" s="148"/>
      <c r="F708" s="101"/>
      <c r="G708" s="101"/>
      <c r="H708" s="101"/>
      <c r="I708" s="101"/>
      <c r="J708" s="101"/>
      <c r="K708" s="101"/>
      <c r="L708" s="101"/>
      <c r="M708" s="101"/>
      <c r="N708" s="101"/>
      <c r="O708" s="101"/>
      <c r="P708" s="101"/>
      <c r="Q708" s="114"/>
      <c r="R708" s="95">
        <f t="shared" ca="1" si="10"/>
        <v>120.65205479452055</v>
      </c>
    </row>
    <row r="709" spans="1:18" x14ac:dyDescent="0.25">
      <c r="A709" s="101"/>
      <c r="B709" s="101"/>
      <c r="C709" s="101"/>
      <c r="D709" s="101"/>
      <c r="E709" s="148"/>
      <c r="F709" s="101"/>
      <c r="G709" s="101"/>
      <c r="H709" s="101"/>
      <c r="I709" s="101"/>
      <c r="J709" s="101"/>
      <c r="K709" s="101"/>
      <c r="L709" s="101"/>
      <c r="M709" s="101"/>
      <c r="N709" s="101"/>
      <c r="O709" s="101"/>
      <c r="P709" s="101"/>
      <c r="Q709" s="114"/>
      <c r="R709" s="95">
        <f t="shared" ca="1" si="10"/>
        <v>120.65205479452055</v>
      </c>
    </row>
    <row r="710" spans="1:18" x14ac:dyDescent="0.25">
      <c r="A710" s="101"/>
      <c r="B710" s="101"/>
      <c r="C710" s="101"/>
      <c r="D710" s="101"/>
      <c r="E710" s="148"/>
      <c r="F710" s="101"/>
      <c r="G710" s="101"/>
      <c r="H710" s="101"/>
      <c r="I710" s="101"/>
      <c r="J710" s="101"/>
      <c r="K710" s="101"/>
      <c r="L710" s="101"/>
      <c r="M710" s="101"/>
      <c r="N710" s="101"/>
      <c r="O710" s="101"/>
      <c r="P710" s="101"/>
      <c r="Q710" s="114"/>
      <c r="R710" s="95">
        <f t="shared" ca="1" si="10"/>
        <v>120.65205479452055</v>
      </c>
    </row>
    <row r="711" spans="1:18" x14ac:dyDescent="0.25">
      <c r="A711" s="101"/>
      <c r="B711" s="101"/>
      <c r="C711" s="101"/>
      <c r="D711" s="101"/>
      <c r="E711" s="148"/>
      <c r="F711" s="101"/>
      <c r="G711" s="101"/>
      <c r="H711" s="101"/>
      <c r="I711" s="101"/>
      <c r="J711" s="101"/>
      <c r="K711" s="101"/>
      <c r="L711" s="101"/>
      <c r="M711" s="101"/>
      <c r="N711" s="101"/>
      <c r="O711" s="101"/>
      <c r="P711" s="101"/>
      <c r="Q711" s="114"/>
      <c r="R711" s="95">
        <f t="shared" ca="1" si="10"/>
        <v>120.65205479452055</v>
      </c>
    </row>
    <row r="712" spans="1:18" x14ac:dyDescent="0.25">
      <c r="A712" s="101"/>
      <c r="B712" s="101"/>
      <c r="C712" s="101"/>
      <c r="D712" s="101"/>
      <c r="E712" s="148"/>
      <c r="F712" s="101"/>
      <c r="G712" s="101"/>
      <c r="H712" s="101"/>
      <c r="I712" s="101"/>
      <c r="J712" s="101"/>
      <c r="K712" s="101"/>
      <c r="L712" s="101"/>
      <c r="M712" s="101"/>
      <c r="N712" s="101"/>
      <c r="O712" s="101"/>
      <c r="P712" s="101"/>
      <c r="Q712" s="114"/>
      <c r="R712" s="95">
        <f t="shared" ca="1" si="10"/>
        <v>120.65205479452055</v>
      </c>
    </row>
    <row r="713" spans="1:18" x14ac:dyDescent="0.25">
      <c r="A713" s="101"/>
      <c r="B713" s="101"/>
      <c r="C713" s="101"/>
      <c r="D713" s="101"/>
      <c r="E713" s="148"/>
      <c r="F713" s="101"/>
      <c r="G713" s="101"/>
      <c r="H713" s="101"/>
      <c r="I713" s="101"/>
      <c r="J713" s="101"/>
      <c r="K713" s="101"/>
      <c r="L713" s="101"/>
      <c r="M713" s="101"/>
      <c r="N713" s="101"/>
      <c r="O713" s="101"/>
      <c r="P713" s="101"/>
      <c r="Q713" s="114"/>
      <c r="R713" s="95">
        <f t="shared" ca="1" si="10"/>
        <v>120.65205479452055</v>
      </c>
    </row>
    <row r="714" spans="1:18" x14ac:dyDescent="0.25">
      <c r="A714" s="101"/>
      <c r="B714" s="101"/>
      <c r="C714" s="101"/>
      <c r="D714" s="101"/>
      <c r="E714" s="148"/>
      <c r="F714" s="101"/>
      <c r="G714" s="101"/>
      <c r="H714" s="101"/>
      <c r="I714" s="101"/>
      <c r="J714" s="101"/>
      <c r="K714" s="101"/>
      <c r="L714" s="101"/>
      <c r="M714" s="101"/>
      <c r="N714" s="101"/>
      <c r="O714" s="101"/>
      <c r="P714" s="101"/>
      <c r="Q714" s="114"/>
      <c r="R714" s="95">
        <f t="shared" ca="1" si="10"/>
        <v>120.65205479452055</v>
      </c>
    </row>
    <row r="715" spans="1:18" x14ac:dyDescent="0.25">
      <c r="A715" s="101"/>
      <c r="B715" s="101"/>
      <c r="C715" s="101"/>
      <c r="D715" s="101"/>
      <c r="E715" s="148"/>
      <c r="F715" s="101"/>
      <c r="G715" s="101"/>
      <c r="H715" s="101"/>
      <c r="I715" s="101"/>
      <c r="J715" s="101"/>
      <c r="K715" s="101"/>
      <c r="L715" s="101"/>
      <c r="M715" s="101"/>
      <c r="N715" s="101"/>
      <c r="O715" s="101"/>
      <c r="P715" s="101"/>
      <c r="Q715" s="114"/>
      <c r="R715" s="95">
        <f t="shared" ca="1" si="10"/>
        <v>120.65205479452055</v>
      </c>
    </row>
    <row r="716" spans="1:18" x14ac:dyDescent="0.25">
      <c r="A716" s="101"/>
      <c r="B716" s="101"/>
      <c r="C716" s="101"/>
      <c r="D716" s="101"/>
      <c r="E716" s="148"/>
      <c r="F716" s="101"/>
      <c r="G716" s="101"/>
      <c r="H716" s="101"/>
      <c r="I716" s="101"/>
      <c r="J716" s="101"/>
      <c r="K716" s="101"/>
      <c r="L716" s="101"/>
      <c r="M716" s="101"/>
      <c r="N716" s="101"/>
      <c r="O716" s="101"/>
      <c r="P716" s="101"/>
      <c r="Q716" s="114"/>
      <c r="R716" s="95">
        <f t="shared" ref="R716:R779" ca="1" si="11">(TODAY()-Q716)/365</f>
        <v>120.65205479452055</v>
      </c>
    </row>
    <row r="717" spans="1:18" x14ac:dyDescent="0.25">
      <c r="A717" s="101"/>
      <c r="B717" s="101"/>
      <c r="C717" s="101"/>
      <c r="D717" s="101"/>
      <c r="E717" s="148"/>
      <c r="F717" s="101"/>
      <c r="G717" s="101"/>
      <c r="H717" s="101"/>
      <c r="I717" s="101"/>
      <c r="J717" s="101"/>
      <c r="K717" s="101"/>
      <c r="L717" s="101"/>
      <c r="M717" s="101"/>
      <c r="N717" s="101"/>
      <c r="O717" s="101"/>
      <c r="P717" s="101"/>
      <c r="Q717" s="114"/>
      <c r="R717" s="95">
        <f t="shared" ca="1" si="11"/>
        <v>120.65205479452055</v>
      </c>
    </row>
    <row r="718" spans="1:18" x14ac:dyDescent="0.25">
      <c r="A718" s="101"/>
      <c r="B718" s="101"/>
      <c r="C718" s="101"/>
      <c r="D718" s="101"/>
      <c r="E718" s="148"/>
      <c r="F718" s="101"/>
      <c r="G718" s="101"/>
      <c r="H718" s="101"/>
      <c r="I718" s="101"/>
      <c r="J718" s="101"/>
      <c r="K718" s="101"/>
      <c r="L718" s="101"/>
      <c r="M718" s="101"/>
      <c r="N718" s="101"/>
      <c r="O718" s="101"/>
      <c r="P718" s="101"/>
      <c r="Q718" s="114"/>
      <c r="R718" s="95">
        <f t="shared" ca="1" si="11"/>
        <v>120.65205479452055</v>
      </c>
    </row>
    <row r="719" spans="1:18" x14ac:dyDescent="0.25">
      <c r="A719" s="101"/>
      <c r="B719" s="101"/>
      <c r="C719" s="101"/>
      <c r="D719" s="101"/>
      <c r="E719" s="148"/>
      <c r="F719" s="101"/>
      <c r="G719" s="101"/>
      <c r="H719" s="101"/>
      <c r="I719" s="101"/>
      <c r="J719" s="101"/>
      <c r="K719" s="101"/>
      <c r="L719" s="101"/>
      <c r="M719" s="101"/>
      <c r="N719" s="101"/>
      <c r="O719" s="101"/>
      <c r="P719" s="101"/>
      <c r="Q719" s="114"/>
      <c r="R719" s="95">
        <f t="shared" ca="1" si="11"/>
        <v>120.65205479452055</v>
      </c>
    </row>
    <row r="720" spans="1:18" x14ac:dyDescent="0.25">
      <c r="A720" s="101"/>
      <c r="B720" s="101"/>
      <c r="C720" s="101"/>
      <c r="D720" s="101"/>
      <c r="E720" s="148"/>
      <c r="F720" s="101"/>
      <c r="G720" s="101"/>
      <c r="H720" s="101"/>
      <c r="I720" s="101"/>
      <c r="J720" s="101"/>
      <c r="K720" s="101"/>
      <c r="L720" s="101"/>
      <c r="M720" s="101"/>
      <c r="N720" s="101"/>
      <c r="O720" s="101"/>
      <c r="P720" s="101"/>
      <c r="Q720" s="114"/>
      <c r="R720" s="95">
        <f t="shared" ca="1" si="11"/>
        <v>120.65205479452055</v>
      </c>
    </row>
    <row r="721" spans="1:18" x14ac:dyDescent="0.25">
      <c r="A721" s="101"/>
      <c r="B721" s="101"/>
      <c r="C721" s="101"/>
      <c r="D721" s="101"/>
      <c r="E721" s="148"/>
      <c r="F721" s="101"/>
      <c r="G721" s="101"/>
      <c r="H721" s="101"/>
      <c r="I721" s="101"/>
      <c r="J721" s="101"/>
      <c r="K721" s="101"/>
      <c r="L721" s="101"/>
      <c r="M721" s="101"/>
      <c r="N721" s="101"/>
      <c r="O721" s="101"/>
      <c r="P721" s="101"/>
      <c r="Q721" s="114"/>
      <c r="R721" s="95">
        <f t="shared" ca="1" si="11"/>
        <v>120.65205479452055</v>
      </c>
    </row>
    <row r="722" spans="1:18" x14ac:dyDescent="0.25">
      <c r="A722" s="101"/>
      <c r="B722" s="101"/>
      <c r="C722" s="101"/>
      <c r="D722" s="101"/>
      <c r="E722" s="148"/>
      <c r="F722" s="101"/>
      <c r="G722" s="101"/>
      <c r="H722" s="101"/>
      <c r="I722" s="101"/>
      <c r="J722" s="101"/>
      <c r="K722" s="101"/>
      <c r="L722" s="101"/>
      <c r="M722" s="101"/>
      <c r="N722" s="101"/>
      <c r="O722" s="101"/>
      <c r="P722" s="101"/>
      <c r="Q722" s="114"/>
      <c r="R722" s="95">
        <f t="shared" ca="1" si="11"/>
        <v>120.65205479452055</v>
      </c>
    </row>
    <row r="723" spans="1:18" x14ac:dyDescent="0.25">
      <c r="A723" s="101"/>
      <c r="B723" s="101"/>
      <c r="C723" s="101"/>
      <c r="D723" s="101"/>
      <c r="E723" s="148"/>
      <c r="F723" s="101"/>
      <c r="G723" s="101"/>
      <c r="H723" s="101"/>
      <c r="I723" s="101"/>
      <c r="J723" s="101"/>
      <c r="K723" s="101"/>
      <c r="L723" s="101"/>
      <c r="M723" s="101"/>
      <c r="N723" s="101"/>
      <c r="O723" s="101"/>
      <c r="P723" s="101"/>
      <c r="Q723" s="114"/>
      <c r="R723" s="95">
        <f t="shared" ca="1" si="11"/>
        <v>120.65205479452055</v>
      </c>
    </row>
    <row r="724" spans="1:18" x14ac:dyDescent="0.25">
      <c r="A724" s="101"/>
      <c r="B724" s="101"/>
      <c r="C724" s="101"/>
      <c r="D724" s="101"/>
      <c r="E724" s="148"/>
      <c r="F724" s="101"/>
      <c r="G724" s="101"/>
      <c r="H724" s="101"/>
      <c r="I724" s="101"/>
      <c r="J724" s="101"/>
      <c r="K724" s="101"/>
      <c r="L724" s="101"/>
      <c r="M724" s="101"/>
      <c r="N724" s="101"/>
      <c r="O724" s="101"/>
      <c r="P724" s="101"/>
      <c r="Q724" s="114"/>
      <c r="R724" s="95">
        <f t="shared" ca="1" si="11"/>
        <v>120.65205479452055</v>
      </c>
    </row>
    <row r="725" spans="1:18" x14ac:dyDescent="0.25">
      <c r="A725" s="101"/>
      <c r="B725" s="101"/>
      <c r="C725" s="101"/>
      <c r="D725" s="101"/>
      <c r="E725" s="148"/>
      <c r="F725" s="101"/>
      <c r="G725" s="101"/>
      <c r="H725" s="101"/>
      <c r="I725" s="101"/>
      <c r="J725" s="101"/>
      <c r="K725" s="101"/>
      <c r="L725" s="101"/>
      <c r="M725" s="101"/>
      <c r="N725" s="101"/>
      <c r="O725" s="101"/>
      <c r="P725" s="101"/>
      <c r="Q725" s="114"/>
      <c r="R725" s="95">
        <f t="shared" ca="1" si="11"/>
        <v>120.65205479452055</v>
      </c>
    </row>
    <row r="726" spans="1:18" x14ac:dyDescent="0.25">
      <c r="A726" s="101"/>
      <c r="B726" s="101"/>
      <c r="C726" s="101"/>
      <c r="D726" s="101"/>
      <c r="E726" s="148"/>
      <c r="F726" s="101"/>
      <c r="G726" s="101"/>
      <c r="H726" s="101"/>
      <c r="I726" s="101"/>
      <c r="J726" s="101"/>
      <c r="K726" s="101"/>
      <c r="L726" s="101"/>
      <c r="M726" s="101"/>
      <c r="N726" s="101"/>
      <c r="O726" s="101"/>
      <c r="P726" s="101"/>
      <c r="Q726" s="114"/>
      <c r="R726" s="95">
        <f t="shared" ca="1" si="11"/>
        <v>120.65205479452055</v>
      </c>
    </row>
    <row r="727" spans="1:18" x14ac:dyDescent="0.25">
      <c r="A727" s="101"/>
      <c r="B727" s="101"/>
      <c r="C727" s="101"/>
      <c r="D727" s="101"/>
      <c r="E727" s="148"/>
      <c r="F727" s="101"/>
      <c r="G727" s="101"/>
      <c r="H727" s="101"/>
      <c r="I727" s="101"/>
      <c r="J727" s="101"/>
      <c r="K727" s="101"/>
      <c r="L727" s="101"/>
      <c r="M727" s="101"/>
      <c r="N727" s="101"/>
      <c r="O727" s="101"/>
      <c r="P727" s="101"/>
      <c r="Q727" s="114"/>
      <c r="R727" s="95">
        <f t="shared" ca="1" si="11"/>
        <v>120.65205479452055</v>
      </c>
    </row>
    <row r="728" spans="1:18" x14ac:dyDescent="0.25">
      <c r="A728" s="101"/>
      <c r="B728" s="101"/>
      <c r="C728" s="101"/>
      <c r="D728" s="101"/>
      <c r="E728" s="148"/>
      <c r="F728" s="101"/>
      <c r="G728" s="101"/>
      <c r="H728" s="101"/>
      <c r="I728" s="101"/>
      <c r="J728" s="101"/>
      <c r="K728" s="101"/>
      <c r="L728" s="101"/>
      <c r="M728" s="101"/>
      <c r="N728" s="101"/>
      <c r="O728" s="101"/>
      <c r="P728" s="101"/>
      <c r="Q728" s="114"/>
      <c r="R728" s="95">
        <f t="shared" ca="1" si="11"/>
        <v>120.65205479452055</v>
      </c>
    </row>
    <row r="729" spans="1:18" x14ac:dyDescent="0.25">
      <c r="A729" s="101"/>
      <c r="B729" s="101"/>
      <c r="C729" s="101"/>
      <c r="D729" s="101"/>
      <c r="E729" s="148"/>
      <c r="F729" s="101"/>
      <c r="G729" s="101"/>
      <c r="H729" s="101"/>
      <c r="I729" s="101"/>
      <c r="J729" s="101"/>
      <c r="K729" s="101"/>
      <c r="L729" s="101"/>
      <c r="M729" s="101"/>
      <c r="N729" s="101"/>
      <c r="O729" s="101"/>
      <c r="P729" s="101"/>
      <c r="Q729" s="114"/>
      <c r="R729" s="95">
        <f t="shared" ca="1" si="11"/>
        <v>120.65205479452055</v>
      </c>
    </row>
    <row r="730" spans="1:18" x14ac:dyDescent="0.25">
      <c r="A730" s="101"/>
      <c r="B730" s="101"/>
      <c r="C730" s="101"/>
      <c r="D730" s="101"/>
      <c r="E730" s="148"/>
      <c r="F730" s="101"/>
      <c r="G730" s="101"/>
      <c r="H730" s="101"/>
      <c r="I730" s="101"/>
      <c r="J730" s="101"/>
      <c r="K730" s="101"/>
      <c r="L730" s="101"/>
      <c r="M730" s="101"/>
      <c r="N730" s="101"/>
      <c r="O730" s="101"/>
      <c r="P730" s="101"/>
      <c r="Q730" s="114"/>
      <c r="R730" s="95">
        <f t="shared" ca="1" si="11"/>
        <v>120.65205479452055</v>
      </c>
    </row>
    <row r="731" spans="1:18" x14ac:dyDescent="0.25">
      <c r="A731" s="101"/>
      <c r="B731" s="101"/>
      <c r="C731" s="101"/>
      <c r="D731" s="101"/>
      <c r="E731" s="148"/>
      <c r="F731" s="101"/>
      <c r="G731" s="101"/>
      <c r="H731" s="101"/>
      <c r="I731" s="101"/>
      <c r="J731" s="101"/>
      <c r="K731" s="101"/>
      <c r="L731" s="101"/>
      <c r="M731" s="101"/>
      <c r="N731" s="101"/>
      <c r="O731" s="101"/>
      <c r="P731" s="101"/>
      <c r="Q731" s="114"/>
      <c r="R731" s="95">
        <f t="shared" ca="1" si="11"/>
        <v>120.65205479452055</v>
      </c>
    </row>
    <row r="732" spans="1:18" x14ac:dyDescent="0.25">
      <c r="A732" s="101"/>
      <c r="B732" s="101"/>
      <c r="C732" s="101"/>
      <c r="D732" s="101"/>
      <c r="E732" s="148"/>
      <c r="F732" s="101"/>
      <c r="G732" s="101"/>
      <c r="H732" s="101"/>
      <c r="I732" s="101"/>
      <c r="J732" s="101"/>
      <c r="K732" s="101"/>
      <c r="L732" s="101"/>
      <c r="M732" s="101"/>
      <c r="N732" s="101"/>
      <c r="O732" s="101"/>
      <c r="P732" s="101"/>
      <c r="Q732" s="114"/>
      <c r="R732" s="95">
        <f t="shared" ca="1" si="11"/>
        <v>120.65205479452055</v>
      </c>
    </row>
    <row r="733" spans="1:18" x14ac:dyDescent="0.25">
      <c r="A733" s="101"/>
      <c r="B733" s="101"/>
      <c r="C733" s="101"/>
      <c r="D733" s="101"/>
      <c r="E733" s="148"/>
      <c r="F733" s="101"/>
      <c r="G733" s="101"/>
      <c r="H733" s="101"/>
      <c r="I733" s="101"/>
      <c r="J733" s="101"/>
      <c r="K733" s="101"/>
      <c r="L733" s="101"/>
      <c r="M733" s="101"/>
      <c r="N733" s="101"/>
      <c r="O733" s="101"/>
      <c r="P733" s="101"/>
      <c r="Q733" s="114"/>
      <c r="R733" s="95">
        <f t="shared" ca="1" si="11"/>
        <v>120.65205479452055</v>
      </c>
    </row>
    <row r="734" spans="1:18" x14ac:dyDescent="0.25">
      <c r="A734" s="101"/>
      <c r="B734" s="101"/>
      <c r="C734" s="101"/>
      <c r="D734" s="101"/>
      <c r="E734" s="148"/>
      <c r="F734" s="101"/>
      <c r="G734" s="101"/>
      <c r="H734" s="101"/>
      <c r="I734" s="101"/>
      <c r="J734" s="101"/>
      <c r="K734" s="101"/>
      <c r="L734" s="101"/>
      <c r="M734" s="101"/>
      <c r="N734" s="101"/>
      <c r="O734" s="101"/>
      <c r="P734" s="101"/>
      <c r="Q734" s="114"/>
      <c r="R734" s="95">
        <f t="shared" ca="1" si="11"/>
        <v>120.65205479452055</v>
      </c>
    </row>
    <row r="735" spans="1:18" x14ac:dyDescent="0.25">
      <c r="A735" s="101"/>
      <c r="B735" s="101"/>
      <c r="C735" s="101"/>
      <c r="D735" s="101"/>
      <c r="E735" s="148"/>
      <c r="F735" s="101"/>
      <c r="G735" s="101"/>
      <c r="H735" s="101"/>
      <c r="I735" s="101"/>
      <c r="J735" s="101"/>
      <c r="K735" s="101"/>
      <c r="L735" s="101"/>
      <c r="M735" s="101"/>
      <c r="N735" s="101"/>
      <c r="O735" s="101"/>
      <c r="P735" s="101"/>
      <c r="Q735" s="114"/>
      <c r="R735" s="95">
        <f t="shared" ca="1" si="11"/>
        <v>120.65205479452055</v>
      </c>
    </row>
    <row r="736" spans="1:18" x14ac:dyDescent="0.25">
      <c r="A736" s="101"/>
      <c r="B736" s="101"/>
      <c r="C736" s="101"/>
      <c r="D736" s="101"/>
      <c r="E736" s="148"/>
      <c r="F736" s="101"/>
      <c r="G736" s="101"/>
      <c r="H736" s="101"/>
      <c r="I736" s="101"/>
      <c r="J736" s="101"/>
      <c r="K736" s="101"/>
      <c r="L736" s="101"/>
      <c r="M736" s="101"/>
      <c r="N736" s="101"/>
      <c r="O736" s="101"/>
      <c r="P736" s="101"/>
      <c r="Q736" s="114"/>
      <c r="R736" s="95">
        <f t="shared" ca="1" si="11"/>
        <v>120.65205479452055</v>
      </c>
    </row>
    <row r="737" spans="1:18" x14ac:dyDescent="0.25">
      <c r="A737" s="101"/>
      <c r="B737" s="101"/>
      <c r="C737" s="101"/>
      <c r="D737" s="101"/>
      <c r="E737" s="148"/>
      <c r="F737" s="101"/>
      <c r="G737" s="101"/>
      <c r="H737" s="101"/>
      <c r="I737" s="101"/>
      <c r="J737" s="101"/>
      <c r="K737" s="101"/>
      <c r="L737" s="101"/>
      <c r="M737" s="101"/>
      <c r="N737" s="101"/>
      <c r="O737" s="101"/>
      <c r="P737" s="101"/>
      <c r="Q737" s="114"/>
      <c r="R737" s="95">
        <f t="shared" ca="1" si="11"/>
        <v>120.65205479452055</v>
      </c>
    </row>
    <row r="738" spans="1:18" x14ac:dyDescent="0.25">
      <c r="A738" s="101"/>
      <c r="B738" s="101"/>
      <c r="C738" s="101"/>
      <c r="D738" s="101"/>
      <c r="E738" s="148"/>
      <c r="F738" s="101"/>
      <c r="G738" s="101"/>
      <c r="H738" s="101"/>
      <c r="I738" s="101"/>
      <c r="J738" s="101"/>
      <c r="K738" s="101"/>
      <c r="L738" s="101"/>
      <c r="M738" s="101"/>
      <c r="N738" s="101"/>
      <c r="O738" s="101"/>
      <c r="P738" s="101"/>
      <c r="Q738" s="114"/>
      <c r="R738" s="95">
        <f t="shared" ca="1" si="11"/>
        <v>120.65205479452055</v>
      </c>
    </row>
    <row r="739" spans="1:18" x14ac:dyDescent="0.25">
      <c r="A739" s="101"/>
      <c r="B739" s="101"/>
      <c r="C739" s="101"/>
      <c r="D739" s="101"/>
      <c r="E739" s="148"/>
      <c r="F739" s="101"/>
      <c r="G739" s="101"/>
      <c r="H739" s="101"/>
      <c r="I739" s="101"/>
      <c r="J739" s="101"/>
      <c r="K739" s="101"/>
      <c r="L739" s="101"/>
      <c r="M739" s="101"/>
      <c r="N739" s="101"/>
      <c r="O739" s="101"/>
      <c r="P739" s="101"/>
      <c r="Q739" s="114"/>
      <c r="R739" s="95">
        <f t="shared" ca="1" si="11"/>
        <v>120.65205479452055</v>
      </c>
    </row>
    <row r="740" spans="1:18" x14ac:dyDescent="0.25">
      <c r="A740" s="101"/>
      <c r="B740" s="101"/>
      <c r="C740" s="101"/>
      <c r="D740" s="101"/>
      <c r="E740" s="148"/>
      <c r="F740" s="101"/>
      <c r="G740" s="101"/>
      <c r="H740" s="101"/>
      <c r="I740" s="101"/>
      <c r="J740" s="101"/>
      <c r="K740" s="101"/>
      <c r="L740" s="101"/>
      <c r="M740" s="101"/>
      <c r="N740" s="101"/>
      <c r="O740" s="101"/>
      <c r="P740" s="101"/>
      <c r="Q740" s="114"/>
      <c r="R740" s="95">
        <f t="shared" ca="1" si="11"/>
        <v>120.65205479452055</v>
      </c>
    </row>
    <row r="741" spans="1:18" x14ac:dyDescent="0.25">
      <c r="A741" s="101"/>
      <c r="B741" s="101"/>
      <c r="C741" s="101"/>
      <c r="D741" s="101"/>
      <c r="E741" s="148"/>
      <c r="F741" s="101"/>
      <c r="G741" s="101"/>
      <c r="H741" s="101"/>
      <c r="I741" s="101"/>
      <c r="J741" s="101"/>
      <c r="K741" s="101"/>
      <c r="L741" s="101"/>
      <c r="M741" s="101"/>
      <c r="N741" s="101"/>
      <c r="O741" s="101"/>
      <c r="P741" s="101"/>
      <c r="Q741" s="114"/>
      <c r="R741" s="95">
        <f t="shared" ca="1" si="11"/>
        <v>120.65205479452055</v>
      </c>
    </row>
    <row r="742" spans="1:18" x14ac:dyDescent="0.25">
      <c r="A742" s="101"/>
      <c r="B742" s="101"/>
      <c r="C742" s="101"/>
      <c r="D742" s="101"/>
      <c r="E742" s="148"/>
      <c r="F742" s="101"/>
      <c r="G742" s="101"/>
      <c r="H742" s="101"/>
      <c r="I742" s="101"/>
      <c r="J742" s="101"/>
      <c r="K742" s="101"/>
      <c r="L742" s="101"/>
      <c r="M742" s="101"/>
      <c r="N742" s="101"/>
      <c r="O742" s="101"/>
      <c r="P742" s="101"/>
      <c r="Q742" s="114"/>
      <c r="R742" s="95">
        <f t="shared" ca="1" si="11"/>
        <v>120.65205479452055</v>
      </c>
    </row>
    <row r="743" spans="1:18" x14ac:dyDescent="0.25">
      <c r="A743" s="101"/>
      <c r="B743" s="101"/>
      <c r="C743" s="101"/>
      <c r="D743" s="101"/>
      <c r="E743" s="148"/>
      <c r="F743" s="101"/>
      <c r="G743" s="101"/>
      <c r="H743" s="101"/>
      <c r="I743" s="101"/>
      <c r="J743" s="101"/>
      <c r="K743" s="101"/>
      <c r="L743" s="101"/>
      <c r="M743" s="101"/>
      <c r="N743" s="101"/>
      <c r="O743" s="101"/>
      <c r="P743" s="101"/>
      <c r="Q743" s="114"/>
      <c r="R743" s="95">
        <f t="shared" ca="1" si="11"/>
        <v>120.65205479452055</v>
      </c>
    </row>
    <row r="744" spans="1:18" x14ac:dyDescent="0.25">
      <c r="A744" s="101"/>
      <c r="B744" s="101"/>
      <c r="C744" s="101"/>
      <c r="D744" s="101"/>
      <c r="E744" s="148"/>
      <c r="F744" s="101"/>
      <c r="G744" s="101"/>
      <c r="H744" s="101"/>
      <c r="I744" s="101"/>
      <c r="J744" s="101"/>
      <c r="K744" s="101"/>
      <c r="L744" s="101"/>
      <c r="M744" s="101"/>
      <c r="N744" s="101"/>
      <c r="O744" s="101"/>
      <c r="P744" s="101"/>
      <c r="Q744" s="114"/>
      <c r="R744" s="95">
        <f t="shared" ca="1" si="11"/>
        <v>120.65205479452055</v>
      </c>
    </row>
    <row r="745" spans="1:18" x14ac:dyDescent="0.25">
      <c r="A745" s="101"/>
      <c r="B745" s="101"/>
      <c r="C745" s="101"/>
      <c r="D745" s="101"/>
      <c r="E745" s="148"/>
      <c r="F745" s="101"/>
      <c r="G745" s="101"/>
      <c r="H745" s="101"/>
      <c r="I745" s="101"/>
      <c r="J745" s="101"/>
      <c r="K745" s="101"/>
      <c r="L745" s="101"/>
      <c r="M745" s="101"/>
      <c r="N745" s="101"/>
      <c r="O745" s="101"/>
      <c r="P745" s="101"/>
      <c r="Q745" s="114"/>
      <c r="R745" s="95">
        <f t="shared" ca="1" si="11"/>
        <v>120.65205479452055</v>
      </c>
    </row>
    <row r="746" spans="1:18" x14ac:dyDescent="0.25">
      <c r="A746" s="101"/>
      <c r="B746" s="101"/>
      <c r="C746" s="101"/>
      <c r="D746" s="101"/>
      <c r="E746" s="148"/>
      <c r="F746" s="101"/>
      <c r="G746" s="101"/>
      <c r="H746" s="101"/>
      <c r="I746" s="101"/>
      <c r="J746" s="101"/>
      <c r="K746" s="101"/>
      <c r="L746" s="101"/>
      <c r="M746" s="101"/>
      <c r="N746" s="101"/>
      <c r="O746" s="101"/>
      <c r="P746" s="101"/>
      <c r="Q746" s="114"/>
      <c r="R746" s="95">
        <f t="shared" ca="1" si="11"/>
        <v>120.65205479452055</v>
      </c>
    </row>
    <row r="747" spans="1:18" x14ac:dyDescent="0.25">
      <c r="A747" s="101"/>
      <c r="B747" s="101"/>
      <c r="C747" s="101"/>
      <c r="D747" s="101"/>
      <c r="E747" s="148"/>
      <c r="F747" s="101"/>
      <c r="G747" s="101"/>
      <c r="H747" s="101"/>
      <c r="I747" s="101"/>
      <c r="J747" s="101"/>
      <c r="K747" s="101"/>
      <c r="L747" s="101"/>
      <c r="M747" s="101"/>
      <c r="N747" s="101"/>
      <c r="O747" s="101"/>
      <c r="P747" s="101"/>
      <c r="Q747" s="114"/>
      <c r="R747" s="95">
        <f t="shared" ca="1" si="11"/>
        <v>120.65205479452055</v>
      </c>
    </row>
    <row r="748" spans="1:18" x14ac:dyDescent="0.25">
      <c r="A748" s="101"/>
      <c r="B748" s="101"/>
      <c r="C748" s="101"/>
      <c r="D748" s="101"/>
      <c r="E748" s="148"/>
      <c r="F748" s="101"/>
      <c r="G748" s="101"/>
      <c r="H748" s="101"/>
      <c r="I748" s="101"/>
      <c r="J748" s="101"/>
      <c r="K748" s="101"/>
      <c r="L748" s="101"/>
      <c r="M748" s="101"/>
      <c r="N748" s="101"/>
      <c r="O748" s="101"/>
      <c r="P748" s="101"/>
      <c r="Q748" s="114"/>
      <c r="R748" s="95">
        <f t="shared" ca="1" si="11"/>
        <v>120.65205479452055</v>
      </c>
    </row>
    <row r="749" spans="1:18" x14ac:dyDescent="0.25">
      <c r="A749" s="101"/>
      <c r="B749" s="101"/>
      <c r="C749" s="101"/>
      <c r="D749" s="101"/>
      <c r="E749" s="148"/>
      <c r="F749" s="101"/>
      <c r="G749" s="101"/>
      <c r="H749" s="101"/>
      <c r="I749" s="101"/>
      <c r="J749" s="101"/>
      <c r="K749" s="101"/>
      <c r="L749" s="101"/>
      <c r="M749" s="101"/>
      <c r="N749" s="101"/>
      <c r="O749" s="101"/>
      <c r="P749" s="101"/>
      <c r="Q749" s="114"/>
      <c r="R749" s="95">
        <f t="shared" ca="1" si="11"/>
        <v>120.65205479452055</v>
      </c>
    </row>
    <row r="750" spans="1:18" x14ac:dyDescent="0.25">
      <c r="A750" s="101"/>
      <c r="B750" s="101"/>
      <c r="C750" s="101"/>
      <c r="D750" s="101"/>
      <c r="E750" s="148"/>
      <c r="F750" s="101"/>
      <c r="G750" s="101"/>
      <c r="H750" s="101"/>
      <c r="I750" s="101"/>
      <c r="J750" s="101"/>
      <c r="K750" s="101"/>
      <c r="L750" s="101"/>
      <c r="M750" s="101"/>
      <c r="N750" s="101"/>
      <c r="O750" s="101"/>
      <c r="P750" s="101"/>
      <c r="Q750" s="114"/>
      <c r="R750" s="95">
        <f t="shared" ca="1" si="11"/>
        <v>120.65205479452055</v>
      </c>
    </row>
    <row r="751" spans="1:18" x14ac:dyDescent="0.25">
      <c r="A751" s="101"/>
      <c r="B751" s="101"/>
      <c r="C751" s="101"/>
      <c r="D751" s="101"/>
      <c r="E751" s="148"/>
      <c r="F751" s="101"/>
      <c r="G751" s="101"/>
      <c r="H751" s="101"/>
      <c r="I751" s="101"/>
      <c r="J751" s="101"/>
      <c r="K751" s="101"/>
      <c r="L751" s="101"/>
      <c r="M751" s="101"/>
      <c r="N751" s="101"/>
      <c r="O751" s="101"/>
      <c r="P751" s="101"/>
      <c r="Q751" s="114"/>
      <c r="R751" s="95">
        <f t="shared" ca="1" si="11"/>
        <v>120.65205479452055</v>
      </c>
    </row>
    <row r="752" spans="1:18" x14ac:dyDescent="0.25">
      <c r="A752" s="101"/>
      <c r="B752" s="101"/>
      <c r="C752" s="101"/>
      <c r="D752" s="101"/>
      <c r="E752" s="148"/>
      <c r="F752" s="101"/>
      <c r="G752" s="101"/>
      <c r="H752" s="101"/>
      <c r="I752" s="101"/>
      <c r="J752" s="101"/>
      <c r="K752" s="101"/>
      <c r="L752" s="101"/>
      <c r="M752" s="101"/>
      <c r="N752" s="101"/>
      <c r="O752" s="101"/>
      <c r="P752" s="101"/>
      <c r="Q752" s="114"/>
      <c r="R752" s="95">
        <f t="shared" ca="1" si="11"/>
        <v>120.65205479452055</v>
      </c>
    </row>
    <row r="753" spans="1:18" x14ac:dyDescent="0.25">
      <c r="A753" s="101"/>
      <c r="B753" s="101"/>
      <c r="C753" s="101"/>
      <c r="D753" s="101"/>
      <c r="E753" s="148"/>
      <c r="F753" s="101"/>
      <c r="G753" s="101"/>
      <c r="H753" s="101"/>
      <c r="I753" s="101"/>
      <c r="J753" s="101"/>
      <c r="K753" s="101"/>
      <c r="L753" s="101"/>
      <c r="M753" s="101"/>
      <c r="N753" s="101"/>
      <c r="O753" s="101"/>
      <c r="P753" s="101"/>
      <c r="Q753" s="114"/>
      <c r="R753" s="95">
        <f t="shared" ca="1" si="11"/>
        <v>120.65205479452055</v>
      </c>
    </row>
    <row r="754" spans="1:18" x14ac:dyDescent="0.25">
      <c r="A754" s="101"/>
      <c r="B754" s="101"/>
      <c r="C754" s="101"/>
      <c r="D754" s="101"/>
      <c r="E754" s="148"/>
      <c r="F754" s="101"/>
      <c r="G754" s="101"/>
      <c r="H754" s="101"/>
      <c r="I754" s="101"/>
      <c r="J754" s="101"/>
      <c r="K754" s="101"/>
      <c r="L754" s="101"/>
      <c r="M754" s="101"/>
      <c r="N754" s="101"/>
      <c r="O754" s="101"/>
      <c r="P754" s="101"/>
      <c r="Q754" s="114"/>
      <c r="R754" s="95">
        <f t="shared" ca="1" si="11"/>
        <v>120.65205479452055</v>
      </c>
    </row>
    <row r="755" spans="1:18" x14ac:dyDescent="0.25">
      <c r="A755" s="101"/>
      <c r="B755" s="101"/>
      <c r="C755" s="101"/>
      <c r="D755" s="101"/>
      <c r="E755" s="148"/>
      <c r="F755" s="101"/>
      <c r="G755" s="101"/>
      <c r="H755" s="101"/>
      <c r="I755" s="101"/>
      <c r="J755" s="101"/>
      <c r="K755" s="101"/>
      <c r="L755" s="101"/>
      <c r="M755" s="101"/>
      <c r="N755" s="101"/>
      <c r="O755" s="101"/>
      <c r="P755" s="101"/>
      <c r="Q755" s="114"/>
      <c r="R755" s="95">
        <f t="shared" ca="1" si="11"/>
        <v>120.65205479452055</v>
      </c>
    </row>
    <row r="756" spans="1:18" x14ac:dyDescent="0.25">
      <c r="A756" s="101"/>
      <c r="B756" s="101"/>
      <c r="C756" s="101"/>
      <c r="D756" s="101"/>
      <c r="E756" s="148"/>
      <c r="F756" s="101"/>
      <c r="G756" s="101"/>
      <c r="H756" s="101"/>
      <c r="I756" s="101"/>
      <c r="J756" s="101"/>
      <c r="K756" s="101"/>
      <c r="L756" s="101"/>
      <c r="M756" s="101"/>
      <c r="N756" s="101"/>
      <c r="O756" s="101"/>
      <c r="P756" s="101"/>
      <c r="Q756" s="114"/>
      <c r="R756" s="95">
        <f t="shared" ca="1" si="11"/>
        <v>120.65205479452055</v>
      </c>
    </row>
    <row r="757" spans="1:18" x14ac:dyDescent="0.25">
      <c r="A757" s="101"/>
      <c r="B757" s="101"/>
      <c r="C757" s="101"/>
      <c r="D757" s="101"/>
      <c r="E757" s="148"/>
      <c r="F757" s="101"/>
      <c r="G757" s="101"/>
      <c r="H757" s="101"/>
      <c r="I757" s="101"/>
      <c r="J757" s="101"/>
      <c r="K757" s="101"/>
      <c r="L757" s="101"/>
      <c r="M757" s="101"/>
      <c r="N757" s="101"/>
      <c r="O757" s="101"/>
      <c r="P757" s="101"/>
      <c r="Q757" s="114"/>
      <c r="R757" s="95">
        <f t="shared" ca="1" si="11"/>
        <v>120.65205479452055</v>
      </c>
    </row>
    <row r="758" spans="1:18" x14ac:dyDescent="0.25">
      <c r="A758" s="101"/>
      <c r="B758" s="101"/>
      <c r="C758" s="101"/>
      <c r="D758" s="101"/>
      <c r="E758" s="148"/>
      <c r="F758" s="101"/>
      <c r="G758" s="101"/>
      <c r="H758" s="101"/>
      <c r="I758" s="101"/>
      <c r="J758" s="101"/>
      <c r="K758" s="101"/>
      <c r="L758" s="101"/>
      <c r="M758" s="101"/>
      <c r="N758" s="101"/>
      <c r="O758" s="101"/>
      <c r="P758" s="101"/>
      <c r="Q758" s="114"/>
      <c r="R758" s="95">
        <f t="shared" ca="1" si="11"/>
        <v>120.65205479452055</v>
      </c>
    </row>
    <row r="759" spans="1:18" x14ac:dyDescent="0.25">
      <c r="A759" s="101"/>
      <c r="B759" s="101"/>
      <c r="C759" s="101"/>
      <c r="D759" s="101"/>
      <c r="E759" s="148"/>
      <c r="F759" s="101"/>
      <c r="G759" s="101"/>
      <c r="H759" s="101"/>
      <c r="I759" s="101"/>
      <c r="J759" s="101"/>
      <c r="K759" s="101"/>
      <c r="L759" s="101"/>
      <c r="M759" s="101"/>
      <c r="N759" s="101"/>
      <c r="O759" s="101"/>
      <c r="P759" s="101"/>
      <c r="Q759" s="114"/>
      <c r="R759" s="95">
        <f t="shared" ca="1" si="11"/>
        <v>120.65205479452055</v>
      </c>
    </row>
    <row r="760" spans="1:18" x14ac:dyDescent="0.25">
      <c r="A760" s="101"/>
      <c r="B760" s="101"/>
      <c r="C760" s="101"/>
      <c r="D760" s="101"/>
      <c r="E760" s="148"/>
      <c r="F760" s="101"/>
      <c r="G760" s="101"/>
      <c r="H760" s="101"/>
      <c r="I760" s="101"/>
      <c r="J760" s="101"/>
      <c r="K760" s="101"/>
      <c r="L760" s="101"/>
      <c r="M760" s="101"/>
      <c r="N760" s="101"/>
      <c r="O760" s="101"/>
      <c r="P760" s="101"/>
      <c r="Q760" s="114"/>
      <c r="R760" s="95">
        <f t="shared" ca="1" si="11"/>
        <v>120.65205479452055</v>
      </c>
    </row>
    <row r="761" spans="1:18" x14ac:dyDescent="0.25">
      <c r="A761" s="101"/>
      <c r="B761" s="101"/>
      <c r="C761" s="101"/>
      <c r="D761" s="101"/>
      <c r="E761" s="148"/>
      <c r="F761" s="101"/>
      <c r="G761" s="101"/>
      <c r="H761" s="101"/>
      <c r="I761" s="101"/>
      <c r="J761" s="101"/>
      <c r="K761" s="101"/>
      <c r="L761" s="101"/>
      <c r="M761" s="101"/>
      <c r="N761" s="101"/>
      <c r="O761" s="101"/>
      <c r="P761" s="101"/>
      <c r="Q761" s="114"/>
      <c r="R761" s="95">
        <f t="shared" ca="1" si="11"/>
        <v>120.65205479452055</v>
      </c>
    </row>
    <row r="762" spans="1:18" x14ac:dyDescent="0.25">
      <c r="A762" s="101"/>
      <c r="B762" s="101"/>
      <c r="C762" s="101"/>
      <c r="D762" s="101"/>
      <c r="E762" s="148"/>
      <c r="F762" s="101"/>
      <c r="G762" s="101"/>
      <c r="H762" s="101"/>
      <c r="I762" s="101"/>
      <c r="J762" s="101"/>
      <c r="K762" s="101"/>
      <c r="L762" s="101"/>
      <c r="M762" s="101"/>
      <c r="N762" s="101"/>
      <c r="O762" s="101"/>
      <c r="P762" s="101"/>
      <c r="Q762" s="114"/>
      <c r="R762" s="95">
        <f t="shared" ca="1" si="11"/>
        <v>120.65205479452055</v>
      </c>
    </row>
    <row r="763" spans="1:18" x14ac:dyDescent="0.25">
      <c r="A763" s="101"/>
      <c r="B763" s="101"/>
      <c r="C763" s="101"/>
      <c r="D763" s="101"/>
      <c r="E763" s="148"/>
      <c r="F763" s="101"/>
      <c r="G763" s="101"/>
      <c r="H763" s="101"/>
      <c r="I763" s="101"/>
      <c r="J763" s="101"/>
      <c r="K763" s="101"/>
      <c r="L763" s="101"/>
      <c r="M763" s="101"/>
      <c r="N763" s="101"/>
      <c r="O763" s="101"/>
      <c r="P763" s="101"/>
      <c r="Q763" s="114"/>
      <c r="R763" s="95">
        <f t="shared" ca="1" si="11"/>
        <v>120.65205479452055</v>
      </c>
    </row>
    <row r="764" spans="1:18" x14ac:dyDescent="0.25">
      <c r="A764" s="101"/>
      <c r="B764" s="101"/>
      <c r="C764" s="101"/>
      <c r="D764" s="101"/>
      <c r="E764" s="148"/>
      <c r="F764" s="101"/>
      <c r="G764" s="101"/>
      <c r="H764" s="101"/>
      <c r="I764" s="101"/>
      <c r="J764" s="101"/>
      <c r="K764" s="101"/>
      <c r="L764" s="101"/>
      <c r="M764" s="101"/>
      <c r="N764" s="101"/>
      <c r="O764" s="101"/>
      <c r="P764" s="101"/>
      <c r="Q764" s="114"/>
      <c r="R764" s="95">
        <f t="shared" ca="1" si="11"/>
        <v>120.65205479452055</v>
      </c>
    </row>
    <row r="765" spans="1:18" x14ac:dyDescent="0.25">
      <c r="A765" s="101"/>
      <c r="B765" s="101"/>
      <c r="C765" s="101"/>
      <c r="D765" s="101"/>
      <c r="E765" s="148"/>
      <c r="F765" s="101"/>
      <c r="G765" s="101"/>
      <c r="H765" s="101"/>
      <c r="I765" s="101"/>
      <c r="J765" s="101"/>
      <c r="K765" s="101"/>
      <c r="L765" s="101"/>
      <c r="M765" s="101"/>
      <c r="N765" s="101"/>
      <c r="O765" s="101"/>
      <c r="P765" s="101"/>
      <c r="Q765" s="114"/>
      <c r="R765" s="95">
        <f t="shared" ca="1" si="11"/>
        <v>120.65205479452055</v>
      </c>
    </row>
    <row r="766" spans="1:18" x14ac:dyDescent="0.25">
      <c r="A766" s="101"/>
      <c r="B766" s="101"/>
      <c r="C766" s="101"/>
      <c r="D766" s="101"/>
      <c r="E766" s="148"/>
      <c r="F766" s="101"/>
      <c r="G766" s="101"/>
      <c r="H766" s="101"/>
      <c r="I766" s="101"/>
      <c r="J766" s="101"/>
      <c r="K766" s="101"/>
      <c r="L766" s="101"/>
      <c r="M766" s="101"/>
      <c r="N766" s="101"/>
      <c r="O766" s="101"/>
      <c r="P766" s="101"/>
      <c r="Q766" s="114"/>
      <c r="R766" s="95">
        <f t="shared" ca="1" si="11"/>
        <v>120.65205479452055</v>
      </c>
    </row>
    <row r="767" spans="1:18" x14ac:dyDescent="0.25">
      <c r="A767" s="101"/>
      <c r="B767" s="101"/>
      <c r="C767" s="101"/>
      <c r="D767" s="101"/>
      <c r="E767" s="148"/>
      <c r="F767" s="101"/>
      <c r="G767" s="101"/>
      <c r="H767" s="101"/>
      <c r="I767" s="101"/>
      <c r="J767" s="101"/>
      <c r="K767" s="101"/>
      <c r="L767" s="101"/>
      <c r="M767" s="101"/>
      <c r="N767" s="101"/>
      <c r="O767" s="101"/>
      <c r="P767" s="101"/>
      <c r="Q767" s="114"/>
      <c r="R767" s="95">
        <f t="shared" ca="1" si="11"/>
        <v>120.65205479452055</v>
      </c>
    </row>
    <row r="768" spans="1:18" x14ac:dyDescent="0.25">
      <c r="A768" s="101"/>
      <c r="B768" s="101"/>
      <c r="C768" s="101"/>
      <c r="D768" s="101"/>
      <c r="E768" s="148"/>
      <c r="F768" s="101"/>
      <c r="G768" s="101"/>
      <c r="H768" s="101"/>
      <c r="I768" s="101"/>
      <c r="J768" s="101"/>
      <c r="K768" s="101"/>
      <c r="L768" s="101"/>
      <c r="M768" s="101"/>
      <c r="N768" s="101"/>
      <c r="O768" s="101"/>
      <c r="P768" s="101"/>
      <c r="Q768" s="114"/>
      <c r="R768" s="95">
        <f t="shared" ca="1" si="11"/>
        <v>120.65205479452055</v>
      </c>
    </row>
    <row r="769" spans="1:18" x14ac:dyDescent="0.25">
      <c r="A769" s="101"/>
      <c r="B769" s="101"/>
      <c r="C769" s="101"/>
      <c r="D769" s="101"/>
      <c r="E769" s="148"/>
      <c r="F769" s="101"/>
      <c r="G769" s="101"/>
      <c r="H769" s="101"/>
      <c r="I769" s="101"/>
      <c r="J769" s="101"/>
      <c r="K769" s="101"/>
      <c r="L769" s="101"/>
      <c r="M769" s="101"/>
      <c r="N769" s="101"/>
      <c r="O769" s="101"/>
      <c r="P769" s="101"/>
      <c r="Q769" s="114"/>
      <c r="R769" s="95">
        <f t="shared" ca="1" si="11"/>
        <v>120.65205479452055</v>
      </c>
    </row>
    <row r="770" spans="1:18" x14ac:dyDescent="0.25">
      <c r="A770" s="101"/>
      <c r="B770" s="101"/>
      <c r="C770" s="101"/>
      <c r="D770" s="101"/>
      <c r="E770" s="148"/>
      <c r="F770" s="101"/>
      <c r="G770" s="101"/>
      <c r="H770" s="101"/>
      <c r="I770" s="101"/>
      <c r="J770" s="101"/>
      <c r="K770" s="101"/>
      <c r="L770" s="101"/>
      <c r="M770" s="101"/>
      <c r="N770" s="101"/>
      <c r="O770" s="101"/>
      <c r="P770" s="101"/>
      <c r="Q770" s="114"/>
      <c r="R770" s="95">
        <f t="shared" ca="1" si="11"/>
        <v>120.65205479452055</v>
      </c>
    </row>
    <row r="771" spans="1:18" x14ac:dyDescent="0.25">
      <c r="A771" s="101"/>
      <c r="B771" s="101"/>
      <c r="C771" s="101"/>
      <c r="D771" s="101"/>
      <c r="E771" s="148"/>
      <c r="F771" s="101"/>
      <c r="G771" s="101"/>
      <c r="H771" s="101"/>
      <c r="I771" s="101"/>
      <c r="J771" s="101"/>
      <c r="K771" s="101"/>
      <c r="L771" s="101"/>
      <c r="M771" s="101"/>
      <c r="N771" s="101"/>
      <c r="O771" s="101"/>
      <c r="P771" s="101"/>
      <c r="Q771" s="114"/>
      <c r="R771" s="95">
        <f t="shared" ca="1" si="11"/>
        <v>120.65205479452055</v>
      </c>
    </row>
    <row r="772" spans="1:18" x14ac:dyDescent="0.25">
      <c r="A772" s="101"/>
      <c r="B772" s="101"/>
      <c r="C772" s="101"/>
      <c r="D772" s="101"/>
      <c r="E772" s="148"/>
      <c r="F772" s="101"/>
      <c r="G772" s="101"/>
      <c r="H772" s="101"/>
      <c r="I772" s="101"/>
      <c r="J772" s="101"/>
      <c r="K772" s="101"/>
      <c r="L772" s="101"/>
      <c r="M772" s="101"/>
      <c r="N772" s="101"/>
      <c r="O772" s="101"/>
      <c r="P772" s="101"/>
      <c r="Q772" s="114"/>
      <c r="R772" s="95">
        <f t="shared" ca="1" si="11"/>
        <v>120.65205479452055</v>
      </c>
    </row>
    <row r="773" spans="1:18" x14ac:dyDescent="0.25">
      <c r="A773" s="101"/>
      <c r="B773" s="101"/>
      <c r="C773" s="101"/>
      <c r="D773" s="101"/>
      <c r="E773" s="148"/>
      <c r="F773" s="101"/>
      <c r="G773" s="101"/>
      <c r="H773" s="101"/>
      <c r="I773" s="101"/>
      <c r="J773" s="101"/>
      <c r="K773" s="101"/>
      <c r="L773" s="101"/>
      <c r="M773" s="101"/>
      <c r="N773" s="101"/>
      <c r="O773" s="101"/>
      <c r="P773" s="101"/>
      <c r="Q773" s="114"/>
      <c r="R773" s="95">
        <f t="shared" ca="1" si="11"/>
        <v>120.65205479452055</v>
      </c>
    </row>
    <row r="774" spans="1:18" x14ac:dyDescent="0.25">
      <c r="A774" s="101"/>
      <c r="B774" s="101"/>
      <c r="C774" s="101"/>
      <c r="D774" s="101"/>
      <c r="E774" s="148"/>
      <c r="F774" s="101"/>
      <c r="G774" s="101"/>
      <c r="H774" s="101"/>
      <c r="I774" s="101"/>
      <c r="J774" s="101"/>
      <c r="K774" s="101"/>
      <c r="L774" s="101"/>
      <c r="M774" s="101"/>
      <c r="N774" s="101"/>
      <c r="O774" s="101"/>
      <c r="P774" s="101"/>
      <c r="Q774" s="114"/>
      <c r="R774" s="95">
        <f t="shared" ca="1" si="11"/>
        <v>120.65205479452055</v>
      </c>
    </row>
    <row r="775" spans="1:18" x14ac:dyDescent="0.25">
      <c r="A775" s="101"/>
      <c r="B775" s="101"/>
      <c r="C775" s="101"/>
      <c r="D775" s="101"/>
      <c r="E775" s="148"/>
      <c r="F775" s="101"/>
      <c r="G775" s="101"/>
      <c r="H775" s="101"/>
      <c r="I775" s="101"/>
      <c r="J775" s="101"/>
      <c r="K775" s="101"/>
      <c r="L775" s="101"/>
      <c r="M775" s="101"/>
      <c r="N775" s="101"/>
      <c r="O775" s="101"/>
      <c r="P775" s="101"/>
      <c r="Q775" s="114"/>
      <c r="R775" s="95">
        <f t="shared" ca="1" si="11"/>
        <v>120.65205479452055</v>
      </c>
    </row>
    <row r="776" spans="1:18" x14ac:dyDescent="0.25">
      <c r="A776" s="101"/>
      <c r="B776" s="101"/>
      <c r="C776" s="101"/>
      <c r="D776" s="101"/>
      <c r="E776" s="148"/>
      <c r="F776" s="101"/>
      <c r="G776" s="101"/>
      <c r="H776" s="101"/>
      <c r="I776" s="101"/>
      <c r="J776" s="101"/>
      <c r="K776" s="101"/>
      <c r="L776" s="101"/>
      <c r="M776" s="101"/>
      <c r="N776" s="101"/>
      <c r="O776" s="101"/>
      <c r="P776" s="101"/>
      <c r="Q776" s="114"/>
      <c r="R776" s="95">
        <f t="shared" ca="1" si="11"/>
        <v>120.65205479452055</v>
      </c>
    </row>
    <row r="777" spans="1:18" x14ac:dyDescent="0.25">
      <c r="A777" s="101"/>
      <c r="B777" s="101"/>
      <c r="C777" s="101"/>
      <c r="D777" s="101"/>
      <c r="E777" s="148"/>
      <c r="F777" s="101"/>
      <c r="G777" s="101"/>
      <c r="H777" s="101"/>
      <c r="I777" s="101"/>
      <c r="J777" s="101"/>
      <c r="K777" s="101"/>
      <c r="L777" s="101"/>
      <c r="M777" s="101"/>
      <c r="N777" s="101"/>
      <c r="O777" s="101"/>
      <c r="P777" s="101"/>
      <c r="Q777" s="114"/>
      <c r="R777" s="95">
        <f t="shared" ca="1" si="11"/>
        <v>120.65205479452055</v>
      </c>
    </row>
    <row r="778" spans="1:18" x14ac:dyDescent="0.25">
      <c r="A778" s="101"/>
      <c r="B778" s="101"/>
      <c r="C778" s="101"/>
      <c r="D778" s="101"/>
      <c r="E778" s="148"/>
      <c r="F778" s="101"/>
      <c r="G778" s="101"/>
      <c r="H778" s="101"/>
      <c r="I778" s="101"/>
      <c r="J778" s="101"/>
      <c r="K778" s="101"/>
      <c r="L778" s="101"/>
      <c r="M778" s="101"/>
      <c r="N778" s="101"/>
      <c r="O778" s="101"/>
      <c r="P778" s="101"/>
      <c r="Q778" s="114"/>
      <c r="R778" s="95">
        <f t="shared" ca="1" si="11"/>
        <v>120.65205479452055</v>
      </c>
    </row>
    <row r="779" spans="1:18" x14ac:dyDescent="0.25">
      <c r="A779" s="101"/>
      <c r="B779" s="101"/>
      <c r="C779" s="101"/>
      <c r="D779" s="101"/>
      <c r="E779" s="148"/>
      <c r="F779" s="101"/>
      <c r="G779" s="101"/>
      <c r="H779" s="101"/>
      <c r="I779" s="101"/>
      <c r="J779" s="101"/>
      <c r="K779" s="101"/>
      <c r="L779" s="101"/>
      <c r="M779" s="101"/>
      <c r="N779" s="101"/>
      <c r="O779" s="101"/>
      <c r="P779" s="101"/>
      <c r="Q779" s="114"/>
      <c r="R779" s="95">
        <f t="shared" ca="1" si="11"/>
        <v>120.65205479452055</v>
      </c>
    </row>
    <row r="780" spans="1:18" x14ac:dyDescent="0.25">
      <c r="A780" s="101"/>
      <c r="B780" s="101"/>
      <c r="C780" s="101"/>
      <c r="D780" s="101"/>
      <c r="E780" s="148"/>
      <c r="F780" s="101"/>
      <c r="G780" s="101"/>
      <c r="H780" s="101"/>
      <c r="I780" s="101"/>
      <c r="J780" s="101"/>
      <c r="K780" s="101"/>
      <c r="L780" s="101"/>
      <c r="M780" s="101"/>
      <c r="N780" s="101"/>
      <c r="O780" s="101"/>
      <c r="P780" s="101"/>
      <c r="Q780" s="114"/>
      <c r="R780" s="95">
        <f t="shared" ref="R780:R843" ca="1" si="12">(TODAY()-Q780)/365</f>
        <v>120.65205479452055</v>
      </c>
    </row>
    <row r="781" spans="1:18" x14ac:dyDescent="0.25">
      <c r="A781" s="101"/>
      <c r="B781" s="101"/>
      <c r="C781" s="101"/>
      <c r="D781" s="101"/>
      <c r="E781" s="148"/>
      <c r="F781" s="101"/>
      <c r="G781" s="101"/>
      <c r="H781" s="101"/>
      <c r="I781" s="101"/>
      <c r="J781" s="101"/>
      <c r="K781" s="101"/>
      <c r="L781" s="101"/>
      <c r="M781" s="101"/>
      <c r="N781" s="101"/>
      <c r="O781" s="101"/>
      <c r="P781" s="101"/>
      <c r="Q781" s="114"/>
      <c r="R781" s="95">
        <f t="shared" ca="1" si="12"/>
        <v>120.65205479452055</v>
      </c>
    </row>
    <row r="782" spans="1:18" x14ac:dyDescent="0.25">
      <c r="A782" s="101"/>
      <c r="B782" s="101"/>
      <c r="C782" s="101"/>
      <c r="D782" s="101"/>
      <c r="E782" s="148"/>
      <c r="F782" s="101"/>
      <c r="G782" s="101"/>
      <c r="H782" s="101"/>
      <c r="I782" s="101"/>
      <c r="J782" s="101"/>
      <c r="K782" s="101"/>
      <c r="L782" s="101"/>
      <c r="M782" s="101"/>
      <c r="N782" s="101"/>
      <c r="O782" s="101"/>
      <c r="P782" s="101"/>
      <c r="Q782" s="114"/>
      <c r="R782" s="95">
        <f t="shared" ca="1" si="12"/>
        <v>120.65205479452055</v>
      </c>
    </row>
    <row r="783" spans="1:18" x14ac:dyDescent="0.25">
      <c r="A783" s="101"/>
      <c r="B783" s="101"/>
      <c r="C783" s="101"/>
      <c r="D783" s="101"/>
      <c r="E783" s="148"/>
      <c r="F783" s="101"/>
      <c r="G783" s="101"/>
      <c r="H783" s="101"/>
      <c r="I783" s="101"/>
      <c r="J783" s="101"/>
      <c r="K783" s="101"/>
      <c r="L783" s="101"/>
      <c r="M783" s="101"/>
      <c r="N783" s="101"/>
      <c r="O783" s="101"/>
      <c r="P783" s="101"/>
      <c r="Q783" s="114"/>
      <c r="R783" s="95">
        <f t="shared" ca="1" si="12"/>
        <v>120.65205479452055</v>
      </c>
    </row>
    <row r="784" spans="1:18" x14ac:dyDescent="0.25">
      <c r="A784" s="101"/>
      <c r="B784" s="101"/>
      <c r="C784" s="101"/>
      <c r="D784" s="101"/>
      <c r="E784" s="148"/>
      <c r="F784" s="101"/>
      <c r="G784" s="101"/>
      <c r="H784" s="101"/>
      <c r="I784" s="101"/>
      <c r="J784" s="101"/>
      <c r="K784" s="101"/>
      <c r="L784" s="101"/>
      <c r="M784" s="101"/>
      <c r="N784" s="101"/>
      <c r="O784" s="101"/>
      <c r="P784" s="101"/>
      <c r="Q784" s="114"/>
      <c r="R784" s="95">
        <f t="shared" ca="1" si="12"/>
        <v>120.65205479452055</v>
      </c>
    </row>
    <row r="785" spans="1:18" x14ac:dyDescent="0.25">
      <c r="A785" s="101"/>
      <c r="B785" s="101"/>
      <c r="C785" s="101"/>
      <c r="D785" s="101"/>
      <c r="E785" s="148"/>
      <c r="F785" s="101"/>
      <c r="G785" s="101"/>
      <c r="H785" s="101"/>
      <c r="I785" s="101"/>
      <c r="J785" s="101"/>
      <c r="K785" s="101"/>
      <c r="L785" s="101"/>
      <c r="M785" s="101"/>
      <c r="N785" s="101"/>
      <c r="O785" s="101"/>
      <c r="P785" s="101"/>
      <c r="Q785" s="114"/>
      <c r="R785" s="95">
        <f t="shared" ca="1" si="12"/>
        <v>120.65205479452055</v>
      </c>
    </row>
    <row r="786" spans="1:18" x14ac:dyDescent="0.25">
      <c r="A786" s="101"/>
      <c r="B786" s="101"/>
      <c r="C786" s="101"/>
      <c r="D786" s="101"/>
      <c r="E786" s="148"/>
      <c r="F786" s="101"/>
      <c r="G786" s="101"/>
      <c r="H786" s="101"/>
      <c r="I786" s="101"/>
      <c r="J786" s="101"/>
      <c r="K786" s="101"/>
      <c r="L786" s="101"/>
      <c r="M786" s="101"/>
      <c r="N786" s="101"/>
      <c r="O786" s="101"/>
      <c r="P786" s="101"/>
      <c r="Q786" s="114"/>
      <c r="R786" s="95">
        <f t="shared" ca="1" si="12"/>
        <v>120.65205479452055</v>
      </c>
    </row>
    <row r="787" spans="1:18" x14ac:dyDescent="0.25">
      <c r="A787" s="101"/>
      <c r="B787" s="101"/>
      <c r="C787" s="101"/>
      <c r="D787" s="101"/>
      <c r="E787" s="148"/>
      <c r="F787" s="101"/>
      <c r="G787" s="101"/>
      <c r="H787" s="101"/>
      <c r="I787" s="101"/>
      <c r="J787" s="101"/>
      <c r="K787" s="101"/>
      <c r="L787" s="101"/>
      <c r="M787" s="101"/>
      <c r="N787" s="101"/>
      <c r="O787" s="101"/>
      <c r="P787" s="101"/>
      <c r="Q787" s="114"/>
      <c r="R787" s="95">
        <f t="shared" ca="1" si="12"/>
        <v>120.65205479452055</v>
      </c>
    </row>
    <row r="788" spans="1:18" x14ac:dyDescent="0.25">
      <c r="A788" s="101"/>
      <c r="B788" s="101"/>
      <c r="C788" s="101"/>
      <c r="D788" s="101"/>
      <c r="E788" s="148"/>
      <c r="F788" s="101"/>
      <c r="G788" s="101"/>
      <c r="H788" s="101"/>
      <c r="I788" s="101"/>
      <c r="J788" s="101"/>
      <c r="K788" s="101"/>
      <c r="L788" s="101"/>
      <c r="M788" s="101"/>
      <c r="N788" s="101"/>
      <c r="O788" s="101"/>
      <c r="P788" s="101"/>
      <c r="Q788" s="114"/>
      <c r="R788" s="95">
        <f t="shared" ca="1" si="12"/>
        <v>120.65205479452055</v>
      </c>
    </row>
    <row r="789" spans="1:18" x14ac:dyDescent="0.25">
      <c r="A789" s="101"/>
      <c r="B789" s="101"/>
      <c r="C789" s="101"/>
      <c r="D789" s="101"/>
      <c r="E789" s="148"/>
      <c r="F789" s="101"/>
      <c r="G789" s="101"/>
      <c r="H789" s="101"/>
      <c r="I789" s="101"/>
      <c r="J789" s="101"/>
      <c r="K789" s="101"/>
      <c r="L789" s="101"/>
      <c r="M789" s="101"/>
      <c r="N789" s="101"/>
      <c r="O789" s="101"/>
      <c r="P789" s="101"/>
      <c r="Q789" s="114"/>
      <c r="R789" s="95">
        <f t="shared" ca="1" si="12"/>
        <v>120.65205479452055</v>
      </c>
    </row>
    <row r="790" spans="1:18" x14ac:dyDescent="0.25">
      <c r="A790" s="101"/>
      <c r="B790" s="101"/>
      <c r="C790" s="101"/>
      <c r="D790" s="101"/>
      <c r="E790" s="148"/>
      <c r="F790" s="101"/>
      <c r="G790" s="101"/>
      <c r="H790" s="101"/>
      <c r="I790" s="101"/>
      <c r="J790" s="101"/>
      <c r="K790" s="101"/>
      <c r="L790" s="101"/>
      <c r="M790" s="101"/>
      <c r="N790" s="101"/>
      <c r="O790" s="101"/>
      <c r="P790" s="101"/>
      <c r="Q790" s="114"/>
      <c r="R790" s="95">
        <f t="shared" ca="1" si="12"/>
        <v>120.65205479452055</v>
      </c>
    </row>
    <row r="791" spans="1:18" x14ac:dyDescent="0.25">
      <c r="A791" s="101"/>
      <c r="B791" s="101"/>
      <c r="C791" s="101"/>
      <c r="D791" s="101"/>
      <c r="E791" s="148"/>
      <c r="F791" s="101"/>
      <c r="G791" s="101"/>
      <c r="H791" s="101"/>
      <c r="I791" s="101"/>
      <c r="J791" s="101"/>
      <c r="K791" s="101"/>
      <c r="L791" s="101"/>
      <c r="M791" s="101"/>
      <c r="N791" s="101"/>
      <c r="O791" s="101"/>
      <c r="P791" s="101"/>
      <c r="Q791" s="114"/>
      <c r="R791" s="95">
        <f t="shared" ca="1" si="12"/>
        <v>120.65205479452055</v>
      </c>
    </row>
    <row r="792" spans="1:18" x14ac:dyDescent="0.25">
      <c r="A792" s="101"/>
      <c r="B792" s="101"/>
      <c r="C792" s="101"/>
      <c r="D792" s="101"/>
      <c r="E792" s="148"/>
      <c r="F792" s="101"/>
      <c r="G792" s="101"/>
      <c r="H792" s="101"/>
      <c r="I792" s="101"/>
      <c r="J792" s="101"/>
      <c r="K792" s="101"/>
      <c r="L792" s="101"/>
      <c r="M792" s="101"/>
      <c r="N792" s="101"/>
      <c r="O792" s="101"/>
      <c r="P792" s="101"/>
      <c r="Q792" s="114"/>
      <c r="R792" s="95">
        <f t="shared" ca="1" si="12"/>
        <v>120.65205479452055</v>
      </c>
    </row>
    <row r="793" spans="1:18" x14ac:dyDescent="0.25">
      <c r="A793" s="101"/>
      <c r="B793" s="101"/>
      <c r="C793" s="101"/>
      <c r="D793" s="101"/>
      <c r="E793" s="148"/>
      <c r="F793" s="101"/>
      <c r="G793" s="101"/>
      <c r="H793" s="101"/>
      <c r="I793" s="101"/>
      <c r="J793" s="101"/>
      <c r="K793" s="101"/>
      <c r="L793" s="101"/>
      <c r="M793" s="101"/>
      <c r="N793" s="101"/>
      <c r="O793" s="101"/>
      <c r="P793" s="101"/>
      <c r="Q793" s="114"/>
      <c r="R793" s="95">
        <f t="shared" ca="1" si="12"/>
        <v>120.65205479452055</v>
      </c>
    </row>
    <row r="794" spans="1:18" x14ac:dyDescent="0.25">
      <c r="A794" s="101"/>
      <c r="B794" s="101"/>
      <c r="C794" s="101"/>
      <c r="D794" s="101"/>
      <c r="E794" s="148"/>
      <c r="F794" s="101"/>
      <c r="G794" s="101"/>
      <c r="H794" s="101"/>
      <c r="I794" s="101"/>
      <c r="J794" s="101"/>
      <c r="K794" s="101"/>
      <c r="L794" s="101"/>
      <c r="M794" s="101"/>
      <c r="N794" s="101"/>
      <c r="O794" s="101"/>
      <c r="P794" s="101"/>
      <c r="Q794" s="114"/>
      <c r="R794" s="95">
        <f t="shared" ca="1" si="12"/>
        <v>120.65205479452055</v>
      </c>
    </row>
    <row r="795" spans="1:18" x14ac:dyDescent="0.25">
      <c r="A795" s="101"/>
      <c r="B795" s="101"/>
      <c r="C795" s="101"/>
      <c r="D795" s="101"/>
      <c r="E795" s="148"/>
      <c r="F795" s="101"/>
      <c r="G795" s="101"/>
      <c r="H795" s="101"/>
      <c r="I795" s="101"/>
      <c r="J795" s="101"/>
      <c r="K795" s="101"/>
      <c r="L795" s="101"/>
      <c r="M795" s="101"/>
      <c r="N795" s="101"/>
      <c r="O795" s="101"/>
      <c r="P795" s="101"/>
      <c r="Q795" s="114"/>
      <c r="R795" s="95">
        <f t="shared" ca="1" si="12"/>
        <v>120.65205479452055</v>
      </c>
    </row>
    <row r="796" spans="1:18" x14ac:dyDescent="0.25">
      <c r="A796" s="101"/>
      <c r="B796" s="101"/>
      <c r="C796" s="101"/>
      <c r="D796" s="101"/>
      <c r="E796" s="148"/>
      <c r="F796" s="101"/>
      <c r="G796" s="101"/>
      <c r="H796" s="101"/>
      <c r="I796" s="101"/>
      <c r="J796" s="101"/>
      <c r="K796" s="101"/>
      <c r="L796" s="101"/>
      <c r="M796" s="101"/>
      <c r="N796" s="101"/>
      <c r="O796" s="101"/>
      <c r="P796" s="101"/>
      <c r="Q796" s="114"/>
      <c r="R796" s="95">
        <f t="shared" ca="1" si="12"/>
        <v>120.65205479452055</v>
      </c>
    </row>
    <row r="797" spans="1:18" x14ac:dyDescent="0.25">
      <c r="A797" s="101"/>
      <c r="B797" s="101"/>
      <c r="C797" s="101"/>
      <c r="D797" s="101"/>
      <c r="E797" s="148"/>
      <c r="F797" s="101"/>
      <c r="G797" s="101"/>
      <c r="H797" s="101"/>
      <c r="I797" s="101"/>
      <c r="J797" s="101"/>
      <c r="K797" s="101"/>
      <c r="L797" s="101"/>
      <c r="M797" s="101"/>
      <c r="N797" s="101"/>
      <c r="O797" s="101"/>
      <c r="P797" s="101"/>
      <c r="Q797" s="114"/>
      <c r="R797" s="95">
        <f t="shared" ca="1" si="12"/>
        <v>120.65205479452055</v>
      </c>
    </row>
    <row r="798" spans="1:18" x14ac:dyDescent="0.25">
      <c r="A798" s="101"/>
      <c r="B798" s="101"/>
      <c r="C798" s="101"/>
      <c r="D798" s="101"/>
      <c r="E798" s="148"/>
      <c r="F798" s="101"/>
      <c r="G798" s="101"/>
      <c r="H798" s="101"/>
      <c r="I798" s="101"/>
      <c r="J798" s="101"/>
      <c r="K798" s="101"/>
      <c r="L798" s="101"/>
      <c r="M798" s="101"/>
      <c r="N798" s="101"/>
      <c r="O798" s="101"/>
      <c r="P798" s="101"/>
      <c r="Q798" s="114"/>
      <c r="R798" s="95">
        <f t="shared" ca="1" si="12"/>
        <v>120.65205479452055</v>
      </c>
    </row>
    <row r="799" spans="1:18" x14ac:dyDescent="0.25">
      <c r="A799" s="101"/>
      <c r="B799" s="101"/>
      <c r="C799" s="101"/>
      <c r="D799" s="101"/>
      <c r="E799" s="148"/>
      <c r="F799" s="101"/>
      <c r="G799" s="101"/>
      <c r="H799" s="101"/>
      <c r="I799" s="101"/>
      <c r="J799" s="101"/>
      <c r="K799" s="101"/>
      <c r="L799" s="101"/>
      <c r="M799" s="101"/>
      <c r="N799" s="101"/>
      <c r="O799" s="101"/>
      <c r="P799" s="101"/>
      <c r="Q799" s="114"/>
      <c r="R799" s="95">
        <f t="shared" ca="1" si="12"/>
        <v>120.65205479452055</v>
      </c>
    </row>
    <row r="800" spans="1:18" x14ac:dyDescent="0.25">
      <c r="A800" s="101"/>
      <c r="B800" s="101"/>
      <c r="C800" s="101"/>
      <c r="D800" s="101"/>
      <c r="E800" s="148"/>
      <c r="F800" s="101"/>
      <c r="G800" s="101"/>
      <c r="H800" s="101"/>
      <c r="I800" s="101"/>
      <c r="J800" s="101"/>
      <c r="K800" s="101"/>
      <c r="L800" s="101"/>
      <c r="M800" s="101"/>
      <c r="N800" s="101"/>
      <c r="O800" s="101"/>
      <c r="P800" s="101"/>
      <c r="Q800" s="114"/>
      <c r="R800" s="95">
        <f t="shared" ca="1" si="12"/>
        <v>120.65205479452055</v>
      </c>
    </row>
    <row r="801" spans="1:18" x14ac:dyDescent="0.25">
      <c r="A801" s="101"/>
      <c r="B801" s="101"/>
      <c r="C801" s="101"/>
      <c r="D801" s="101"/>
      <c r="E801" s="148"/>
      <c r="F801" s="101"/>
      <c r="G801" s="101"/>
      <c r="H801" s="101"/>
      <c r="I801" s="101"/>
      <c r="J801" s="101"/>
      <c r="K801" s="101"/>
      <c r="L801" s="101"/>
      <c r="M801" s="101"/>
      <c r="N801" s="101"/>
      <c r="O801" s="101"/>
      <c r="P801" s="101"/>
      <c r="Q801" s="114"/>
      <c r="R801" s="95">
        <f t="shared" ca="1" si="12"/>
        <v>120.65205479452055</v>
      </c>
    </row>
    <row r="802" spans="1:18" x14ac:dyDescent="0.25">
      <c r="A802" s="101"/>
      <c r="B802" s="101"/>
      <c r="C802" s="101"/>
      <c r="D802" s="101"/>
      <c r="E802" s="148"/>
      <c r="F802" s="101"/>
      <c r="G802" s="101"/>
      <c r="H802" s="101"/>
      <c r="I802" s="101"/>
      <c r="J802" s="101"/>
      <c r="K802" s="101"/>
      <c r="L802" s="101"/>
      <c r="M802" s="101"/>
      <c r="N802" s="101"/>
      <c r="O802" s="101"/>
      <c r="P802" s="101"/>
      <c r="Q802" s="114"/>
      <c r="R802" s="95">
        <f t="shared" ca="1" si="12"/>
        <v>120.65205479452055</v>
      </c>
    </row>
    <row r="803" spans="1:18" x14ac:dyDescent="0.25">
      <c r="A803" s="101"/>
      <c r="B803" s="101"/>
      <c r="C803" s="101"/>
      <c r="D803" s="101"/>
      <c r="E803" s="148"/>
      <c r="F803" s="101"/>
      <c r="G803" s="101"/>
      <c r="H803" s="101"/>
      <c r="I803" s="101"/>
      <c r="J803" s="101"/>
      <c r="K803" s="101"/>
      <c r="L803" s="101"/>
      <c r="M803" s="101"/>
      <c r="N803" s="101"/>
      <c r="O803" s="101"/>
      <c r="P803" s="101"/>
      <c r="Q803" s="114"/>
      <c r="R803" s="95">
        <f t="shared" ca="1" si="12"/>
        <v>120.65205479452055</v>
      </c>
    </row>
    <row r="804" spans="1:18" x14ac:dyDescent="0.25">
      <c r="A804" s="101"/>
      <c r="B804" s="101"/>
      <c r="C804" s="101"/>
      <c r="D804" s="101"/>
      <c r="E804" s="148"/>
      <c r="F804" s="101"/>
      <c r="G804" s="101"/>
      <c r="H804" s="101"/>
      <c r="I804" s="101"/>
      <c r="J804" s="101"/>
      <c r="K804" s="101"/>
      <c r="L804" s="101"/>
      <c r="M804" s="101"/>
      <c r="N804" s="101"/>
      <c r="O804" s="101"/>
      <c r="P804" s="101"/>
      <c r="Q804" s="114"/>
      <c r="R804" s="95">
        <f t="shared" ca="1" si="12"/>
        <v>120.65205479452055</v>
      </c>
    </row>
    <row r="805" spans="1:18" x14ac:dyDescent="0.25">
      <c r="A805" s="101"/>
      <c r="B805" s="101"/>
      <c r="C805" s="101"/>
      <c r="D805" s="101"/>
      <c r="E805" s="148"/>
      <c r="F805" s="101"/>
      <c r="G805" s="101"/>
      <c r="H805" s="101"/>
      <c r="I805" s="101"/>
      <c r="J805" s="101"/>
      <c r="K805" s="101"/>
      <c r="L805" s="101"/>
      <c r="M805" s="101"/>
      <c r="N805" s="101"/>
      <c r="O805" s="101"/>
      <c r="P805" s="101"/>
      <c r="Q805" s="114"/>
      <c r="R805" s="95">
        <f t="shared" ca="1" si="12"/>
        <v>120.65205479452055</v>
      </c>
    </row>
    <row r="806" spans="1:18" x14ac:dyDescent="0.25">
      <c r="A806" s="101"/>
      <c r="B806" s="101"/>
      <c r="C806" s="101"/>
      <c r="D806" s="101"/>
      <c r="E806" s="148"/>
      <c r="F806" s="101"/>
      <c r="G806" s="101"/>
      <c r="H806" s="101"/>
      <c r="I806" s="101"/>
      <c r="J806" s="101"/>
      <c r="K806" s="101"/>
      <c r="L806" s="101"/>
      <c r="M806" s="101"/>
      <c r="N806" s="101"/>
      <c r="O806" s="101"/>
      <c r="P806" s="101"/>
      <c r="Q806" s="114"/>
      <c r="R806" s="95">
        <f t="shared" ca="1" si="12"/>
        <v>120.65205479452055</v>
      </c>
    </row>
    <row r="807" spans="1:18" x14ac:dyDescent="0.25">
      <c r="A807" s="101"/>
      <c r="B807" s="101"/>
      <c r="C807" s="101"/>
      <c r="D807" s="101"/>
      <c r="E807" s="148"/>
      <c r="F807" s="101"/>
      <c r="G807" s="101"/>
      <c r="H807" s="101"/>
      <c r="I807" s="101"/>
      <c r="J807" s="101"/>
      <c r="K807" s="101"/>
      <c r="L807" s="101"/>
      <c r="M807" s="101"/>
      <c r="N807" s="101"/>
      <c r="O807" s="101"/>
      <c r="P807" s="101"/>
      <c r="Q807" s="114"/>
      <c r="R807" s="95">
        <f t="shared" ca="1" si="12"/>
        <v>120.65205479452055</v>
      </c>
    </row>
    <row r="808" spans="1:18" x14ac:dyDescent="0.25">
      <c r="A808" s="101"/>
      <c r="B808" s="101"/>
      <c r="C808" s="101"/>
      <c r="D808" s="101"/>
      <c r="E808" s="148"/>
      <c r="F808" s="101"/>
      <c r="G808" s="101"/>
      <c r="H808" s="101"/>
      <c r="I808" s="101"/>
      <c r="J808" s="101"/>
      <c r="K808" s="101"/>
      <c r="L808" s="101"/>
      <c r="M808" s="101"/>
      <c r="N808" s="101"/>
      <c r="O808" s="101"/>
      <c r="P808" s="101"/>
      <c r="Q808" s="114"/>
      <c r="R808" s="95">
        <f t="shared" ca="1" si="12"/>
        <v>120.65205479452055</v>
      </c>
    </row>
    <row r="809" spans="1:18" x14ac:dyDescent="0.25">
      <c r="A809" s="101"/>
      <c r="B809" s="101"/>
      <c r="C809" s="101"/>
      <c r="D809" s="101"/>
      <c r="E809" s="148"/>
      <c r="F809" s="101"/>
      <c r="G809" s="101"/>
      <c r="H809" s="101"/>
      <c r="I809" s="101"/>
      <c r="J809" s="101"/>
      <c r="K809" s="101"/>
      <c r="L809" s="101"/>
      <c r="M809" s="101"/>
      <c r="N809" s="101"/>
      <c r="O809" s="101"/>
      <c r="P809" s="101"/>
      <c r="Q809" s="114"/>
      <c r="R809" s="95">
        <f t="shared" ca="1" si="12"/>
        <v>120.65205479452055</v>
      </c>
    </row>
    <row r="810" spans="1:18" x14ac:dyDescent="0.25">
      <c r="A810" s="101"/>
      <c r="B810" s="101"/>
      <c r="C810" s="101"/>
      <c r="D810" s="101"/>
      <c r="E810" s="148"/>
      <c r="F810" s="101"/>
      <c r="G810" s="101"/>
      <c r="H810" s="101"/>
      <c r="I810" s="101"/>
      <c r="J810" s="101"/>
      <c r="K810" s="101"/>
      <c r="L810" s="101"/>
      <c r="M810" s="101"/>
      <c r="N810" s="101"/>
      <c r="O810" s="101"/>
      <c r="P810" s="101"/>
      <c r="Q810" s="114"/>
      <c r="R810" s="95">
        <f t="shared" ca="1" si="12"/>
        <v>120.65205479452055</v>
      </c>
    </row>
    <row r="811" spans="1:18" x14ac:dyDescent="0.25">
      <c r="A811" s="101"/>
      <c r="B811" s="101"/>
      <c r="C811" s="101"/>
      <c r="D811" s="101"/>
      <c r="E811" s="148"/>
      <c r="F811" s="101"/>
      <c r="G811" s="101"/>
      <c r="H811" s="101"/>
      <c r="I811" s="101"/>
      <c r="J811" s="101"/>
      <c r="K811" s="101"/>
      <c r="L811" s="101"/>
      <c r="M811" s="101"/>
      <c r="N811" s="101"/>
      <c r="O811" s="101"/>
      <c r="P811" s="101"/>
      <c r="Q811" s="114"/>
      <c r="R811" s="95">
        <f t="shared" ca="1" si="12"/>
        <v>120.65205479452055</v>
      </c>
    </row>
    <row r="812" spans="1:18" x14ac:dyDescent="0.25">
      <c r="A812" s="101"/>
      <c r="B812" s="101"/>
      <c r="C812" s="101"/>
      <c r="D812" s="101"/>
      <c r="E812" s="148"/>
      <c r="F812" s="101"/>
      <c r="G812" s="101"/>
      <c r="H812" s="101"/>
      <c r="I812" s="101"/>
      <c r="J812" s="101"/>
      <c r="K812" s="101"/>
      <c r="L812" s="101"/>
      <c r="M812" s="101"/>
      <c r="N812" s="101"/>
      <c r="O812" s="101"/>
      <c r="P812" s="101"/>
      <c r="Q812" s="114"/>
      <c r="R812" s="95">
        <f t="shared" ca="1" si="12"/>
        <v>120.65205479452055</v>
      </c>
    </row>
    <row r="813" spans="1:18" x14ac:dyDescent="0.25">
      <c r="A813" s="101"/>
      <c r="B813" s="101"/>
      <c r="C813" s="101"/>
      <c r="D813" s="101"/>
      <c r="E813" s="148"/>
      <c r="F813" s="101"/>
      <c r="G813" s="101"/>
      <c r="H813" s="101"/>
      <c r="I813" s="101"/>
      <c r="J813" s="101"/>
      <c r="K813" s="101"/>
      <c r="L813" s="101"/>
      <c r="M813" s="101"/>
      <c r="N813" s="101"/>
      <c r="O813" s="101"/>
      <c r="P813" s="101"/>
      <c r="Q813" s="114"/>
      <c r="R813" s="95">
        <f t="shared" ca="1" si="12"/>
        <v>120.65205479452055</v>
      </c>
    </row>
    <row r="814" spans="1:18" x14ac:dyDescent="0.25">
      <c r="A814" s="101"/>
      <c r="B814" s="101"/>
      <c r="C814" s="101"/>
      <c r="D814" s="101"/>
      <c r="E814" s="148"/>
      <c r="F814" s="101"/>
      <c r="G814" s="101"/>
      <c r="H814" s="101"/>
      <c r="I814" s="101"/>
      <c r="J814" s="101"/>
      <c r="K814" s="101"/>
      <c r="L814" s="101"/>
      <c r="M814" s="101"/>
      <c r="N814" s="101"/>
      <c r="O814" s="101"/>
      <c r="P814" s="101"/>
      <c r="Q814" s="114"/>
      <c r="R814" s="95">
        <f t="shared" ca="1" si="12"/>
        <v>120.65205479452055</v>
      </c>
    </row>
    <row r="815" spans="1:18" x14ac:dyDescent="0.25">
      <c r="A815" s="101"/>
      <c r="B815" s="101"/>
      <c r="C815" s="101"/>
      <c r="D815" s="101"/>
      <c r="E815" s="148"/>
      <c r="F815" s="101"/>
      <c r="G815" s="101"/>
      <c r="H815" s="101"/>
      <c r="I815" s="101"/>
      <c r="J815" s="101"/>
      <c r="K815" s="101"/>
      <c r="L815" s="101"/>
      <c r="M815" s="101"/>
      <c r="N815" s="101"/>
      <c r="O815" s="101"/>
      <c r="P815" s="101"/>
      <c r="Q815" s="114"/>
      <c r="R815" s="95">
        <f t="shared" ca="1" si="12"/>
        <v>120.65205479452055</v>
      </c>
    </row>
    <row r="816" spans="1:18" x14ac:dyDescent="0.25">
      <c r="A816" s="101"/>
      <c r="B816" s="101"/>
      <c r="C816" s="101"/>
      <c r="D816" s="101"/>
      <c r="E816" s="148"/>
      <c r="F816" s="101"/>
      <c r="G816" s="101"/>
      <c r="H816" s="101"/>
      <c r="I816" s="101"/>
      <c r="J816" s="101"/>
      <c r="K816" s="101"/>
      <c r="L816" s="101"/>
      <c r="M816" s="101"/>
      <c r="N816" s="101"/>
      <c r="O816" s="101"/>
      <c r="P816" s="101"/>
      <c r="Q816" s="114"/>
      <c r="R816" s="95">
        <f t="shared" ca="1" si="12"/>
        <v>120.65205479452055</v>
      </c>
    </row>
    <row r="817" spans="1:18" x14ac:dyDescent="0.25">
      <c r="A817" s="101"/>
      <c r="B817" s="101"/>
      <c r="C817" s="101"/>
      <c r="D817" s="101"/>
      <c r="E817" s="148"/>
      <c r="F817" s="101"/>
      <c r="G817" s="101"/>
      <c r="H817" s="101"/>
      <c r="I817" s="101"/>
      <c r="J817" s="101"/>
      <c r="K817" s="101"/>
      <c r="L817" s="101"/>
      <c r="M817" s="101"/>
      <c r="N817" s="101"/>
      <c r="O817" s="101"/>
      <c r="P817" s="101"/>
      <c r="Q817" s="114"/>
      <c r="R817" s="95">
        <f t="shared" ca="1" si="12"/>
        <v>120.65205479452055</v>
      </c>
    </row>
    <row r="818" spans="1:18" x14ac:dyDescent="0.25">
      <c r="A818" s="101"/>
      <c r="B818" s="101"/>
      <c r="C818" s="101"/>
      <c r="D818" s="101"/>
      <c r="E818" s="148"/>
      <c r="F818" s="101"/>
      <c r="G818" s="101"/>
      <c r="H818" s="101"/>
      <c r="I818" s="101"/>
      <c r="J818" s="101"/>
      <c r="K818" s="101"/>
      <c r="L818" s="101"/>
      <c r="M818" s="101"/>
      <c r="N818" s="101"/>
      <c r="O818" s="101"/>
      <c r="P818" s="101"/>
      <c r="Q818" s="114"/>
      <c r="R818" s="95">
        <f t="shared" ca="1" si="12"/>
        <v>120.65205479452055</v>
      </c>
    </row>
    <row r="819" spans="1:18" x14ac:dyDescent="0.25">
      <c r="A819" s="101"/>
      <c r="B819" s="101"/>
      <c r="C819" s="101"/>
      <c r="D819" s="101"/>
      <c r="E819" s="148"/>
      <c r="F819" s="101"/>
      <c r="G819" s="101"/>
      <c r="H819" s="101"/>
      <c r="I819" s="101"/>
      <c r="J819" s="101"/>
      <c r="K819" s="101"/>
      <c r="L819" s="101"/>
      <c r="M819" s="101"/>
      <c r="N819" s="101"/>
      <c r="O819" s="101"/>
      <c r="P819" s="101"/>
      <c r="Q819" s="114"/>
      <c r="R819" s="95">
        <f t="shared" ca="1" si="12"/>
        <v>120.65205479452055</v>
      </c>
    </row>
    <row r="820" spans="1:18" x14ac:dyDescent="0.25">
      <c r="A820" s="101"/>
      <c r="B820" s="101"/>
      <c r="C820" s="101"/>
      <c r="D820" s="101"/>
      <c r="E820" s="148"/>
      <c r="F820" s="101"/>
      <c r="G820" s="101"/>
      <c r="H820" s="101"/>
      <c r="I820" s="101"/>
      <c r="J820" s="101"/>
      <c r="K820" s="101"/>
      <c r="L820" s="101"/>
      <c r="M820" s="101"/>
      <c r="N820" s="101"/>
      <c r="O820" s="101"/>
      <c r="P820" s="101"/>
      <c r="Q820" s="114"/>
      <c r="R820" s="95">
        <f t="shared" ca="1" si="12"/>
        <v>120.65205479452055</v>
      </c>
    </row>
    <row r="821" spans="1:18" x14ac:dyDescent="0.25">
      <c r="A821" s="101"/>
      <c r="B821" s="101"/>
      <c r="C821" s="101"/>
      <c r="D821" s="101"/>
      <c r="E821" s="148"/>
      <c r="F821" s="101"/>
      <c r="G821" s="101"/>
      <c r="H821" s="101"/>
      <c r="I821" s="101"/>
      <c r="J821" s="101"/>
      <c r="K821" s="101"/>
      <c r="L821" s="101"/>
      <c r="M821" s="101"/>
      <c r="N821" s="101"/>
      <c r="O821" s="101"/>
      <c r="P821" s="101"/>
      <c r="Q821" s="114"/>
      <c r="R821" s="95">
        <f t="shared" ca="1" si="12"/>
        <v>120.65205479452055</v>
      </c>
    </row>
    <row r="822" spans="1:18" x14ac:dyDescent="0.25">
      <c r="A822" s="101"/>
      <c r="B822" s="101"/>
      <c r="C822" s="101"/>
      <c r="D822" s="101"/>
      <c r="E822" s="148"/>
      <c r="F822" s="101"/>
      <c r="G822" s="101"/>
      <c r="H822" s="101"/>
      <c r="I822" s="101"/>
      <c r="J822" s="101"/>
      <c r="K822" s="101"/>
      <c r="L822" s="101"/>
      <c r="M822" s="101"/>
      <c r="N822" s="101"/>
      <c r="O822" s="101"/>
      <c r="P822" s="101"/>
      <c r="Q822" s="114"/>
      <c r="R822" s="95">
        <f t="shared" ca="1" si="12"/>
        <v>120.65205479452055</v>
      </c>
    </row>
    <row r="823" spans="1:18" x14ac:dyDescent="0.25">
      <c r="A823" s="101"/>
      <c r="B823" s="101"/>
      <c r="C823" s="101"/>
      <c r="D823" s="101"/>
      <c r="E823" s="148"/>
      <c r="F823" s="101"/>
      <c r="G823" s="101"/>
      <c r="H823" s="101"/>
      <c r="I823" s="101"/>
      <c r="J823" s="101"/>
      <c r="K823" s="101"/>
      <c r="L823" s="101"/>
      <c r="M823" s="101"/>
      <c r="N823" s="101"/>
      <c r="O823" s="101"/>
      <c r="P823" s="101"/>
      <c r="Q823" s="114"/>
      <c r="R823" s="95">
        <f t="shared" ca="1" si="12"/>
        <v>120.65205479452055</v>
      </c>
    </row>
    <row r="824" spans="1:18" x14ac:dyDescent="0.25">
      <c r="A824" s="101"/>
      <c r="B824" s="101"/>
      <c r="C824" s="101"/>
      <c r="D824" s="101"/>
      <c r="E824" s="148"/>
      <c r="F824" s="101"/>
      <c r="G824" s="101"/>
      <c r="H824" s="101"/>
      <c r="I824" s="101"/>
      <c r="J824" s="101"/>
      <c r="K824" s="101"/>
      <c r="L824" s="101"/>
      <c r="M824" s="101"/>
      <c r="N824" s="101"/>
      <c r="O824" s="101"/>
      <c r="P824" s="101"/>
      <c r="Q824" s="114"/>
      <c r="R824" s="95">
        <f t="shared" ca="1" si="12"/>
        <v>120.65205479452055</v>
      </c>
    </row>
    <row r="825" spans="1:18" x14ac:dyDescent="0.25">
      <c r="A825" s="101"/>
      <c r="B825" s="101"/>
      <c r="C825" s="101"/>
      <c r="D825" s="101"/>
      <c r="E825" s="148"/>
      <c r="F825" s="101"/>
      <c r="G825" s="101"/>
      <c r="H825" s="101"/>
      <c r="I825" s="101"/>
      <c r="J825" s="101"/>
      <c r="K825" s="101"/>
      <c r="L825" s="101"/>
      <c r="M825" s="101"/>
      <c r="N825" s="101"/>
      <c r="O825" s="101"/>
      <c r="P825" s="101"/>
      <c r="Q825" s="114"/>
      <c r="R825" s="95">
        <f t="shared" ca="1" si="12"/>
        <v>120.65205479452055</v>
      </c>
    </row>
    <row r="826" spans="1:18" x14ac:dyDescent="0.25">
      <c r="A826" s="101"/>
      <c r="B826" s="101"/>
      <c r="C826" s="101"/>
      <c r="D826" s="101"/>
      <c r="E826" s="148"/>
      <c r="F826" s="101"/>
      <c r="G826" s="101"/>
      <c r="H826" s="101"/>
      <c r="I826" s="101"/>
      <c r="J826" s="101"/>
      <c r="K826" s="101"/>
      <c r="L826" s="101"/>
      <c r="M826" s="101"/>
      <c r="N826" s="101"/>
      <c r="O826" s="101"/>
      <c r="P826" s="101"/>
      <c r="Q826" s="114"/>
      <c r="R826" s="95">
        <f t="shared" ca="1" si="12"/>
        <v>120.65205479452055</v>
      </c>
    </row>
    <row r="827" spans="1:18" x14ac:dyDescent="0.25">
      <c r="A827" s="101"/>
      <c r="B827" s="101"/>
      <c r="C827" s="101"/>
      <c r="D827" s="101"/>
      <c r="E827" s="148"/>
      <c r="F827" s="101"/>
      <c r="G827" s="101"/>
      <c r="H827" s="101"/>
      <c r="I827" s="101"/>
      <c r="J827" s="101"/>
      <c r="K827" s="101"/>
      <c r="L827" s="101"/>
      <c r="M827" s="101"/>
      <c r="N827" s="101"/>
      <c r="O827" s="101"/>
      <c r="P827" s="101"/>
      <c r="Q827" s="114"/>
      <c r="R827" s="95">
        <f t="shared" ca="1" si="12"/>
        <v>120.65205479452055</v>
      </c>
    </row>
    <row r="828" spans="1:18" x14ac:dyDescent="0.25">
      <c r="A828" s="101"/>
      <c r="B828" s="101"/>
      <c r="C828" s="101"/>
      <c r="D828" s="101"/>
      <c r="E828" s="148"/>
      <c r="F828" s="101"/>
      <c r="G828" s="101"/>
      <c r="H828" s="101"/>
      <c r="I828" s="101"/>
      <c r="J828" s="101"/>
      <c r="K828" s="101"/>
      <c r="L828" s="101"/>
      <c r="M828" s="101"/>
      <c r="N828" s="101"/>
      <c r="O828" s="101"/>
      <c r="P828" s="101"/>
      <c r="Q828" s="114"/>
      <c r="R828" s="95">
        <f t="shared" ca="1" si="12"/>
        <v>120.65205479452055</v>
      </c>
    </row>
    <row r="829" spans="1:18" x14ac:dyDescent="0.25">
      <c r="A829" s="101"/>
      <c r="B829" s="101"/>
      <c r="C829" s="101"/>
      <c r="D829" s="101"/>
      <c r="E829" s="148"/>
      <c r="F829" s="101"/>
      <c r="G829" s="101"/>
      <c r="H829" s="101"/>
      <c r="I829" s="101"/>
      <c r="J829" s="101"/>
      <c r="K829" s="101"/>
      <c r="L829" s="101"/>
      <c r="M829" s="101"/>
      <c r="N829" s="101"/>
      <c r="O829" s="101"/>
      <c r="P829" s="101"/>
      <c r="Q829" s="114"/>
      <c r="R829" s="95">
        <f t="shared" ca="1" si="12"/>
        <v>120.65205479452055</v>
      </c>
    </row>
    <row r="830" spans="1:18" x14ac:dyDescent="0.25">
      <c r="A830" s="101"/>
      <c r="B830" s="101"/>
      <c r="C830" s="101"/>
      <c r="D830" s="101"/>
      <c r="E830" s="148"/>
      <c r="F830" s="101"/>
      <c r="G830" s="101"/>
      <c r="H830" s="101"/>
      <c r="I830" s="101"/>
      <c r="J830" s="101"/>
      <c r="K830" s="101"/>
      <c r="L830" s="101"/>
      <c r="M830" s="101"/>
      <c r="N830" s="101"/>
      <c r="O830" s="101"/>
      <c r="P830" s="101"/>
      <c r="Q830" s="114"/>
      <c r="R830" s="95">
        <f t="shared" ca="1" si="12"/>
        <v>120.65205479452055</v>
      </c>
    </row>
    <row r="831" spans="1:18" x14ac:dyDescent="0.25">
      <c r="A831" s="101"/>
      <c r="B831" s="101"/>
      <c r="C831" s="101"/>
      <c r="D831" s="101"/>
      <c r="E831" s="148"/>
      <c r="F831" s="101"/>
      <c r="G831" s="101"/>
      <c r="H831" s="101"/>
      <c r="I831" s="101"/>
      <c r="J831" s="101"/>
      <c r="K831" s="101"/>
      <c r="L831" s="101"/>
      <c r="M831" s="101"/>
      <c r="N831" s="101"/>
      <c r="O831" s="101"/>
      <c r="P831" s="101"/>
      <c r="Q831" s="114"/>
      <c r="R831" s="95">
        <f t="shared" ca="1" si="12"/>
        <v>120.65205479452055</v>
      </c>
    </row>
    <row r="832" spans="1:18" x14ac:dyDescent="0.25">
      <c r="A832" s="101"/>
      <c r="B832" s="101"/>
      <c r="C832" s="101"/>
      <c r="D832" s="101"/>
      <c r="E832" s="148"/>
      <c r="F832" s="101"/>
      <c r="G832" s="101"/>
      <c r="H832" s="101"/>
      <c r="I832" s="101"/>
      <c r="J832" s="101"/>
      <c r="K832" s="101"/>
      <c r="L832" s="101"/>
      <c r="M832" s="101"/>
      <c r="N832" s="101"/>
      <c r="O832" s="101"/>
      <c r="P832" s="101"/>
      <c r="Q832" s="114"/>
      <c r="R832" s="95">
        <f t="shared" ca="1" si="12"/>
        <v>120.65205479452055</v>
      </c>
    </row>
    <row r="833" spans="1:18" x14ac:dyDescent="0.25">
      <c r="A833" s="101"/>
      <c r="B833" s="101"/>
      <c r="C833" s="101"/>
      <c r="D833" s="101"/>
      <c r="E833" s="148"/>
      <c r="F833" s="101"/>
      <c r="G833" s="101"/>
      <c r="H833" s="101"/>
      <c r="I833" s="101"/>
      <c r="J833" s="101"/>
      <c r="K833" s="101"/>
      <c r="L833" s="101"/>
      <c r="M833" s="101"/>
      <c r="N833" s="101"/>
      <c r="O833" s="101"/>
      <c r="P833" s="101"/>
      <c r="Q833" s="114"/>
      <c r="R833" s="95">
        <f t="shared" ca="1" si="12"/>
        <v>120.65205479452055</v>
      </c>
    </row>
    <row r="834" spans="1:18" x14ac:dyDescent="0.25">
      <c r="A834" s="101"/>
      <c r="B834" s="101"/>
      <c r="C834" s="101"/>
      <c r="D834" s="101"/>
      <c r="E834" s="148"/>
      <c r="F834" s="101"/>
      <c r="G834" s="101"/>
      <c r="H834" s="101"/>
      <c r="I834" s="101"/>
      <c r="J834" s="101"/>
      <c r="K834" s="101"/>
      <c r="L834" s="101"/>
      <c r="M834" s="101"/>
      <c r="N834" s="101"/>
      <c r="O834" s="101"/>
      <c r="P834" s="101"/>
      <c r="Q834" s="114"/>
      <c r="R834" s="95">
        <f t="shared" ca="1" si="12"/>
        <v>120.65205479452055</v>
      </c>
    </row>
    <row r="835" spans="1:18" x14ac:dyDescent="0.25">
      <c r="A835" s="101"/>
      <c r="B835" s="101"/>
      <c r="C835" s="101"/>
      <c r="D835" s="101"/>
      <c r="E835" s="148"/>
      <c r="F835" s="101"/>
      <c r="G835" s="101"/>
      <c r="H835" s="101"/>
      <c r="I835" s="101"/>
      <c r="J835" s="101"/>
      <c r="K835" s="101"/>
      <c r="L835" s="101"/>
      <c r="M835" s="101"/>
      <c r="N835" s="101"/>
      <c r="O835" s="101"/>
      <c r="P835" s="101"/>
      <c r="Q835" s="114"/>
      <c r="R835" s="95">
        <f t="shared" ca="1" si="12"/>
        <v>120.65205479452055</v>
      </c>
    </row>
    <row r="836" spans="1:18" x14ac:dyDescent="0.25">
      <c r="A836" s="101"/>
      <c r="B836" s="101"/>
      <c r="C836" s="101"/>
      <c r="D836" s="101"/>
      <c r="E836" s="148"/>
      <c r="F836" s="101"/>
      <c r="G836" s="101"/>
      <c r="H836" s="101"/>
      <c r="I836" s="101"/>
      <c r="J836" s="101"/>
      <c r="K836" s="101"/>
      <c r="L836" s="101"/>
      <c r="M836" s="101"/>
      <c r="N836" s="101"/>
      <c r="O836" s="101"/>
      <c r="P836" s="101"/>
      <c r="Q836" s="114"/>
      <c r="R836" s="95">
        <f t="shared" ca="1" si="12"/>
        <v>120.65205479452055</v>
      </c>
    </row>
    <row r="837" spans="1:18" x14ac:dyDescent="0.25">
      <c r="A837" s="101"/>
      <c r="B837" s="101"/>
      <c r="C837" s="101"/>
      <c r="D837" s="101"/>
      <c r="E837" s="148"/>
      <c r="F837" s="101"/>
      <c r="G837" s="101"/>
      <c r="H837" s="101"/>
      <c r="I837" s="101"/>
      <c r="J837" s="101"/>
      <c r="K837" s="101"/>
      <c r="L837" s="101"/>
      <c r="M837" s="101"/>
      <c r="N837" s="101"/>
      <c r="O837" s="101"/>
      <c r="P837" s="101"/>
      <c r="Q837" s="114"/>
      <c r="R837" s="95">
        <f t="shared" ca="1" si="12"/>
        <v>120.65205479452055</v>
      </c>
    </row>
    <row r="838" spans="1:18" x14ac:dyDescent="0.25">
      <c r="A838" s="101"/>
      <c r="B838" s="101"/>
      <c r="C838" s="101"/>
      <c r="D838" s="101"/>
      <c r="E838" s="148"/>
      <c r="F838" s="101"/>
      <c r="G838" s="101"/>
      <c r="H838" s="101"/>
      <c r="I838" s="101"/>
      <c r="J838" s="101"/>
      <c r="K838" s="101"/>
      <c r="L838" s="101"/>
      <c r="M838" s="101"/>
      <c r="N838" s="101"/>
      <c r="O838" s="101"/>
      <c r="P838" s="101"/>
      <c r="Q838" s="114"/>
      <c r="R838" s="95">
        <f t="shared" ca="1" si="12"/>
        <v>120.65205479452055</v>
      </c>
    </row>
    <row r="839" spans="1:18" x14ac:dyDescent="0.25">
      <c r="A839" s="101"/>
      <c r="B839" s="101"/>
      <c r="C839" s="101"/>
      <c r="D839" s="101"/>
      <c r="E839" s="148"/>
      <c r="F839" s="101"/>
      <c r="G839" s="101"/>
      <c r="H839" s="101"/>
      <c r="I839" s="101"/>
      <c r="J839" s="101"/>
      <c r="K839" s="101"/>
      <c r="L839" s="101"/>
      <c r="M839" s="101"/>
      <c r="N839" s="101"/>
      <c r="O839" s="101"/>
      <c r="P839" s="101"/>
      <c r="Q839" s="114"/>
      <c r="R839" s="95">
        <f t="shared" ca="1" si="12"/>
        <v>120.65205479452055</v>
      </c>
    </row>
    <row r="840" spans="1:18" x14ac:dyDescent="0.25">
      <c r="A840" s="101"/>
      <c r="B840" s="101"/>
      <c r="C840" s="101"/>
      <c r="D840" s="101"/>
      <c r="E840" s="148"/>
      <c r="F840" s="101"/>
      <c r="G840" s="101"/>
      <c r="H840" s="101"/>
      <c r="I840" s="101"/>
      <c r="J840" s="101"/>
      <c r="K840" s="101"/>
      <c r="L840" s="101"/>
      <c r="M840" s="101"/>
      <c r="N840" s="101"/>
      <c r="O840" s="101"/>
      <c r="P840" s="101"/>
      <c r="Q840" s="114"/>
      <c r="R840" s="95">
        <f t="shared" ca="1" si="12"/>
        <v>120.65205479452055</v>
      </c>
    </row>
    <row r="841" spans="1:18" x14ac:dyDescent="0.25">
      <c r="A841" s="101"/>
      <c r="B841" s="101"/>
      <c r="C841" s="101"/>
      <c r="D841" s="101"/>
      <c r="E841" s="148"/>
      <c r="F841" s="101"/>
      <c r="G841" s="101"/>
      <c r="H841" s="101"/>
      <c r="I841" s="101"/>
      <c r="J841" s="101"/>
      <c r="K841" s="101"/>
      <c r="L841" s="101"/>
      <c r="M841" s="101"/>
      <c r="N841" s="101"/>
      <c r="O841" s="101"/>
      <c r="P841" s="101"/>
      <c r="Q841" s="114"/>
      <c r="R841" s="95">
        <f t="shared" ca="1" si="12"/>
        <v>120.65205479452055</v>
      </c>
    </row>
    <row r="842" spans="1:18" x14ac:dyDescent="0.25">
      <c r="A842" s="101"/>
      <c r="B842" s="101"/>
      <c r="C842" s="101"/>
      <c r="D842" s="101"/>
      <c r="E842" s="148"/>
      <c r="F842" s="101"/>
      <c r="G842" s="101"/>
      <c r="H842" s="101"/>
      <c r="I842" s="101"/>
      <c r="J842" s="101"/>
      <c r="K842" s="101"/>
      <c r="L842" s="101"/>
      <c r="M842" s="101"/>
      <c r="N842" s="101"/>
      <c r="O842" s="101"/>
      <c r="P842" s="101"/>
      <c r="Q842" s="114"/>
      <c r="R842" s="95">
        <f t="shared" ca="1" si="12"/>
        <v>120.65205479452055</v>
      </c>
    </row>
    <row r="843" spans="1:18" x14ac:dyDescent="0.25">
      <c r="A843" s="101"/>
      <c r="B843" s="101"/>
      <c r="C843" s="101"/>
      <c r="D843" s="101"/>
      <c r="E843" s="148"/>
      <c r="F843" s="101"/>
      <c r="G843" s="101"/>
      <c r="H843" s="101"/>
      <c r="I843" s="101"/>
      <c r="J843" s="101"/>
      <c r="K843" s="101"/>
      <c r="L843" s="101"/>
      <c r="M843" s="101"/>
      <c r="N843" s="101"/>
      <c r="O843" s="101"/>
      <c r="P843" s="101"/>
      <c r="Q843" s="114"/>
      <c r="R843" s="95">
        <f t="shared" ca="1" si="12"/>
        <v>120.65205479452055</v>
      </c>
    </row>
    <row r="844" spans="1:18" x14ac:dyDescent="0.25">
      <c r="A844" s="101"/>
      <c r="B844" s="101"/>
      <c r="C844" s="101"/>
      <c r="D844" s="101"/>
      <c r="E844" s="148"/>
      <c r="F844" s="101"/>
      <c r="G844" s="101"/>
      <c r="H844" s="101"/>
      <c r="I844" s="101"/>
      <c r="J844" s="101"/>
      <c r="K844" s="101"/>
      <c r="L844" s="101"/>
      <c r="M844" s="101"/>
      <c r="N844" s="101"/>
      <c r="O844" s="101"/>
      <c r="P844" s="101"/>
      <c r="Q844" s="114"/>
      <c r="R844" s="95">
        <f t="shared" ref="R844:R907" ca="1" si="13">(TODAY()-Q844)/365</f>
        <v>120.65205479452055</v>
      </c>
    </row>
    <row r="845" spans="1:18" x14ac:dyDescent="0.25">
      <c r="A845" s="101"/>
      <c r="B845" s="101"/>
      <c r="C845" s="101"/>
      <c r="D845" s="101"/>
      <c r="E845" s="148"/>
      <c r="F845" s="101"/>
      <c r="G845" s="101"/>
      <c r="H845" s="101"/>
      <c r="I845" s="101"/>
      <c r="J845" s="101"/>
      <c r="K845" s="101"/>
      <c r="L845" s="101"/>
      <c r="M845" s="101"/>
      <c r="N845" s="101"/>
      <c r="O845" s="101"/>
      <c r="P845" s="101"/>
      <c r="Q845" s="114"/>
      <c r="R845" s="95">
        <f t="shared" ca="1" si="13"/>
        <v>120.65205479452055</v>
      </c>
    </row>
    <row r="846" spans="1:18" x14ac:dyDescent="0.25">
      <c r="A846" s="101"/>
      <c r="B846" s="101"/>
      <c r="C846" s="101"/>
      <c r="D846" s="101"/>
      <c r="E846" s="148"/>
      <c r="F846" s="101"/>
      <c r="G846" s="101"/>
      <c r="H846" s="101"/>
      <c r="I846" s="101"/>
      <c r="J846" s="101"/>
      <c r="K846" s="101"/>
      <c r="L846" s="101"/>
      <c r="M846" s="101"/>
      <c r="N846" s="101"/>
      <c r="O846" s="101"/>
      <c r="P846" s="101"/>
      <c r="Q846" s="114"/>
      <c r="R846" s="95">
        <f t="shared" ca="1" si="13"/>
        <v>120.65205479452055</v>
      </c>
    </row>
    <row r="847" spans="1:18" x14ac:dyDescent="0.25">
      <c r="A847" s="101"/>
      <c r="B847" s="101"/>
      <c r="C847" s="101"/>
      <c r="D847" s="101"/>
      <c r="E847" s="148"/>
      <c r="F847" s="101"/>
      <c r="G847" s="101"/>
      <c r="H847" s="101"/>
      <c r="I847" s="101"/>
      <c r="J847" s="101"/>
      <c r="K847" s="101"/>
      <c r="L847" s="101"/>
      <c r="M847" s="101"/>
      <c r="N847" s="101"/>
      <c r="O847" s="101"/>
      <c r="P847" s="101"/>
      <c r="Q847" s="114"/>
      <c r="R847" s="95">
        <f t="shared" ca="1" si="13"/>
        <v>120.65205479452055</v>
      </c>
    </row>
    <row r="848" spans="1:18" x14ac:dyDescent="0.25">
      <c r="A848" s="101"/>
      <c r="B848" s="101"/>
      <c r="C848" s="101"/>
      <c r="D848" s="101"/>
      <c r="E848" s="148"/>
      <c r="F848" s="101"/>
      <c r="G848" s="101"/>
      <c r="H848" s="101"/>
      <c r="I848" s="101"/>
      <c r="J848" s="101"/>
      <c r="K848" s="101"/>
      <c r="L848" s="101"/>
      <c r="M848" s="101"/>
      <c r="N848" s="101"/>
      <c r="O848" s="101"/>
      <c r="P848" s="101"/>
      <c r="Q848" s="114"/>
      <c r="R848" s="95">
        <f t="shared" ca="1" si="13"/>
        <v>120.65205479452055</v>
      </c>
    </row>
    <row r="849" spans="1:18" x14ac:dyDescent="0.25">
      <c r="A849" s="101"/>
      <c r="B849" s="101"/>
      <c r="C849" s="101"/>
      <c r="D849" s="101"/>
      <c r="E849" s="148"/>
      <c r="F849" s="101"/>
      <c r="G849" s="101"/>
      <c r="H849" s="101"/>
      <c r="I849" s="101"/>
      <c r="J849" s="101"/>
      <c r="K849" s="101"/>
      <c r="L849" s="101"/>
      <c r="M849" s="101"/>
      <c r="N849" s="101"/>
      <c r="O849" s="101"/>
      <c r="P849" s="101"/>
      <c r="Q849" s="114"/>
      <c r="R849" s="95">
        <f t="shared" ca="1" si="13"/>
        <v>120.65205479452055</v>
      </c>
    </row>
    <row r="850" spans="1:18" x14ac:dyDescent="0.25">
      <c r="A850" s="101"/>
      <c r="B850" s="101"/>
      <c r="C850" s="101"/>
      <c r="D850" s="101"/>
      <c r="E850" s="148"/>
      <c r="F850" s="101"/>
      <c r="G850" s="101"/>
      <c r="H850" s="101"/>
      <c r="I850" s="101"/>
      <c r="J850" s="101"/>
      <c r="K850" s="101"/>
      <c r="L850" s="101"/>
      <c r="M850" s="101"/>
      <c r="N850" s="101"/>
      <c r="O850" s="101"/>
      <c r="P850" s="101"/>
      <c r="Q850" s="114"/>
      <c r="R850" s="95">
        <f t="shared" ca="1" si="13"/>
        <v>120.65205479452055</v>
      </c>
    </row>
    <row r="851" spans="1:18" x14ac:dyDescent="0.25">
      <c r="A851" s="101"/>
      <c r="B851" s="101"/>
      <c r="C851" s="101"/>
      <c r="D851" s="101"/>
      <c r="E851" s="148"/>
      <c r="F851" s="101"/>
      <c r="G851" s="101"/>
      <c r="H851" s="101"/>
      <c r="I851" s="101"/>
      <c r="J851" s="101"/>
      <c r="K851" s="101"/>
      <c r="L851" s="101"/>
      <c r="M851" s="101"/>
      <c r="N851" s="101"/>
      <c r="O851" s="101"/>
      <c r="P851" s="101"/>
      <c r="Q851" s="114"/>
      <c r="R851" s="95">
        <f t="shared" ca="1" si="13"/>
        <v>120.65205479452055</v>
      </c>
    </row>
    <row r="852" spans="1:18" x14ac:dyDescent="0.25">
      <c r="A852" s="101"/>
      <c r="B852" s="101"/>
      <c r="C852" s="101"/>
      <c r="D852" s="101"/>
      <c r="E852" s="148"/>
      <c r="F852" s="101"/>
      <c r="G852" s="101"/>
      <c r="H852" s="101"/>
      <c r="I852" s="101"/>
      <c r="J852" s="101"/>
      <c r="K852" s="101"/>
      <c r="L852" s="101"/>
      <c r="M852" s="101"/>
      <c r="N852" s="101"/>
      <c r="O852" s="101"/>
      <c r="P852" s="101"/>
      <c r="Q852" s="114"/>
      <c r="R852" s="95">
        <f t="shared" ca="1" si="13"/>
        <v>120.65205479452055</v>
      </c>
    </row>
    <row r="853" spans="1:18" x14ac:dyDescent="0.25">
      <c r="A853" s="101"/>
      <c r="B853" s="101"/>
      <c r="C853" s="101"/>
      <c r="D853" s="101"/>
      <c r="E853" s="148"/>
      <c r="F853" s="101"/>
      <c r="G853" s="101"/>
      <c r="H853" s="101"/>
      <c r="I853" s="101"/>
      <c r="J853" s="101"/>
      <c r="K853" s="101"/>
      <c r="L853" s="101"/>
      <c r="M853" s="101"/>
      <c r="N853" s="101"/>
      <c r="O853" s="101"/>
      <c r="P853" s="101"/>
      <c r="Q853" s="114"/>
      <c r="R853" s="95">
        <f t="shared" ca="1" si="13"/>
        <v>120.65205479452055</v>
      </c>
    </row>
    <row r="854" spans="1:18" x14ac:dyDescent="0.25">
      <c r="A854" s="101"/>
      <c r="B854" s="101"/>
      <c r="C854" s="101"/>
      <c r="D854" s="101"/>
      <c r="E854" s="148"/>
      <c r="F854" s="101"/>
      <c r="G854" s="101"/>
      <c r="H854" s="101"/>
      <c r="I854" s="101"/>
      <c r="J854" s="101"/>
      <c r="K854" s="101"/>
      <c r="L854" s="101"/>
      <c r="M854" s="101"/>
      <c r="N854" s="101"/>
      <c r="O854" s="101"/>
      <c r="P854" s="101"/>
      <c r="Q854" s="114"/>
      <c r="R854" s="95">
        <f t="shared" ca="1" si="13"/>
        <v>120.65205479452055</v>
      </c>
    </row>
    <row r="855" spans="1:18" x14ac:dyDescent="0.25">
      <c r="A855" s="101"/>
      <c r="B855" s="101"/>
      <c r="C855" s="101"/>
      <c r="D855" s="101"/>
      <c r="E855" s="148"/>
      <c r="F855" s="101"/>
      <c r="G855" s="101"/>
      <c r="H855" s="101"/>
      <c r="I855" s="101"/>
      <c r="J855" s="101"/>
      <c r="K855" s="101"/>
      <c r="L855" s="101"/>
      <c r="M855" s="101"/>
      <c r="N855" s="101"/>
      <c r="O855" s="101"/>
      <c r="P855" s="101"/>
      <c r="Q855" s="114"/>
      <c r="R855" s="95">
        <f t="shared" ca="1" si="13"/>
        <v>120.65205479452055</v>
      </c>
    </row>
    <row r="856" spans="1:18" x14ac:dyDescent="0.25">
      <c r="A856" s="101"/>
      <c r="B856" s="101"/>
      <c r="C856" s="101"/>
      <c r="D856" s="101"/>
      <c r="E856" s="148"/>
      <c r="F856" s="101"/>
      <c r="G856" s="101"/>
      <c r="H856" s="101"/>
      <c r="I856" s="101"/>
      <c r="J856" s="101"/>
      <c r="K856" s="101"/>
      <c r="L856" s="101"/>
      <c r="M856" s="101"/>
      <c r="N856" s="101"/>
      <c r="O856" s="101"/>
      <c r="P856" s="101"/>
      <c r="Q856" s="114"/>
      <c r="R856" s="95">
        <f t="shared" ca="1" si="13"/>
        <v>120.65205479452055</v>
      </c>
    </row>
    <row r="857" spans="1:18" x14ac:dyDescent="0.25">
      <c r="A857" s="101"/>
      <c r="B857" s="101"/>
      <c r="C857" s="101"/>
      <c r="D857" s="101"/>
      <c r="E857" s="148"/>
      <c r="F857" s="101"/>
      <c r="G857" s="101"/>
      <c r="H857" s="101"/>
      <c r="I857" s="101"/>
      <c r="J857" s="101"/>
      <c r="K857" s="101"/>
      <c r="L857" s="101"/>
      <c r="M857" s="101"/>
      <c r="N857" s="101"/>
      <c r="O857" s="101"/>
      <c r="P857" s="101"/>
      <c r="Q857" s="114"/>
      <c r="R857" s="95">
        <f t="shared" ca="1" si="13"/>
        <v>120.65205479452055</v>
      </c>
    </row>
    <row r="858" spans="1:18" x14ac:dyDescent="0.25">
      <c r="A858" s="101"/>
      <c r="B858" s="101"/>
      <c r="C858" s="101"/>
      <c r="D858" s="101"/>
      <c r="E858" s="148"/>
      <c r="F858" s="101"/>
      <c r="G858" s="101"/>
      <c r="H858" s="101"/>
      <c r="I858" s="101"/>
      <c r="J858" s="101"/>
      <c r="K858" s="101"/>
      <c r="L858" s="101"/>
      <c r="M858" s="101"/>
      <c r="N858" s="101"/>
      <c r="O858" s="101"/>
      <c r="P858" s="101"/>
      <c r="Q858" s="114"/>
      <c r="R858" s="95">
        <f t="shared" ca="1" si="13"/>
        <v>120.65205479452055</v>
      </c>
    </row>
    <row r="859" spans="1:18" x14ac:dyDescent="0.25">
      <c r="A859" s="101"/>
      <c r="B859" s="101"/>
      <c r="C859" s="101"/>
      <c r="D859" s="101"/>
      <c r="E859" s="148"/>
      <c r="F859" s="101"/>
      <c r="G859" s="101"/>
      <c r="H859" s="101"/>
      <c r="I859" s="101"/>
      <c r="J859" s="101"/>
      <c r="K859" s="101"/>
      <c r="L859" s="101"/>
      <c r="M859" s="101"/>
      <c r="N859" s="101"/>
      <c r="O859" s="101"/>
      <c r="P859" s="101"/>
      <c r="Q859" s="114"/>
      <c r="R859" s="95">
        <f t="shared" ca="1" si="13"/>
        <v>120.65205479452055</v>
      </c>
    </row>
    <row r="860" spans="1:18" x14ac:dyDescent="0.25">
      <c r="A860" s="101"/>
      <c r="B860" s="101"/>
      <c r="C860" s="101"/>
      <c r="D860" s="101"/>
      <c r="E860" s="148"/>
      <c r="F860" s="101"/>
      <c r="G860" s="101"/>
      <c r="H860" s="101"/>
      <c r="I860" s="101"/>
      <c r="J860" s="101"/>
      <c r="K860" s="101"/>
      <c r="L860" s="101"/>
      <c r="M860" s="101"/>
      <c r="N860" s="101"/>
      <c r="O860" s="101"/>
      <c r="P860" s="101"/>
      <c r="Q860" s="114"/>
      <c r="R860" s="95">
        <f t="shared" ca="1" si="13"/>
        <v>120.65205479452055</v>
      </c>
    </row>
    <row r="861" spans="1:18" x14ac:dyDescent="0.25">
      <c r="A861" s="101"/>
      <c r="B861" s="101"/>
      <c r="C861" s="101"/>
      <c r="D861" s="101"/>
      <c r="E861" s="148"/>
      <c r="F861" s="101"/>
      <c r="G861" s="101"/>
      <c r="H861" s="101"/>
      <c r="I861" s="101"/>
      <c r="J861" s="101"/>
      <c r="K861" s="101"/>
      <c r="L861" s="101"/>
      <c r="M861" s="101"/>
      <c r="N861" s="101"/>
      <c r="O861" s="101"/>
      <c r="P861" s="101"/>
      <c r="Q861" s="114"/>
      <c r="R861" s="95">
        <f t="shared" ca="1" si="13"/>
        <v>120.65205479452055</v>
      </c>
    </row>
    <row r="862" spans="1:18" x14ac:dyDescent="0.25">
      <c r="A862" s="101"/>
      <c r="B862" s="101"/>
      <c r="C862" s="101"/>
      <c r="D862" s="101"/>
      <c r="E862" s="148"/>
      <c r="F862" s="101"/>
      <c r="G862" s="101"/>
      <c r="H862" s="101"/>
      <c r="I862" s="101"/>
      <c r="J862" s="101"/>
      <c r="K862" s="101"/>
      <c r="L862" s="101"/>
      <c r="M862" s="101"/>
      <c r="N862" s="101"/>
      <c r="O862" s="101"/>
      <c r="P862" s="101"/>
      <c r="Q862" s="114"/>
      <c r="R862" s="95">
        <f t="shared" ca="1" si="13"/>
        <v>120.65205479452055</v>
      </c>
    </row>
    <row r="863" spans="1:18" x14ac:dyDescent="0.25">
      <c r="A863" s="101"/>
      <c r="B863" s="101"/>
      <c r="C863" s="101"/>
      <c r="D863" s="101"/>
      <c r="E863" s="148"/>
      <c r="F863" s="101"/>
      <c r="G863" s="101"/>
      <c r="H863" s="101"/>
      <c r="I863" s="101"/>
      <c r="J863" s="101"/>
      <c r="K863" s="101"/>
      <c r="L863" s="101"/>
      <c r="M863" s="101"/>
      <c r="N863" s="101"/>
      <c r="O863" s="101"/>
      <c r="P863" s="101"/>
      <c r="Q863" s="114"/>
      <c r="R863" s="95">
        <f t="shared" ca="1" si="13"/>
        <v>120.65205479452055</v>
      </c>
    </row>
    <row r="864" spans="1:18" x14ac:dyDescent="0.25">
      <c r="A864" s="101"/>
      <c r="B864" s="101"/>
      <c r="C864" s="101"/>
      <c r="D864" s="101"/>
      <c r="E864" s="148"/>
      <c r="F864" s="101"/>
      <c r="G864" s="101"/>
      <c r="H864" s="101"/>
      <c r="I864" s="101"/>
      <c r="J864" s="101"/>
      <c r="K864" s="101"/>
      <c r="L864" s="101"/>
      <c r="M864" s="101"/>
      <c r="N864" s="101"/>
      <c r="O864" s="101"/>
      <c r="P864" s="101"/>
      <c r="Q864" s="114"/>
      <c r="R864" s="95">
        <f t="shared" ca="1" si="13"/>
        <v>120.65205479452055</v>
      </c>
    </row>
    <row r="865" spans="1:18" x14ac:dyDescent="0.25">
      <c r="A865" s="101"/>
      <c r="B865" s="101"/>
      <c r="C865" s="101"/>
      <c r="D865" s="101"/>
      <c r="E865" s="148"/>
      <c r="F865" s="101"/>
      <c r="G865" s="101"/>
      <c r="H865" s="101"/>
      <c r="I865" s="101"/>
      <c r="J865" s="101"/>
      <c r="K865" s="101"/>
      <c r="L865" s="101"/>
      <c r="M865" s="101"/>
      <c r="N865" s="101"/>
      <c r="O865" s="101"/>
      <c r="P865" s="101"/>
      <c r="Q865" s="114"/>
      <c r="R865" s="95">
        <f t="shared" ca="1" si="13"/>
        <v>120.65205479452055</v>
      </c>
    </row>
    <row r="866" spans="1:18" x14ac:dyDescent="0.25">
      <c r="A866" s="101"/>
      <c r="B866" s="101"/>
      <c r="C866" s="101"/>
      <c r="D866" s="101"/>
      <c r="E866" s="148"/>
      <c r="F866" s="101"/>
      <c r="G866" s="101"/>
      <c r="H866" s="101"/>
      <c r="I866" s="101"/>
      <c r="J866" s="101"/>
      <c r="K866" s="101"/>
      <c r="L866" s="101"/>
      <c r="M866" s="101"/>
      <c r="N866" s="101"/>
      <c r="O866" s="101"/>
      <c r="P866" s="101"/>
      <c r="Q866" s="114"/>
      <c r="R866" s="95">
        <f t="shared" ca="1" si="13"/>
        <v>120.65205479452055</v>
      </c>
    </row>
    <row r="867" spans="1:18" x14ac:dyDescent="0.25">
      <c r="A867" s="101"/>
      <c r="B867" s="101"/>
      <c r="C867" s="101"/>
      <c r="D867" s="101"/>
      <c r="E867" s="148"/>
      <c r="F867" s="101"/>
      <c r="G867" s="101"/>
      <c r="H867" s="101"/>
      <c r="I867" s="101"/>
      <c r="J867" s="101"/>
      <c r="K867" s="101"/>
      <c r="L867" s="101"/>
      <c r="M867" s="101"/>
      <c r="N867" s="101"/>
      <c r="O867" s="101"/>
      <c r="P867" s="101"/>
      <c r="Q867" s="114"/>
      <c r="R867" s="95">
        <f t="shared" ca="1" si="13"/>
        <v>120.65205479452055</v>
      </c>
    </row>
    <row r="868" spans="1:18" x14ac:dyDescent="0.25">
      <c r="A868" s="101"/>
      <c r="B868" s="101"/>
      <c r="C868" s="101"/>
      <c r="D868" s="101"/>
      <c r="E868" s="148"/>
      <c r="F868" s="101"/>
      <c r="G868" s="101"/>
      <c r="H868" s="101"/>
      <c r="I868" s="101"/>
      <c r="J868" s="101"/>
      <c r="K868" s="101"/>
      <c r="L868" s="101"/>
      <c r="M868" s="101"/>
      <c r="N868" s="101"/>
      <c r="O868" s="101"/>
      <c r="P868" s="101"/>
      <c r="Q868" s="114"/>
      <c r="R868" s="95">
        <f t="shared" ca="1" si="13"/>
        <v>120.65205479452055</v>
      </c>
    </row>
    <row r="869" spans="1:18" x14ac:dyDescent="0.25">
      <c r="A869" s="101"/>
      <c r="B869" s="101"/>
      <c r="C869" s="101"/>
      <c r="D869" s="101"/>
      <c r="E869" s="148"/>
      <c r="F869" s="101"/>
      <c r="G869" s="101"/>
      <c r="H869" s="101"/>
      <c r="I869" s="101"/>
      <c r="J869" s="101"/>
      <c r="K869" s="101"/>
      <c r="L869" s="101"/>
      <c r="M869" s="101"/>
      <c r="N869" s="101"/>
      <c r="O869" s="101"/>
      <c r="P869" s="101"/>
      <c r="Q869" s="114"/>
      <c r="R869" s="95">
        <f t="shared" ca="1" si="13"/>
        <v>120.65205479452055</v>
      </c>
    </row>
    <row r="870" spans="1:18" x14ac:dyDescent="0.25">
      <c r="A870" s="101"/>
      <c r="B870" s="101"/>
      <c r="C870" s="101"/>
      <c r="D870" s="101"/>
      <c r="E870" s="148"/>
      <c r="F870" s="101"/>
      <c r="G870" s="101"/>
      <c r="H870" s="101"/>
      <c r="I870" s="101"/>
      <c r="J870" s="101"/>
      <c r="K870" s="101"/>
      <c r="L870" s="101"/>
      <c r="M870" s="101"/>
      <c r="N870" s="101"/>
      <c r="O870" s="101"/>
      <c r="P870" s="101"/>
      <c r="Q870" s="114"/>
      <c r="R870" s="95">
        <f t="shared" ca="1" si="13"/>
        <v>120.65205479452055</v>
      </c>
    </row>
    <row r="871" spans="1:18" x14ac:dyDescent="0.25">
      <c r="A871" s="101"/>
      <c r="B871" s="101"/>
      <c r="C871" s="101"/>
      <c r="D871" s="101"/>
      <c r="E871" s="148"/>
      <c r="F871" s="101"/>
      <c r="G871" s="101"/>
      <c r="H871" s="101"/>
      <c r="I871" s="101"/>
      <c r="J871" s="101"/>
      <c r="K871" s="101"/>
      <c r="L871" s="101"/>
      <c r="M871" s="101"/>
      <c r="N871" s="101"/>
      <c r="O871" s="101"/>
      <c r="P871" s="101"/>
      <c r="Q871" s="114"/>
      <c r="R871" s="95">
        <f t="shared" ca="1" si="13"/>
        <v>120.65205479452055</v>
      </c>
    </row>
    <row r="872" spans="1:18" x14ac:dyDescent="0.25">
      <c r="A872" s="101"/>
      <c r="B872" s="101"/>
      <c r="C872" s="101"/>
      <c r="D872" s="101"/>
      <c r="E872" s="148"/>
      <c r="F872" s="101"/>
      <c r="G872" s="101"/>
      <c r="H872" s="101"/>
      <c r="I872" s="101"/>
      <c r="J872" s="101"/>
      <c r="K872" s="101"/>
      <c r="L872" s="101"/>
      <c r="M872" s="101"/>
      <c r="N872" s="101"/>
      <c r="O872" s="101"/>
      <c r="P872" s="101"/>
      <c r="Q872" s="114"/>
      <c r="R872" s="95">
        <f t="shared" ca="1" si="13"/>
        <v>120.65205479452055</v>
      </c>
    </row>
    <row r="873" spans="1:18" x14ac:dyDescent="0.25">
      <c r="A873" s="101"/>
      <c r="B873" s="101"/>
      <c r="C873" s="101"/>
      <c r="D873" s="101"/>
      <c r="E873" s="148"/>
      <c r="F873" s="101"/>
      <c r="G873" s="101"/>
      <c r="H873" s="101"/>
      <c r="I873" s="101"/>
      <c r="J873" s="101"/>
      <c r="K873" s="101"/>
      <c r="L873" s="101"/>
      <c r="M873" s="101"/>
      <c r="N873" s="101"/>
      <c r="O873" s="101"/>
      <c r="P873" s="101"/>
      <c r="Q873" s="114"/>
      <c r="R873" s="95">
        <f t="shared" ca="1" si="13"/>
        <v>120.65205479452055</v>
      </c>
    </row>
    <row r="874" spans="1:18" x14ac:dyDescent="0.25">
      <c r="A874" s="101"/>
      <c r="B874" s="101"/>
      <c r="C874" s="101"/>
      <c r="D874" s="101"/>
      <c r="E874" s="148"/>
      <c r="F874" s="101"/>
      <c r="G874" s="101"/>
      <c r="H874" s="101"/>
      <c r="I874" s="101"/>
      <c r="J874" s="101"/>
      <c r="K874" s="101"/>
      <c r="L874" s="101"/>
      <c r="M874" s="101"/>
      <c r="N874" s="101"/>
      <c r="O874" s="101"/>
      <c r="P874" s="101"/>
      <c r="Q874" s="114"/>
      <c r="R874" s="95">
        <f t="shared" ca="1" si="13"/>
        <v>120.65205479452055</v>
      </c>
    </row>
    <row r="875" spans="1:18" x14ac:dyDescent="0.25">
      <c r="A875" s="101"/>
      <c r="B875" s="101"/>
      <c r="C875" s="101"/>
      <c r="D875" s="101"/>
      <c r="E875" s="148"/>
      <c r="F875" s="101"/>
      <c r="G875" s="101"/>
      <c r="H875" s="101"/>
      <c r="I875" s="101"/>
      <c r="J875" s="101"/>
      <c r="K875" s="101"/>
      <c r="L875" s="101"/>
      <c r="M875" s="101"/>
      <c r="N875" s="101"/>
      <c r="O875" s="101"/>
      <c r="P875" s="101"/>
      <c r="Q875" s="114"/>
      <c r="R875" s="95">
        <f t="shared" ca="1" si="13"/>
        <v>120.65205479452055</v>
      </c>
    </row>
    <row r="876" spans="1:18" x14ac:dyDescent="0.25">
      <c r="A876" s="101"/>
      <c r="B876" s="101"/>
      <c r="C876" s="101"/>
      <c r="D876" s="101"/>
      <c r="E876" s="148"/>
      <c r="F876" s="101"/>
      <c r="G876" s="101"/>
      <c r="H876" s="101"/>
      <c r="I876" s="101"/>
      <c r="J876" s="101"/>
      <c r="K876" s="101"/>
      <c r="L876" s="101"/>
      <c r="M876" s="101"/>
      <c r="N876" s="101"/>
      <c r="O876" s="101"/>
      <c r="P876" s="101"/>
      <c r="Q876" s="114"/>
      <c r="R876" s="95">
        <f t="shared" ca="1" si="13"/>
        <v>120.65205479452055</v>
      </c>
    </row>
    <row r="877" spans="1:18" x14ac:dyDescent="0.25">
      <c r="A877" s="101"/>
      <c r="B877" s="101"/>
      <c r="C877" s="101"/>
      <c r="D877" s="101"/>
      <c r="E877" s="148"/>
      <c r="F877" s="101"/>
      <c r="G877" s="101"/>
      <c r="H877" s="101"/>
      <c r="I877" s="101"/>
      <c r="J877" s="101"/>
      <c r="K877" s="101"/>
      <c r="L877" s="101"/>
      <c r="M877" s="101"/>
      <c r="N877" s="101"/>
      <c r="O877" s="101"/>
      <c r="P877" s="101"/>
      <c r="Q877" s="114"/>
      <c r="R877" s="95">
        <f t="shared" ca="1" si="13"/>
        <v>120.65205479452055</v>
      </c>
    </row>
    <row r="878" spans="1:18" x14ac:dyDescent="0.25">
      <c r="A878" s="101"/>
      <c r="B878" s="101"/>
      <c r="C878" s="101"/>
      <c r="D878" s="101"/>
      <c r="E878" s="148"/>
      <c r="F878" s="101"/>
      <c r="G878" s="101"/>
      <c r="H878" s="101"/>
      <c r="I878" s="101"/>
      <c r="J878" s="101"/>
      <c r="K878" s="101"/>
      <c r="L878" s="101"/>
      <c r="M878" s="101"/>
      <c r="N878" s="101"/>
      <c r="O878" s="101"/>
      <c r="P878" s="101"/>
      <c r="Q878" s="114"/>
      <c r="R878" s="95">
        <f t="shared" ca="1" si="13"/>
        <v>120.65205479452055</v>
      </c>
    </row>
    <row r="879" spans="1:18" x14ac:dyDescent="0.25">
      <c r="A879" s="101"/>
      <c r="B879" s="101"/>
      <c r="C879" s="101"/>
      <c r="D879" s="101"/>
      <c r="E879" s="148"/>
      <c r="F879" s="101"/>
      <c r="G879" s="101"/>
      <c r="H879" s="101"/>
      <c r="I879" s="101"/>
      <c r="J879" s="101"/>
      <c r="K879" s="101"/>
      <c r="L879" s="101"/>
      <c r="M879" s="101"/>
      <c r="N879" s="101"/>
      <c r="O879" s="101"/>
      <c r="P879" s="101"/>
      <c r="Q879" s="114"/>
      <c r="R879" s="95">
        <f t="shared" ca="1" si="13"/>
        <v>120.65205479452055</v>
      </c>
    </row>
    <row r="880" spans="1:18" x14ac:dyDescent="0.25">
      <c r="A880" s="101"/>
      <c r="B880" s="101"/>
      <c r="C880" s="101"/>
      <c r="D880" s="101"/>
      <c r="E880" s="148"/>
      <c r="F880" s="101"/>
      <c r="G880" s="101"/>
      <c r="H880" s="101"/>
      <c r="I880" s="101"/>
      <c r="J880" s="101"/>
      <c r="K880" s="101"/>
      <c r="L880" s="101"/>
      <c r="M880" s="101"/>
      <c r="N880" s="101"/>
      <c r="O880" s="101"/>
      <c r="P880" s="101"/>
      <c r="Q880" s="114"/>
      <c r="R880" s="95">
        <f t="shared" ca="1" si="13"/>
        <v>120.65205479452055</v>
      </c>
    </row>
    <row r="881" spans="1:18" x14ac:dyDescent="0.25">
      <c r="A881" s="101"/>
      <c r="B881" s="101"/>
      <c r="C881" s="101"/>
      <c r="D881" s="101"/>
      <c r="E881" s="148"/>
      <c r="F881" s="101"/>
      <c r="G881" s="101"/>
      <c r="H881" s="101"/>
      <c r="I881" s="101"/>
      <c r="J881" s="101"/>
      <c r="K881" s="101"/>
      <c r="L881" s="101"/>
      <c r="M881" s="101"/>
      <c r="N881" s="101"/>
      <c r="O881" s="101"/>
      <c r="P881" s="101"/>
      <c r="Q881" s="114"/>
      <c r="R881" s="95">
        <f t="shared" ca="1" si="13"/>
        <v>120.65205479452055</v>
      </c>
    </row>
    <row r="882" spans="1:18" x14ac:dyDescent="0.25">
      <c r="A882" s="101"/>
      <c r="B882" s="101"/>
      <c r="C882" s="101"/>
      <c r="D882" s="101"/>
      <c r="E882" s="148"/>
      <c r="F882" s="101"/>
      <c r="G882" s="101"/>
      <c r="H882" s="101"/>
      <c r="I882" s="101"/>
      <c r="J882" s="101"/>
      <c r="K882" s="101"/>
      <c r="L882" s="101"/>
      <c r="M882" s="101"/>
      <c r="N882" s="101"/>
      <c r="O882" s="101"/>
      <c r="P882" s="101"/>
      <c r="Q882" s="114"/>
      <c r="R882" s="95">
        <f t="shared" ca="1" si="13"/>
        <v>120.65205479452055</v>
      </c>
    </row>
    <row r="883" spans="1:18" x14ac:dyDescent="0.25">
      <c r="A883" s="101"/>
      <c r="B883" s="101"/>
      <c r="C883" s="101"/>
      <c r="D883" s="101"/>
      <c r="E883" s="148"/>
      <c r="F883" s="101"/>
      <c r="G883" s="101"/>
      <c r="H883" s="101"/>
      <c r="I883" s="101"/>
      <c r="J883" s="101"/>
      <c r="K883" s="101"/>
      <c r="L883" s="101"/>
      <c r="M883" s="101"/>
      <c r="N883" s="101"/>
      <c r="O883" s="101"/>
      <c r="P883" s="101"/>
      <c r="Q883" s="114"/>
      <c r="R883" s="95">
        <f t="shared" ca="1" si="13"/>
        <v>120.65205479452055</v>
      </c>
    </row>
    <row r="884" spans="1:18" x14ac:dyDescent="0.25">
      <c r="A884" s="101"/>
      <c r="B884" s="101"/>
      <c r="C884" s="101"/>
      <c r="D884" s="101"/>
      <c r="E884" s="148"/>
      <c r="F884" s="101"/>
      <c r="G884" s="101"/>
      <c r="H884" s="101"/>
      <c r="I884" s="101"/>
      <c r="J884" s="101"/>
      <c r="K884" s="101"/>
      <c r="L884" s="101"/>
      <c r="M884" s="101"/>
      <c r="N884" s="101"/>
      <c r="O884" s="101"/>
      <c r="P884" s="101"/>
      <c r="Q884" s="114"/>
      <c r="R884" s="95">
        <f t="shared" ca="1" si="13"/>
        <v>120.65205479452055</v>
      </c>
    </row>
    <row r="885" spans="1:18" x14ac:dyDescent="0.25">
      <c r="A885" s="101"/>
      <c r="B885" s="101"/>
      <c r="C885" s="101"/>
      <c r="D885" s="101"/>
      <c r="E885" s="148"/>
      <c r="F885" s="101"/>
      <c r="G885" s="101"/>
      <c r="H885" s="101"/>
      <c r="I885" s="101"/>
      <c r="J885" s="101"/>
      <c r="K885" s="101"/>
      <c r="L885" s="101"/>
      <c r="M885" s="101"/>
      <c r="N885" s="101"/>
      <c r="O885" s="101"/>
      <c r="P885" s="101"/>
      <c r="Q885" s="114"/>
      <c r="R885" s="95">
        <f t="shared" ca="1" si="13"/>
        <v>120.65205479452055</v>
      </c>
    </row>
    <row r="886" spans="1:18" x14ac:dyDescent="0.25">
      <c r="A886" s="101"/>
      <c r="B886" s="101"/>
      <c r="C886" s="101"/>
      <c r="D886" s="101"/>
      <c r="E886" s="148"/>
      <c r="F886" s="101"/>
      <c r="G886" s="101"/>
      <c r="H886" s="101"/>
      <c r="I886" s="101"/>
      <c r="J886" s="101"/>
      <c r="K886" s="101"/>
      <c r="L886" s="101"/>
      <c r="M886" s="101"/>
      <c r="N886" s="101"/>
      <c r="O886" s="101"/>
      <c r="P886" s="101"/>
      <c r="Q886" s="114"/>
      <c r="R886" s="95">
        <f t="shared" ca="1" si="13"/>
        <v>120.65205479452055</v>
      </c>
    </row>
    <row r="887" spans="1:18" x14ac:dyDescent="0.25">
      <c r="A887" s="101"/>
      <c r="B887" s="101"/>
      <c r="C887" s="101"/>
      <c r="D887" s="101"/>
      <c r="E887" s="148"/>
      <c r="F887" s="101"/>
      <c r="G887" s="101"/>
      <c r="H887" s="101"/>
      <c r="I887" s="101"/>
      <c r="J887" s="101"/>
      <c r="K887" s="101"/>
      <c r="L887" s="101"/>
      <c r="M887" s="101"/>
      <c r="N887" s="101"/>
      <c r="O887" s="101"/>
      <c r="P887" s="101"/>
      <c r="Q887" s="114"/>
      <c r="R887" s="95">
        <f t="shared" ca="1" si="13"/>
        <v>120.65205479452055</v>
      </c>
    </row>
    <row r="888" spans="1:18" x14ac:dyDescent="0.25">
      <c r="A888" s="101"/>
      <c r="B888" s="101"/>
      <c r="C888" s="101"/>
      <c r="D888" s="101"/>
      <c r="E888" s="148"/>
      <c r="F888" s="101"/>
      <c r="G888" s="101"/>
      <c r="H888" s="101"/>
      <c r="I888" s="101"/>
      <c r="J888" s="101"/>
      <c r="K888" s="101"/>
      <c r="L888" s="101"/>
      <c r="M888" s="101"/>
      <c r="N888" s="101"/>
      <c r="O888" s="101"/>
      <c r="P888" s="101"/>
      <c r="Q888" s="114"/>
      <c r="R888" s="95">
        <f t="shared" ca="1" si="13"/>
        <v>120.65205479452055</v>
      </c>
    </row>
    <row r="889" spans="1:18" x14ac:dyDescent="0.25">
      <c r="A889" s="101"/>
      <c r="B889" s="101"/>
      <c r="C889" s="101"/>
      <c r="D889" s="101"/>
      <c r="E889" s="148"/>
      <c r="F889" s="101"/>
      <c r="G889" s="101"/>
      <c r="H889" s="101"/>
      <c r="I889" s="101"/>
      <c r="J889" s="101"/>
      <c r="K889" s="101"/>
      <c r="L889" s="101"/>
      <c r="M889" s="101"/>
      <c r="N889" s="101"/>
      <c r="O889" s="101"/>
      <c r="P889" s="101"/>
      <c r="Q889" s="114"/>
      <c r="R889" s="95">
        <f t="shared" ca="1" si="13"/>
        <v>120.65205479452055</v>
      </c>
    </row>
    <row r="890" spans="1:18" x14ac:dyDescent="0.25">
      <c r="A890" s="101"/>
      <c r="B890" s="101"/>
      <c r="C890" s="101"/>
      <c r="D890" s="101"/>
      <c r="E890" s="148"/>
      <c r="F890" s="101"/>
      <c r="G890" s="101"/>
      <c r="H890" s="101"/>
      <c r="I890" s="101"/>
      <c r="J890" s="101"/>
      <c r="K890" s="101"/>
      <c r="L890" s="101"/>
      <c r="M890" s="101"/>
      <c r="N890" s="101"/>
      <c r="O890" s="101"/>
      <c r="P890" s="101"/>
      <c r="Q890" s="114"/>
      <c r="R890" s="95">
        <f t="shared" ca="1" si="13"/>
        <v>120.65205479452055</v>
      </c>
    </row>
    <row r="891" spans="1:18" x14ac:dyDescent="0.25">
      <c r="A891" s="101"/>
      <c r="B891" s="101"/>
      <c r="C891" s="101"/>
      <c r="D891" s="101"/>
      <c r="E891" s="148"/>
      <c r="F891" s="101"/>
      <c r="G891" s="101"/>
      <c r="H891" s="101"/>
      <c r="I891" s="101"/>
      <c r="J891" s="101"/>
      <c r="K891" s="101"/>
      <c r="L891" s="101"/>
      <c r="M891" s="101"/>
      <c r="N891" s="101"/>
      <c r="O891" s="101"/>
      <c r="P891" s="101"/>
      <c r="Q891" s="114"/>
      <c r="R891" s="95">
        <f t="shared" ca="1" si="13"/>
        <v>120.65205479452055</v>
      </c>
    </row>
    <row r="892" spans="1:18" x14ac:dyDescent="0.25">
      <c r="A892" s="101"/>
      <c r="B892" s="101"/>
      <c r="C892" s="101"/>
      <c r="D892" s="101"/>
      <c r="E892" s="148"/>
      <c r="F892" s="101"/>
      <c r="G892" s="101"/>
      <c r="H892" s="101"/>
      <c r="I892" s="101"/>
      <c r="J892" s="101"/>
      <c r="K892" s="101"/>
      <c r="L892" s="101"/>
      <c r="M892" s="101"/>
      <c r="N892" s="101"/>
      <c r="O892" s="101"/>
      <c r="P892" s="101"/>
      <c r="Q892" s="114"/>
      <c r="R892" s="95">
        <f t="shared" ca="1" si="13"/>
        <v>120.65205479452055</v>
      </c>
    </row>
    <row r="893" spans="1:18" x14ac:dyDescent="0.25">
      <c r="A893" s="101"/>
      <c r="B893" s="101"/>
      <c r="C893" s="101"/>
      <c r="D893" s="101"/>
      <c r="E893" s="148"/>
      <c r="F893" s="101"/>
      <c r="G893" s="101"/>
      <c r="H893" s="101"/>
      <c r="I893" s="101"/>
      <c r="J893" s="101"/>
      <c r="K893" s="101"/>
      <c r="L893" s="101"/>
      <c r="M893" s="101"/>
      <c r="N893" s="101"/>
      <c r="O893" s="101"/>
      <c r="P893" s="101"/>
      <c r="Q893" s="114"/>
      <c r="R893" s="95">
        <f t="shared" ca="1" si="13"/>
        <v>120.65205479452055</v>
      </c>
    </row>
    <row r="894" spans="1:18" x14ac:dyDescent="0.25">
      <c r="A894" s="101"/>
      <c r="B894" s="101"/>
      <c r="C894" s="101"/>
      <c r="D894" s="101"/>
      <c r="E894" s="148"/>
      <c r="F894" s="101"/>
      <c r="G894" s="101"/>
      <c r="H894" s="101"/>
      <c r="I894" s="101"/>
      <c r="J894" s="101"/>
      <c r="K894" s="101"/>
      <c r="L894" s="101"/>
      <c r="M894" s="101"/>
      <c r="N894" s="101"/>
      <c r="O894" s="101"/>
      <c r="P894" s="101"/>
      <c r="Q894" s="114"/>
      <c r="R894" s="95">
        <f t="shared" ca="1" si="13"/>
        <v>120.65205479452055</v>
      </c>
    </row>
    <row r="895" spans="1:18" x14ac:dyDescent="0.25">
      <c r="A895" s="101"/>
      <c r="B895" s="101"/>
      <c r="C895" s="101"/>
      <c r="D895" s="101"/>
      <c r="E895" s="148"/>
      <c r="F895" s="101"/>
      <c r="G895" s="101"/>
      <c r="H895" s="101"/>
      <c r="I895" s="101"/>
      <c r="J895" s="101"/>
      <c r="K895" s="101"/>
      <c r="L895" s="101"/>
      <c r="M895" s="101"/>
      <c r="N895" s="101"/>
      <c r="O895" s="101"/>
      <c r="P895" s="101"/>
      <c r="Q895" s="114"/>
      <c r="R895" s="95">
        <f t="shared" ca="1" si="13"/>
        <v>120.65205479452055</v>
      </c>
    </row>
    <row r="896" spans="1:18" x14ac:dyDescent="0.25">
      <c r="A896" s="101"/>
      <c r="B896" s="101"/>
      <c r="C896" s="101"/>
      <c r="D896" s="101"/>
      <c r="E896" s="148"/>
      <c r="F896" s="101"/>
      <c r="G896" s="101"/>
      <c r="H896" s="101"/>
      <c r="I896" s="101"/>
      <c r="J896" s="101"/>
      <c r="K896" s="101"/>
      <c r="L896" s="101"/>
      <c r="M896" s="101"/>
      <c r="N896" s="101"/>
      <c r="O896" s="101"/>
      <c r="P896" s="101"/>
      <c r="Q896" s="114"/>
      <c r="R896" s="95">
        <f t="shared" ca="1" si="13"/>
        <v>120.65205479452055</v>
      </c>
    </row>
    <row r="897" spans="1:18" x14ac:dyDescent="0.25">
      <c r="A897" s="101"/>
      <c r="B897" s="101"/>
      <c r="C897" s="101"/>
      <c r="D897" s="101"/>
      <c r="E897" s="148"/>
      <c r="F897" s="101"/>
      <c r="G897" s="101"/>
      <c r="H897" s="101"/>
      <c r="I897" s="101"/>
      <c r="J897" s="101"/>
      <c r="K897" s="101"/>
      <c r="L897" s="101"/>
      <c r="M897" s="101"/>
      <c r="N897" s="101"/>
      <c r="O897" s="101"/>
      <c r="P897" s="101"/>
      <c r="Q897" s="114"/>
      <c r="R897" s="95">
        <f t="shared" ca="1" si="13"/>
        <v>120.65205479452055</v>
      </c>
    </row>
    <row r="898" spans="1:18" x14ac:dyDescent="0.25">
      <c r="A898" s="101"/>
      <c r="B898" s="101"/>
      <c r="C898" s="101"/>
      <c r="D898" s="101"/>
      <c r="E898" s="148"/>
      <c r="F898" s="101"/>
      <c r="G898" s="101"/>
      <c r="H898" s="101"/>
      <c r="I898" s="101"/>
      <c r="J898" s="101"/>
      <c r="K898" s="101"/>
      <c r="L898" s="101"/>
      <c r="M898" s="101"/>
      <c r="N898" s="101"/>
      <c r="O898" s="101"/>
      <c r="P898" s="101"/>
      <c r="Q898" s="114"/>
      <c r="R898" s="95">
        <f t="shared" ca="1" si="13"/>
        <v>120.65205479452055</v>
      </c>
    </row>
    <row r="899" spans="1:18" x14ac:dyDescent="0.25">
      <c r="A899" s="101"/>
      <c r="B899" s="101"/>
      <c r="C899" s="101"/>
      <c r="D899" s="101"/>
      <c r="E899" s="148"/>
      <c r="F899" s="101"/>
      <c r="G899" s="101"/>
      <c r="H899" s="101"/>
      <c r="I899" s="101"/>
      <c r="J899" s="101"/>
      <c r="K899" s="101"/>
      <c r="L899" s="101"/>
      <c r="M899" s="101"/>
      <c r="N899" s="101"/>
      <c r="O899" s="101"/>
      <c r="P899" s="101"/>
      <c r="Q899" s="114"/>
      <c r="R899" s="95">
        <f t="shared" ca="1" si="13"/>
        <v>120.65205479452055</v>
      </c>
    </row>
    <row r="900" spans="1:18" x14ac:dyDescent="0.25">
      <c r="A900" s="101"/>
      <c r="B900" s="101"/>
      <c r="C900" s="101"/>
      <c r="D900" s="101"/>
      <c r="E900" s="148"/>
      <c r="F900" s="101"/>
      <c r="G900" s="101"/>
      <c r="H900" s="101"/>
      <c r="I900" s="101"/>
      <c r="J900" s="101"/>
      <c r="K900" s="101"/>
      <c r="L900" s="101"/>
      <c r="M900" s="101"/>
      <c r="N900" s="101"/>
      <c r="O900" s="101"/>
      <c r="P900" s="101"/>
      <c r="Q900" s="114"/>
      <c r="R900" s="95">
        <f t="shared" ca="1" si="13"/>
        <v>120.65205479452055</v>
      </c>
    </row>
    <row r="901" spans="1:18" x14ac:dyDescent="0.25">
      <c r="A901" s="101"/>
      <c r="B901" s="101"/>
      <c r="C901" s="101"/>
      <c r="D901" s="101"/>
      <c r="E901" s="148"/>
      <c r="F901" s="101"/>
      <c r="G901" s="101"/>
      <c r="H901" s="101"/>
      <c r="I901" s="101"/>
      <c r="J901" s="101"/>
      <c r="K901" s="101"/>
      <c r="L901" s="101"/>
      <c r="M901" s="101"/>
      <c r="N901" s="101"/>
      <c r="O901" s="101"/>
      <c r="P901" s="101"/>
      <c r="Q901" s="114"/>
      <c r="R901" s="95">
        <f t="shared" ca="1" si="13"/>
        <v>120.65205479452055</v>
      </c>
    </row>
    <row r="902" spans="1:18" x14ac:dyDescent="0.25">
      <c r="A902" s="101"/>
      <c r="B902" s="101"/>
      <c r="C902" s="101"/>
      <c r="D902" s="101"/>
      <c r="E902" s="148"/>
      <c r="F902" s="101"/>
      <c r="G902" s="101"/>
      <c r="H902" s="101"/>
      <c r="I902" s="101"/>
      <c r="J902" s="101"/>
      <c r="K902" s="101"/>
      <c r="L902" s="101"/>
      <c r="M902" s="101"/>
      <c r="N902" s="101"/>
      <c r="O902" s="101"/>
      <c r="P902" s="101"/>
      <c r="Q902" s="114"/>
      <c r="R902" s="95">
        <f t="shared" ca="1" si="13"/>
        <v>120.65205479452055</v>
      </c>
    </row>
    <row r="903" spans="1:18" x14ac:dyDescent="0.25">
      <c r="A903" s="101"/>
      <c r="B903" s="101"/>
      <c r="C903" s="101"/>
      <c r="D903" s="101"/>
      <c r="E903" s="148"/>
      <c r="F903" s="101"/>
      <c r="G903" s="101"/>
      <c r="H903" s="101"/>
      <c r="I903" s="101"/>
      <c r="J903" s="101"/>
      <c r="K903" s="101"/>
      <c r="L903" s="101"/>
      <c r="M903" s="101"/>
      <c r="N903" s="101"/>
      <c r="O903" s="101"/>
      <c r="P903" s="101"/>
      <c r="Q903" s="114"/>
      <c r="R903" s="95">
        <f t="shared" ca="1" si="13"/>
        <v>120.65205479452055</v>
      </c>
    </row>
    <row r="904" spans="1:18" x14ac:dyDescent="0.25">
      <c r="A904" s="101"/>
      <c r="B904" s="101"/>
      <c r="C904" s="101"/>
      <c r="D904" s="101"/>
      <c r="E904" s="148"/>
      <c r="F904" s="101"/>
      <c r="G904" s="101"/>
      <c r="H904" s="101"/>
      <c r="I904" s="101"/>
      <c r="J904" s="101"/>
      <c r="K904" s="101"/>
      <c r="L904" s="101"/>
      <c r="M904" s="101"/>
      <c r="N904" s="101"/>
      <c r="O904" s="101"/>
      <c r="P904" s="101"/>
      <c r="Q904" s="114"/>
      <c r="R904" s="95">
        <f t="shared" ca="1" si="13"/>
        <v>120.65205479452055</v>
      </c>
    </row>
    <row r="905" spans="1:18" x14ac:dyDescent="0.25">
      <c r="A905" s="101"/>
      <c r="B905" s="101"/>
      <c r="C905" s="101"/>
      <c r="D905" s="101"/>
      <c r="E905" s="148"/>
      <c r="F905" s="101"/>
      <c r="G905" s="101"/>
      <c r="H905" s="101"/>
      <c r="I905" s="101"/>
      <c r="J905" s="101"/>
      <c r="K905" s="101"/>
      <c r="L905" s="101"/>
      <c r="M905" s="101"/>
      <c r="N905" s="101"/>
      <c r="O905" s="101"/>
      <c r="P905" s="101"/>
      <c r="Q905" s="114"/>
      <c r="R905" s="95">
        <f t="shared" ca="1" si="13"/>
        <v>120.65205479452055</v>
      </c>
    </row>
    <row r="906" spans="1:18" x14ac:dyDescent="0.25">
      <c r="A906" s="101"/>
      <c r="B906" s="101"/>
      <c r="C906" s="101"/>
      <c r="D906" s="101"/>
      <c r="E906" s="148"/>
      <c r="F906" s="101"/>
      <c r="G906" s="101"/>
      <c r="H906" s="101"/>
      <c r="I906" s="101"/>
      <c r="J906" s="101"/>
      <c r="K906" s="101"/>
      <c r="L906" s="101"/>
      <c r="M906" s="101"/>
      <c r="N906" s="101"/>
      <c r="O906" s="101"/>
      <c r="P906" s="101"/>
      <c r="Q906" s="114"/>
      <c r="R906" s="95">
        <f t="shared" ca="1" si="13"/>
        <v>120.65205479452055</v>
      </c>
    </row>
    <row r="907" spans="1:18" x14ac:dyDescent="0.25">
      <c r="A907" s="101"/>
      <c r="B907" s="101"/>
      <c r="C907" s="101"/>
      <c r="D907" s="101"/>
      <c r="E907" s="148"/>
      <c r="F907" s="101"/>
      <c r="G907" s="101"/>
      <c r="H907" s="101"/>
      <c r="I907" s="101"/>
      <c r="J907" s="101"/>
      <c r="K907" s="101"/>
      <c r="L907" s="101"/>
      <c r="M907" s="101"/>
      <c r="N907" s="101"/>
      <c r="O907" s="101"/>
      <c r="P907" s="101"/>
      <c r="Q907" s="114"/>
      <c r="R907" s="95">
        <f t="shared" ca="1" si="13"/>
        <v>120.65205479452055</v>
      </c>
    </row>
    <row r="908" spans="1:18" x14ac:dyDescent="0.25">
      <c r="A908" s="101"/>
      <c r="B908" s="101"/>
      <c r="C908" s="101"/>
      <c r="D908" s="101"/>
      <c r="E908" s="148"/>
      <c r="F908" s="101"/>
      <c r="G908" s="101"/>
      <c r="H908" s="101"/>
      <c r="I908" s="101"/>
      <c r="J908" s="101"/>
      <c r="K908" s="101"/>
      <c r="L908" s="101"/>
      <c r="M908" s="101"/>
      <c r="N908" s="101"/>
      <c r="O908" s="101"/>
      <c r="P908" s="101"/>
      <c r="Q908" s="114"/>
      <c r="R908" s="95">
        <f t="shared" ref="R908:R971" ca="1" si="14">(TODAY()-Q908)/365</f>
        <v>120.65205479452055</v>
      </c>
    </row>
    <row r="909" spans="1:18" x14ac:dyDescent="0.25">
      <c r="A909" s="101"/>
      <c r="B909" s="101"/>
      <c r="C909" s="101"/>
      <c r="D909" s="101"/>
      <c r="E909" s="148"/>
      <c r="F909" s="101"/>
      <c r="G909" s="101"/>
      <c r="H909" s="101"/>
      <c r="I909" s="101"/>
      <c r="J909" s="101"/>
      <c r="K909" s="101"/>
      <c r="L909" s="101"/>
      <c r="M909" s="101"/>
      <c r="N909" s="101"/>
      <c r="O909" s="101"/>
      <c r="P909" s="101"/>
      <c r="Q909" s="114"/>
      <c r="R909" s="95">
        <f t="shared" ca="1" si="14"/>
        <v>120.65205479452055</v>
      </c>
    </row>
    <row r="910" spans="1:18" x14ac:dyDescent="0.25">
      <c r="A910" s="101"/>
      <c r="B910" s="101"/>
      <c r="C910" s="101"/>
      <c r="D910" s="101"/>
      <c r="E910" s="148"/>
      <c r="F910" s="101"/>
      <c r="G910" s="101"/>
      <c r="H910" s="101"/>
      <c r="I910" s="101"/>
      <c r="J910" s="101"/>
      <c r="K910" s="101"/>
      <c r="L910" s="101"/>
      <c r="M910" s="101"/>
      <c r="N910" s="101"/>
      <c r="O910" s="101"/>
      <c r="P910" s="101"/>
      <c r="Q910" s="114"/>
      <c r="R910" s="95">
        <f t="shared" ca="1" si="14"/>
        <v>120.65205479452055</v>
      </c>
    </row>
    <row r="911" spans="1:18" x14ac:dyDescent="0.25">
      <c r="A911" s="101"/>
      <c r="B911" s="101"/>
      <c r="C911" s="101"/>
      <c r="D911" s="101"/>
      <c r="E911" s="148"/>
      <c r="F911" s="101"/>
      <c r="G911" s="101"/>
      <c r="H911" s="101"/>
      <c r="I911" s="101"/>
      <c r="J911" s="101"/>
      <c r="K911" s="101"/>
      <c r="L911" s="101"/>
      <c r="M911" s="101"/>
      <c r="N911" s="101"/>
      <c r="O911" s="101"/>
      <c r="P911" s="101"/>
      <c r="Q911" s="114"/>
      <c r="R911" s="95">
        <f t="shared" ca="1" si="14"/>
        <v>120.65205479452055</v>
      </c>
    </row>
    <row r="912" spans="1:18" x14ac:dyDescent="0.25">
      <c r="A912" s="101"/>
      <c r="B912" s="101"/>
      <c r="C912" s="101"/>
      <c r="D912" s="101"/>
      <c r="E912" s="148"/>
      <c r="F912" s="101"/>
      <c r="G912" s="101"/>
      <c r="H912" s="101"/>
      <c r="I912" s="101"/>
      <c r="J912" s="101"/>
      <c r="K912" s="101"/>
      <c r="L912" s="101"/>
      <c r="M912" s="101"/>
      <c r="N912" s="101"/>
      <c r="O912" s="101"/>
      <c r="P912" s="101"/>
      <c r="Q912" s="114"/>
      <c r="R912" s="95">
        <f t="shared" ca="1" si="14"/>
        <v>120.65205479452055</v>
      </c>
    </row>
    <row r="913" spans="1:18" x14ac:dyDescent="0.25">
      <c r="A913" s="101"/>
      <c r="B913" s="101"/>
      <c r="C913" s="101"/>
      <c r="D913" s="101"/>
      <c r="E913" s="148"/>
      <c r="F913" s="101"/>
      <c r="G913" s="101"/>
      <c r="H913" s="101"/>
      <c r="I913" s="101"/>
      <c r="J913" s="101"/>
      <c r="K913" s="101"/>
      <c r="L913" s="101"/>
      <c r="M913" s="101"/>
      <c r="N913" s="101"/>
      <c r="O913" s="101"/>
      <c r="P913" s="101"/>
      <c r="Q913" s="114"/>
      <c r="R913" s="95">
        <f t="shared" ca="1" si="14"/>
        <v>120.65205479452055</v>
      </c>
    </row>
    <row r="914" spans="1:18" x14ac:dyDescent="0.25">
      <c r="A914" s="101"/>
      <c r="B914" s="101"/>
      <c r="C914" s="101"/>
      <c r="D914" s="101"/>
      <c r="E914" s="148"/>
      <c r="F914" s="101"/>
      <c r="G914" s="101"/>
      <c r="H914" s="101"/>
      <c r="I914" s="101"/>
      <c r="J914" s="101"/>
      <c r="K914" s="101"/>
      <c r="L914" s="101"/>
      <c r="M914" s="101"/>
      <c r="N914" s="101"/>
      <c r="O914" s="101"/>
      <c r="P914" s="101"/>
      <c r="Q914" s="114"/>
      <c r="R914" s="95">
        <f t="shared" ca="1" si="14"/>
        <v>120.65205479452055</v>
      </c>
    </row>
    <row r="915" spans="1:18" x14ac:dyDescent="0.25">
      <c r="A915" s="101"/>
      <c r="B915" s="101"/>
      <c r="C915" s="101"/>
      <c r="D915" s="101"/>
      <c r="E915" s="148"/>
      <c r="F915" s="101"/>
      <c r="G915" s="101"/>
      <c r="H915" s="101"/>
      <c r="I915" s="101"/>
      <c r="J915" s="101"/>
      <c r="K915" s="101"/>
      <c r="L915" s="101"/>
      <c r="M915" s="101"/>
      <c r="N915" s="101"/>
      <c r="O915" s="101"/>
      <c r="P915" s="101"/>
      <c r="Q915" s="114"/>
      <c r="R915" s="95">
        <f t="shared" ca="1" si="14"/>
        <v>120.65205479452055</v>
      </c>
    </row>
    <row r="916" spans="1:18" x14ac:dyDescent="0.25">
      <c r="A916" s="101"/>
      <c r="B916" s="101"/>
      <c r="C916" s="101"/>
      <c r="D916" s="101"/>
      <c r="E916" s="148"/>
      <c r="F916" s="101"/>
      <c r="G916" s="101"/>
      <c r="H916" s="101"/>
      <c r="I916" s="101"/>
      <c r="J916" s="101"/>
      <c r="K916" s="101"/>
      <c r="L916" s="101"/>
      <c r="M916" s="101"/>
      <c r="N916" s="101"/>
      <c r="O916" s="101"/>
      <c r="P916" s="101"/>
      <c r="Q916" s="114"/>
      <c r="R916" s="95">
        <f t="shared" ca="1" si="14"/>
        <v>120.65205479452055</v>
      </c>
    </row>
    <row r="917" spans="1:18" x14ac:dyDescent="0.25">
      <c r="A917" s="101"/>
      <c r="B917" s="101"/>
      <c r="C917" s="101"/>
      <c r="D917" s="101"/>
      <c r="E917" s="148"/>
      <c r="F917" s="101"/>
      <c r="G917" s="101"/>
      <c r="H917" s="101"/>
      <c r="I917" s="101"/>
      <c r="J917" s="101"/>
      <c r="K917" s="101"/>
      <c r="L917" s="101"/>
      <c r="M917" s="101"/>
      <c r="N917" s="101"/>
      <c r="O917" s="101"/>
      <c r="P917" s="101"/>
      <c r="Q917" s="114"/>
      <c r="R917" s="95">
        <f t="shared" ca="1" si="14"/>
        <v>120.65205479452055</v>
      </c>
    </row>
    <row r="918" spans="1:18" x14ac:dyDescent="0.25">
      <c r="A918" s="101"/>
      <c r="B918" s="101"/>
      <c r="C918" s="101"/>
      <c r="D918" s="101"/>
      <c r="E918" s="148"/>
      <c r="F918" s="101"/>
      <c r="G918" s="101"/>
      <c r="H918" s="101"/>
      <c r="I918" s="101"/>
      <c r="J918" s="101"/>
      <c r="K918" s="101"/>
      <c r="L918" s="101"/>
      <c r="M918" s="101"/>
      <c r="N918" s="101"/>
      <c r="O918" s="101"/>
      <c r="P918" s="101"/>
      <c r="Q918" s="114"/>
      <c r="R918" s="95">
        <f t="shared" ca="1" si="14"/>
        <v>120.65205479452055</v>
      </c>
    </row>
    <row r="919" spans="1:18" x14ac:dyDescent="0.25">
      <c r="A919" s="101"/>
      <c r="B919" s="101"/>
      <c r="C919" s="101"/>
      <c r="D919" s="101"/>
      <c r="E919" s="148"/>
      <c r="F919" s="101"/>
      <c r="G919" s="101"/>
      <c r="H919" s="101"/>
      <c r="I919" s="101"/>
      <c r="J919" s="101"/>
      <c r="K919" s="101"/>
      <c r="L919" s="101"/>
      <c r="M919" s="101"/>
      <c r="N919" s="101"/>
      <c r="O919" s="101"/>
      <c r="P919" s="101"/>
      <c r="Q919" s="114"/>
      <c r="R919" s="95">
        <f t="shared" ca="1" si="14"/>
        <v>120.65205479452055</v>
      </c>
    </row>
    <row r="920" spans="1:18" x14ac:dyDescent="0.25">
      <c r="A920" s="101"/>
      <c r="B920" s="101"/>
      <c r="C920" s="101"/>
      <c r="D920" s="101"/>
      <c r="E920" s="148"/>
      <c r="F920" s="101"/>
      <c r="G920" s="101"/>
      <c r="H920" s="101"/>
      <c r="I920" s="101"/>
      <c r="J920" s="101"/>
      <c r="K920" s="101"/>
      <c r="L920" s="101"/>
      <c r="M920" s="101"/>
      <c r="N920" s="101"/>
      <c r="O920" s="101"/>
      <c r="P920" s="101"/>
      <c r="Q920" s="114"/>
      <c r="R920" s="95">
        <f t="shared" ca="1" si="14"/>
        <v>120.65205479452055</v>
      </c>
    </row>
    <row r="921" spans="1:18" x14ac:dyDescent="0.25">
      <c r="A921" s="101"/>
      <c r="B921" s="101"/>
      <c r="C921" s="101"/>
      <c r="D921" s="101"/>
      <c r="E921" s="148"/>
      <c r="F921" s="101"/>
      <c r="G921" s="101"/>
      <c r="H921" s="101"/>
      <c r="I921" s="101"/>
      <c r="J921" s="101"/>
      <c r="K921" s="101"/>
      <c r="L921" s="101"/>
      <c r="M921" s="101"/>
      <c r="N921" s="101"/>
      <c r="O921" s="101"/>
      <c r="P921" s="101"/>
      <c r="Q921" s="114"/>
      <c r="R921" s="95">
        <f t="shared" ca="1" si="14"/>
        <v>120.65205479452055</v>
      </c>
    </row>
    <row r="922" spans="1:18" x14ac:dyDescent="0.25">
      <c r="A922" s="101"/>
      <c r="B922" s="101"/>
      <c r="C922" s="101"/>
      <c r="D922" s="101"/>
      <c r="E922" s="148"/>
      <c r="F922" s="101"/>
      <c r="G922" s="101"/>
      <c r="H922" s="101"/>
      <c r="I922" s="101"/>
      <c r="J922" s="101"/>
      <c r="K922" s="101"/>
      <c r="L922" s="101"/>
      <c r="M922" s="101"/>
      <c r="N922" s="101"/>
      <c r="O922" s="101"/>
      <c r="P922" s="101"/>
      <c r="Q922" s="114"/>
      <c r="R922" s="95">
        <f t="shared" ca="1" si="14"/>
        <v>120.65205479452055</v>
      </c>
    </row>
    <row r="923" spans="1:18" x14ac:dyDescent="0.25">
      <c r="A923" s="101"/>
      <c r="B923" s="101"/>
      <c r="C923" s="101"/>
      <c r="D923" s="101"/>
      <c r="E923" s="148"/>
      <c r="F923" s="101"/>
      <c r="G923" s="101"/>
      <c r="H923" s="101"/>
      <c r="I923" s="101"/>
      <c r="J923" s="101"/>
      <c r="K923" s="101"/>
      <c r="L923" s="101"/>
      <c r="M923" s="101"/>
      <c r="N923" s="101"/>
      <c r="O923" s="101"/>
      <c r="P923" s="101"/>
      <c r="Q923" s="114"/>
      <c r="R923" s="95">
        <f t="shared" ca="1" si="14"/>
        <v>120.65205479452055</v>
      </c>
    </row>
    <row r="924" spans="1:18" x14ac:dyDescent="0.25">
      <c r="A924" s="101"/>
      <c r="B924" s="101"/>
      <c r="C924" s="101"/>
      <c r="D924" s="101"/>
      <c r="E924" s="148"/>
      <c r="F924" s="101"/>
      <c r="G924" s="101"/>
      <c r="H924" s="101"/>
      <c r="I924" s="101"/>
      <c r="J924" s="101"/>
      <c r="K924" s="101"/>
      <c r="L924" s="101"/>
      <c r="M924" s="101"/>
      <c r="N924" s="101"/>
      <c r="O924" s="101"/>
      <c r="P924" s="101"/>
      <c r="Q924" s="114"/>
      <c r="R924" s="95">
        <f t="shared" ca="1" si="14"/>
        <v>120.65205479452055</v>
      </c>
    </row>
    <row r="925" spans="1:18" x14ac:dyDescent="0.25">
      <c r="A925" s="101"/>
      <c r="B925" s="101"/>
      <c r="C925" s="101"/>
      <c r="D925" s="101"/>
      <c r="E925" s="148"/>
      <c r="F925" s="101"/>
      <c r="G925" s="101"/>
      <c r="H925" s="101"/>
      <c r="I925" s="101"/>
      <c r="J925" s="101"/>
      <c r="K925" s="101"/>
      <c r="L925" s="101"/>
      <c r="M925" s="101"/>
      <c r="N925" s="101"/>
      <c r="O925" s="101"/>
      <c r="P925" s="101"/>
      <c r="Q925" s="114"/>
      <c r="R925" s="95">
        <f t="shared" ca="1" si="14"/>
        <v>120.65205479452055</v>
      </c>
    </row>
    <row r="926" spans="1:18" x14ac:dyDescent="0.25">
      <c r="A926" s="101"/>
      <c r="B926" s="101"/>
      <c r="C926" s="101"/>
      <c r="D926" s="101"/>
      <c r="E926" s="148"/>
      <c r="F926" s="101"/>
      <c r="G926" s="101"/>
      <c r="H926" s="101"/>
      <c r="I926" s="101"/>
      <c r="J926" s="101"/>
      <c r="K926" s="101"/>
      <c r="L926" s="101"/>
      <c r="M926" s="101"/>
      <c r="N926" s="101"/>
      <c r="O926" s="101"/>
      <c r="P926" s="101"/>
      <c r="Q926" s="114"/>
      <c r="R926" s="95">
        <f t="shared" ca="1" si="14"/>
        <v>120.65205479452055</v>
      </c>
    </row>
    <row r="927" spans="1:18" x14ac:dyDescent="0.25">
      <c r="A927" s="101"/>
      <c r="B927" s="101"/>
      <c r="C927" s="101"/>
      <c r="D927" s="101"/>
      <c r="E927" s="148"/>
      <c r="F927" s="101"/>
      <c r="G927" s="101"/>
      <c r="H927" s="101"/>
      <c r="I927" s="101"/>
      <c r="J927" s="101"/>
      <c r="K927" s="101"/>
      <c r="L927" s="101"/>
      <c r="M927" s="101"/>
      <c r="N927" s="101"/>
      <c r="O927" s="101"/>
      <c r="P927" s="101"/>
      <c r="Q927" s="114"/>
      <c r="R927" s="95">
        <f t="shared" ca="1" si="14"/>
        <v>120.65205479452055</v>
      </c>
    </row>
    <row r="928" spans="1:18" x14ac:dyDescent="0.25">
      <c r="A928" s="101"/>
      <c r="B928" s="101"/>
      <c r="C928" s="101"/>
      <c r="D928" s="101"/>
      <c r="E928" s="148"/>
      <c r="F928" s="101"/>
      <c r="G928" s="101"/>
      <c r="H928" s="101"/>
      <c r="I928" s="101"/>
      <c r="J928" s="101"/>
      <c r="K928" s="101"/>
      <c r="L928" s="101"/>
      <c r="M928" s="101"/>
      <c r="N928" s="101"/>
      <c r="O928" s="101"/>
      <c r="P928" s="101"/>
      <c r="Q928" s="114"/>
      <c r="R928" s="95">
        <f t="shared" ca="1" si="14"/>
        <v>120.65205479452055</v>
      </c>
    </row>
    <row r="929" spans="1:18" x14ac:dyDescent="0.25">
      <c r="A929" s="101"/>
      <c r="B929" s="101"/>
      <c r="C929" s="101"/>
      <c r="D929" s="101"/>
      <c r="E929" s="148"/>
      <c r="F929" s="101"/>
      <c r="G929" s="101"/>
      <c r="H929" s="101"/>
      <c r="I929" s="101"/>
      <c r="J929" s="101"/>
      <c r="K929" s="101"/>
      <c r="L929" s="101"/>
      <c r="M929" s="101"/>
      <c r="N929" s="101"/>
      <c r="O929" s="101"/>
      <c r="P929" s="101"/>
      <c r="Q929" s="114"/>
      <c r="R929" s="95">
        <f t="shared" ca="1" si="14"/>
        <v>120.65205479452055</v>
      </c>
    </row>
    <row r="930" spans="1:18" x14ac:dyDescent="0.25">
      <c r="A930" s="101"/>
      <c r="B930" s="101"/>
      <c r="C930" s="101"/>
      <c r="D930" s="101"/>
      <c r="E930" s="148"/>
      <c r="F930" s="101"/>
      <c r="G930" s="101"/>
      <c r="H930" s="101"/>
      <c r="I930" s="101"/>
      <c r="J930" s="101"/>
      <c r="K930" s="101"/>
      <c r="L930" s="101"/>
      <c r="M930" s="101"/>
      <c r="N930" s="101"/>
      <c r="O930" s="101"/>
      <c r="P930" s="101"/>
      <c r="Q930" s="114"/>
      <c r="R930" s="95">
        <f t="shared" ca="1" si="14"/>
        <v>120.65205479452055</v>
      </c>
    </row>
    <row r="931" spans="1:18" x14ac:dyDescent="0.25">
      <c r="A931" s="101"/>
      <c r="B931" s="101"/>
      <c r="C931" s="101"/>
      <c r="D931" s="101"/>
      <c r="E931" s="148"/>
      <c r="F931" s="101"/>
      <c r="G931" s="101"/>
      <c r="H931" s="101"/>
      <c r="I931" s="101"/>
      <c r="J931" s="101"/>
      <c r="K931" s="101"/>
      <c r="L931" s="101"/>
      <c r="M931" s="101"/>
      <c r="N931" s="101"/>
      <c r="O931" s="101"/>
      <c r="P931" s="101"/>
      <c r="Q931" s="114"/>
      <c r="R931" s="95">
        <f t="shared" ca="1" si="14"/>
        <v>120.65205479452055</v>
      </c>
    </row>
    <row r="932" spans="1:18" x14ac:dyDescent="0.25">
      <c r="A932" s="101"/>
      <c r="B932" s="101"/>
      <c r="C932" s="101"/>
      <c r="D932" s="101"/>
      <c r="E932" s="148"/>
      <c r="F932" s="101"/>
      <c r="G932" s="101"/>
      <c r="H932" s="101"/>
      <c r="I932" s="101"/>
      <c r="J932" s="101"/>
      <c r="K932" s="101"/>
      <c r="L932" s="101"/>
      <c r="M932" s="101"/>
      <c r="N932" s="101"/>
      <c r="O932" s="101"/>
      <c r="P932" s="101"/>
      <c r="Q932" s="114"/>
      <c r="R932" s="95">
        <f t="shared" ca="1" si="14"/>
        <v>120.65205479452055</v>
      </c>
    </row>
    <row r="933" spans="1:18" x14ac:dyDescent="0.25">
      <c r="A933" s="101"/>
      <c r="B933" s="101"/>
      <c r="C933" s="101"/>
      <c r="D933" s="101"/>
      <c r="E933" s="148"/>
      <c r="F933" s="101"/>
      <c r="G933" s="101"/>
      <c r="H933" s="101"/>
      <c r="I933" s="101"/>
      <c r="J933" s="101"/>
      <c r="K933" s="101"/>
      <c r="L933" s="101"/>
      <c r="M933" s="101"/>
      <c r="N933" s="101"/>
      <c r="O933" s="101"/>
      <c r="P933" s="101"/>
      <c r="Q933" s="114"/>
      <c r="R933" s="95">
        <f t="shared" ca="1" si="14"/>
        <v>120.65205479452055</v>
      </c>
    </row>
    <row r="934" spans="1:18" x14ac:dyDescent="0.25">
      <c r="A934" s="101"/>
      <c r="B934" s="101"/>
      <c r="C934" s="101"/>
      <c r="D934" s="101"/>
      <c r="E934" s="148"/>
      <c r="F934" s="101"/>
      <c r="G934" s="101"/>
      <c r="H934" s="101"/>
      <c r="I934" s="101"/>
      <c r="J934" s="101"/>
      <c r="K934" s="101"/>
      <c r="L934" s="101"/>
      <c r="M934" s="101"/>
      <c r="N934" s="101"/>
      <c r="O934" s="101"/>
      <c r="P934" s="101"/>
      <c r="Q934" s="114"/>
      <c r="R934" s="95">
        <f t="shared" ca="1" si="14"/>
        <v>120.65205479452055</v>
      </c>
    </row>
    <row r="935" spans="1:18" x14ac:dyDescent="0.25">
      <c r="A935" s="101"/>
      <c r="B935" s="101"/>
      <c r="C935" s="101"/>
      <c r="D935" s="101"/>
      <c r="E935" s="148"/>
      <c r="F935" s="101"/>
      <c r="G935" s="101"/>
      <c r="H935" s="101"/>
      <c r="I935" s="101"/>
      <c r="J935" s="101"/>
      <c r="K935" s="101"/>
      <c r="L935" s="101"/>
      <c r="M935" s="101"/>
      <c r="N935" s="101"/>
      <c r="O935" s="101"/>
      <c r="P935" s="101"/>
      <c r="Q935" s="114"/>
      <c r="R935" s="95">
        <f t="shared" ca="1" si="14"/>
        <v>120.65205479452055</v>
      </c>
    </row>
    <row r="936" spans="1:18" x14ac:dyDescent="0.25">
      <c r="A936" s="101"/>
      <c r="B936" s="101"/>
      <c r="C936" s="101"/>
      <c r="D936" s="101"/>
      <c r="E936" s="148"/>
      <c r="F936" s="101"/>
      <c r="G936" s="101"/>
      <c r="H936" s="101"/>
      <c r="I936" s="101"/>
      <c r="J936" s="101"/>
      <c r="K936" s="101"/>
      <c r="L936" s="101"/>
      <c r="M936" s="101"/>
      <c r="N936" s="101"/>
      <c r="O936" s="101"/>
      <c r="P936" s="101"/>
      <c r="Q936" s="114"/>
      <c r="R936" s="95">
        <f t="shared" ca="1" si="14"/>
        <v>120.65205479452055</v>
      </c>
    </row>
    <row r="937" spans="1:18" x14ac:dyDescent="0.25">
      <c r="A937" s="101"/>
      <c r="B937" s="101"/>
      <c r="C937" s="101"/>
      <c r="D937" s="101"/>
      <c r="E937" s="148"/>
      <c r="F937" s="101"/>
      <c r="G937" s="101"/>
      <c r="H937" s="101"/>
      <c r="I937" s="101"/>
      <c r="J937" s="101"/>
      <c r="K937" s="101"/>
      <c r="L937" s="101"/>
      <c r="M937" s="101"/>
      <c r="N937" s="101"/>
      <c r="O937" s="101"/>
      <c r="P937" s="101"/>
      <c r="Q937" s="114"/>
      <c r="R937" s="95">
        <f t="shared" ca="1" si="14"/>
        <v>120.65205479452055</v>
      </c>
    </row>
    <row r="938" spans="1:18" x14ac:dyDescent="0.25">
      <c r="A938" s="101"/>
      <c r="B938" s="101"/>
      <c r="C938" s="101"/>
      <c r="D938" s="101"/>
      <c r="E938" s="148"/>
      <c r="F938" s="101"/>
      <c r="G938" s="101"/>
      <c r="H938" s="101"/>
      <c r="I938" s="101"/>
      <c r="J938" s="101"/>
      <c r="K938" s="101"/>
      <c r="L938" s="101"/>
      <c r="M938" s="101"/>
      <c r="N938" s="101"/>
      <c r="O938" s="101"/>
      <c r="P938" s="101"/>
      <c r="Q938" s="114"/>
      <c r="R938" s="95">
        <f t="shared" ca="1" si="14"/>
        <v>120.65205479452055</v>
      </c>
    </row>
    <row r="939" spans="1:18" x14ac:dyDescent="0.25">
      <c r="A939" s="101"/>
      <c r="B939" s="101"/>
      <c r="C939" s="101"/>
      <c r="D939" s="101"/>
      <c r="E939" s="148"/>
      <c r="F939" s="101"/>
      <c r="G939" s="101"/>
      <c r="H939" s="101"/>
      <c r="I939" s="101"/>
      <c r="J939" s="101"/>
      <c r="K939" s="101"/>
      <c r="L939" s="101"/>
      <c r="M939" s="101"/>
      <c r="N939" s="101"/>
      <c r="O939" s="101"/>
      <c r="P939" s="101"/>
      <c r="Q939" s="114"/>
      <c r="R939" s="95">
        <f t="shared" ca="1" si="14"/>
        <v>120.65205479452055</v>
      </c>
    </row>
    <row r="940" spans="1:18" x14ac:dyDescent="0.25">
      <c r="A940" s="101"/>
      <c r="B940" s="101"/>
      <c r="C940" s="101"/>
      <c r="D940" s="101"/>
      <c r="E940" s="148"/>
      <c r="F940" s="101"/>
      <c r="G940" s="101"/>
      <c r="H940" s="101"/>
      <c r="I940" s="101"/>
      <c r="J940" s="101"/>
      <c r="K940" s="101"/>
      <c r="L940" s="101"/>
      <c r="M940" s="101"/>
      <c r="N940" s="101"/>
      <c r="O940" s="101"/>
      <c r="P940" s="101"/>
      <c r="Q940" s="114"/>
      <c r="R940" s="95">
        <f t="shared" ca="1" si="14"/>
        <v>120.65205479452055</v>
      </c>
    </row>
    <row r="941" spans="1:18" x14ac:dyDescent="0.25">
      <c r="A941" s="101"/>
      <c r="B941" s="101"/>
      <c r="C941" s="101"/>
      <c r="D941" s="101"/>
      <c r="E941" s="148"/>
      <c r="F941" s="101"/>
      <c r="G941" s="101"/>
      <c r="H941" s="101"/>
      <c r="I941" s="101"/>
      <c r="J941" s="101"/>
      <c r="K941" s="101"/>
      <c r="L941" s="101"/>
      <c r="M941" s="101"/>
      <c r="N941" s="101"/>
      <c r="O941" s="101"/>
      <c r="P941" s="101"/>
      <c r="Q941" s="114"/>
      <c r="R941" s="95">
        <f t="shared" ca="1" si="14"/>
        <v>120.65205479452055</v>
      </c>
    </row>
    <row r="942" spans="1:18" x14ac:dyDescent="0.25">
      <c r="A942" s="101"/>
      <c r="B942" s="101"/>
      <c r="C942" s="101"/>
      <c r="D942" s="101"/>
      <c r="E942" s="148"/>
      <c r="F942" s="101"/>
      <c r="G942" s="101"/>
      <c r="H942" s="101"/>
      <c r="I942" s="101"/>
      <c r="J942" s="101"/>
      <c r="K942" s="101"/>
      <c r="L942" s="101"/>
      <c r="M942" s="101"/>
      <c r="N942" s="101"/>
      <c r="O942" s="101"/>
      <c r="P942" s="101"/>
      <c r="Q942" s="114"/>
      <c r="R942" s="95">
        <f t="shared" ca="1" si="14"/>
        <v>120.65205479452055</v>
      </c>
    </row>
    <row r="943" spans="1:18" x14ac:dyDescent="0.25">
      <c r="A943" s="101"/>
      <c r="B943" s="101"/>
      <c r="C943" s="101"/>
      <c r="D943" s="101"/>
      <c r="E943" s="148"/>
      <c r="F943" s="101"/>
      <c r="G943" s="101"/>
      <c r="H943" s="101"/>
      <c r="I943" s="101"/>
      <c r="J943" s="101"/>
      <c r="K943" s="101"/>
      <c r="L943" s="101"/>
      <c r="M943" s="101"/>
      <c r="N943" s="101"/>
      <c r="O943" s="101"/>
      <c r="P943" s="101"/>
      <c r="Q943" s="114"/>
      <c r="R943" s="95">
        <f t="shared" ca="1" si="14"/>
        <v>120.65205479452055</v>
      </c>
    </row>
    <row r="944" spans="1:18" x14ac:dyDescent="0.25">
      <c r="A944" s="101"/>
      <c r="B944" s="101"/>
      <c r="C944" s="101"/>
      <c r="D944" s="101"/>
      <c r="E944" s="148"/>
      <c r="F944" s="101"/>
      <c r="G944" s="101"/>
      <c r="H944" s="101"/>
      <c r="I944" s="101"/>
      <c r="J944" s="101"/>
      <c r="K944" s="101"/>
      <c r="L944" s="101"/>
      <c r="M944" s="101"/>
      <c r="N944" s="101"/>
      <c r="O944" s="101"/>
      <c r="P944" s="101"/>
      <c r="Q944" s="114"/>
      <c r="R944" s="95">
        <f t="shared" ca="1" si="14"/>
        <v>120.65205479452055</v>
      </c>
    </row>
    <row r="945" spans="1:18" x14ac:dyDescent="0.25">
      <c r="A945" s="101"/>
      <c r="B945" s="101"/>
      <c r="C945" s="101"/>
      <c r="D945" s="101"/>
      <c r="E945" s="148"/>
      <c r="F945" s="101"/>
      <c r="G945" s="101"/>
      <c r="H945" s="101"/>
      <c r="I945" s="101"/>
      <c r="J945" s="101"/>
      <c r="K945" s="101"/>
      <c r="L945" s="101"/>
      <c r="M945" s="101"/>
      <c r="N945" s="101"/>
      <c r="O945" s="101"/>
      <c r="P945" s="101"/>
      <c r="Q945" s="114"/>
      <c r="R945" s="95">
        <f t="shared" ca="1" si="14"/>
        <v>120.65205479452055</v>
      </c>
    </row>
    <row r="946" spans="1:18" x14ac:dyDescent="0.25">
      <c r="A946" s="101"/>
      <c r="B946" s="101"/>
      <c r="C946" s="101"/>
      <c r="D946" s="101"/>
      <c r="E946" s="148"/>
      <c r="F946" s="101"/>
      <c r="G946" s="101"/>
      <c r="H946" s="101"/>
      <c r="I946" s="101"/>
      <c r="J946" s="101"/>
      <c r="K946" s="101"/>
      <c r="L946" s="101"/>
      <c r="M946" s="101"/>
      <c r="N946" s="101"/>
      <c r="O946" s="101"/>
      <c r="P946" s="101"/>
      <c r="Q946" s="114"/>
      <c r="R946" s="95">
        <f t="shared" ca="1" si="14"/>
        <v>120.65205479452055</v>
      </c>
    </row>
    <row r="947" spans="1:18" x14ac:dyDescent="0.25">
      <c r="A947" s="101"/>
      <c r="B947" s="101"/>
      <c r="C947" s="101"/>
      <c r="D947" s="101"/>
      <c r="E947" s="148"/>
      <c r="F947" s="101"/>
      <c r="G947" s="101"/>
      <c r="H947" s="101"/>
      <c r="I947" s="101"/>
      <c r="J947" s="101"/>
      <c r="K947" s="101"/>
      <c r="L947" s="101"/>
      <c r="M947" s="101"/>
      <c r="N947" s="101"/>
      <c r="O947" s="101"/>
      <c r="P947" s="101"/>
      <c r="Q947" s="114"/>
      <c r="R947" s="95">
        <f t="shared" ca="1" si="14"/>
        <v>120.65205479452055</v>
      </c>
    </row>
    <row r="948" spans="1:18" x14ac:dyDescent="0.25">
      <c r="A948" s="101"/>
      <c r="B948" s="101"/>
      <c r="C948" s="101"/>
      <c r="D948" s="101"/>
      <c r="E948" s="148"/>
      <c r="F948" s="101"/>
      <c r="G948" s="101"/>
      <c r="H948" s="101"/>
      <c r="I948" s="101"/>
      <c r="J948" s="101"/>
      <c r="K948" s="101"/>
      <c r="L948" s="101"/>
      <c r="M948" s="101"/>
      <c r="N948" s="101"/>
      <c r="O948" s="101"/>
      <c r="P948" s="101"/>
      <c r="Q948" s="114"/>
      <c r="R948" s="95">
        <f t="shared" ca="1" si="14"/>
        <v>120.65205479452055</v>
      </c>
    </row>
    <row r="949" spans="1:18" x14ac:dyDescent="0.25">
      <c r="A949" s="101"/>
      <c r="B949" s="101"/>
      <c r="C949" s="101"/>
      <c r="D949" s="101"/>
      <c r="E949" s="148"/>
      <c r="F949" s="101"/>
      <c r="G949" s="101"/>
      <c r="H949" s="101"/>
      <c r="I949" s="101"/>
      <c r="J949" s="101"/>
      <c r="K949" s="101"/>
      <c r="L949" s="101"/>
      <c r="M949" s="101"/>
      <c r="N949" s="101"/>
      <c r="O949" s="101"/>
      <c r="P949" s="101"/>
      <c r="Q949" s="114"/>
      <c r="R949" s="95">
        <f t="shared" ca="1" si="14"/>
        <v>120.65205479452055</v>
      </c>
    </row>
    <row r="950" spans="1:18" x14ac:dyDescent="0.25">
      <c r="A950" s="101"/>
      <c r="B950" s="101"/>
      <c r="C950" s="101"/>
      <c r="D950" s="101"/>
      <c r="E950" s="148"/>
      <c r="F950" s="101"/>
      <c r="G950" s="101"/>
      <c r="H950" s="101"/>
      <c r="I950" s="101"/>
      <c r="J950" s="101"/>
      <c r="K950" s="101"/>
      <c r="L950" s="101"/>
      <c r="M950" s="101"/>
      <c r="N950" s="101"/>
      <c r="O950" s="101"/>
      <c r="P950" s="101"/>
      <c r="Q950" s="114"/>
      <c r="R950" s="95">
        <f t="shared" ca="1" si="14"/>
        <v>120.65205479452055</v>
      </c>
    </row>
    <row r="951" spans="1:18" x14ac:dyDescent="0.25">
      <c r="A951" s="101"/>
      <c r="B951" s="101"/>
      <c r="C951" s="101"/>
      <c r="D951" s="101"/>
      <c r="E951" s="148"/>
      <c r="F951" s="101"/>
      <c r="G951" s="101"/>
      <c r="H951" s="101"/>
      <c r="I951" s="101"/>
      <c r="J951" s="101"/>
      <c r="K951" s="101"/>
      <c r="L951" s="101"/>
      <c r="M951" s="101"/>
      <c r="N951" s="101"/>
      <c r="O951" s="101"/>
      <c r="P951" s="101"/>
      <c r="Q951" s="114"/>
      <c r="R951" s="95">
        <f t="shared" ca="1" si="14"/>
        <v>120.65205479452055</v>
      </c>
    </row>
    <row r="952" spans="1:18" x14ac:dyDescent="0.25">
      <c r="A952" s="101"/>
      <c r="B952" s="101"/>
      <c r="C952" s="101"/>
      <c r="D952" s="101"/>
      <c r="E952" s="148"/>
      <c r="F952" s="101"/>
      <c r="G952" s="101"/>
      <c r="H952" s="101"/>
      <c r="I952" s="101"/>
      <c r="J952" s="101"/>
      <c r="K952" s="101"/>
      <c r="L952" s="101"/>
      <c r="M952" s="101"/>
      <c r="N952" s="101"/>
      <c r="O952" s="101"/>
      <c r="P952" s="101"/>
      <c r="Q952" s="114"/>
      <c r="R952" s="95">
        <f t="shared" ca="1" si="14"/>
        <v>120.65205479452055</v>
      </c>
    </row>
    <row r="953" spans="1:18" x14ac:dyDescent="0.25">
      <c r="A953" s="101"/>
      <c r="B953" s="101"/>
      <c r="C953" s="101"/>
      <c r="D953" s="101"/>
      <c r="E953" s="148"/>
      <c r="F953" s="101"/>
      <c r="G953" s="101"/>
      <c r="H953" s="101"/>
      <c r="I953" s="101"/>
      <c r="J953" s="101"/>
      <c r="K953" s="101"/>
      <c r="L953" s="101"/>
      <c r="M953" s="101"/>
      <c r="N953" s="101"/>
      <c r="O953" s="101"/>
      <c r="P953" s="101"/>
      <c r="Q953" s="114"/>
      <c r="R953" s="95">
        <f t="shared" ca="1" si="14"/>
        <v>120.65205479452055</v>
      </c>
    </row>
    <row r="954" spans="1:18" x14ac:dyDescent="0.25">
      <c r="A954" s="101"/>
      <c r="B954" s="101"/>
      <c r="C954" s="101"/>
      <c r="D954" s="101"/>
      <c r="E954" s="148"/>
      <c r="F954" s="101"/>
      <c r="G954" s="101"/>
      <c r="H954" s="101"/>
      <c r="I954" s="101"/>
      <c r="J954" s="101"/>
      <c r="K954" s="101"/>
      <c r="L954" s="101"/>
      <c r="M954" s="101"/>
      <c r="N954" s="101"/>
      <c r="O954" s="101"/>
      <c r="P954" s="101"/>
      <c r="Q954" s="114"/>
      <c r="R954" s="95">
        <f t="shared" ca="1" si="14"/>
        <v>120.65205479452055</v>
      </c>
    </row>
    <row r="955" spans="1:18" x14ac:dyDescent="0.25">
      <c r="A955" s="101"/>
      <c r="B955" s="101"/>
      <c r="C955" s="101"/>
      <c r="D955" s="101"/>
      <c r="E955" s="148"/>
      <c r="F955" s="101"/>
      <c r="G955" s="101"/>
      <c r="H955" s="101"/>
      <c r="I955" s="101"/>
      <c r="J955" s="101"/>
      <c r="K955" s="101"/>
      <c r="L955" s="101"/>
      <c r="M955" s="101"/>
      <c r="N955" s="101"/>
      <c r="O955" s="101"/>
      <c r="P955" s="101"/>
      <c r="Q955" s="114"/>
      <c r="R955" s="95">
        <f t="shared" ca="1" si="14"/>
        <v>120.65205479452055</v>
      </c>
    </row>
    <row r="956" spans="1:18" x14ac:dyDescent="0.25">
      <c r="A956" s="101"/>
      <c r="B956" s="101"/>
      <c r="C956" s="101"/>
      <c r="D956" s="101"/>
      <c r="E956" s="148"/>
      <c r="F956" s="101"/>
      <c r="G956" s="101"/>
      <c r="H956" s="101"/>
      <c r="I956" s="101"/>
      <c r="J956" s="101"/>
      <c r="K956" s="101"/>
      <c r="L956" s="101"/>
      <c r="M956" s="101"/>
      <c r="N956" s="101"/>
      <c r="O956" s="101"/>
      <c r="P956" s="101"/>
      <c r="Q956" s="114"/>
      <c r="R956" s="95">
        <f t="shared" ca="1" si="14"/>
        <v>120.65205479452055</v>
      </c>
    </row>
    <row r="957" spans="1:18" x14ac:dyDescent="0.25">
      <c r="A957" s="101"/>
      <c r="B957" s="101"/>
      <c r="C957" s="101"/>
      <c r="D957" s="101"/>
      <c r="E957" s="148"/>
      <c r="F957" s="101"/>
      <c r="G957" s="101"/>
      <c r="H957" s="101"/>
      <c r="I957" s="101"/>
      <c r="J957" s="101"/>
      <c r="K957" s="101"/>
      <c r="L957" s="101"/>
      <c r="M957" s="101"/>
      <c r="N957" s="101"/>
      <c r="O957" s="101"/>
      <c r="P957" s="101"/>
      <c r="Q957" s="114"/>
      <c r="R957" s="95">
        <f t="shared" ca="1" si="14"/>
        <v>120.65205479452055</v>
      </c>
    </row>
    <row r="958" spans="1:18" x14ac:dyDescent="0.25">
      <c r="A958" s="101"/>
      <c r="B958" s="101"/>
      <c r="C958" s="101"/>
      <c r="D958" s="101"/>
      <c r="E958" s="148"/>
      <c r="F958" s="101"/>
      <c r="G958" s="101"/>
      <c r="H958" s="101"/>
      <c r="I958" s="101"/>
      <c r="J958" s="101"/>
      <c r="K958" s="101"/>
      <c r="L958" s="101"/>
      <c r="M958" s="101"/>
      <c r="N958" s="101"/>
      <c r="O958" s="101"/>
      <c r="P958" s="101"/>
      <c r="Q958" s="114"/>
      <c r="R958" s="95">
        <f t="shared" ca="1" si="14"/>
        <v>120.65205479452055</v>
      </c>
    </row>
    <row r="959" spans="1:18" x14ac:dyDescent="0.25">
      <c r="A959" s="101"/>
      <c r="B959" s="101"/>
      <c r="C959" s="101"/>
      <c r="D959" s="101"/>
      <c r="E959" s="148"/>
      <c r="F959" s="101"/>
      <c r="G959" s="101"/>
      <c r="H959" s="101"/>
      <c r="I959" s="101"/>
      <c r="J959" s="101"/>
      <c r="K959" s="101"/>
      <c r="L959" s="101"/>
      <c r="M959" s="101"/>
      <c r="N959" s="101"/>
      <c r="O959" s="101"/>
      <c r="P959" s="101"/>
      <c r="Q959" s="114"/>
      <c r="R959" s="95">
        <f t="shared" ca="1" si="14"/>
        <v>120.65205479452055</v>
      </c>
    </row>
    <row r="960" spans="1:18" x14ac:dyDescent="0.25">
      <c r="A960" s="101"/>
      <c r="B960" s="101"/>
      <c r="C960" s="101"/>
      <c r="D960" s="101"/>
      <c r="E960" s="148"/>
      <c r="F960" s="101"/>
      <c r="G960" s="101"/>
      <c r="H960" s="101"/>
      <c r="I960" s="101"/>
      <c r="J960" s="101"/>
      <c r="K960" s="101"/>
      <c r="L960" s="101"/>
      <c r="M960" s="101"/>
      <c r="N960" s="101"/>
      <c r="O960" s="101"/>
      <c r="P960" s="101"/>
      <c r="Q960" s="114"/>
      <c r="R960" s="95">
        <f t="shared" ca="1" si="14"/>
        <v>120.65205479452055</v>
      </c>
    </row>
    <row r="961" spans="1:18" x14ac:dyDescent="0.25">
      <c r="A961" s="101"/>
      <c r="B961" s="101"/>
      <c r="C961" s="101"/>
      <c r="D961" s="101"/>
      <c r="E961" s="148"/>
      <c r="F961" s="101"/>
      <c r="G961" s="101"/>
      <c r="H961" s="101"/>
      <c r="I961" s="101"/>
      <c r="J961" s="101"/>
      <c r="K961" s="101"/>
      <c r="L961" s="101"/>
      <c r="M961" s="101"/>
      <c r="N961" s="101"/>
      <c r="O961" s="101"/>
      <c r="P961" s="101"/>
      <c r="Q961" s="114"/>
      <c r="R961" s="95">
        <f t="shared" ca="1" si="14"/>
        <v>120.65205479452055</v>
      </c>
    </row>
    <row r="962" spans="1:18" x14ac:dyDescent="0.25">
      <c r="A962" s="101"/>
      <c r="B962" s="101"/>
      <c r="C962" s="101"/>
      <c r="D962" s="101"/>
      <c r="E962" s="148"/>
      <c r="F962" s="101"/>
      <c r="G962" s="101"/>
      <c r="H962" s="101"/>
      <c r="I962" s="101"/>
      <c r="J962" s="101"/>
      <c r="K962" s="101"/>
      <c r="L962" s="101"/>
      <c r="M962" s="101"/>
      <c r="N962" s="101"/>
      <c r="O962" s="101"/>
      <c r="P962" s="101"/>
      <c r="Q962" s="114"/>
      <c r="R962" s="95">
        <f t="shared" ca="1" si="14"/>
        <v>120.65205479452055</v>
      </c>
    </row>
    <row r="963" spans="1:18" x14ac:dyDescent="0.25">
      <c r="A963" s="101"/>
      <c r="B963" s="101"/>
      <c r="C963" s="101"/>
      <c r="D963" s="101"/>
      <c r="E963" s="148"/>
      <c r="F963" s="101"/>
      <c r="G963" s="101"/>
      <c r="H963" s="101"/>
      <c r="I963" s="101"/>
      <c r="J963" s="101"/>
      <c r="K963" s="101"/>
      <c r="L963" s="101"/>
      <c r="M963" s="101"/>
      <c r="N963" s="101"/>
      <c r="O963" s="101"/>
      <c r="P963" s="101"/>
      <c r="Q963" s="114"/>
      <c r="R963" s="95">
        <f t="shared" ca="1" si="14"/>
        <v>120.65205479452055</v>
      </c>
    </row>
    <row r="964" spans="1:18" x14ac:dyDescent="0.25">
      <c r="A964" s="101"/>
      <c r="B964" s="101"/>
      <c r="C964" s="101"/>
      <c r="D964" s="101"/>
      <c r="E964" s="148"/>
      <c r="F964" s="101"/>
      <c r="G964" s="101"/>
      <c r="H964" s="101"/>
      <c r="I964" s="101"/>
      <c r="J964" s="101"/>
      <c r="K964" s="101"/>
      <c r="L964" s="101"/>
      <c r="M964" s="101"/>
      <c r="N964" s="101"/>
      <c r="O964" s="101"/>
      <c r="P964" s="101"/>
      <c r="Q964" s="114"/>
      <c r="R964" s="95">
        <f t="shared" ca="1" si="14"/>
        <v>120.65205479452055</v>
      </c>
    </row>
    <row r="965" spans="1:18" x14ac:dyDescent="0.25">
      <c r="A965" s="101"/>
      <c r="B965" s="101"/>
      <c r="C965" s="101"/>
      <c r="D965" s="101"/>
      <c r="E965" s="148"/>
      <c r="F965" s="101"/>
      <c r="G965" s="101"/>
      <c r="H965" s="101"/>
      <c r="I965" s="101"/>
      <c r="J965" s="101"/>
      <c r="K965" s="101"/>
      <c r="L965" s="101"/>
      <c r="M965" s="101"/>
      <c r="N965" s="101"/>
      <c r="O965" s="101"/>
      <c r="P965" s="101"/>
      <c r="Q965" s="114"/>
      <c r="R965" s="95">
        <f t="shared" ca="1" si="14"/>
        <v>120.65205479452055</v>
      </c>
    </row>
    <row r="966" spans="1:18" x14ac:dyDescent="0.25">
      <c r="A966" s="101"/>
      <c r="B966" s="101"/>
      <c r="C966" s="101"/>
      <c r="D966" s="101"/>
      <c r="E966" s="148"/>
      <c r="F966" s="101"/>
      <c r="G966" s="101"/>
      <c r="H966" s="101"/>
      <c r="I966" s="101"/>
      <c r="J966" s="101"/>
      <c r="K966" s="101"/>
      <c r="L966" s="101"/>
      <c r="M966" s="101"/>
      <c r="N966" s="101"/>
      <c r="O966" s="101"/>
      <c r="P966" s="101"/>
      <c r="Q966" s="114"/>
      <c r="R966" s="95">
        <f t="shared" ca="1" si="14"/>
        <v>120.65205479452055</v>
      </c>
    </row>
    <row r="967" spans="1:18" x14ac:dyDescent="0.25">
      <c r="A967" s="101"/>
      <c r="B967" s="101"/>
      <c r="C967" s="101"/>
      <c r="D967" s="101"/>
      <c r="E967" s="148"/>
      <c r="F967" s="101"/>
      <c r="G967" s="101"/>
      <c r="H967" s="101"/>
      <c r="I967" s="101"/>
      <c r="J967" s="101"/>
      <c r="K967" s="101"/>
      <c r="L967" s="101"/>
      <c r="M967" s="101"/>
      <c r="N967" s="101"/>
      <c r="O967" s="101"/>
      <c r="P967" s="101"/>
      <c r="Q967" s="114"/>
      <c r="R967" s="95">
        <f t="shared" ca="1" si="14"/>
        <v>120.65205479452055</v>
      </c>
    </row>
    <row r="968" spans="1:18" x14ac:dyDescent="0.25">
      <c r="A968" s="101"/>
      <c r="B968" s="101"/>
      <c r="C968" s="101"/>
      <c r="D968" s="101"/>
      <c r="E968" s="148"/>
      <c r="F968" s="101"/>
      <c r="G968" s="101"/>
      <c r="H968" s="101"/>
      <c r="I968" s="101"/>
      <c r="J968" s="101"/>
      <c r="K968" s="101"/>
      <c r="L968" s="101"/>
      <c r="M968" s="101"/>
      <c r="N968" s="101"/>
      <c r="O968" s="101"/>
      <c r="P968" s="101"/>
      <c r="Q968" s="114"/>
      <c r="R968" s="95">
        <f t="shared" ca="1" si="14"/>
        <v>120.65205479452055</v>
      </c>
    </row>
    <row r="969" spans="1:18" x14ac:dyDescent="0.25">
      <c r="A969" s="101"/>
      <c r="B969" s="101"/>
      <c r="C969" s="101"/>
      <c r="D969" s="101"/>
      <c r="E969" s="148"/>
      <c r="F969" s="101"/>
      <c r="G969" s="101"/>
      <c r="H969" s="101"/>
      <c r="I969" s="101"/>
      <c r="J969" s="101"/>
      <c r="K969" s="101"/>
      <c r="L969" s="101"/>
      <c r="M969" s="101"/>
      <c r="N969" s="101"/>
      <c r="O969" s="101"/>
      <c r="P969" s="101"/>
      <c r="Q969" s="114"/>
      <c r="R969" s="95">
        <f t="shared" ca="1" si="14"/>
        <v>120.65205479452055</v>
      </c>
    </row>
    <row r="970" spans="1:18" x14ac:dyDescent="0.25">
      <c r="A970" s="101"/>
      <c r="B970" s="101"/>
      <c r="C970" s="101"/>
      <c r="D970" s="101"/>
      <c r="E970" s="148"/>
      <c r="F970" s="101"/>
      <c r="G970" s="101"/>
      <c r="H970" s="101"/>
      <c r="I970" s="101"/>
      <c r="J970" s="101"/>
      <c r="K970" s="101"/>
      <c r="L970" s="101"/>
      <c r="M970" s="101"/>
      <c r="N970" s="101"/>
      <c r="O970" s="101"/>
      <c r="P970" s="101"/>
      <c r="Q970" s="114"/>
      <c r="R970" s="95">
        <f t="shared" ca="1" si="14"/>
        <v>120.65205479452055</v>
      </c>
    </row>
    <row r="971" spans="1:18" x14ac:dyDescent="0.25">
      <c r="A971" s="101"/>
      <c r="B971" s="101"/>
      <c r="C971" s="101"/>
      <c r="D971" s="101"/>
      <c r="E971" s="148"/>
      <c r="F971" s="101"/>
      <c r="G971" s="101"/>
      <c r="H971" s="101"/>
      <c r="I971" s="101"/>
      <c r="J971" s="101"/>
      <c r="K971" s="101"/>
      <c r="L971" s="101"/>
      <c r="M971" s="101"/>
      <c r="N971" s="101"/>
      <c r="O971" s="101"/>
      <c r="P971" s="101"/>
      <c r="Q971" s="114"/>
      <c r="R971" s="95">
        <f t="shared" ca="1" si="14"/>
        <v>120.65205479452055</v>
      </c>
    </row>
    <row r="972" spans="1:18" x14ac:dyDescent="0.25">
      <c r="A972" s="101"/>
      <c r="B972" s="101"/>
      <c r="C972" s="101"/>
      <c r="D972" s="101"/>
      <c r="E972" s="148"/>
      <c r="F972" s="101"/>
      <c r="G972" s="101"/>
      <c r="H972" s="101"/>
      <c r="I972" s="101"/>
      <c r="J972" s="101"/>
      <c r="K972" s="101"/>
      <c r="L972" s="101"/>
      <c r="M972" s="101"/>
      <c r="N972" s="101"/>
      <c r="O972" s="101"/>
      <c r="P972" s="101"/>
      <c r="Q972" s="114"/>
      <c r="R972" s="95">
        <f t="shared" ref="R972:R1009" ca="1" si="15">(TODAY()-Q972)/365</f>
        <v>120.65205479452055</v>
      </c>
    </row>
    <row r="973" spans="1:18" x14ac:dyDescent="0.25">
      <c r="A973" s="101"/>
      <c r="B973" s="101"/>
      <c r="C973" s="101"/>
      <c r="D973" s="101"/>
      <c r="E973" s="148"/>
      <c r="F973" s="101"/>
      <c r="G973" s="101"/>
      <c r="H973" s="101"/>
      <c r="I973" s="101"/>
      <c r="J973" s="101"/>
      <c r="K973" s="101"/>
      <c r="L973" s="101"/>
      <c r="M973" s="101"/>
      <c r="N973" s="101"/>
      <c r="O973" s="101"/>
      <c r="P973" s="101"/>
      <c r="Q973" s="114"/>
      <c r="R973" s="95">
        <f t="shared" ca="1" si="15"/>
        <v>120.65205479452055</v>
      </c>
    </row>
    <row r="974" spans="1:18" x14ac:dyDescent="0.25">
      <c r="A974" s="101"/>
      <c r="B974" s="101"/>
      <c r="C974" s="101"/>
      <c r="D974" s="101"/>
      <c r="E974" s="148"/>
      <c r="F974" s="101"/>
      <c r="G974" s="101"/>
      <c r="H974" s="101"/>
      <c r="I974" s="101"/>
      <c r="J974" s="101"/>
      <c r="K974" s="101"/>
      <c r="L974" s="101"/>
      <c r="M974" s="101"/>
      <c r="N974" s="101"/>
      <c r="O974" s="101"/>
      <c r="P974" s="101"/>
      <c r="Q974" s="114"/>
      <c r="R974" s="95">
        <f t="shared" ca="1" si="15"/>
        <v>120.65205479452055</v>
      </c>
    </row>
    <row r="975" spans="1:18" x14ac:dyDescent="0.25">
      <c r="A975" s="101"/>
      <c r="B975" s="101"/>
      <c r="C975" s="101"/>
      <c r="D975" s="101"/>
      <c r="E975" s="148"/>
      <c r="F975" s="101"/>
      <c r="G975" s="101"/>
      <c r="H975" s="101"/>
      <c r="I975" s="101"/>
      <c r="J975" s="101"/>
      <c r="K975" s="101"/>
      <c r="L975" s="101"/>
      <c r="M975" s="101"/>
      <c r="N975" s="101"/>
      <c r="O975" s="101"/>
      <c r="P975" s="101"/>
      <c r="Q975" s="114"/>
      <c r="R975" s="95">
        <f t="shared" ca="1" si="15"/>
        <v>120.65205479452055</v>
      </c>
    </row>
    <row r="976" spans="1:18" x14ac:dyDescent="0.25">
      <c r="A976" s="101"/>
      <c r="B976" s="101"/>
      <c r="C976" s="101"/>
      <c r="D976" s="101"/>
      <c r="E976" s="148"/>
      <c r="F976" s="101"/>
      <c r="G976" s="101"/>
      <c r="H976" s="101"/>
      <c r="I976" s="101"/>
      <c r="J976" s="101"/>
      <c r="K976" s="101"/>
      <c r="L976" s="101"/>
      <c r="M976" s="101"/>
      <c r="N976" s="101"/>
      <c r="O976" s="101"/>
      <c r="P976" s="101"/>
      <c r="Q976" s="114"/>
      <c r="R976" s="95">
        <f t="shared" ca="1" si="15"/>
        <v>120.65205479452055</v>
      </c>
    </row>
    <row r="977" spans="1:18" x14ac:dyDescent="0.25">
      <c r="A977" s="101"/>
      <c r="B977" s="101"/>
      <c r="C977" s="101"/>
      <c r="D977" s="101"/>
      <c r="E977" s="148"/>
      <c r="F977" s="101"/>
      <c r="G977" s="101"/>
      <c r="H977" s="101"/>
      <c r="I977" s="101"/>
      <c r="J977" s="101"/>
      <c r="K977" s="101"/>
      <c r="L977" s="101"/>
      <c r="M977" s="101"/>
      <c r="N977" s="101"/>
      <c r="O977" s="101"/>
      <c r="P977" s="101"/>
      <c r="Q977" s="114"/>
      <c r="R977" s="95">
        <f t="shared" ca="1" si="15"/>
        <v>120.65205479452055</v>
      </c>
    </row>
    <row r="978" spans="1:18" x14ac:dyDescent="0.25">
      <c r="A978" s="101"/>
      <c r="B978" s="101"/>
      <c r="C978" s="101"/>
      <c r="D978" s="101"/>
      <c r="E978" s="148"/>
      <c r="F978" s="101"/>
      <c r="G978" s="101"/>
      <c r="H978" s="101"/>
      <c r="I978" s="101"/>
      <c r="J978" s="101"/>
      <c r="K978" s="101"/>
      <c r="L978" s="101"/>
      <c r="M978" s="101"/>
      <c r="N978" s="101"/>
      <c r="O978" s="101"/>
      <c r="P978" s="101"/>
      <c r="Q978" s="114"/>
      <c r="R978" s="95">
        <f t="shared" ca="1" si="15"/>
        <v>120.65205479452055</v>
      </c>
    </row>
    <row r="979" spans="1:18" x14ac:dyDescent="0.25">
      <c r="A979" s="101"/>
      <c r="B979" s="101"/>
      <c r="C979" s="101"/>
      <c r="D979" s="101"/>
      <c r="E979" s="148"/>
      <c r="F979" s="101"/>
      <c r="G979" s="101"/>
      <c r="H979" s="101"/>
      <c r="I979" s="101"/>
      <c r="J979" s="101"/>
      <c r="K979" s="101"/>
      <c r="L979" s="101"/>
      <c r="M979" s="101"/>
      <c r="N979" s="101"/>
      <c r="O979" s="101"/>
      <c r="P979" s="101"/>
      <c r="Q979" s="114"/>
      <c r="R979" s="95">
        <f t="shared" ca="1" si="15"/>
        <v>120.65205479452055</v>
      </c>
    </row>
    <row r="980" spans="1:18" x14ac:dyDescent="0.25">
      <c r="A980" s="101"/>
      <c r="B980" s="101"/>
      <c r="C980" s="101"/>
      <c r="D980" s="101"/>
      <c r="E980" s="148"/>
      <c r="F980" s="101"/>
      <c r="G980" s="101"/>
      <c r="H980" s="101"/>
      <c r="I980" s="101"/>
      <c r="J980" s="101"/>
      <c r="K980" s="101"/>
      <c r="L980" s="101"/>
      <c r="M980" s="101"/>
      <c r="N980" s="101"/>
      <c r="O980" s="101"/>
      <c r="P980" s="101"/>
      <c r="Q980" s="114"/>
      <c r="R980" s="95">
        <f t="shared" ca="1" si="15"/>
        <v>120.65205479452055</v>
      </c>
    </row>
    <row r="981" spans="1:18" x14ac:dyDescent="0.25">
      <c r="A981" s="101"/>
      <c r="B981" s="101"/>
      <c r="C981" s="101"/>
      <c r="D981" s="101"/>
      <c r="E981" s="148"/>
      <c r="F981" s="101"/>
      <c r="G981" s="101"/>
      <c r="H981" s="101"/>
      <c r="I981" s="101"/>
      <c r="J981" s="101"/>
      <c r="K981" s="101"/>
      <c r="L981" s="101"/>
      <c r="M981" s="101"/>
      <c r="N981" s="101"/>
      <c r="O981" s="101"/>
      <c r="P981" s="101"/>
      <c r="Q981" s="114"/>
      <c r="R981" s="95">
        <f t="shared" ca="1" si="15"/>
        <v>120.65205479452055</v>
      </c>
    </row>
    <row r="982" spans="1:18" x14ac:dyDescent="0.25">
      <c r="A982" s="101"/>
      <c r="B982" s="101"/>
      <c r="C982" s="101"/>
      <c r="D982" s="101"/>
      <c r="E982" s="148"/>
      <c r="F982" s="101"/>
      <c r="G982" s="101"/>
      <c r="H982" s="101"/>
      <c r="I982" s="101"/>
      <c r="J982" s="101"/>
      <c r="K982" s="101"/>
      <c r="L982" s="101"/>
      <c r="M982" s="101"/>
      <c r="N982" s="101"/>
      <c r="O982" s="101"/>
      <c r="P982" s="101"/>
      <c r="Q982" s="114"/>
      <c r="R982" s="95">
        <f t="shared" ca="1" si="15"/>
        <v>120.65205479452055</v>
      </c>
    </row>
    <row r="983" spans="1:18" x14ac:dyDescent="0.25">
      <c r="A983" s="101"/>
      <c r="B983" s="101"/>
      <c r="C983" s="101"/>
      <c r="D983" s="101"/>
      <c r="E983" s="148"/>
      <c r="F983" s="101"/>
      <c r="G983" s="101"/>
      <c r="H983" s="101"/>
      <c r="I983" s="101"/>
      <c r="J983" s="101"/>
      <c r="K983" s="101"/>
      <c r="L983" s="101"/>
      <c r="M983" s="101"/>
      <c r="N983" s="101"/>
      <c r="O983" s="101"/>
      <c r="P983" s="101"/>
      <c r="Q983" s="114"/>
      <c r="R983" s="95">
        <f t="shared" ca="1" si="15"/>
        <v>120.65205479452055</v>
      </c>
    </row>
    <row r="984" spans="1:18" x14ac:dyDescent="0.25">
      <c r="A984" s="101"/>
      <c r="B984" s="101"/>
      <c r="C984" s="101"/>
      <c r="D984" s="101"/>
      <c r="E984" s="148"/>
      <c r="F984" s="101"/>
      <c r="G984" s="101"/>
      <c r="H984" s="101"/>
      <c r="I984" s="101"/>
      <c r="J984" s="101"/>
      <c r="K984" s="101"/>
      <c r="L984" s="101"/>
      <c r="M984" s="101"/>
      <c r="N984" s="101"/>
      <c r="O984" s="101"/>
      <c r="P984" s="101"/>
      <c r="Q984" s="114"/>
      <c r="R984" s="95">
        <f t="shared" ca="1" si="15"/>
        <v>120.65205479452055</v>
      </c>
    </row>
    <row r="985" spans="1:18" x14ac:dyDescent="0.25">
      <c r="A985" s="101"/>
      <c r="B985" s="101"/>
      <c r="C985" s="101"/>
      <c r="D985" s="101"/>
      <c r="E985" s="148"/>
      <c r="F985" s="101"/>
      <c r="G985" s="101"/>
      <c r="H985" s="101"/>
      <c r="I985" s="101"/>
      <c r="J985" s="101"/>
      <c r="K985" s="101"/>
      <c r="L985" s="101"/>
      <c r="M985" s="101"/>
      <c r="N985" s="101"/>
      <c r="O985" s="101"/>
      <c r="P985" s="101"/>
      <c r="Q985" s="114"/>
      <c r="R985" s="95">
        <f t="shared" ca="1" si="15"/>
        <v>120.65205479452055</v>
      </c>
    </row>
    <row r="986" spans="1:18" x14ac:dyDescent="0.25">
      <c r="A986" s="101"/>
      <c r="B986" s="101"/>
      <c r="C986" s="101"/>
      <c r="D986" s="101"/>
      <c r="E986" s="148"/>
      <c r="F986" s="101"/>
      <c r="G986" s="101"/>
      <c r="H986" s="101"/>
      <c r="I986" s="101"/>
      <c r="J986" s="101"/>
      <c r="K986" s="101"/>
      <c r="L986" s="101"/>
      <c r="M986" s="101"/>
      <c r="N986" s="101"/>
      <c r="O986" s="101"/>
      <c r="P986" s="101"/>
      <c r="Q986" s="114"/>
      <c r="R986" s="95">
        <f t="shared" ca="1" si="15"/>
        <v>120.65205479452055</v>
      </c>
    </row>
    <row r="987" spans="1:18" x14ac:dyDescent="0.25">
      <c r="A987" s="101"/>
      <c r="B987" s="101"/>
      <c r="C987" s="101"/>
      <c r="D987" s="101"/>
      <c r="E987" s="148"/>
      <c r="F987" s="101"/>
      <c r="G987" s="101"/>
      <c r="H987" s="101"/>
      <c r="I987" s="101"/>
      <c r="J987" s="101"/>
      <c r="K987" s="101"/>
      <c r="L987" s="101"/>
      <c r="M987" s="101"/>
      <c r="N987" s="101"/>
      <c r="O987" s="101"/>
      <c r="P987" s="101"/>
      <c r="Q987" s="114"/>
      <c r="R987" s="95">
        <f t="shared" ca="1" si="15"/>
        <v>120.65205479452055</v>
      </c>
    </row>
    <row r="988" spans="1:18" x14ac:dyDescent="0.25">
      <c r="A988" s="101"/>
      <c r="B988" s="101"/>
      <c r="C988" s="101"/>
      <c r="D988" s="101"/>
      <c r="E988" s="148"/>
      <c r="F988" s="101"/>
      <c r="G988" s="101"/>
      <c r="H988" s="101"/>
      <c r="I988" s="101"/>
      <c r="J988" s="101"/>
      <c r="K988" s="101"/>
      <c r="L988" s="101"/>
      <c r="M988" s="101"/>
      <c r="N988" s="101"/>
      <c r="O988" s="101"/>
      <c r="P988" s="101"/>
      <c r="Q988" s="114"/>
      <c r="R988" s="95">
        <f t="shared" ca="1" si="15"/>
        <v>120.65205479452055</v>
      </c>
    </row>
    <row r="989" spans="1:18" x14ac:dyDescent="0.25">
      <c r="A989" s="101"/>
      <c r="B989" s="101"/>
      <c r="C989" s="101"/>
      <c r="D989" s="101"/>
      <c r="E989" s="148"/>
      <c r="F989" s="101"/>
      <c r="G989" s="101"/>
      <c r="H989" s="101"/>
      <c r="I989" s="101"/>
      <c r="J989" s="101"/>
      <c r="K989" s="101"/>
      <c r="L989" s="101"/>
      <c r="M989" s="101"/>
      <c r="N989" s="101"/>
      <c r="O989" s="101"/>
      <c r="P989" s="101"/>
      <c r="Q989" s="114"/>
      <c r="R989" s="95">
        <f t="shared" ca="1" si="15"/>
        <v>120.65205479452055</v>
      </c>
    </row>
    <row r="990" spans="1:18" x14ac:dyDescent="0.25">
      <c r="A990" s="101"/>
      <c r="B990" s="101"/>
      <c r="C990" s="101"/>
      <c r="D990" s="101"/>
      <c r="E990" s="148"/>
      <c r="F990" s="101"/>
      <c r="G990" s="101"/>
      <c r="H990" s="101"/>
      <c r="I990" s="101"/>
      <c r="J990" s="101"/>
      <c r="K990" s="101"/>
      <c r="L990" s="101"/>
      <c r="M990" s="101"/>
      <c r="N990" s="101"/>
      <c r="O990" s="101"/>
      <c r="P990" s="101"/>
      <c r="Q990" s="114"/>
      <c r="R990" s="95">
        <f t="shared" ca="1" si="15"/>
        <v>120.65205479452055</v>
      </c>
    </row>
    <row r="991" spans="1:18" x14ac:dyDescent="0.25">
      <c r="A991" s="101"/>
      <c r="B991" s="101"/>
      <c r="C991" s="101"/>
      <c r="D991" s="101"/>
      <c r="E991" s="148"/>
      <c r="F991" s="101"/>
      <c r="G991" s="101"/>
      <c r="H991" s="101"/>
      <c r="I991" s="101"/>
      <c r="J991" s="101"/>
      <c r="K991" s="101"/>
      <c r="L991" s="101"/>
      <c r="M991" s="101"/>
      <c r="N991" s="101"/>
      <c r="O991" s="101"/>
      <c r="P991" s="101"/>
      <c r="Q991" s="114"/>
      <c r="R991" s="95">
        <f t="shared" ca="1" si="15"/>
        <v>120.65205479452055</v>
      </c>
    </row>
    <row r="992" spans="1:18" x14ac:dyDescent="0.25">
      <c r="A992" s="101"/>
      <c r="B992" s="101"/>
      <c r="C992" s="101"/>
      <c r="D992" s="101"/>
      <c r="E992" s="148"/>
      <c r="F992" s="101"/>
      <c r="G992" s="101"/>
      <c r="H992" s="101"/>
      <c r="I992" s="101"/>
      <c r="J992" s="101"/>
      <c r="K992" s="101"/>
      <c r="L992" s="101"/>
      <c r="M992" s="101"/>
      <c r="N992" s="101"/>
      <c r="O992" s="101"/>
      <c r="P992" s="101"/>
      <c r="Q992" s="114"/>
      <c r="R992" s="95">
        <f t="shared" ca="1" si="15"/>
        <v>120.65205479452055</v>
      </c>
    </row>
    <row r="993" spans="1:18" x14ac:dyDescent="0.25">
      <c r="A993" s="101"/>
      <c r="B993" s="101"/>
      <c r="C993" s="101"/>
      <c r="D993" s="101"/>
      <c r="E993" s="148"/>
      <c r="F993" s="101"/>
      <c r="G993" s="101"/>
      <c r="H993" s="101"/>
      <c r="I993" s="101"/>
      <c r="J993" s="101"/>
      <c r="K993" s="101"/>
      <c r="L993" s="101"/>
      <c r="M993" s="101"/>
      <c r="N993" s="101"/>
      <c r="O993" s="101"/>
      <c r="P993" s="101"/>
      <c r="Q993" s="114"/>
      <c r="R993" s="95">
        <f t="shared" ca="1" si="15"/>
        <v>120.65205479452055</v>
      </c>
    </row>
    <row r="994" spans="1:18" x14ac:dyDescent="0.25">
      <c r="A994" s="101"/>
      <c r="B994" s="101"/>
      <c r="C994" s="101"/>
      <c r="D994" s="101"/>
      <c r="E994" s="148"/>
      <c r="F994" s="101"/>
      <c r="G994" s="101"/>
      <c r="H994" s="101"/>
      <c r="I994" s="101"/>
      <c r="J994" s="101"/>
      <c r="K994" s="101"/>
      <c r="L994" s="101"/>
      <c r="M994" s="101"/>
      <c r="N994" s="101"/>
      <c r="O994" s="101"/>
      <c r="P994" s="101"/>
      <c r="Q994" s="114"/>
      <c r="R994" s="95">
        <f t="shared" ca="1" si="15"/>
        <v>120.65205479452055</v>
      </c>
    </row>
    <row r="995" spans="1:18" x14ac:dyDescent="0.25">
      <c r="A995" s="101"/>
      <c r="B995" s="101"/>
      <c r="C995" s="101"/>
      <c r="D995" s="101"/>
      <c r="E995" s="148"/>
      <c r="F995" s="101"/>
      <c r="G995" s="101"/>
      <c r="H995" s="101"/>
      <c r="I995" s="101"/>
      <c r="J995" s="101"/>
      <c r="K995" s="101"/>
      <c r="L995" s="101"/>
      <c r="M995" s="101"/>
      <c r="N995" s="101"/>
      <c r="O995" s="101"/>
      <c r="P995" s="101"/>
      <c r="Q995" s="114"/>
      <c r="R995" s="95">
        <f t="shared" ca="1" si="15"/>
        <v>120.65205479452055</v>
      </c>
    </row>
    <row r="996" spans="1:18" x14ac:dyDescent="0.25">
      <c r="A996" s="101"/>
      <c r="B996" s="101"/>
      <c r="C996" s="101"/>
      <c r="D996" s="101"/>
      <c r="E996" s="148"/>
      <c r="F996" s="101"/>
      <c r="G996" s="101"/>
      <c r="H996" s="101"/>
      <c r="I996" s="101"/>
      <c r="J996" s="101"/>
      <c r="K996" s="101"/>
      <c r="L996" s="101"/>
      <c r="M996" s="101"/>
      <c r="N996" s="101"/>
      <c r="O996" s="101"/>
      <c r="P996" s="101"/>
      <c r="Q996" s="114"/>
      <c r="R996" s="95">
        <f t="shared" ca="1" si="15"/>
        <v>120.65205479452055</v>
      </c>
    </row>
    <row r="997" spans="1:18" x14ac:dyDescent="0.25">
      <c r="A997" s="101"/>
      <c r="B997" s="101"/>
      <c r="C997" s="101"/>
      <c r="D997" s="101"/>
      <c r="E997" s="148"/>
      <c r="F997" s="101"/>
      <c r="G997" s="101"/>
      <c r="H997" s="101"/>
      <c r="I997" s="101"/>
      <c r="J997" s="101"/>
      <c r="K997" s="101"/>
      <c r="L997" s="101"/>
      <c r="M997" s="101"/>
      <c r="N997" s="101"/>
      <c r="O997" s="101"/>
      <c r="P997" s="101"/>
      <c r="Q997" s="114"/>
      <c r="R997" s="95">
        <f t="shared" ca="1" si="15"/>
        <v>120.65205479452055</v>
      </c>
    </row>
    <row r="998" spans="1:18" x14ac:dyDescent="0.25">
      <c r="A998" s="101"/>
      <c r="B998" s="101"/>
      <c r="C998" s="101"/>
      <c r="D998" s="101"/>
      <c r="E998" s="148"/>
      <c r="F998" s="101"/>
      <c r="G998" s="101"/>
      <c r="H998" s="101"/>
      <c r="I998" s="101"/>
      <c r="J998" s="101"/>
      <c r="K998" s="101"/>
      <c r="L998" s="101"/>
      <c r="M998" s="101"/>
      <c r="N998" s="101"/>
      <c r="O998" s="101"/>
      <c r="P998" s="101"/>
      <c r="Q998" s="114"/>
      <c r="R998" s="95">
        <f t="shared" ca="1" si="15"/>
        <v>120.65205479452055</v>
      </c>
    </row>
    <row r="999" spans="1:18" x14ac:dyDescent="0.25">
      <c r="A999" s="101"/>
      <c r="B999" s="101"/>
      <c r="C999" s="101"/>
      <c r="D999" s="101"/>
      <c r="E999" s="148"/>
      <c r="F999" s="101"/>
      <c r="G999" s="101"/>
      <c r="H999" s="101"/>
      <c r="I999" s="101"/>
      <c r="J999" s="101"/>
      <c r="K999" s="101"/>
      <c r="L999" s="101"/>
      <c r="M999" s="101"/>
      <c r="N999" s="101"/>
      <c r="O999" s="101"/>
      <c r="P999" s="101"/>
      <c r="Q999" s="114"/>
      <c r="R999" s="95">
        <f t="shared" ca="1" si="15"/>
        <v>120.65205479452055</v>
      </c>
    </row>
    <row r="1000" spans="1:18" x14ac:dyDescent="0.25">
      <c r="A1000" s="101"/>
      <c r="B1000" s="101"/>
      <c r="C1000" s="101"/>
      <c r="D1000" s="101"/>
      <c r="E1000" s="148"/>
      <c r="F1000" s="101"/>
      <c r="G1000" s="101"/>
      <c r="H1000" s="101"/>
      <c r="I1000" s="101"/>
      <c r="J1000" s="101"/>
      <c r="K1000" s="101"/>
      <c r="L1000" s="101"/>
      <c r="M1000" s="101"/>
      <c r="N1000" s="101"/>
      <c r="O1000" s="101"/>
      <c r="P1000" s="101"/>
      <c r="Q1000" s="114"/>
      <c r="R1000" s="95">
        <f t="shared" ca="1" si="15"/>
        <v>120.65205479452055</v>
      </c>
    </row>
    <row r="1001" spans="1:18" x14ac:dyDescent="0.25">
      <c r="A1001" s="101"/>
      <c r="B1001" s="101"/>
      <c r="C1001" s="101"/>
      <c r="D1001" s="101"/>
      <c r="E1001" s="148"/>
      <c r="F1001" s="101"/>
      <c r="G1001" s="101"/>
      <c r="H1001" s="101"/>
      <c r="I1001" s="101"/>
      <c r="J1001" s="101"/>
      <c r="K1001" s="101"/>
      <c r="L1001" s="101"/>
      <c r="M1001" s="101"/>
      <c r="N1001" s="101"/>
      <c r="O1001" s="101"/>
      <c r="P1001" s="101"/>
      <c r="Q1001" s="114"/>
      <c r="R1001" s="95">
        <f t="shared" ca="1" si="15"/>
        <v>120.65205479452055</v>
      </c>
    </row>
    <row r="1002" spans="1:18" x14ac:dyDescent="0.25">
      <c r="A1002" s="101"/>
      <c r="B1002" s="101"/>
      <c r="C1002" s="101"/>
      <c r="D1002" s="101"/>
      <c r="E1002" s="148"/>
      <c r="F1002" s="101"/>
      <c r="G1002" s="101"/>
      <c r="H1002" s="101"/>
      <c r="I1002" s="101"/>
      <c r="J1002" s="101"/>
      <c r="K1002" s="101"/>
      <c r="L1002" s="101"/>
      <c r="M1002" s="101"/>
      <c r="N1002" s="101"/>
      <c r="O1002" s="101"/>
      <c r="P1002" s="101"/>
      <c r="Q1002" s="114"/>
      <c r="R1002" s="95">
        <f t="shared" ca="1" si="15"/>
        <v>120.65205479452055</v>
      </c>
    </row>
    <row r="1003" spans="1:18" x14ac:dyDescent="0.25">
      <c r="A1003" s="101"/>
      <c r="B1003" s="101"/>
      <c r="C1003" s="101"/>
      <c r="D1003" s="101"/>
      <c r="E1003" s="148"/>
      <c r="F1003" s="101"/>
      <c r="G1003" s="101"/>
      <c r="H1003" s="101"/>
      <c r="I1003" s="101"/>
      <c r="J1003" s="101"/>
      <c r="K1003" s="101"/>
      <c r="L1003" s="101"/>
      <c r="M1003" s="101"/>
      <c r="N1003" s="101"/>
      <c r="O1003" s="101"/>
      <c r="P1003" s="101"/>
      <c r="Q1003" s="114"/>
      <c r="R1003" s="95">
        <f t="shared" ca="1" si="15"/>
        <v>120.65205479452055</v>
      </c>
    </row>
    <row r="1004" spans="1:18" x14ac:dyDescent="0.25">
      <c r="A1004" s="101"/>
      <c r="B1004" s="101"/>
      <c r="C1004" s="101"/>
      <c r="D1004" s="101"/>
      <c r="E1004" s="148"/>
      <c r="F1004" s="101"/>
      <c r="G1004" s="101"/>
      <c r="H1004" s="101"/>
      <c r="I1004" s="101"/>
      <c r="J1004" s="101"/>
      <c r="K1004" s="101"/>
      <c r="L1004" s="101"/>
      <c r="M1004" s="101"/>
      <c r="N1004" s="101"/>
      <c r="O1004" s="101"/>
      <c r="P1004" s="101"/>
      <c r="Q1004" s="114"/>
      <c r="R1004" s="95">
        <f t="shared" ca="1" si="15"/>
        <v>120.65205479452055</v>
      </c>
    </row>
    <row r="1005" spans="1:18" x14ac:dyDescent="0.25">
      <c r="A1005" s="101"/>
      <c r="B1005" s="101"/>
      <c r="C1005" s="101"/>
      <c r="D1005" s="101"/>
      <c r="E1005" s="148"/>
      <c r="F1005" s="101"/>
      <c r="G1005" s="101"/>
      <c r="H1005" s="101"/>
      <c r="I1005" s="101"/>
      <c r="J1005" s="101"/>
      <c r="K1005" s="101"/>
      <c r="L1005" s="101"/>
      <c r="M1005" s="101"/>
      <c r="N1005" s="101"/>
      <c r="O1005" s="101"/>
      <c r="P1005" s="101"/>
      <c r="Q1005" s="114"/>
      <c r="R1005" s="95">
        <f t="shared" ca="1" si="15"/>
        <v>120.65205479452055</v>
      </c>
    </row>
    <row r="1006" spans="1:18" x14ac:dyDescent="0.25">
      <c r="A1006" s="101"/>
      <c r="B1006" s="101"/>
      <c r="C1006" s="101"/>
      <c r="D1006" s="101"/>
      <c r="E1006" s="148"/>
      <c r="F1006" s="101"/>
      <c r="G1006" s="101"/>
      <c r="H1006" s="101"/>
      <c r="I1006" s="101"/>
      <c r="J1006" s="101"/>
      <c r="K1006" s="101"/>
      <c r="L1006" s="101"/>
      <c r="M1006" s="101"/>
      <c r="N1006" s="101"/>
      <c r="O1006" s="101"/>
      <c r="P1006" s="101"/>
      <c r="Q1006" s="114"/>
      <c r="R1006" s="95">
        <f t="shared" ca="1" si="15"/>
        <v>120.65205479452055</v>
      </c>
    </row>
    <row r="1007" spans="1:18" x14ac:dyDescent="0.25">
      <c r="A1007" s="101"/>
      <c r="B1007" s="101"/>
      <c r="C1007" s="101"/>
      <c r="D1007" s="101"/>
      <c r="E1007" s="148"/>
      <c r="F1007" s="101"/>
      <c r="G1007" s="101"/>
      <c r="H1007" s="101"/>
      <c r="I1007" s="101"/>
      <c r="J1007" s="101"/>
      <c r="K1007" s="101"/>
      <c r="L1007" s="101"/>
      <c r="M1007" s="101"/>
      <c r="N1007" s="101"/>
      <c r="O1007" s="101"/>
      <c r="P1007" s="101"/>
      <c r="Q1007" s="114"/>
      <c r="R1007" s="95">
        <f t="shared" ca="1" si="15"/>
        <v>120.65205479452055</v>
      </c>
    </row>
    <row r="1008" spans="1:18" x14ac:dyDescent="0.25">
      <c r="A1008" s="101"/>
      <c r="B1008" s="101"/>
      <c r="C1008" s="101"/>
      <c r="D1008" s="101"/>
      <c r="E1008" s="148"/>
      <c r="F1008" s="101"/>
      <c r="G1008" s="101"/>
      <c r="H1008" s="101"/>
      <c r="I1008" s="101"/>
      <c r="J1008" s="101"/>
      <c r="K1008" s="101"/>
      <c r="L1008" s="101"/>
      <c r="M1008" s="101"/>
      <c r="N1008" s="101"/>
      <c r="O1008" s="101"/>
      <c r="P1008" s="101"/>
      <c r="Q1008" s="114"/>
      <c r="R1008" s="95">
        <f t="shared" ca="1" si="15"/>
        <v>120.65205479452055</v>
      </c>
    </row>
    <row r="1009" spans="1:18" x14ac:dyDescent="0.25">
      <c r="A1009" s="101"/>
      <c r="B1009" s="101"/>
      <c r="C1009" s="101"/>
      <c r="D1009" s="101"/>
      <c r="E1009" s="148"/>
      <c r="F1009" s="101"/>
      <c r="G1009" s="101"/>
      <c r="H1009" s="101"/>
      <c r="I1009" s="101"/>
      <c r="J1009" s="101"/>
      <c r="K1009" s="101"/>
      <c r="L1009" s="101"/>
      <c r="M1009" s="101"/>
      <c r="N1009" s="101"/>
      <c r="O1009" s="101"/>
      <c r="P1009" s="101"/>
      <c r="Q1009" s="114"/>
      <c r="R1009" s="95">
        <f t="shared" ca="1" si="15"/>
        <v>120.65205479452055</v>
      </c>
    </row>
  </sheetData>
  <mergeCells count="2">
    <mergeCell ref="A5:D5"/>
    <mergeCell ref="A8:M8"/>
  </mergeCells>
  <hyperlinks>
    <hyperlink ref="K11" r:id="rId1" xr:uid="{9D508DEF-D992-4114-9412-74D7B74B922E}"/>
    <hyperlink ref="K12" r:id="rId2" display="JLOMBANA@ALCAILDIABOGOTA.GOV.CO" xr:uid="{BDD2AF64-A01E-4BF7-BE0A-78DA42DF730D}"/>
    <hyperlink ref="K13" r:id="rId3" xr:uid="{46221E55-DA83-4BFF-A6DF-65B30519F975}"/>
    <hyperlink ref="K14" r:id="rId4" xr:uid="{5B06F48D-1ACD-40BD-8ADD-ECE831DBFAD0}"/>
    <hyperlink ref="K15" r:id="rId5" xr:uid="{9B9409F2-6CA1-4F23-96FB-07B7BD502410}"/>
    <hyperlink ref="K16" r:id="rId6" xr:uid="{D5E04921-9F24-4095-8722-F8703BC608E1}"/>
    <hyperlink ref="K17" r:id="rId7" xr:uid="{F2C4DDD5-46C7-4898-9234-B1979CFDC8E4}"/>
    <hyperlink ref="K18" r:id="rId8" xr:uid="{5A5DB6FC-A915-46AE-88B9-7D3501649B1B}"/>
    <hyperlink ref="K19" r:id="rId9" xr:uid="{571F0E3E-0AF7-4969-8D39-07DE5BE5077C}"/>
    <hyperlink ref="K20" r:id="rId10" xr:uid="{6032D5B0-C7AF-4AA0-96E4-145F94BA78BB}"/>
    <hyperlink ref="K21" r:id="rId11" xr:uid="{50B9BBB3-7676-4843-BCAE-63221D1D6C66}"/>
    <hyperlink ref="K22" r:id="rId12" xr:uid="{144D8A4B-D744-4B0A-87EE-E16399F47FFD}"/>
    <hyperlink ref="K23" r:id="rId13" xr:uid="{9AB54D65-5F8A-470D-B930-2CF085C218CC}"/>
    <hyperlink ref="K24" r:id="rId14" xr:uid="{496B5C68-6A0E-4DCF-BB22-081E928B901C}"/>
    <hyperlink ref="K25" r:id="rId15" xr:uid="{13E1C69A-DD34-47B0-8573-D8D4FAE8CD8D}"/>
    <hyperlink ref="K26" r:id="rId16" xr:uid="{B80478FF-B88C-4CF0-A498-74625A4CD025}"/>
    <hyperlink ref="K27" r:id="rId17" xr:uid="{7377FC78-4B1F-4CD9-A0CF-EBDB00E3E32F}"/>
    <hyperlink ref="K28" r:id="rId18" xr:uid="{E51DB0EB-BD01-4CB4-93D5-1CD8452A1C40}"/>
    <hyperlink ref="K29" r:id="rId19" xr:uid="{36394CC1-A61B-4B9D-9BA2-FF9B66C94F12}"/>
    <hyperlink ref="K30" r:id="rId20" xr:uid="{C76E65C6-F494-489C-A983-5C25D5D10C4A}"/>
    <hyperlink ref="K31" r:id="rId21" xr:uid="{DB15ADD6-D246-4913-A915-4D644DB6DC03}"/>
    <hyperlink ref="K32" r:id="rId22" xr:uid="{F952C088-91BC-4218-918B-7C675FBA1E65}"/>
    <hyperlink ref="K33" r:id="rId23" xr:uid="{C4C940CA-BE44-44EA-A8AC-307F5D764612}"/>
    <hyperlink ref="K34" r:id="rId24" xr:uid="{7564C287-2A0D-45C1-9A73-5D75AF0F3DDB}"/>
    <hyperlink ref="K35" r:id="rId25" xr:uid="{E7D6E1CC-2130-49CE-88B2-A5405E5FE5F3}"/>
    <hyperlink ref="K36" r:id="rId26" xr:uid="{4BE9CD50-024B-4A2E-B854-2746AA7E189F}"/>
    <hyperlink ref="K37" r:id="rId27" xr:uid="{6966E679-CD08-4B08-90E0-D76D421A6432}"/>
    <hyperlink ref="K38" r:id="rId28" xr:uid="{BFDAC763-5BCB-4E38-99B6-F03F066E5CAD}"/>
    <hyperlink ref="K39" r:id="rId29" xr:uid="{850BA1FA-5EBC-4346-954B-8039D0E993BF}"/>
    <hyperlink ref="K40" r:id="rId30" xr:uid="{CCD86E5E-56B9-4292-8EC3-9B8EC830EEA4}"/>
    <hyperlink ref="K45" r:id="rId31" xr:uid="{E9C46A35-3D2E-4458-9306-E34CBEDF3371}"/>
    <hyperlink ref="K47" r:id="rId32" xr:uid="{D4D37EEF-95F5-4016-BE18-C199DD8E9A88}"/>
    <hyperlink ref="K48" r:id="rId33" xr:uid="{2358C974-6112-4384-9B68-3ABDE7F33751}"/>
    <hyperlink ref="K49" r:id="rId34" xr:uid="{3FBCD366-6693-4F5D-9A1D-331016A95439}"/>
    <hyperlink ref="K62" r:id="rId35" xr:uid="{AEAE0527-D162-4609-8C4E-9AF90D5336FC}"/>
    <hyperlink ref="K63" r:id="rId36" xr:uid="{9FA1ADAE-F2CC-4F59-B1BD-0985199A50E4}"/>
    <hyperlink ref="K64" r:id="rId37" xr:uid="{40491D88-F0C5-4855-9B63-A431950BACA8}"/>
    <hyperlink ref="K65" r:id="rId38" xr:uid="{8F01826E-0AFA-4DB1-BDE7-029083B220BF}"/>
    <hyperlink ref="K66" r:id="rId39" xr:uid="{8B699E03-0EF7-4552-81A0-1B6621799AF2}"/>
    <hyperlink ref="K68" r:id="rId40" xr:uid="{51E068C5-8B87-4CEB-941C-4B1FA2189098}"/>
    <hyperlink ref="K69" r:id="rId41" xr:uid="{37A103F0-37DB-4602-AA3B-A15308ECC0F8}"/>
    <hyperlink ref="K70" r:id="rId42" xr:uid="{603E3AD3-B364-43C0-B3FC-86B3030B70E4}"/>
    <hyperlink ref="K71" r:id="rId43" xr:uid="{F6B68858-30FE-44E3-A034-9B2F95657022}"/>
    <hyperlink ref="K83" r:id="rId44" xr:uid="{F1667899-E1F5-4A86-AA59-4EDE40F1C464}"/>
    <hyperlink ref="K84" r:id="rId45" xr:uid="{F0C15554-F3A6-45D6-A3D6-BDAA0F7B1109}"/>
    <hyperlink ref="K85" r:id="rId46" xr:uid="{2F2E699A-E02B-42F3-B8F6-2CDFF86EDAC2}"/>
    <hyperlink ref="K87" r:id="rId47" xr:uid="{153ED219-41B6-4878-B876-BE0CF07D196C}"/>
    <hyperlink ref="K89" r:id="rId48" xr:uid="{C01FC1B5-AF51-4A09-B98D-7E80A9C342A5}"/>
    <hyperlink ref="K90" r:id="rId49" xr:uid="{F7BA9CFC-EF7F-4C79-99BA-23191745D380}"/>
    <hyperlink ref="K91" r:id="rId50" xr:uid="{421798E1-A915-40C7-A24F-5E31DC3C998F}"/>
    <hyperlink ref="K92" r:id="rId51" xr:uid="{8715144C-CBB6-4120-BA95-0FE5FCF8DC61}"/>
    <hyperlink ref="K93" r:id="rId52" xr:uid="{E6155BA7-B150-4F9E-9ECB-A150B76894FE}"/>
    <hyperlink ref="K94" r:id="rId53" xr:uid="{5BDF7FBB-FB3E-4422-8B11-FD6F1D19B2BD}"/>
    <hyperlink ref="K96" r:id="rId54" xr:uid="{54565052-566D-4C98-862D-34F92FB82502}"/>
    <hyperlink ref="K97" r:id="rId55" xr:uid="{7E91A813-867E-4B52-9567-27736E8FF821}"/>
    <hyperlink ref="K99" r:id="rId56" xr:uid="{1CA3D414-BCA1-4F34-9CC9-0BD273151A29}"/>
    <hyperlink ref="K100" r:id="rId57" xr:uid="{3D6EBABE-4488-4F82-A687-41C25E3A3799}"/>
    <hyperlink ref="K101" r:id="rId58" xr:uid="{0DE29D02-9AEA-498E-A5C9-D710285A588C}"/>
    <hyperlink ref="K103" r:id="rId59" xr:uid="{E7D6896C-2196-445F-A9C7-60C784FB2CFD}"/>
    <hyperlink ref="K104" r:id="rId60" xr:uid="{19D46D65-BF9B-4506-9D01-85E7A46E2D1F}"/>
    <hyperlink ref="K105" r:id="rId61" xr:uid="{E4C5E59F-905F-4387-876A-1A0989387AF9}"/>
    <hyperlink ref="K106" r:id="rId62" xr:uid="{44DAFF31-1822-4008-976F-32076EBFCB0F}"/>
    <hyperlink ref="K107" r:id="rId63" xr:uid="{FF0BDE86-6998-46C3-A2B4-34AF75B01998}"/>
    <hyperlink ref="K108" r:id="rId64" xr:uid="{863423EB-E24D-4BD3-AF1F-160ABB010F5C}"/>
    <hyperlink ref="K109" r:id="rId65" xr:uid="{A37C82D5-2B43-489A-942D-E7762C3759B9}"/>
    <hyperlink ref="K110" r:id="rId66" xr:uid="{7F347796-A487-4FEC-9477-BE6CAC25C74D}"/>
    <hyperlink ref="K111" r:id="rId67" xr:uid="{5D43B012-430E-44F2-9C46-A995B31EE8FD}"/>
    <hyperlink ref="K114" r:id="rId68" xr:uid="{CCE7E602-6E81-4CFB-9CA4-02E1D6CDF4AF}"/>
    <hyperlink ref="K115" r:id="rId69" xr:uid="{4E2BC0CB-DBE7-43A0-9F1C-2D97795E2822}"/>
    <hyperlink ref="K117" r:id="rId70" xr:uid="{748C9F15-6888-4A3C-8046-6351A71E30C5}"/>
    <hyperlink ref="K118" r:id="rId71" xr:uid="{5594612B-F605-4515-9F0F-283F72578C58}"/>
    <hyperlink ref="K119" r:id="rId72" xr:uid="{2910D65B-A263-4F06-A33C-490C7265DE86}"/>
    <hyperlink ref="K120" r:id="rId73" xr:uid="{356C8647-8403-4858-A619-9BCA23F04F0E}"/>
    <hyperlink ref="K121" r:id="rId74" xr:uid="{36D952C3-1481-4323-B871-A09D45B0F145}"/>
    <hyperlink ref="K122" r:id="rId75" xr:uid="{E9F9CA99-7684-4940-A093-D3900380E87D}"/>
    <hyperlink ref="K124" r:id="rId76" xr:uid="{DED69806-55FA-4F97-8DA0-442858232FE7}"/>
    <hyperlink ref="K125" r:id="rId77" xr:uid="{ED3B7EE0-956C-4B17-A0EC-A3F39F9D000D}"/>
    <hyperlink ref="K126" r:id="rId78" xr:uid="{B62739FD-CFA0-4FBF-AE66-779A195D644D}"/>
    <hyperlink ref="K127" r:id="rId79" xr:uid="{B9D53C42-FA8D-47F1-A098-4D73F5165217}"/>
    <hyperlink ref="K128" r:id="rId80" xr:uid="{E591DC5D-908C-4BED-8C70-37B54415220A}"/>
    <hyperlink ref="K129" r:id="rId81" xr:uid="{44A7E275-547F-4259-99C2-CD1CCB40F54C}"/>
    <hyperlink ref="K130" r:id="rId82" xr:uid="{8FE82A43-CC2A-4F22-A1C4-4BFB418B8577}"/>
    <hyperlink ref="K131" r:id="rId83" xr:uid="{E37D085C-7237-4CFA-9EE1-FA24437C01FC}"/>
    <hyperlink ref="K133" r:id="rId84" xr:uid="{B9CD24A5-796F-4BA7-92AA-83A3C31DB546}"/>
    <hyperlink ref="K134" r:id="rId85" xr:uid="{133F8930-FDB7-4F23-B59A-AA6CD8FB0A0F}"/>
    <hyperlink ref="K135" r:id="rId86" xr:uid="{56D4549D-3B00-43BE-856B-AD5A7B46368B}"/>
    <hyperlink ref="K136" r:id="rId87" xr:uid="{8A803C91-544C-4E6E-B17A-1F5BAE15555B}"/>
    <hyperlink ref="K137" r:id="rId88" xr:uid="{4A11BCC8-9C9B-4F90-A1A0-2C33FB8EA521}"/>
    <hyperlink ref="K138" r:id="rId89" xr:uid="{C052F154-AE79-4122-8F20-E1868AEC572B}"/>
    <hyperlink ref="K140" r:id="rId90" xr:uid="{C7FE10D4-DB9F-40D4-9187-6FDCADAB0FFB}"/>
    <hyperlink ref="K141" r:id="rId91" xr:uid="{789DF357-B8BC-4DB3-B485-04F8208B967F}"/>
    <hyperlink ref="K142" r:id="rId92" xr:uid="{DB4C44DD-D080-48C8-A222-1E2EA59688AB}"/>
    <hyperlink ref="K143" r:id="rId93" xr:uid="{878F28BD-7E25-4B9C-BF51-7252EDB88B4D}"/>
    <hyperlink ref="K144" r:id="rId94" xr:uid="{88FC6E7A-966C-49C0-BE86-CF9760EB1D88}"/>
    <hyperlink ref="K145" r:id="rId95" xr:uid="{A732A616-42EA-455D-984A-B2D0579E4F4F}"/>
    <hyperlink ref="K146" r:id="rId96" xr:uid="{551C0C33-C255-44B7-9CC3-9AB5ED4700B8}"/>
    <hyperlink ref="K147" r:id="rId97" xr:uid="{ACD9ABA3-7B95-430D-AD9E-E1CC3E4E852F}"/>
    <hyperlink ref="K148" r:id="rId98" xr:uid="{99CFD916-3E4E-44CF-B9DD-B86ABC87B663}"/>
    <hyperlink ref="K149" r:id="rId99" xr:uid="{B8DF6B12-92DF-452C-B97C-39AD12D3FF94}"/>
    <hyperlink ref="K150" r:id="rId100" xr:uid="{EF28F8D1-4C9A-480C-9CE5-7C8407F96EC8}"/>
    <hyperlink ref="K151" r:id="rId101" xr:uid="{EB4E13A9-66D3-44E9-BA6D-0B422E94F98F}"/>
    <hyperlink ref="K152" r:id="rId102" xr:uid="{1546FE94-8973-4153-924F-C2500A83EBA8}"/>
    <hyperlink ref="K153" r:id="rId103" xr:uid="{BA39970B-074A-4D55-BCA5-9A6B3E8A7331}"/>
    <hyperlink ref="K154" r:id="rId104" xr:uid="{506E2AAC-4361-4D1A-9201-D02C09C40345}"/>
    <hyperlink ref="K155" r:id="rId105" xr:uid="{AFCDFED2-DC8B-49A5-9B1C-F30A96819092}"/>
    <hyperlink ref="K157" r:id="rId106" xr:uid="{87D74BEF-1F32-4E4A-BDE0-DC9FB2214BEF}"/>
    <hyperlink ref="K158" r:id="rId107" xr:uid="{E96DBA08-6D3F-46EB-BB1F-F96F30078BE7}"/>
    <hyperlink ref="K159" r:id="rId108" xr:uid="{EA9A21E1-A172-429C-86F2-806F62DF3EB2}"/>
    <hyperlink ref="K160" r:id="rId109" xr:uid="{B17F43B4-EABC-4681-AB48-05E3562C0EFB}"/>
    <hyperlink ref="K161" r:id="rId110" xr:uid="{9443102F-EC0A-4ED1-846B-43F7DA81ED41}"/>
    <hyperlink ref="K162" r:id="rId111" xr:uid="{E933982A-0D10-431A-A2E4-5E8C246D131A}"/>
    <hyperlink ref="K163" r:id="rId112" xr:uid="{E2B08757-80AB-4150-83A7-DCDADADDAA2C}"/>
    <hyperlink ref="K164" r:id="rId113" xr:uid="{DFC7D0A3-EE7A-41EF-8C44-9F087FEAA7C1}"/>
    <hyperlink ref="K165" r:id="rId114" xr:uid="{89242989-8A17-4C8A-BEC3-A81B9E730F35}"/>
    <hyperlink ref="K166" r:id="rId115" xr:uid="{E3F64ADD-9FD0-4135-8956-DA879176C2AC}"/>
    <hyperlink ref="K167" r:id="rId116" xr:uid="{60607575-C3E6-4BB0-868F-7E71BBD6B350}"/>
    <hyperlink ref="K168" r:id="rId117" xr:uid="{CE31627D-45F7-4788-9A7B-3ED97BA58B1D}"/>
    <hyperlink ref="K170" r:id="rId118" xr:uid="{75C732A6-D831-434E-B6BA-C54DBCCA9B80}"/>
    <hyperlink ref="K174" r:id="rId119" xr:uid="{7D6E378B-78A8-4B5F-93BE-4482A2D3D8FE}"/>
    <hyperlink ref="K175" r:id="rId120" xr:uid="{C00AE884-3EBD-4251-8E36-64BD7C21598F}"/>
    <hyperlink ref="K177" r:id="rId121" xr:uid="{CD0FF5BE-EF5C-4292-BA29-72B96288875B}"/>
    <hyperlink ref="K176" r:id="rId122" xr:uid="{4B2E8D6D-197F-41D6-ACD7-9428D16781D5}"/>
    <hyperlink ref="K178" r:id="rId123" xr:uid="{6AC2B43B-1AD9-4EF9-909E-F6795F3E61BA}"/>
    <hyperlink ref="K180" r:id="rId124" xr:uid="{94F659F2-7B5B-4F52-8042-0EE6C4B8B273}"/>
    <hyperlink ref="K181" r:id="rId125" xr:uid="{9BBE71D5-DE16-4571-981F-4FA6C1838D1E}"/>
    <hyperlink ref="K182" r:id="rId126" xr:uid="{E4A8CED3-9F7C-4B86-B547-F7FCB6D49838}"/>
    <hyperlink ref="K183" r:id="rId127" xr:uid="{84E3BFF6-80CA-4C9F-AD4B-9927A2C7C89C}"/>
    <hyperlink ref="K184" r:id="rId128" xr:uid="{6E0468BB-4333-4087-84DB-AE27F98B4795}"/>
    <hyperlink ref="K185" r:id="rId129" xr:uid="{217C45BE-6092-4B21-89F0-A32B24769AD4}"/>
    <hyperlink ref="K186" r:id="rId130" xr:uid="{0882CDD6-1707-4418-9465-6E7CBCAAF9C8}"/>
    <hyperlink ref="K188" r:id="rId131" xr:uid="{A43C0522-0B72-4932-B56F-6D7CA9A884A8}"/>
    <hyperlink ref="K189" r:id="rId132" xr:uid="{AAE59901-30A7-47F4-BE4D-420A0BD21CCB}"/>
    <hyperlink ref="K190" r:id="rId133" xr:uid="{0157B52E-B0E4-4900-AB95-6429A03BD2BE}"/>
    <hyperlink ref="K191" r:id="rId134" xr:uid="{9520B96B-B2A3-44EA-B9A8-CB90D702E9AF}"/>
    <hyperlink ref="K192" r:id="rId135" xr:uid="{BA07480D-0E24-4AF8-911B-6202A8FCE3D7}"/>
    <hyperlink ref="K193" r:id="rId136" xr:uid="{3E31E13C-54B9-48F3-AFD0-40C86421A653}"/>
    <hyperlink ref="K194" r:id="rId137" xr:uid="{06DD66B9-238C-4540-9300-4772D0E8E802}"/>
    <hyperlink ref="K196" r:id="rId138" xr:uid="{013332AE-060B-4A63-978A-0C57FD27BD04}"/>
    <hyperlink ref="K197" r:id="rId139" xr:uid="{2ED9FB1E-8AD1-4A13-B8B7-75F0E004FF48}"/>
    <hyperlink ref="K198" r:id="rId140" xr:uid="{FACFF47B-0FEC-41FB-A83C-247EB1F9F22E}"/>
    <hyperlink ref="K199" r:id="rId141" xr:uid="{AEF440F2-B504-491D-A2D7-8CC2D20D20AF}"/>
    <hyperlink ref="K200" r:id="rId142" xr:uid="{77CA6559-953C-48F4-B3D9-600ABB86B7ED}"/>
    <hyperlink ref="K202" r:id="rId143" xr:uid="{CDF663FF-8033-4E4E-9757-0C7BDB5689BE}"/>
    <hyperlink ref="K203" r:id="rId144" xr:uid="{87563BD9-510F-478E-B2B7-78CFB541CF73}"/>
    <hyperlink ref="K204" r:id="rId145" xr:uid="{C4911D62-2725-469A-BA1C-B8249800D947}"/>
    <hyperlink ref="K205" r:id="rId146" xr:uid="{BFAB2E93-44F5-42F2-8DA2-FE50C46241F7}"/>
    <hyperlink ref="K206" r:id="rId147" xr:uid="{516B03F0-D253-4160-87CE-D082C0972431}"/>
    <hyperlink ref="K207" r:id="rId148" xr:uid="{4B08AD49-0BD1-4220-BA68-F5B6C9E81AF9}"/>
    <hyperlink ref="K208" r:id="rId149" xr:uid="{C14A6348-E176-4945-BC8B-C785F8C61C86}"/>
    <hyperlink ref="K209" r:id="rId150" xr:uid="{A1CF0EF2-42B9-4402-8260-29E82AA7B66A}"/>
    <hyperlink ref="K210" r:id="rId151" xr:uid="{2DE68F8C-7366-44F5-82D4-92BE8DC89D11}"/>
    <hyperlink ref="K211" r:id="rId152" xr:uid="{0C2BABD8-6DC9-41DF-9D06-8BE227437325}"/>
    <hyperlink ref="K212" r:id="rId153" xr:uid="{6F4A8DD9-4990-41F0-87A6-D2E6D3A291B3}"/>
    <hyperlink ref="K213" r:id="rId154" xr:uid="{03B65511-2C42-4046-84CF-BCC1C5F962D0}"/>
    <hyperlink ref="K216" r:id="rId155" xr:uid="{AA8F72F6-EDB7-48A8-BF7B-93F51E466FB9}"/>
    <hyperlink ref="K217" r:id="rId156" xr:uid="{A9FF4EC5-FAC6-43C9-9E02-84AC942818B4}"/>
    <hyperlink ref="K218" r:id="rId157" xr:uid="{424A9E28-4A2A-4E3F-A1E7-7A11ADE381CF}"/>
    <hyperlink ref="K219" r:id="rId158" xr:uid="{79A89EE8-2CA2-438D-93F1-D9E26535F5DF}"/>
    <hyperlink ref="K220" r:id="rId159" xr:uid="{AD630B8B-E333-4651-9A51-E021A9911D03}"/>
    <hyperlink ref="K221" r:id="rId160" xr:uid="{BFC69E4C-B8D4-4DAD-83D6-9A7F2F0E5802}"/>
    <hyperlink ref="K222" r:id="rId161" xr:uid="{E999828C-1B87-4078-986E-0086841B1C9A}"/>
    <hyperlink ref="K223" r:id="rId162" xr:uid="{CAEE17A6-415E-4F17-8301-CAB49AE528E3}"/>
    <hyperlink ref="K224" r:id="rId163" xr:uid="{606A9057-1781-4FF7-8F37-18B6CBFA6303}"/>
    <hyperlink ref="K225" r:id="rId164" xr:uid="{5184CCA5-1CC6-4AD7-954C-76F5B9AE4DAD}"/>
    <hyperlink ref="K227" r:id="rId165" xr:uid="{D3C1ECCB-1291-4193-8B84-B015B625165A}"/>
    <hyperlink ref="K229" r:id="rId166" xr:uid="{70827CC1-620C-4353-991D-BD9B61F9B871}"/>
    <hyperlink ref="K230" r:id="rId167" xr:uid="{27D4F786-F840-4E71-8E02-7C28B6925E20}"/>
    <hyperlink ref="K231" r:id="rId168" xr:uid="{80B33BFE-20C4-4730-A41D-F0A00705400B}"/>
    <hyperlink ref="K232" r:id="rId169" xr:uid="{47DBAAE3-463B-4DAB-BB8E-6BA66957B8B8}"/>
    <hyperlink ref="K233" r:id="rId170" xr:uid="{EF42513B-A560-40A1-B09E-19E8F6BC72DE}"/>
    <hyperlink ref="K234" r:id="rId171" xr:uid="{1596C267-CBFB-4855-9B61-FFD4BCB69B2C}"/>
    <hyperlink ref="K235" r:id="rId172" xr:uid="{919D55D7-F506-4B66-BAE8-9D5EDBEF1DBD}"/>
    <hyperlink ref="K236" r:id="rId173" xr:uid="{E0628CDD-EF1E-4C80-8E56-95F0569EB394}"/>
    <hyperlink ref="K237" r:id="rId174" xr:uid="{0042259D-6C61-45FB-826A-5EC47A56601C}"/>
    <hyperlink ref="K238" r:id="rId175" xr:uid="{55DC833D-3A26-4C98-9B48-6BBA870970C6}"/>
    <hyperlink ref="K239" r:id="rId176" xr:uid="{A0309945-8810-4DA6-87F1-7592E41350DB}"/>
    <hyperlink ref="K240" r:id="rId177" xr:uid="{C5873895-3C72-41D1-8022-C1956C4132DF}"/>
    <hyperlink ref="K241" r:id="rId178" xr:uid="{02AACC15-8588-4A35-8BA7-65D9D32A1E98}"/>
    <hyperlink ref="K242" r:id="rId179" xr:uid="{16E52DD2-A5E5-4F61-A3D2-1DAF38A24B30}"/>
    <hyperlink ref="K243" r:id="rId180" xr:uid="{0EC1A95F-0275-494F-A168-6255DC45E987}"/>
    <hyperlink ref="K244" r:id="rId181" xr:uid="{415CC4FE-7268-4326-BE28-D5C4FEA84394}"/>
    <hyperlink ref="K245" r:id="rId182" xr:uid="{0B157591-FB53-48CF-87D6-F09E5E0E343A}"/>
    <hyperlink ref="K246" r:id="rId183" xr:uid="{1FB4EF13-2212-41C2-9E3A-BB5EF8017BD2}"/>
    <hyperlink ref="K247" r:id="rId184" xr:uid="{55178DDF-4629-43BF-A0E5-E189A70B4A57}"/>
    <hyperlink ref="K248" r:id="rId185" xr:uid="{A68E902D-8CF4-495C-926F-92BE86828082}"/>
    <hyperlink ref="K250" r:id="rId186" xr:uid="{93B4F265-673F-4122-BB04-72F887DE241C}"/>
    <hyperlink ref="K251" r:id="rId187" xr:uid="{F82248ED-0243-4C3C-92FD-BB2CFFBDF9E2}"/>
    <hyperlink ref="K252" r:id="rId188" xr:uid="{48B457E1-0FBA-427B-A596-31F89C66B0E3}"/>
    <hyperlink ref="K253" r:id="rId189" xr:uid="{4CACF11E-600C-4923-8433-E054CF92ECF9}"/>
    <hyperlink ref="K254" r:id="rId190" xr:uid="{BF943599-9394-41CB-A3FD-BC361B962FE7}"/>
    <hyperlink ref="K255" r:id="rId191" xr:uid="{06D6B63B-0A6D-4628-9812-3D75555FE357}"/>
    <hyperlink ref="K256" r:id="rId192" xr:uid="{7C5C31CA-D2FC-4D83-B117-D420D52F89D9}"/>
    <hyperlink ref="K257" r:id="rId193" xr:uid="{AF3CA955-E83F-41F7-9A65-5FA5D1447642}"/>
    <hyperlink ref="K258" r:id="rId194" xr:uid="{54DBEBA6-A3D9-4100-835B-722DF46895CC}"/>
    <hyperlink ref="K259" r:id="rId195" xr:uid="{4DD570CC-A108-4807-99EE-860BBE3A40BA}"/>
    <hyperlink ref="K260" r:id="rId196" xr:uid="{99CC9814-5FE8-4F25-B3FE-B483DB1B7ED6}"/>
    <hyperlink ref="K262" r:id="rId197" xr:uid="{1FE4B187-FEBD-4C08-8B11-7CFD45B280C2}"/>
    <hyperlink ref="K263" r:id="rId198" xr:uid="{B706BEB3-45D4-49E5-9C91-C152066A2097}"/>
    <hyperlink ref="K264" r:id="rId199" xr:uid="{852A015D-1390-43ED-8568-5B774E9EDB31}"/>
    <hyperlink ref="K265" r:id="rId200" xr:uid="{67B6A16E-AE07-43BA-BC46-0700DB36986C}"/>
    <hyperlink ref="K266" r:id="rId201" xr:uid="{6008BE05-67D6-45E5-9614-B240F561643F}"/>
    <hyperlink ref="K267" r:id="rId202" xr:uid="{6D1A2D5D-C1AB-4B03-A535-5A507A012333}"/>
    <hyperlink ref="K268" r:id="rId203" xr:uid="{83E28809-42A5-4386-B608-AF9856BF1449}"/>
    <hyperlink ref="K269" r:id="rId204" xr:uid="{486FF9D1-DAFC-42C8-8870-141D83617C4F}"/>
    <hyperlink ref="K270" r:id="rId205" xr:uid="{410D00A8-5D6A-45E3-9519-096234065346}"/>
    <hyperlink ref="K271" r:id="rId206" xr:uid="{66BE265F-34B3-4464-A6FD-07F08464EF7D}"/>
    <hyperlink ref="K272" r:id="rId207" xr:uid="{75893EF8-879A-4061-BBC8-E0B84B4CD395}"/>
    <hyperlink ref="K273" r:id="rId208" xr:uid="{B5C9315B-56E1-4754-827B-29D70B0E5565}"/>
    <hyperlink ref="K274" r:id="rId209" xr:uid="{EEBAE59F-EA26-49F1-96DF-561FF7CBBAD4}"/>
    <hyperlink ref="K275" r:id="rId210" xr:uid="{0E304601-1D26-46B3-9DBA-9B0359D72273}"/>
    <hyperlink ref="K277" r:id="rId211" xr:uid="{81DFD01A-1EA8-4EC9-A954-22749CAF98CF}"/>
    <hyperlink ref="K278" r:id="rId212" xr:uid="{F06A7330-3EF9-4623-8352-99D5C3764C61}"/>
    <hyperlink ref="K279" r:id="rId213" xr:uid="{6A694819-0F12-4348-BD7D-203ACC03F5C8}"/>
    <hyperlink ref="K280" r:id="rId214" xr:uid="{7EFC6A2E-7C28-4534-82AE-09CD161AB7B6}"/>
    <hyperlink ref="K281" r:id="rId215" xr:uid="{14266D8A-1064-47B4-9EC9-A5A6574A647A}"/>
    <hyperlink ref="K282" r:id="rId216" xr:uid="{9771A3D7-2F84-4535-A7F3-EC848C3E6689}"/>
    <hyperlink ref="K285" r:id="rId217" xr:uid="{F64A6A9F-C5DA-4B5D-89F8-A69E698D4827}"/>
    <hyperlink ref="K286" r:id="rId218" xr:uid="{9A196150-8BA8-466C-9062-09E1FF502638}"/>
    <hyperlink ref="K287" r:id="rId219" xr:uid="{6F9E4A2E-A955-4AEF-AFFF-C300EF254010}"/>
    <hyperlink ref="K288" r:id="rId220" xr:uid="{460AF79E-48C3-4BCB-8ADE-0A03A2389780}"/>
    <hyperlink ref="K290" r:id="rId221" xr:uid="{784766ED-6564-45FC-9C4F-1243CC5C4D5E}"/>
    <hyperlink ref="K292" r:id="rId222" xr:uid="{337BF0D4-653A-469C-B2F7-4A1093C0E1CC}"/>
    <hyperlink ref="K294" r:id="rId223" xr:uid="{005039C3-EE74-40F0-A5EB-17ED8B155D1F}"/>
    <hyperlink ref="K295" r:id="rId224" xr:uid="{E5A51A9F-3C59-4636-9638-B496824CD64B}"/>
    <hyperlink ref="K296" r:id="rId225" xr:uid="{4D809EF8-07A3-49C1-8447-FD54723E043F}"/>
    <hyperlink ref="J297" r:id="rId226" display="GELILARION@ALCALDIABOGOTA.GOV.CO " xr:uid="{7496B475-C3D2-4646-8E83-1EBE45198CBE}"/>
    <hyperlink ref="K297" r:id="rId227" xr:uid="{C8D37559-0C39-40D8-8269-BC451790D1E7}"/>
    <hyperlink ref="K300" r:id="rId228" xr:uid="{31E20541-DCE7-437B-8BB8-6DF3DBDA6D2F}"/>
    <hyperlink ref="K301" r:id="rId229" xr:uid="{A304FEEC-FFEE-426A-BD39-9CBE7D6D7D6A}"/>
    <hyperlink ref="K302" r:id="rId230" xr:uid="{629C6841-E54D-4680-926B-3DD09C832232}"/>
    <hyperlink ref="K303" r:id="rId231" xr:uid="{F7CE3672-A8A0-4BD2-BAE1-7C5465220F90}"/>
    <hyperlink ref="K304" r:id="rId232" xr:uid="{DD32EF4E-2DEE-4915-9809-80BFB933263D}"/>
    <hyperlink ref="K305" r:id="rId233" xr:uid="{73245CF4-F8FD-4389-8917-51D33DC52363}"/>
    <hyperlink ref="K307" r:id="rId234" xr:uid="{98719CDA-B585-454A-BCE4-3A15DEC88B1D}"/>
    <hyperlink ref="K306" r:id="rId235" xr:uid="{4CC9D239-8C66-4CD9-A3DF-D514D54D0392}"/>
    <hyperlink ref="K308" r:id="rId236" xr:uid="{D211711A-0433-4118-9393-25CB8EC75624}"/>
    <hyperlink ref="K309" r:id="rId237" xr:uid="{FD7D211C-C429-45CA-AE70-5E4896211A8C}"/>
    <hyperlink ref="E310" r:id="rId238" display="www.bogota.gov.co" xr:uid="{6AAE8AB3-F60C-48E4-87E0-2234CFFF6E7A}"/>
    <hyperlink ref="K312" r:id="rId239" xr:uid="{C9296C60-3985-4220-BFED-D46E9D16B5E8}"/>
    <hyperlink ref="K313" r:id="rId240" xr:uid="{F5C2CADB-DEE4-4A98-9A73-4189BE13C437}"/>
    <hyperlink ref="K314" r:id="rId241" xr:uid="{C5ABDFBF-3018-4F64-9488-41418ADA3B12}"/>
    <hyperlink ref="K315" r:id="rId242" xr:uid="{D126EEA0-8BAA-469B-8400-1BF7682B04D0}"/>
    <hyperlink ref="K318" r:id="rId243" xr:uid="{67A8FD62-4765-4974-8F46-5804D6520AA0}"/>
    <hyperlink ref="K319" r:id="rId244" xr:uid="{F4DA4F37-F894-4DF2-B70E-2794B7277355}"/>
    <hyperlink ref="K320" r:id="rId245" xr:uid="{7E2BF4E1-E155-4879-8E47-556BADC82489}"/>
    <hyperlink ref="K322" r:id="rId246" xr:uid="{39F8F97A-9E35-40CE-B959-04C740E8AD34}"/>
    <hyperlink ref="K323" r:id="rId247" xr:uid="{333F6B88-E448-429D-B052-80AF10500416}"/>
    <hyperlink ref="K324" r:id="rId248" xr:uid="{D21BA677-74E2-4D91-8B17-ACF4000D644A}"/>
    <hyperlink ref="K325" r:id="rId249" xr:uid="{4B84F94F-2AEC-4BF8-93FD-BDCD59734F9E}"/>
    <hyperlink ref="K326" r:id="rId250" xr:uid="{DC86404E-3702-464B-9879-C45E969906DC}"/>
    <hyperlink ref="K327" r:id="rId251" xr:uid="{002A83FB-2963-4C6C-AFEC-B519EAA5139A}"/>
    <hyperlink ref="K328" r:id="rId252" xr:uid="{53BD31C0-99A9-45CA-9152-27A1BFE2C50B}"/>
    <hyperlink ref="K329" r:id="rId253" xr:uid="{20BCCFAE-FC74-43A7-9FF2-CB7B127AF54F}"/>
    <hyperlink ref="K330" r:id="rId254" xr:uid="{C1BA28EA-3274-40DA-B10E-A9B86F00FF07}"/>
    <hyperlink ref="K331" r:id="rId255" xr:uid="{62DE3990-B42D-4531-82D9-53A0E712E50C}"/>
    <hyperlink ref="K332" r:id="rId256" xr:uid="{59FD5F4D-7AC5-4116-AD8D-BBAAC5FB783F}"/>
    <hyperlink ref="K333" r:id="rId257" xr:uid="{55CDC600-5FA6-4144-A807-4B2875939673}"/>
    <hyperlink ref="K334" r:id="rId258" xr:uid="{B441310A-8B3F-47C9-A224-05379D3EE21F}"/>
    <hyperlink ref="K335" r:id="rId259" xr:uid="{50D80DEC-271D-44B6-BAB0-311DB3B3199F}"/>
    <hyperlink ref="K336" r:id="rId260" xr:uid="{CEA75DF2-E9AB-4442-BFFF-4DBFE118CA67}"/>
    <hyperlink ref="K337" r:id="rId261" xr:uid="{FB3CC8F9-5069-4FB3-8ADC-4ECD34B37F0F}"/>
    <hyperlink ref="K338" r:id="rId262" xr:uid="{EAB7EA2F-66A8-4A4D-A91D-BB9B7DC98C4E}"/>
    <hyperlink ref="K339" r:id="rId263" xr:uid="{7FC703A9-5816-46A1-82E6-B99B596844D2}"/>
    <hyperlink ref="K340" r:id="rId264" xr:uid="{E3E1055D-C2AE-47E8-A322-A83B00394E5F}"/>
    <hyperlink ref="K342" r:id="rId265" xr:uid="{796404C4-7452-4CD7-9F8C-AEBD3BB8845D}"/>
    <hyperlink ref="K344" r:id="rId266" xr:uid="{297A073B-CDE2-4DB3-8DF9-D46FC2376297}"/>
    <hyperlink ref="K345" r:id="rId267" xr:uid="{A01810CF-857B-4F4A-9EBC-77689011997C}"/>
    <hyperlink ref="K346" r:id="rId268" xr:uid="{77331EA2-2BF5-41C3-BD5B-0B14075C4F9C}"/>
    <hyperlink ref="K347" r:id="rId269" xr:uid="{18DB57B5-807C-46F4-A813-E7083ED6D750}"/>
    <hyperlink ref="K349" r:id="rId270" xr:uid="{EEDF71B7-7E47-46E7-AFF7-308DB81429C8}"/>
    <hyperlink ref="K350" r:id="rId271" xr:uid="{AF72B9C8-023F-4BA9-A771-7A2D0E5F2A3B}"/>
    <hyperlink ref="K352" r:id="rId272" xr:uid="{44AF6BB2-F3DD-4C49-B32E-02C11CB391D3}"/>
    <hyperlink ref="K354" r:id="rId273" xr:uid="{1BE0010A-692F-4CE7-BCA3-0BA46ECCE383}"/>
    <hyperlink ref="K356" r:id="rId274" xr:uid="{BE981D55-544A-4266-AAE1-E7106CACB94C}"/>
    <hyperlink ref="K357" r:id="rId275" xr:uid="{C9019FD8-6BD8-4B65-BE03-B7FBB25C8C84}"/>
    <hyperlink ref="K358" r:id="rId276" xr:uid="{DC7BFAB9-1FF7-4990-B144-4D28E47993DD}"/>
    <hyperlink ref="K359" r:id="rId277" xr:uid="{B71F807E-9183-434F-9495-4902615CC357}"/>
    <hyperlink ref="K360" r:id="rId278" xr:uid="{985185CC-AA04-46A5-AED3-8AC51138F0FC}"/>
    <hyperlink ref="K361" r:id="rId279" xr:uid="{6DE20596-BDBA-41C5-8388-AC9C091E5CB7}"/>
    <hyperlink ref="K362" r:id="rId280" xr:uid="{A8EB80D4-F5D6-45F1-AC82-3321908893B0}"/>
    <hyperlink ref="K364" r:id="rId281" xr:uid="{D9AA2A90-F9E5-4FCD-90BF-EA0622BFAA04}"/>
    <hyperlink ref="K365" r:id="rId282" xr:uid="{2081402C-3D4C-4E2D-B7F5-A2861E894679}"/>
    <hyperlink ref="K366" r:id="rId283" xr:uid="{DE9F687B-5A2A-4FF9-80D6-36152D165DB2}"/>
    <hyperlink ref="K367" r:id="rId284" xr:uid="{D2ED9A02-08EF-40BC-87FC-D4C859D7BF51}"/>
    <hyperlink ref="K368" r:id="rId285" xr:uid="{442BD85F-C80C-4738-8967-E4333A54EDEB}"/>
    <hyperlink ref="K369" r:id="rId286" xr:uid="{388C34C7-66DF-45CE-A99C-E9C48A18BA52}"/>
    <hyperlink ref="K370" r:id="rId287" xr:uid="{F5AF8D49-31F0-404E-986D-7283C57E0702}"/>
    <hyperlink ref="K371" r:id="rId288" xr:uid="{DCD44354-C4FC-4B22-A75E-217A351D18CD}"/>
    <hyperlink ref="K372" r:id="rId289" xr:uid="{E7C21295-DBA8-47C9-9FEA-10649595931E}"/>
    <hyperlink ref="K373" r:id="rId290" xr:uid="{201EDFD5-7E6C-4A62-8E8B-72C53C115756}"/>
    <hyperlink ref="K374" r:id="rId291" xr:uid="{67663A22-C303-4538-9D39-BB3E51E4340A}"/>
    <hyperlink ref="K375" r:id="rId292" xr:uid="{B508C697-87D6-42D9-AA73-CFA5BB695B62}"/>
    <hyperlink ref="K376" r:id="rId293" xr:uid="{059430C4-CC59-4FA7-B86F-DEE52CFEA0A7}"/>
    <hyperlink ref="K377" r:id="rId294" xr:uid="{4C523335-102F-43D2-B3B9-5993BCE099B5}"/>
    <hyperlink ref="K378" r:id="rId295" xr:uid="{D731001F-C978-4D0F-9C7B-4B3FC71CCB1C}"/>
    <hyperlink ref="K379" r:id="rId296" xr:uid="{D68445FC-A8D3-470F-BFCB-9E9751C5D871}"/>
    <hyperlink ref="K380" r:id="rId297" xr:uid="{263BEB58-4623-45DD-A6A5-B62AEAFA7C9A}"/>
    <hyperlink ref="K381" r:id="rId298" xr:uid="{97643733-645D-4296-A0FD-7C977BD96A23}"/>
    <hyperlink ref="K383" r:id="rId299" xr:uid="{A9398F99-62B6-456D-828F-950E77A823AC}"/>
    <hyperlink ref="K385" r:id="rId300" xr:uid="{CDA96E7B-F52E-4511-B5AE-1D4C1BFFC741}"/>
    <hyperlink ref="K386" r:id="rId301" xr:uid="{791209DA-DC19-40F8-BB1D-FE1C865A3C9D}"/>
    <hyperlink ref="K387" r:id="rId302" xr:uid="{92A01035-FC5C-45AE-9DD0-77927D77CC93}"/>
    <hyperlink ref="K388" r:id="rId303" xr:uid="{993F9B16-AFDF-4A41-AB97-06D5D139C70D}"/>
    <hyperlink ref="K389" r:id="rId304" xr:uid="{4216B3E6-F249-4679-9FA2-4F4A7F2E8630}"/>
    <hyperlink ref="K390" r:id="rId305" xr:uid="{71223CC0-FEBE-42CB-9E4B-3A716B66FF33}"/>
    <hyperlink ref="K391" r:id="rId306" xr:uid="{209676E0-1644-4587-9710-6A6FB0F0905D}"/>
    <hyperlink ref="K392" r:id="rId307" xr:uid="{C417622C-D99E-442E-8EAD-99E5A9207C58}"/>
    <hyperlink ref="K393" r:id="rId308" xr:uid="{6C671921-56E3-47DF-9B5E-CD18248F4518}"/>
    <hyperlink ref="K394" r:id="rId309" xr:uid="{F92A6651-BDAA-4D01-85E7-8AF603F00381}"/>
    <hyperlink ref="K395" r:id="rId310" xr:uid="{FDB0A470-67E7-46B7-B7F0-FA5CB1B42D12}"/>
    <hyperlink ref="K396" r:id="rId311" xr:uid="{3B458A18-C5EE-4A0E-9137-E2D8A7BAE3A3}"/>
    <hyperlink ref="K399" r:id="rId312" xr:uid="{995209BA-8A6E-4055-963F-694B55CED033}"/>
    <hyperlink ref="K400" r:id="rId313" xr:uid="{26752439-E24D-48EE-9C36-8BF1D718F40C}"/>
    <hyperlink ref="K401" r:id="rId314" xr:uid="{BE418526-C030-47B2-A303-84EF84A7B851}"/>
    <hyperlink ref="K402" r:id="rId315" xr:uid="{8E2FBC87-DBBA-4DDF-BD9B-BB2612594818}"/>
    <hyperlink ref="K403" r:id="rId316" xr:uid="{FFDCA7F3-805E-4334-AE8F-C3851A0DBD72}"/>
    <hyperlink ref="K404" r:id="rId317" xr:uid="{0F54A28E-2A81-4EC2-9197-9B344ECC5F64}"/>
    <hyperlink ref="K405" r:id="rId318" xr:uid="{CD43BF2F-04AA-4CBF-94C3-7B079162BF97}"/>
    <hyperlink ref="K406" r:id="rId319" xr:uid="{A363241D-1EAB-4966-94EE-76C9C59E020B}"/>
    <hyperlink ref="K407" r:id="rId320" xr:uid="{089A2E19-61DD-49F5-81D5-F97365FCED4E}"/>
    <hyperlink ref="K408" r:id="rId321" xr:uid="{EACA85A4-AE1A-44E9-B07E-874ECF8F5901}"/>
    <hyperlink ref="K409" r:id="rId322" xr:uid="{F29D2569-84B6-4678-A976-9717F599B5C7}"/>
    <hyperlink ref="K410" r:id="rId323" xr:uid="{12283539-EFA8-4EDC-95F3-E76792B8E50B}"/>
    <hyperlink ref="K411" r:id="rId324" xr:uid="{B3586580-823F-4EEC-BAA9-7B126C9EB112}"/>
    <hyperlink ref="K412" r:id="rId325" xr:uid="{AA4E6F08-87AA-4CC5-AAF8-9A5EEEECB9E4}"/>
    <hyperlink ref="K413" r:id="rId326" xr:uid="{5E16D7C4-87CC-4E38-81DD-786847C12534}"/>
    <hyperlink ref="K414" r:id="rId327" xr:uid="{B5DD4D61-1F2F-470C-81A5-9E0471DDACA6}"/>
    <hyperlink ref="K415" r:id="rId328" xr:uid="{3819E688-C49E-4421-9669-F16674CE50AA}"/>
    <hyperlink ref="K416" r:id="rId329" xr:uid="{748F8EF6-8CBF-4247-B92D-E2C59649DB73}"/>
    <hyperlink ref="K417" r:id="rId330" xr:uid="{67A6CB22-0241-4879-9556-76B5B6EFF3AE}"/>
    <hyperlink ref="K418" r:id="rId331" xr:uid="{B4B426ED-AFE3-4257-A6C5-87D51D754476}"/>
    <hyperlink ref="K419" r:id="rId332" xr:uid="{046EB17F-9CC5-4461-848F-9AC3C72FD318}"/>
    <hyperlink ref="K420" r:id="rId333" xr:uid="{EE773255-F574-4DA8-8FB9-3259B73075D7}"/>
    <hyperlink ref="K421" r:id="rId334" xr:uid="{18EE0B77-1F4C-4953-A579-94D42184DCDE}"/>
    <hyperlink ref="K422" r:id="rId335" xr:uid="{FDC2F600-6306-4369-ACD4-283928820194}"/>
    <hyperlink ref="K423" r:id="rId336" xr:uid="{71B0707B-5DA4-4628-86A5-86993ACE11B7}"/>
    <hyperlink ref="K424" r:id="rId337" xr:uid="{D6056697-66D4-4AB7-983D-CED4BEDE188C}"/>
    <hyperlink ref="K425" r:id="rId338" xr:uid="{FCF1C893-DC29-4EC5-AFF9-377CB71D308C}"/>
    <hyperlink ref="K426" r:id="rId339" xr:uid="{CB24D8AD-A927-4E0E-A830-4F152FCD67F3}"/>
    <hyperlink ref="K427" r:id="rId340" xr:uid="{F037E11F-91A0-44C2-BD30-D2A58BC25E7C}"/>
    <hyperlink ref="K428" r:id="rId341" xr:uid="{99CCB496-00B1-4F76-BC0C-646F5F61F7E9}"/>
    <hyperlink ref="K429" r:id="rId342" xr:uid="{66EE212B-A3CC-4918-AD64-00DE6E0DCFED}"/>
    <hyperlink ref="K430" r:id="rId343" xr:uid="{94F92096-5A97-49A7-9064-0F4ED0FCF0E6}"/>
    <hyperlink ref="K431" r:id="rId344" xr:uid="{DA839808-4659-4C75-9B10-44989AC071CD}"/>
    <hyperlink ref="K432" r:id="rId345" xr:uid="{CBC121BA-FDDC-4160-9F07-D0177229937E}"/>
    <hyperlink ref="K433" r:id="rId346" xr:uid="{B05F6D92-2AC1-41DB-84CD-1EBE9FC9996A}"/>
    <hyperlink ref="K434" r:id="rId347" xr:uid="{D18C4864-014D-494C-86BE-2F35C9FA5A2E}"/>
    <hyperlink ref="K435" r:id="rId348" xr:uid="{8CE05A95-2834-49C2-9FE9-D1248DF04E6A}"/>
    <hyperlink ref="K436" r:id="rId349" xr:uid="{C2D6CE06-725C-41AF-B200-3E0BB0BC1E80}"/>
    <hyperlink ref="K437" r:id="rId350" xr:uid="{FA78205D-CE76-4C0D-A642-470216DB6A64}"/>
    <hyperlink ref="K438" r:id="rId351" xr:uid="{CDAE21CD-5FEC-4FAC-92CD-478BBD328534}"/>
    <hyperlink ref="K439" r:id="rId352" xr:uid="{130F29F0-BA87-4F56-A6C6-395603A885F6}"/>
    <hyperlink ref="K440" r:id="rId353" xr:uid="{6B2C5EE4-613D-46AE-AF92-19DC411BD9EF}"/>
    <hyperlink ref="K441" r:id="rId354" xr:uid="{E31EA5DA-27B0-4831-A090-78DCFAEC70E4}"/>
    <hyperlink ref="K442" r:id="rId355" xr:uid="{BE3829BB-0E95-4AFE-9DC4-DA3721043B59}"/>
    <hyperlink ref="K443" r:id="rId356" xr:uid="{722704B3-6375-4794-BC14-50382102FA13}"/>
    <hyperlink ref="K444" r:id="rId357" xr:uid="{1D0BDA96-06E5-4777-9D54-35D095C0D851}"/>
    <hyperlink ref="K445" r:id="rId358" xr:uid="{40CBBE24-4B6F-422F-9A12-B83DB5ADE9C2}"/>
    <hyperlink ref="K447" r:id="rId359" xr:uid="{6314B900-2DFC-466C-9538-A67F6B1766D3}"/>
    <hyperlink ref="K448" r:id="rId360" xr:uid="{896A47A8-60F4-4E6F-844E-D0665220F30D}"/>
    <hyperlink ref="K449" r:id="rId361" xr:uid="{EEAE7DDB-D4D9-49B0-85AC-B574263FAE9A}"/>
    <hyperlink ref="K450" r:id="rId362" xr:uid="{60D2551D-D939-4551-B6F4-5BE16B47CD1B}"/>
    <hyperlink ref="K451" r:id="rId363" xr:uid="{B07A4B8E-0874-45AB-BCD7-FACF198A636F}"/>
    <hyperlink ref="K452" r:id="rId364" xr:uid="{3CF2DF3C-9E0A-420B-81F5-76A2A256E8D5}"/>
    <hyperlink ref="K453" r:id="rId365" xr:uid="{D38A3A8E-8FAA-4073-8A71-50FDC75E7FC7}"/>
    <hyperlink ref="K454" r:id="rId366" xr:uid="{E9BA2BD0-F1CA-4F32-BB33-A26CCE00AB0C}"/>
    <hyperlink ref="K455" r:id="rId367" xr:uid="{5E539447-255D-411A-AF61-5F29D18E7899}"/>
    <hyperlink ref="K456" r:id="rId368" xr:uid="{C7D399A1-37B7-4C8F-B7D0-B5C1F02696D1}"/>
    <hyperlink ref="K457" r:id="rId369" xr:uid="{1F7F74D2-8088-4E21-9EF8-08DDFEB508AE}"/>
    <hyperlink ref="K458" r:id="rId370" xr:uid="{30D4CE82-CAEA-44E8-9713-EDE7AB9EFF16}"/>
    <hyperlink ref="K459" r:id="rId371" xr:uid="{64A565B6-87E8-4D09-90A0-2CC27286088C}"/>
    <hyperlink ref="K460" r:id="rId372" xr:uid="{EC58600B-C0BC-421A-9695-F7EE5A7C9BC7}"/>
    <hyperlink ref="K461" r:id="rId373" xr:uid="{D0C468A0-8734-40ED-9056-EAA3DE80D524}"/>
    <hyperlink ref="K462" r:id="rId374" xr:uid="{D0298E22-B6F6-45B5-BD8C-D168FAF16E22}"/>
    <hyperlink ref="K463" r:id="rId375" xr:uid="{BC596E50-9C28-47A6-BBA7-C5261A66F820}"/>
    <hyperlink ref="K465" r:id="rId376" xr:uid="{915BCA40-691C-46F1-A553-02198970373C}"/>
    <hyperlink ref="K466" r:id="rId377" xr:uid="{13798745-1300-4509-8709-C1CFD008228B}"/>
    <hyperlink ref="K467" r:id="rId378" xr:uid="{654EAB48-A791-41FD-BD37-5C4C3D9F4DAB}"/>
    <hyperlink ref="K468" r:id="rId379" xr:uid="{8E2D57B9-537F-48CA-B5CD-FA70E346E670}"/>
    <hyperlink ref="K469" r:id="rId380" xr:uid="{8CF98184-FC8B-47C5-A64F-7BB0DFC827BF}"/>
    <hyperlink ref="K470" r:id="rId381" xr:uid="{A7139A00-D386-48B2-BC63-EF8D48C7215F}"/>
    <hyperlink ref="K471" r:id="rId382" xr:uid="{318EAA27-2F1A-42EC-AD26-9E7922094F44}"/>
    <hyperlink ref="K472" r:id="rId383" xr:uid="{59B07A5B-DE10-4D84-9344-39567860D1DB}"/>
    <hyperlink ref="K473" r:id="rId384" xr:uid="{F5E236E1-6C91-451F-9BB2-CEFA1424C2A1}"/>
    <hyperlink ref="K474" r:id="rId385" xr:uid="{46285E5E-A8CE-425F-AC32-53A6E0B868D4}"/>
    <hyperlink ref="K478" r:id="rId386" xr:uid="{1157B612-C141-47BA-B965-758CB29D607F}"/>
    <hyperlink ref="K480" r:id="rId387" xr:uid="{B913E6EC-DFC2-4F20-B473-E821C44B01D8}"/>
    <hyperlink ref="K484" r:id="rId388" display="dmfernandez@alcaldiabogota.gov.co" xr:uid="{10159385-1FA1-43BC-820F-10CEAB680A00}"/>
    <hyperlink ref="K486" r:id="rId389" display="jaacunaf@alcaldiabogota.gov.co" xr:uid="{839B43B8-80F0-4243-A701-43C278FBDCB4}"/>
    <hyperlink ref="K488" r:id="rId390" display="vlbernal@alcaldiabogota.gov.co" xr:uid="{C6BE3ED7-5E22-4FA2-9922-BC4347C9B267}"/>
    <hyperlink ref="K489" r:id="rId391" display="earestrepo@alcaldiabogota.gov.co" xr:uid="{43593A5A-C205-4878-ACAD-E65FFCB3F1AF}"/>
    <hyperlink ref="K490" r:id="rId392" display="damorales@alcaldiabogota.gov.co" xr:uid="{106409F0-7EC8-457F-B745-3D7D1C73DDAD}"/>
    <hyperlink ref="K491" r:id="rId393" display="fuseche@alcaldiabogota.gov.co" xr:uid="{237F7B1F-C890-4ABD-B3B0-E851D2CD8A01}"/>
    <hyperlink ref="K492" r:id="rId394" display="ljbarreto@alcaldiabogota.gov.co" xr:uid="{6D50CB8B-1380-4DA3-B70C-DA9186FDDF12}"/>
    <hyperlink ref="K496" r:id="rId395" display="cagomezt@alcaldiabogota.gov.co" xr:uid="{843681F5-798B-465C-849D-5CC385C10335}"/>
    <hyperlink ref="K498" r:id="rId396" xr:uid="{879612CA-FB46-4B81-8956-A22956AD502A}"/>
    <hyperlink ref="K501" r:id="rId397" xr:uid="{45B3E2C3-C37D-47E2-AD1D-9C0774F5FE51}"/>
    <hyperlink ref="K502" r:id="rId398" xr:uid="{877350B6-A848-48E1-92DB-7B3DE9CDCB73}"/>
    <hyperlink ref="K503" r:id="rId399" xr:uid="{39E20991-D308-4579-A1E2-154D699D7FC4}"/>
    <hyperlink ref="K507" r:id="rId400" xr:uid="{8E592CBE-1C11-42EF-B6EF-EE3CEDDA2100}"/>
    <hyperlink ref="K508" r:id="rId401" xr:uid="{E022D5C6-4236-4F5D-8CD9-FD9A98CE18B8}"/>
    <hyperlink ref="K509" r:id="rId402" xr:uid="{BCA2BE99-D808-44D4-A478-64BB6B6777E7}"/>
    <hyperlink ref="K510" r:id="rId403" display="cmcastiblanco@alcaldiabogota.gov.co" xr:uid="{7DC6382E-0AC0-4EEB-A02A-E49561561FBD}"/>
    <hyperlink ref="K511" r:id="rId404" xr:uid="{55D821B7-45B6-4583-8342-1FB24980DB77}"/>
    <hyperlink ref="K513" r:id="rId405" xr:uid="{45D7CB1C-956E-4BD0-9AC5-4DEA2FACEA8D}"/>
    <hyperlink ref="K514" r:id="rId406" xr:uid="{0050DAAE-912E-421F-8FE4-0DE1B3834C1F}"/>
    <hyperlink ref="K516" r:id="rId407" xr:uid="{08EA0B4C-E3F1-4311-8905-69F106F023FB}"/>
    <hyperlink ref="K518" r:id="rId408" xr:uid="{0B345676-18E4-4857-BA21-EA42360C92FE}"/>
    <hyperlink ref="K520" r:id="rId409" xr:uid="{CF3C2DB3-1E5B-4075-B2AC-DA84ECB6EBBC}"/>
    <hyperlink ref="K522" r:id="rId410" xr:uid="{1980B3F4-49FA-4192-B786-8F18EDA6025A}"/>
  </hyperlinks>
  <pageMargins left="0.7" right="0.7" top="0.75" bottom="0.75" header="0.3" footer="0.3"/>
  <pageSetup orientation="portrait" horizontalDpi="300" verticalDpi="300" r:id="rId411"/>
  <drawing r:id="rId412"/>
  <legacyDrawing r:id="rId4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Gráficos</vt:lpstr>
      </vt:variant>
      <vt:variant>
        <vt:i4>1</vt:i4>
      </vt:variant>
    </vt:vector>
  </HeadingPairs>
  <TitlesOfParts>
    <vt:vector size="2" baseType="lpstr">
      <vt:lpstr>Hoja1</vt:lpstr>
      <vt:lpstr>Gráfico1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Alexander Alfonso Sierra</cp:lastModifiedBy>
  <cp:revision/>
  <dcterms:created xsi:type="dcterms:W3CDTF">2019-03-15T00:55:28Z</dcterms:created>
  <dcterms:modified xsi:type="dcterms:W3CDTF">2020-07-26T23:43:14Z</dcterms:modified>
  <cp:category/>
  <cp:contentStatus/>
</cp:coreProperties>
</file>