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5" tabRatio="987" activeTab="0"/>
  </bookViews>
  <sheets>
    <sheet name="CB-0402F  PLAN DE MEJORAMIEN..." sheetId="1" r:id="rId1"/>
  </sheets>
  <externalReferences>
    <externalReference r:id="rId4"/>
  </externalReferences>
  <definedNames>
    <definedName name="_xlnm._FilterDatabase" localSheetId="0" hidden="1">'CB-0402F  PLAN DE MEJORAMIEN...'!$A$4:$BK$84</definedName>
    <definedName name="_xlnm._FilterDatabase" localSheetId="0">'CB-0402F  PLAN DE MEJORAMIEN...'!$A$4:$BK$79</definedName>
    <definedName name="_xlnm.Print_Area" localSheetId="0">'CB-0402F  PLAN DE MEJORAMIEN...'!$A$4:$P$78</definedName>
    <definedName name="_xlnm.Print_Area" localSheetId="0">'CB-0402F  PLAN DE MEJORAMIEN...'!$A$4:$P$78</definedName>
  </definedNames>
  <calcPr fullCalcOnLoad="1"/>
</workbook>
</file>

<file path=xl/sharedStrings.xml><?xml version="1.0" encoding="utf-8"?>
<sst xmlns="http://schemas.openxmlformats.org/spreadsheetml/2006/main" count="742" uniqueCount="332">
  <si>
    <t>VIGENCIA PAD AUDITORIA o VISITA</t>
  </si>
  <si>
    <t>TIPO DE HALLAZGO</t>
  </si>
  <si>
    <t>2017 2017</t>
  </si>
  <si>
    <t>2018 2018</t>
  </si>
  <si>
    <t>Hallazgo Administrativo</t>
  </si>
  <si>
    <t>Hallazgo administrativo con incidencia fiscal y presunta disciplinaria</t>
  </si>
  <si>
    <t>Hallazgo administrativo con presunta incidencia disciplinaria</t>
  </si>
  <si>
    <t>DEPENDENCIA  RESPONSABLE</t>
  </si>
  <si>
    <t>Archivo de Bogotá - OTIC</t>
  </si>
  <si>
    <t>Dirección de contratación</t>
  </si>
  <si>
    <t>Dirección de Talento Humano</t>
  </si>
  <si>
    <t>Dirección Distrital de Archivo</t>
  </si>
  <si>
    <t>OAP</t>
  </si>
  <si>
    <t>OTIC</t>
  </si>
  <si>
    <t>Subdirección de Servicios Administrativos</t>
  </si>
  <si>
    <t xml:space="preserve">Subdirección de Servicios Administrativos </t>
  </si>
  <si>
    <t>70 PLAN DE MEJORAMIENTO - FORMULACIÓN</t>
  </si>
  <si>
    <t>CB-0402F: PLAN DE MEJORAMIENTO - FORMULACIÓN</t>
  </si>
  <si>
    <t>CÓDIGO DE LA ENTIDAD</t>
  </si>
  <si>
    <t>CODIGO AUDITORIA SEGÚN PAD DE LA VIGENCIA</t>
  </si>
  <si>
    <t>No. HALLAZGO o Numeral del Informe de la Auditoría o Visita</t>
  </si>
  <si>
    <t>CAUSA DEL HALLAZGO</t>
  </si>
  <si>
    <t>CÓDIGO ACCIÓN</t>
  </si>
  <si>
    <t>DESCRIPCIÓN ACCION</t>
  </si>
  <si>
    <t>NOMBRE DEL INDICADOR</t>
  </si>
  <si>
    <t>FORMULA DEL INDICADOR</t>
  </si>
  <si>
    <t>META</t>
  </si>
  <si>
    <t>FECHA DE INICIO</t>
  </si>
  <si>
    <t>FECHA DE TERMINACIÓN</t>
  </si>
  <si>
    <t>Cruce</t>
  </si>
  <si>
    <t>2.1.1.2.1</t>
  </si>
  <si>
    <t>Falta de control en la publicación y seguimiento al Plan Anual de Adquisiciones</t>
  </si>
  <si>
    <t>Realizar control trimestral a la publicación en el portal de Contratación SECOP y Botón de Transparencia del Plan Anual de Adquisiciones, así como de su seguimiento frente a lo ejecutado</t>
  </si>
  <si>
    <t xml:space="preserve">Informe trimestral </t>
  </si>
  <si>
    <t>Informe Trimestral</t>
  </si>
  <si>
    <t>Dirección de Contratación</t>
  </si>
  <si>
    <t>Finalizada</t>
  </si>
  <si>
    <t>2.1.1.2.2</t>
  </si>
  <si>
    <t>Falta de actualización de procedimientos  lo que dificulta evidenciar e identificar las características propias del proceso, su
objetivo y actividades, así como  sus interrelaciones frente a los demás procesos</t>
  </si>
  <si>
    <t>Adelantar la actualización del 100% de los procedimientos del proceso de Contratación</t>
  </si>
  <si>
    <t xml:space="preserve">Actualización procedimientos </t>
  </si>
  <si>
    <t>Procesos actualizados / Total de procesos programados para actualizar</t>
  </si>
  <si>
    <t>2.1.1.2.3</t>
  </si>
  <si>
    <t>Falta de mantenimiento y ocupación innecesaria de espacio con elementos obsoletos</t>
  </si>
  <si>
    <t xml:space="preserve">Elaborar estudio de baja,  aprobación del Comité de Inventarios, elaborar resolución de baja y dar disposición final </t>
  </si>
  <si>
    <t xml:space="preserve">Baja de elementos </t>
  </si>
  <si>
    <t>Número De bajas  de elementos realizados / Número de bajas de elementos programados</t>
  </si>
  <si>
    <t>2.1.1.2.5</t>
  </si>
  <si>
    <t>Falta de diligencia en el desarrollo de un aplicativo que permita consolidar el mapa de riesgos institucional, situación que dificulta la labor de seguimiento y evaluación</t>
  </si>
  <si>
    <t>Realizar la actualización tecnológica que permita contar con un mapa de riesgos institucional</t>
  </si>
  <si>
    <t>Solución tecnológica al mapa de riesgos institucional</t>
  </si>
  <si>
    <t>Número de soluciones tecnológicas adquiridas que permitan contar con un mapa de riesgos institucional / Número de soluciones tecnológicas programadas</t>
  </si>
  <si>
    <t>2.1.1.2.6</t>
  </si>
  <si>
    <t>La entidad no implementó mecanismos efectivos de seguimiento y control que garanticen la oportuna liquidación de los contratos, situación que genera incertidumbre sobre el estado final del contrato</t>
  </si>
  <si>
    <t>Realizar la actualización  del procedimiento 2211200-PR-022 "Liquidación de Contrato"  en donde se incluyan controles sobre el plazo de liquidación de cada uno de los contratos o convenios sujetos a este trámite</t>
  </si>
  <si>
    <t xml:space="preserve">Actualización  del Procedimiento </t>
  </si>
  <si>
    <t>Número procedimientos modificados, publicados y socializados / Número de procedimientos programados para modificación, publicación y socialización</t>
  </si>
  <si>
    <t>Adelantar mesas de trabajo mensuales con cada área a fin de determinar el estado de los contratos que requieren liquidación</t>
  </si>
  <si>
    <t>Mesas  de trabajo</t>
  </si>
  <si>
    <t>Mesas de trabajo  realizadas  / Mesas de trabajo programadas</t>
  </si>
  <si>
    <t>2.1.1.2.9</t>
  </si>
  <si>
    <t>La entidad no establece controles efectivos en las actividades propias de la gestión documental, para garantizar la conformación, organización, y preservación de la memoria institucional</t>
  </si>
  <si>
    <t>Elaborar y ejecutar plan de trabajo para actualización de la TRD</t>
  </si>
  <si>
    <t>Cronograma para la actualización de la TRD</t>
  </si>
  <si>
    <t>Tabla de retención por dependencia actualizada / Dependencias de la Secretaría General</t>
  </si>
  <si>
    <t>Elaborar y actualizar cuadros de caracterización documental</t>
  </si>
  <si>
    <t xml:space="preserve">Actualización de Cuadros de Caracterización </t>
  </si>
  <si>
    <t xml:space="preserve">Cuadros de caracterización actualizados / Dependencias de la Secretaría General </t>
  </si>
  <si>
    <t>Actualizar Programa de Gestión Documental</t>
  </si>
  <si>
    <t>Programa de Gestión Documental</t>
  </si>
  <si>
    <t>Fases actualizadas del PGD / Total de fases del PGD</t>
  </si>
  <si>
    <t>Actualizar Plan Institucional de Archivo</t>
  </si>
  <si>
    <t>Ejecución del Plan Institucional de Archivo</t>
  </si>
  <si>
    <t>Planes y proyectos asociados realizados / Planes y proyectos asociados proyectados</t>
  </si>
  <si>
    <t>Presentar los ajustes de la convalidación de la TVD</t>
  </si>
  <si>
    <t>Observaciones de ajuste tabla de valoración</t>
  </si>
  <si>
    <t xml:space="preserve">Respuestas a las observaciones realizadas / Observaciones presentadas </t>
  </si>
  <si>
    <t>2.1.2.1</t>
  </si>
  <si>
    <t>Falta de consistencia y veracidad en la información reportada por la Secretaría General genera riesgos que afectan de manera negativa la confiabilidad en su gestión fiscal, debido a la falta de controles efectivos y el incumplimiento de los deberes de los funcionarios de la entidad</t>
  </si>
  <si>
    <t>Actualizar el procedimiento de informes de gestión para incluir un punto de control frente a la consistencia de la información y las cifras presentadas por la entidad en los reportes externos e internos</t>
  </si>
  <si>
    <t xml:space="preserve">Procedimiento actualizado de informes de gestión </t>
  </si>
  <si>
    <t>Número de procedimientos de informes de gestión actualizados / Número de procedimientos programados</t>
  </si>
  <si>
    <t>+</t>
  </si>
  <si>
    <t>&lt;</t>
  </si>
  <si>
    <t>2.1.3.1</t>
  </si>
  <si>
    <t>Falta de controles y omisión de la supervisión en el cumplimiento de la obligación de liquidar, situación que impide conocer de manera
definitiva el estado de la relación contractual, tanto financiera como obligacional entre las partes, lo que genera riesgo en la confiabilidad y oportunidad de la información, así como en registrar un verdadero y oportuno corte de cuentas</t>
  </si>
  <si>
    <t>Número procedimiento modificado, publicado y socializado / Número de procedimientos programados para modificación, publicación y socialización</t>
  </si>
  <si>
    <t>2.1.3.2</t>
  </si>
  <si>
    <t>Falta de controles para observar las normas vigentes, lo cual genera riesgo de incumplimiento de las obligaciones pactadas</t>
  </si>
  <si>
    <r>
      <rPr>
        <sz val="9"/>
        <color indexed="8"/>
        <rFont val="Calibri"/>
        <family val="2"/>
      </rPr>
      <t xml:space="preserve">Generar controles y lineamientos para la correcta ejecución de los contratos a través de la actualización del </t>
    </r>
    <r>
      <rPr>
        <b/>
        <sz val="8"/>
        <color indexed="8"/>
        <rFont val="Calibri"/>
        <family val="2"/>
      </rPr>
      <t>"</t>
    </r>
    <r>
      <rPr>
        <sz val="8"/>
        <color indexed="8"/>
        <rFont val="Calibri"/>
        <family val="2"/>
      </rPr>
      <t>Manual de Contratación, Supervisión e Interventoría de la Secretaría General de la Alcaldía Mayor de Bogotá D.C."</t>
    </r>
  </si>
  <si>
    <t>Actualización del  Manual de Contratación, Supervisión e Interventoría</t>
  </si>
  <si>
    <t>Manual  modificado, publicado y socializado / Manual programado</t>
  </si>
  <si>
    <t>2.1.3.3</t>
  </si>
  <si>
    <t>falta de controles efectivos en el momento de aprobación de las pólizas; generando posibles riesgos en la cobertura de los amparos en la póliza, que dan lugar a una observación administrativa</t>
  </si>
  <si>
    <t>Elaborar y publicar en el sistema de  Gestión de Calidad de la Secretaría General un procedimiento que permita generar controles sobre la expedición oportuna y aprobación de las garantías que amparan los contratos conforme a la normatividad vigente.</t>
  </si>
  <si>
    <t>Procedimiento de Garantías Contractuales</t>
  </si>
  <si>
    <t>2.1.3.6</t>
  </si>
  <si>
    <t>Ausencia de un control adecuado con relación a la inclusión en el Plan Anual de Adquisiciones de todas las contrataciones que se pretenden adelantar en la vigencia respectiva, así como respecto de los documentos del proceso y de los actos administrativos del proceso de contratación que deben ser publicados en el Sistema Electrónico para la Contratación Pública -
SECOP</t>
  </si>
  <si>
    <t>Control trimestral sobre publicaciones y seguimiento al Plan Anual de Adquisiciones</t>
  </si>
  <si>
    <t>Número de informes entregados / Número de informes programados</t>
  </si>
  <si>
    <t>2.1.3.7</t>
  </si>
  <si>
    <t>Ausencia de un control adecuado, respecto de los documentos del proceso y de los actos administrativos del proceso de contratación
que deben ser publicados en el Sistema Electrónico para la Contratación Pública - SECOP</t>
  </si>
  <si>
    <t>Establecer un lineamiento interno en el cual se generen controles para la publicación oportuna de documentos de contratos en el SECOP</t>
  </si>
  <si>
    <t>Circulares emitidas</t>
  </si>
  <si>
    <t xml:space="preserve">Circular implementada y socializada  </t>
  </si>
  <si>
    <t>2.1.3.8</t>
  </si>
  <si>
    <t>Falta de cuidado en la elaboración del documento de liquidación del contrato, haciendo incoherente su contenido frente a la realidad de la ejecución contractual, incumpliendo lo previsto en el Manual de Contratación, Supervisión e Interventoría de la Secretaría General de la Alcaldía Mayor de Bogotá D.C.</t>
  </si>
  <si>
    <t>Realizar la actualización  del procedimiento 2211200-PR-022 "Liquidación de Contrato"  en donde se incluyan controles sobre la revisión del contenido de las liquidaciones</t>
  </si>
  <si>
    <t>2.1.3.9</t>
  </si>
  <si>
    <t>.
La Dirección de Talento Humano  afilió de manera extemporanea  a los contratistas, toda vez que desconocía la existencia de estas. Los contratistas, jamás se acercaron a esta Dirección para ser afiliados o lo hicieron cuando ya habían iniciado sus contratos</t>
  </si>
  <si>
    <t xml:space="preserve">Ajustar los procedimientos de la Dirección de Contratación con el objeto de incluir la actividad de recepción del documento "Certificado de radicación de afiliación a la ARL" de los contratistas de la Entidad, previo a la aprobación de las pólizas de cada contrato. Esta acción aplica para nuevas contrataciones, prórrogas, cesiones  o el reinicio  del contrato una vez se termine la  suspension del mismo
</t>
  </si>
  <si>
    <t>Porcentaje de contratistas de la Secretaría General afiliados oportunamente</t>
  </si>
  <si>
    <t xml:space="preserve">
Número total de contratistas afiliados a la ARL oportunamente / Número total de contratistas de la Secretaría General 
</t>
  </si>
  <si>
    <t>2.1.3.10</t>
  </si>
  <si>
    <t>Deficiencias en la gestión realizada por la entidad específicamente en la etapa de planeación porque se omitieron requisitos legales esenciales para celebrar este tipo de contratación, particularmente se atentó contra el principio de planeación, al no dejar evidencia de la discusión y aprobación de las necesidades en el Comité de Contratación</t>
  </si>
  <si>
    <t>Generar un protocolo  del Comité de Contratación en donde se  incluya el deber de la realización y suscripción de actas del Comité de Contratación</t>
  </si>
  <si>
    <t>Protocolo  del Comité de Contratación</t>
  </si>
  <si>
    <t>Protocolo elaborado y socializado / Protocolo programado</t>
  </si>
  <si>
    <t>2.1.3.11</t>
  </si>
  <si>
    <t>Revisar y robustecer el procedimiento precontractual de la entidad para efectos de dar estricto cumplimiento a la selección de los mecanismos de seleccion objetiva</t>
  </si>
  <si>
    <t>Circular implementada y socializada</t>
  </si>
  <si>
    <t>Circular Implementada y Socializada</t>
  </si>
  <si>
    <t>2.1.3.12</t>
  </si>
  <si>
    <t>Falta constitución y aprobación de pólizas poniendo en riesgo a la Administración Distrital,
frente a posibles daños a terceros que se hubiesen podido ocasionar con la
ejecución de contratos</t>
  </si>
  <si>
    <t>Elaborar y publicar en el sistema de  Gestión de Calidad de la Secretaría General  un procedimiento que permita generar controles sobre la expedición oportuna y aprobación de las garantías que amparan los contratos conforme a la normatividad vigente</t>
  </si>
  <si>
    <t>Número pProcedimientos modificados, publicados y socializados / Número de procedimientos programados para modificación, publicación y socialización</t>
  </si>
  <si>
    <t>2.2.1.1</t>
  </si>
  <si>
    <t>Procedimiento de informes de gestión actualizado</t>
  </si>
  <si>
    <t>2.2.1.2</t>
  </si>
  <si>
    <t>Falta de autocontrol en el reporte de la información consignada en el documento SEGPLAN, situación que afecta la credibilidad de la información reportada y genera errores porque se toma como referencia para la elaboración de otros informes</t>
  </si>
  <si>
    <t>Reformular el procedimiento PR 2210111 -PR-182, estableciendo una actividad dedicada a la verificar la consistencia de la información que genera la gestión de proyectos de inversión y se reporta en diferentes medios</t>
  </si>
  <si>
    <t>Procedimiento reformulado</t>
  </si>
  <si>
    <t>2.2.1.5</t>
  </si>
  <si>
    <t>Esta situación se presenta por no consolidar las cifras en los diferentes reportes generados por la entidad, por no tener cifras consolidadas a nivel macro que reflejen el nivel micro de los movimientos de recursos administrados por la dirección. Además, incide en la toma de decisiones de la Entidad al no contar con información confiable y veraz de la gestión adelantada, pudiendo obstaculizar el desempeño en el logro de los resultados establecidos en las metas y acciones a desarrollar</t>
  </si>
  <si>
    <t>Procedimiento  reformulado</t>
  </si>
  <si>
    <t>Núemro procedimientos modificados, publicados y socializados  Número de procedimientos programados para modificación, publicación y socialización</t>
  </si>
  <si>
    <t>2.2.1.6</t>
  </si>
  <si>
    <t>Falta de diligencia en la actualización de las Fichas de Estadísticas Básicas de Inversión- EBI-D, de todos los proyectos que se encuentran en ejecución en el Plan de Desarrollo vigente, situación que le resta credibilidad a la información reportada</t>
  </si>
  <si>
    <t>Reformular el procedimiento PR 2210111 -PR-182, estableciendo una actividad dedicada a la verificar la consistencia de la información que genera la gestión de proyectos de inversión y se reporta en diferentes medios dentro de los que está la ficha EBI</t>
  </si>
  <si>
    <t>2.2.1.7</t>
  </si>
  <si>
    <t>Estas situaciones se presentan por no asegurar las cifras en los diferentes reportes generados por la entidad y por la no consolidación de cifras a nivel macro que reflejen el nivel micro de los movimientos de recursos administrados por la dirección, lo que incide en la toma de decisiones de la Entidad al no contar con información confiable y veraz de la gestión adelantada, obstaculizando el desempeño en el logro de los resultados establecidos en las metas y acciones a desarrollar</t>
  </si>
  <si>
    <t>Número de procedimientos de informes de gestión actualizados</t>
  </si>
  <si>
    <t>2.3.1.1.2</t>
  </si>
  <si>
    <t>Inadecuada supervisión de los contratos en la vigilancia de los documentos legales que soportan la contratación de la función pública</t>
  </si>
  <si>
    <t>Realizar la revisión aleatoria del 25% contratos suscritos durante el trimestre  en donde se verifiquen los soportes físicos de las etapas precontractuales, contractuales y postcontractuales de cada uno</t>
  </si>
  <si>
    <t>Verificación documental  de los contratos suscritos durante trimestre</t>
  </si>
  <si>
    <t>Número de contratos verificados / Número de contratos suscritos en el trimestre</t>
  </si>
  <si>
    <t>3.1.1</t>
  </si>
  <si>
    <t xml:space="preserve">Falta de continuidad del personal calificado para la operación, mantenimiento y administración del Sistema de Información de Archivo de Bogotá - SIAB.  </t>
  </si>
  <si>
    <t>Realizar Estudios previos y Contratación del profesional que realizará afinamientos y soporte de componentes del SIAB.</t>
  </si>
  <si>
    <t>Proceso de Contratación de perfil profesional para afinamiento y soporte del SIAB</t>
  </si>
  <si>
    <t>Contrato firmado</t>
  </si>
  <si>
    <t>Realizar Estudios previos y Contratación de Firma para afinamientos de componentes del SIAB.</t>
  </si>
  <si>
    <t>Proceso de contratación de Firma para afinamientos de componentes en el SIAB.</t>
  </si>
  <si>
    <t>Realizar los afinamientos de componentes en el SIAB registrados en la herramienta de gestion GLPI.</t>
  </si>
  <si>
    <t>Cierre de incidencias en espera SIAB</t>
  </si>
  <si>
    <t>(Incidencias solucionadas/Incidencias reportadas)*100</t>
  </si>
  <si>
    <t>Diseñar e Implementar plan de recuperación del sistema SIAB.</t>
  </si>
  <si>
    <t>Plan de recuperación</t>
  </si>
  <si>
    <t>(Pruebas realizadas/Pruebas planeadas)*100</t>
  </si>
  <si>
    <t>En Gestión</t>
  </si>
  <si>
    <t>Validar los procedimientos de atención de requerimieintos criticos funcionales del SIAB</t>
  </si>
  <si>
    <t>Procedimiento de atención para casos críticos de SIAB.</t>
  </si>
  <si>
    <t>(Cantidad de procedimientos ajustados/Cantidad de procedimientos requeridos)*100</t>
  </si>
  <si>
    <t>Mejorar los tiempos para atención y respuesta de casos críticos del SIAB de acuerdo con los procediminetos definidos por la OTIC.</t>
  </si>
  <si>
    <t>Tiempos de respuesta para casos críticos de SIAB.</t>
  </si>
  <si>
    <t xml:space="preserve">Fecha de creacion de caso - fecha cierre del caso, (Resultado en Dias &lt;=2) </t>
  </si>
  <si>
    <t>Actualizar los manuales de usuario funcional y tecnico, con ajustes y mejoras realizadas al sistema SIAB.</t>
  </si>
  <si>
    <t>Actualización manuales de usuario.</t>
  </si>
  <si>
    <t>(Manuales actualizados/Total de Manuales del SIAB)*100</t>
  </si>
  <si>
    <t>Puesta en producción del  SIAB</t>
  </si>
  <si>
    <t>Puesta en producción SIAB</t>
  </si>
  <si>
    <t>(Incidencias bloqueantes solucionadas/Incidencias bloqueantes reportadas)*100</t>
  </si>
  <si>
    <t>Establecer y ejecutar las estrategias de Difusión de la herramienta SIAB para su uso.</t>
  </si>
  <si>
    <t xml:space="preserve">Estrategias de Divulgación de la herramienta SIAB a la ciudadania </t>
  </si>
  <si>
    <t>(Estrategias ejecutadas/Estrategias planeadas)*100</t>
  </si>
  <si>
    <t>Capacitar a todo el personal involucrado en la operación y uso del SIAB.</t>
  </si>
  <si>
    <t>Capacitación de personal</t>
  </si>
  <si>
    <t>(Personal Capacitado/Total de Personal a Capacitar)*100</t>
  </si>
  <si>
    <t>3.1.3.1</t>
  </si>
  <si>
    <t>Pago de servicios prestados a los vehículos (uso efectivo y disponibilidad) durante los días de no carro para funcionarios de la Sec General (primeros jueves de cada mes). Contrato de prestación de servicios No 511 de 2017.Esto por falencias de la supervisión, al no adelantar los controles necesarios para verificar los días de disponibilidad y uso de los vehículos, y proceder a autorizar la utilización de los vehículos, a pesar de existir la prohibición expresa de la directiva No 002 de 2016</t>
  </si>
  <si>
    <t>Se enviará comunicación oficial interna a todos los servidores reiterando que los primeros jueves de cada mes en cumplimiento de la Directiva 02 de 2016 no se prestará servicio de transporte, salvo casos excepcionales debidamente justificados y autorizados conforme los cuales actuará la Sub. Servicios Advos.</t>
  </si>
  <si>
    <t xml:space="preserve">Comunicación </t>
  </si>
  <si>
    <t>Comunicación radica y enviada a todas las dependencias,</t>
  </si>
  <si>
    <t>3.1.3.2</t>
  </si>
  <si>
    <t xml:space="preserve">Falta de seguimiento al cumplimiento de las obligaciones contractuales por parte del supervisor. Contrato de prestación de servicios No 511/2017. Lo anterior debido a falta de seguimiento y ausencia de control por parte de la supervisión, donde se advierte la ejecución de actividades del contrato, sin constatar el cumplimiento de los requisitos establecidos en las obligaciones contractuales. </t>
  </si>
  <si>
    <t xml:space="preserve">Se implementará un control que permita visualizar el cumplimiento de las obligaciones contractuales indicando la fecha y el modo de verificación </t>
  </si>
  <si>
    <t xml:space="preserve">Seguimiento a contratos </t>
  </si>
  <si>
    <t xml:space="preserve">No. de seguimientos ejecutados </t>
  </si>
  <si>
    <t xml:space="preserve">Falta de seguimiento al cumplimiento de las obligaciones contractuales por parte del supervisor. Contrato de Consultoría No 398/2017. Lo anterior debido a falta de seguimiento y ausencia de control por parte de la supervisión, donde se advierte la ejecución de actividades del contrato, sin constatar el cumplimiento de los requisitos establecidos en las obligaciones contractuales. </t>
  </si>
  <si>
    <t>Establecer un punto de control adicional que garantice el seguimiento y cumplimiento de las obligaciones del Supervisor.</t>
  </si>
  <si>
    <t xml:space="preserve">Punto de Control de seguimiento y cumplimiento diseñado.
</t>
  </si>
  <si>
    <t>Porcentaje de avance en el diseño de un punto de control de seguimiento y cumplimiento.</t>
  </si>
  <si>
    <t>Of. Consejería de Comunicaciones</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</si>
  <si>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</si>
  <si>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El Alto Consejero para los Derechos de las Vicitmas, expedira memorando interno,  mediante el cual impartira lineamientos con el fin de establecer buenas practicas relacionadas con el seguimiento al ejercicio de  supervisión de los contratos y convenios.</t>
  </si>
  <si>
    <t xml:space="preserve">Memorando de Capacitación
</t>
  </si>
  <si>
    <t>No Memorando expedido</t>
  </si>
  <si>
    <t>Oficina de Alta Consejería para los Derechos de las Victimas, la Paz y la Reconciliación</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</si>
  <si>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</si>
  <si>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En el marco del Comite de Autocontrol para el mes de junio,   se socializara el contenido de dicho memorando para conocimiento de todos los colaboradores.</t>
  </si>
  <si>
    <t xml:space="preserve">
Socialización  al ejercicio desarrollado por apoyos a la supervision
</t>
  </si>
  <si>
    <t>Socialización realizada</t>
  </si>
  <si>
    <t xml:space="preserve">Con el fin de dar cumplimiento a los lineamientos impartidos, se realizará un seguimiento mensual, al ejecicio desarrollado por los apoyos a la supervisión de cada convenio y/o contrato a excepción de los contratos de prestación de servicios profesionales y apoyo a la gestión,   según  se defina en la primera reunion de seguimiento de cada supervisión. 
Se realizara de forma integral (juridico, financiero, administrativo y tecnico)
</t>
  </si>
  <si>
    <t xml:space="preserve">Seguimiento  apoyo a la supervision </t>
  </si>
  <si>
    <t xml:space="preserve">
Número de seguimientos mensuales /  Numero de contratos definidos</t>
  </si>
  <si>
    <t>3.1.3.3</t>
  </si>
  <si>
    <t>Fallas en la planeación al realizar adición y prórroga al Contrato de Prestación de Servicios No   511 de 2017. Sin la debida justificación. Esto debido a falta de planeación en la ejecución del proyecto  y/o falencias en la supervisión al avalar la adición, sin el soporte necesario.</t>
  </si>
  <si>
    <t>Realizar 2 capacitaciones, 1 por semestre.</t>
  </si>
  <si>
    <t>Capacitaciones</t>
  </si>
  <si>
    <t xml:space="preserve">No. capacitaciones programadas / No. capacitaciones realizadas    </t>
  </si>
  <si>
    <t>Fallas en la planeación al realizar adición y prórroga al Contrato Interadministrativo No 795/17. Sin la debida justificación. Esto debido a falta de planeación en la ejecución del proyecto y/o falencias en la supervisión al avalar la adición, sin el soporte necesario.</t>
  </si>
  <si>
    <t>Sensibilizar a los apoyos a la supervisión y al supervisor respecto de las funciones y alcances de la supervisión.</t>
  </si>
  <si>
    <t>Sensibilizaciones realizadas.</t>
  </si>
  <si>
    <t>No de sensibilizaciones realizadas / No sensibilizaciones programadas.</t>
  </si>
  <si>
    <t>3.1.3.4</t>
  </si>
  <si>
    <t xml:space="preserve">Omisión en la denominación y numeración del Acto Administrativo que Justifica la contratación directa de los Contratos Interadministrativos Nos. 657/17,428/17,430/17 y 795/2017. Contrato de arrendamiento No 342/17. Convenios Interadministrativos Nos 678/17, 757/2017. Esto por el  desconocimiento del Decreto 654 de 2011, que se instituyó para incentivar y fortalecer en la Administración Pública las mejores prácticas en la elaboración de los actos administrativos. </t>
  </si>
  <si>
    <t>Actualizar en el Sistema de Gestión de Calidad de la Secretaría General de la Alcaldía Mayor de Bogotá D.C. el formato con código "4231000-FT-961 -Acto Administrativo de la Contratación Directa” el cual responda a los parámetros fijados por las normas vigentes, permitiendo de esta forma la prevención de defectos formales o problemas de indeterminación normativa que conviertan en causas generadores de litigios potenciales.</t>
  </si>
  <si>
    <t>Actualización del formato Formato "4231000-FT-961 -Acto Administrativo de la Contratación Directa"</t>
  </si>
  <si>
    <t>Formato "4231000-FT-961 -Acto Administrativo de la Contratación Directa" actualizado</t>
  </si>
  <si>
    <t xml:space="preserve"> </t>
  </si>
  <si>
    <t>3.1.3.5</t>
  </si>
  <si>
    <t>No publicar documentos del proceso y/o actos administrativos en el SECOP de los siguientes Convenios Interadministrativos Nos 678/17,757/2017 y Contratos Interadministrativos No 428/2017 y 795/2017. Esta omisión debido a  falencias en el cumplimiento de las obligaciones de la supervisión.</t>
  </si>
  <si>
    <t>Generar una guía de buenas prácticas en materia de Supervisión e Interventoría, anexa al Manual de Contratación vigente, la cual haga énfasis en la obligación de dar cumplimiento a la publicación oportuna en el portal SECOP I y II de los documentos inherentes a la ejecución de los contratos, entre otras herramientas para garantizar una gestión oportuna y efectiva en materia de seguimiento a los contratos o convenios.</t>
  </si>
  <si>
    <t>Generar una guía de buenas práticas en materia de supervisión e Interventororía</t>
  </si>
  <si>
    <t>Guía de buenas prácticas en materia de supervisión e interventoria elaborada y socializada / Guía de buenas prácticas en materia de supervisión e interventoria programada</t>
  </si>
  <si>
    <t>Desarrollar 4 jornadas de capacitación dirigidas a los supervisores de contratos o convenios , que le permita adquirir conocimientos y herramientas metodologícas dentro del marco jurídico contractual sobre la importancia de dar cuplimiento a la oportuna publicación en los portales de SECOP I y II, entre otras herramientas para garantizar una gestión oportuna y efectiva en materia de seguimiento a los contratos o convenios.</t>
  </si>
  <si>
    <t>Capacitaciones dirigidas a los supervisores de contratos o convenios</t>
  </si>
  <si>
    <t>Número de capacitaciones realizadas / Número de capacitaciones programadas</t>
  </si>
  <si>
    <t>3.1.3.6</t>
  </si>
  <si>
    <t>Publicar de manera extemporánea en el SECOP, algunos de los documentos del proceso y/o actos administrativos de los Contratos Nos 342/17, 398/17 y Contratos Interadministrativos Nos 657/2017 y 795/2017. Esta omisión debido a  falencias en el cumplimiento de las obligaciones de la supervisión.</t>
  </si>
  <si>
    <t>3.1.3.7</t>
  </si>
  <si>
    <t xml:space="preserve">Recibir a satisfacción el Sistema de Información Archivo Bogotá (SIAB) sin que el mismo cumpliera con las exigencias técnicas de funcionamiento, aplicativo que a la fecha  no se encuentra en producción al 100%. Contrato de Consultoría No 503/2013. En cuantía de $938.092.464.  Esto debido a falencias y debilidades en la planeación y carencia de controles efectivos y falta de seguimiento por parte de los supervisores a las obligaciones contractuales. </t>
  </si>
  <si>
    <t>(incidencias solucionadas/Incidencias reportadas)*100</t>
  </si>
  <si>
    <t>Plan de recuperacion</t>
  </si>
  <si>
    <t>(pruebas realizadas/pruebas planeadas)*100</t>
  </si>
  <si>
    <t>Procedimiento de atencion para casos críticos de SIAB.</t>
  </si>
  <si>
    <t xml:space="preserve">(Cantidad de procedimientos ajustados/cantidad de procedimientos requeridos)*100
 </t>
  </si>
  <si>
    <t xml:space="preserve">Fecha de creacion de caso - fecha cierre del caso
(Resultado en Dias &lt;=2) </t>
  </si>
  <si>
    <t>(manuales actualizados/total de manuales del SIAB)*100</t>
  </si>
  <si>
    <t>Puesta en produccion del  SIAB</t>
  </si>
  <si>
    <t>(Incidencias bloqueantes solucionadas/incidencias bloqueantes reportadas)*100</t>
  </si>
  <si>
    <t>Validar unidades documentales migradas al SIAB, bajo la metodología  de muestreo aleatorio</t>
  </si>
  <si>
    <t>Porcentaje de unidades validadas migradas</t>
  </si>
  <si>
    <t>(No. Unidades validadas exitosamente / muestra seleccionada*)*100
*5% muestra aleatoria de unidades migradas</t>
  </si>
  <si>
    <t>Ampliar pruebas funcionales en cada uno de los módulos del sistema para validar la puesta en funcionamiento del sistema</t>
  </si>
  <si>
    <t>Pruebas funcionales realizadas</t>
  </si>
  <si>
    <t>(No. Pruebas funcionales Realizadas/No. Pruebas funcionales programadas)*100</t>
  </si>
  <si>
    <t>Seguimiento y reporte de las incidencias presentadas oportunamente a OTIC</t>
  </si>
  <si>
    <t>Porcentaje de incidencias efectivamente resueltas</t>
  </si>
  <si>
    <t>( No. incidencias resueltas exitosamente/No. Incidencias generadas)*100</t>
  </si>
  <si>
    <t>Diseñar e Implementar plan de recuperación de  sistema SIAB para contingencias</t>
  </si>
  <si>
    <t>No. De pruebas realizadas/No. De Pruebas programadas</t>
  </si>
  <si>
    <t>(No.-Personal Capacitado/Total de Personal a Capacitar)*100</t>
  </si>
  <si>
    <t>3.1.3.8</t>
  </si>
  <si>
    <t xml:space="preserve">Extemporaneidad en la presentación y aprobación de la ampliación de la garantía única del Contrato Interadministrativo No 795/2017. Esta situación se presenta por incumplimiento de las funciones del supervisor de verificar la presentación oportuna de las pólizas, y la consecuente aprobación de la ampliación de la garantía única por la dependencia correspondiente. </t>
  </si>
  <si>
    <t xml:space="preserve">
Sensibilizaciones realizadas.</t>
  </si>
  <si>
    <t xml:space="preserve">
No de sensibilizaciones realizadas / No sensibilizaciones programadas.</t>
  </si>
  <si>
    <t>3.1.3.9</t>
  </si>
  <si>
    <t>Incluir dentro de la encuesta una pregunta no relacionada con la misionalidad de la entidad.- Contrato de Consultoría No 398/2017. Esta inconsistencia se presentó por las falencias en las labores del supervisor al no hacer seguimiento y control al cumplimiento de las actividades y obligaciones del contrato, y no aprobar previamente los formatos de las encuestas.</t>
  </si>
  <si>
    <t>Sensibilizar a los apoyos a la supervisión  y a la supervisión respecto de las funciones y alcances de la supervisión.</t>
  </si>
  <si>
    <t>3.1.4.1</t>
  </si>
  <si>
    <t>Hallazgo Administrativo con presunta incidencia disciplinaria</t>
  </si>
  <si>
    <t>Monto alto de Reservas. Esta situación, obedece a debilidades de planeación y de gestión por parte de la entidad, al evidenciarse que no se tiene en cuenta, lo normado respecto a que el presupuesto se debe ejecutar en cada vigencia, y sólo en casos excepcionales se deberían constituir reservas presupuestales.</t>
  </si>
  <si>
    <t xml:space="preserve">Presentar un informe mensual sobre el estado de saldos de compromisos, el cual tendrá la retroalimentación de las Dependencias, según lo dispuesto en la Circular a expedir. </t>
  </si>
  <si>
    <t xml:space="preserve">Informes mensuales del estado de compromisos </t>
  </si>
  <si>
    <t xml:space="preserve">Sumatoria de informes comunicados </t>
  </si>
  <si>
    <t xml:space="preserve">Subdirección Financiera.  y demás Dependencias </t>
  </si>
  <si>
    <t>Expedir y socializar una circular  sobre criterios para constituir reserva presupuestales</t>
  </si>
  <si>
    <t>Circular "Reservas presupuestales"</t>
  </si>
  <si>
    <t xml:space="preserve">Porcentaje Avance en diseño y comunicación de la Circular de Reservas Presupuestales </t>
  </si>
  <si>
    <t xml:space="preserve">Subdirección Financiera. </t>
  </si>
  <si>
    <t>3.2.1.1.1</t>
  </si>
  <si>
    <t>Adelantar jornada de socialización a servidores encargados del Archivo de Bogotá sobre la generación y lectura de los reportes del Sistema de Gestión Contractual</t>
  </si>
  <si>
    <t>Capacitación Realizada</t>
  </si>
  <si>
    <t>No. Socializaciones realizadas</t>
  </si>
  <si>
    <t>Mejorar el reporte de ejecución presupuestal por contrato con fecha de corte.</t>
  </si>
  <si>
    <t>Reporte Mejorado</t>
  </si>
  <si>
    <t>Fases implementadas/fases programadas</t>
  </si>
  <si>
    <t>Realizar los ajustes a que haya lugar en el Sistema de Gestión Contractual, acorde  con el ejercicio mensual de conciliación de la OAP entre Sistema de Gestión Contractual y PREDIS.</t>
  </si>
  <si>
    <t>Reportes revisados</t>
  </si>
  <si>
    <t xml:space="preserve">No. De Reportes revisados/ 7 Reportes  Programados </t>
  </si>
  <si>
    <t>3.2.1.1.2</t>
  </si>
  <si>
    <t>Realizar seguimiento y monitoreo mensual a las actividades y productos de la Estrategia Bogotá 2019: IGA + 10 , a fin de generar alarmas tempranas que permitan cumplir con los tiempos y meta  programada</t>
  </si>
  <si>
    <t>Porcentaje de avance de la meta</t>
  </si>
  <si>
    <t>Reportes de Avance / 7 Reportes de avance programados</t>
  </si>
  <si>
    <t>Realizar seguimiento y control a los contratos  en los que la Dirección Distrital de Relaciones Internacionales aporte recursos y la supervisión esté a cargo de  otra dependencia. Lo anterior a través de  comités conjuntos, hojas de seguimiento de recursos comprometidos y comunicaciones oficiales a la supervisión.</t>
  </si>
  <si>
    <t>Controles realizados</t>
  </si>
  <si>
    <t>No. De Controles realizados/No. De controles programados.</t>
  </si>
  <si>
    <t>Dirección Dsitrital de Relaciones Internacionales</t>
  </si>
  <si>
    <t>Dar cumplimiento a las metas y productos propuestos en el Plan de Acción 2018 y los proyectos de inversión derivados a cargo de la Oficina TIC, con el fin de contribuir al logro de las acciones Estratégicas y las Metas del Plan de Desarrollo</t>
  </si>
  <si>
    <t>Nivel de reservas</t>
  </si>
  <si>
    <t>Número procesos radicados en contratos / Número de contratos definidos en el Plan Anual de Adquisiciones de la Secretaría General - 2018</t>
  </si>
  <si>
    <t xml:space="preserve">Definir el instrumento que permita fortalecer el seguimiento técnico, legal y financiero a los convenios enmarcados en las metas 3 y 4 referidas a las iniciativas privadas y públicas a cargo de las entidades del Distrito.
</t>
  </si>
  <si>
    <t xml:space="preserve">Instrumento de seguimiento  diseñado
</t>
  </si>
  <si>
    <t>Número de instrumentos de seguimiento aprobados</t>
  </si>
  <si>
    <t>Subsecretaría Técnica</t>
  </si>
  <si>
    <t>Realizar el seguimiento técnico, legal y financiero a los avances reportados de las APP de iniciativa pública y privada hasta la liquidación del convenio</t>
  </si>
  <si>
    <t xml:space="preserve">
Seguimiento periódico para cada convenio
</t>
  </si>
  <si>
    <t>Número de seguimientos realizados</t>
  </si>
  <si>
    <r>
      <t>Incumplimiento de metaS. Por lo tanto, se confirma como hallazgo administrativo del numeral 3</t>
    </r>
    <r>
      <rPr>
        <sz val="11"/>
        <color indexed="8"/>
        <rFont val="Calibri"/>
        <family val="2"/>
      </rPr>
      <t xml:space="preserve"> </t>
    </r>
    <r>
      <rPr>
        <sz val="11"/>
        <rFont val="Calibri"/>
        <family val="2"/>
      </rPr>
      <t>(proyecto 1081"Rediseño de la arquitectura de la plataforma tecnológica en la Secretaría General") ,  la</t>
    </r>
    <r>
      <rPr>
        <sz val="11"/>
        <color indexed="8"/>
        <rFont val="Calibri"/>
        <family val="2"/>
      </rPr>
      <t>s acciones correctivas deben incluirse en el Plan de Mejoramiento a suscribirse.</t>
    </r>
  </si>
  <si>
    <r>
      <t>Falta de unificación de la información. En el proyecto 1142 "</t>
    </r>
    <r>
      <rPr>
        <i/>
        <sz val="11"/>
        <color indexed="8"/>
        <rFont val="Calibri"/>
        <family val="2"/>
      </rPr>
      <t>Archivo de Bogotá para todos transparencia identidad ciudadana y democratización d ela información</t>
    </r>
    <r>
      <rPr>
        <sz val="11"/>
        <color indexed="8"/>
        <rFont val="Calibri"/>
        <family val="2"/>
      </rPr>
      <t xml:space="preserve">"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r>
  </si>
  <si>
    <r>
      <t>Incumplimiento de metas. Por lo tanto, se confirma como hallazgo administrativo del numeral 2 (Proyec</t>
    </r>
    <r>
      <rPr>
        <sz val="11"/>
        <rFont val="Calibri"/>
        <family val="2"/>
      </rPr>
      <t xml:space="preserve">to 1090 "Lo mejor del </t>
    </r>
    <r>
      <rPr>
        <sz val="11"/>
        <color indexed="8"/>
        <rFont val="Calibri"/>
        <family val="2"/>
      </rPr>
      <t>mundo por una Bogotá para todos"),  las acciones correctivas deben incluirse en el Plan de Mejoramiento a suscribirse.</t>
    </r>
  </si>
  <si>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</si>
  <si>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</si>
  <si>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1 (proyecto 1142 "Archivo de Bogotá para Todos: Transparencia, identidad ciudadana y democratización de la información"),  las acciones correctivas que deben incluirse en el Plan de Mejoramiento a suscribirse.</t>
  </si>
  <si>
    <t xml:space="preserve">Falta de unificación de la información. En el proyecto 1142 "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</si>
  <si>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 xml:space="preserve">Falta de unificación de la información. En el proyecto 1142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</si>
  <si>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3.1</t>
  </si>
  <si>
    <t>Hallazgo administrativo con presunta incidencia disciplinaria, por la no inclusión de un vínculo en el portal contratación a la vista-cav, que permitiera la consulta de la magnitud de las metas de cada contrato, debido a que la entidad no dio cumplimiento a la inclusión de un vínculo que permitiera la publicación y consulta de la magnitud de las metas que debe cumplir cada contrato en el Portal Contratación a la Vista-CAV, con lo cual se impide un efectivo control y seguimiento por parte de la ciudadanía a estos temas.</t>
  </si>
  <si>
    <t>3.2</t>
  </si>
  <si>
    <t>Desarrollo de funcionalidades aprobadas</t>
  </si>
  <si>
    <t>Prueba de funcionalidades desarrolladas</t>
  </si>
  <si>
    <t>Liberacion de funcionalidades desarrolladas</t>
  </si>
  <si>
    <t>Pruebas Funcionales</t>
  </si>
  <si>
    <t>Puesta en produccion</t>
  </si>
  <si>
    <t>(Numero de Funcionalidades desarrolladas / Numero de funcionalidades aprobadas)*100</t>
  </si>
  <si>
    <t>(Prueba Funcionalidades desarrolladas / Funcionalidades aprobadas) * 100</t>
  </si>
  <si>
    <t>Oficina de Tecnologías de la Información y las Comunicaciones</t>
  </si>
  <si>
    <t>Hallazgo administrativo por el incumplimiento de las funciones asignadas a la dirección de contratación de la sgamb, de acuerdo a lo dispuesto en el numeral 11 del artículo 30 del decreto 425 de octubre 3 de 2016, debido al incumplimiento de las funciones que tiene la Dirección de Contratación de administrar las herramientas y sistemas de información de carácter distrital, hacer seguimiento a la eficiencia de los procesos contractuales adelantados por las entidades distritales y promover la transparencia y el control ciudadano a la contratación pública.</t>
  </si>
  <si>
    <t xml:space="preserve">Seguimiento trimestral a traves del  Comité Distrital de Apoyo a la Contratación sobre la eficiencia de los procesos contractuales adelantados por las entidades distritales desde las funciones asignadas a la Dirección de Contratación de la Secretaría General de la Alcaldía Mayor de Bogotá D.C
</t>
  </si>
  <si>
    <t>Nº de sesiones del Comité Distrital de Apoyo a la Contratación en donde se realizó seguimiento de acuerdo a los estipulado en  el numeral 11 del artículo 30 del Decreto No. 425 dde 2016/Nº de Sesiones programadas</t>
  </si>
  <si>
    <t>Definir el alcance funcional para  incluir el vínculo que permita la publicación y consulta de la magnitud de las metas que debe cumplir cada contrato en el Portal Contratación a la Vista-CAV, para un efectivo control y seguimiento por parte de la ciudadanía</t>
  </si>
  <si>
    <t>Seguimiento desde el Comité Distrital de Apoyo a la Contratación a la eficiencia de los procesos contractuales adelantados por entidades distritales, promoviendo la transparencia y control ciudadano a la contratación pública desde el punto de vista de las funciones de la Dirección de Contratación de la Secretaría General de la Alcaldía Mayor de Bogotá D.C.,la cual indica que debe administrar las herramientas y sistemas de información de carácter distrital en materia de contratación estatal.</t>
  </si>
  <si>
    <t>Definicion Funcional</t>
  </si>
  <si>
    <t>Lineamiento funcional definido</t>
  </si>
  <si>
    <t>Documento de Analisis y Plan de Desarrollo definido</t>
  </si>
  <si>
    <t>Dir. Contratos / Dir. Sistema Distrital Servicio a la ciudadania</t>
  </si>
  <si>
    <t>%
AVANCE NOVIEMBRE 2018</t>
  </si>
  <si>
    <t>ESTADO DE LA ACCIÓN
NOVIEMBRE 2018</t>
  </si>
  <si>
    <t>Documento de Analisis y desarrollo de la solución</t>
  </si>
  <si>
    <t>Documento de Análisis y desarrollo de la solución para implementar un vínculo en el Portal Contratación a la Vista-CAV, que permita la consulta de la magnitud de las metas de cada contrato</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</si>
</sst>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_(* \(#,##0.00\);_(* \-??_);_(@_)"/>
    <numFmt numFmtId="165" formatCode="yyyy/mm/dd"/>
    <numFmt numFmtId="166" formatCode="0.0%"/>
    <numFmt numFmtId="167" formatCode="0.000%"/>
    <numFmt numFmtId="168" formatCode="0.0000%"/>
    <numFmt numFmtId="169" formatCode="dd/mm/yyyy;@"/>
  </numFmts>
  <fonts count="51">
    <font>
      <sz val="11"/>
      <color indexed="8"/>
      <name val="Calibri"/>
      <family val="2"/>
    </font>
    <font>
      <sz val="10"/>
      <name val="Arial"/>
      <family val="0"/>
    </font>
    <font>
      <b/>
      <sz val="11"/>
      <color indexed="8"/>
      <name val="Calibri"/>
      <family val="2"/>
    </font>
    <font>
      <sz val="11"/>
      <name val="Calibri"/>
      <family val="2"/>
    </font>
    <font>
      <b/>
      <sz val="11"/>
      <color indexed="9"/>
      <name val="Calibri"/>
      <family val="2"/>
    </font>
    <font>
      <b/>
      <sz val="20"/>
      <color indexed="9"/>
      <name val="Calibri"/>
      <family val="2"/>
    </font>
    <font>
      <b/>
      <sz val="16"/>
      <color indexed="9"/>
      <name val="Calibri"/>
      <family val="2"/>
    </font>
    <font>
      <b/>
      <sz val="9"/>
      <color indexed="56"/>
      <name val="Calibri"/>
      <family val="2"/>
    </font>
    <font>
      <b/>
      <sz val="11"/>
      <color indexed="56"/>
      <name val="Calibri"/>
      <family val="2"/>
    </font>
    <font>
      <b/>
      <sz val="11"/>
      <name val="Calibri"/>
      <family val="2"/>
    </font>
    <font>
      <sz val="9"/>
      <color indexed="8"/>
      <name val="Calibri"/>
      <family val="2"/>
    </font>
    <font>
      <sz val="10"/>
      <color indexed="8"/>
      <name val="Calibri"/>
      <family val="2"/>
    </font>
    <font>
      <sz val="10"/>
      <color indexed="63"/>
      <name val="Calibri"/>
      <family val="2"/>
    </font>
    <font>
      <b/>
      <sz val="8"/>
      <color indexed="8"/>
      <name val="Calibri"/>
      <family val="2"/>
    </font>
    <font>
      <sz val="8"/>
      <color indexed="8"/>
      <name val="Calibri"/>
      <family val="2"/>
    </font>
    <font>
      <i/>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sz val="11"/>
      <color indexed="20"/>
      <name val="Calibri"/>
      <family val="2"/>
    </font>
    <font>
      <sz val="11"/>
      <color indexed="19"/>
      <name val="Calibri"/>
      <family val="2"/>
    </font>
    <font>
      <b/>
      <sz val="11"/>
      <color indexed="59"/>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8"/>
      <name val="Calibri"/>
      <family val="2"/>
    </font>
    <font>
      <sz val="9"/>
      <name val="Calibri"/>
      <family val="2"/>
    </font>
    <font>
      <sz val="8"/>
      <name val="Segoe UI"/>
      <family val="2"/>
    </font>
    <font>
      <b/>
      <sz val="14"/>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51"/>
        <bgColor indexed="64"/>
      </patternFill>
    </fill>
    <fill>
      <patternFill patternType="solid">
        <fgColor indexed="60"/>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5" tint="0.5999900102615356"/>
        <bgColor indexed="64"/>
      </patternFill>
    </fill>
    <fill>
      <patternFill patternType="solid">
        <fgColor theme="5"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thin"/>
      <right style="thin"/>
      <top style="thin"/>
      <bottom style="thin"/>
    </border>
    <border>
      <left style="medium"/>
      <right style="medium"/>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0" fillId="0" borderId="0" applyNumberFormat="0" applyFill="0" applyBorder="0" applyProtection="0">
      <alignment/>
    </xf>
    <xf numFmtId="0" fontId="0" fillId="0" borderId="0" applyNumberFormat="0" applyFill="0" applyBorder="0" applyProtection="0">
      <alignment horizontal="left"/>
    </xf>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0" fillId="0" borderId="0" applyNumberFormat="0" applyFill="0" applyBorder="0" applyProtection="0">
      <alignment/>
    </xf>
    <xf numFmtId="0" fontId="43" fillId="30" borderId="0" applyNumberFormat="0" applyBorder="0" applyAlignment="0" applyProtection="0"/>
    <xf numFmtId="164" fontId="0" fillId="0" borderId="0" applyFill="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ill="0" applyBorder="0" applyProtection="0">
      <alignment/>
    </xf>
    <xf numFmtId="0" fontId="2" fillId="0" borderId="0" applyNumberFormat="0" applyFill="0" applyBorder="0" applyProtection="0">
      <alignment/>
    </xf>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2" fillId="0" borderId="0" applyNumberFormat="0" applyFill="0" applyBorder="0" applyProtection="0">
      <alignment horizontal="left"/>
    </xf>
    <xf numFmtId="0" fontId="50" fillId="0" borderId="9" applyNumberFormat="0" applyFill="0" applyAlignment="0" applyProtection="0"/>
    <xf numFmtId="0" fontId="0" fillId="0" borderId="0" applyNumberFormat="0" applyFill="0" applyBorder="0" applyProtection="0">
      <alignment/>
    </xf>
  </cellStyleXfs>
  <cellXfs count="116">
    <xf numFmtId="0" fontId="0" fillId="0" borderId="0" xfId="0" applyAlignment="1">
      <alignment/>
    </xf>
    <xf numFmtId="0" fontId="0" fillId="0" borderId="0" xfId="0" applyAlignment="1">
      <alignment horizontal="center" vertical="center" wrapText="1"/>
    </xf>
    <xf numFmtId="0" fontId="3" fillId="0" borderId="0" xfId="0" applyFont="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vertical="center"/>
    </xf>
    <xf numFmtId="0" fontId="5" fillId="33" borderId="0" xfId="0" applyFont="1" applyFill="1" applyBorder="1" applyAlignment="1">
      <alignment vertical="center"/>
    </xf>
    <xf numFmtId="14" fontId="4" fillId="33" borderId="11" xfId="0" applyNumberFormat="1" applyFont="1" applyFill="1" applyBorder="1" applyAlignment="1">
      <alignment horizontal="center" vertical="center"/>
    </xf>
    <xf numFmtId="0" fontId="6" fillId="33" borderId="15" xfId="0" applyFont="1" applyFill="1" applyBorder="1" applyAlignment="1">
      <alignment vertical="center"/>
    </xf>
    <xf numFmtId="0" fontId="6" fillId="33" borderId="16" xfId="0" applyFont="1" applyFill="1" applyBorder="1" applyAlignment="1">
      <alignment vertical="center"/>
    </xf>
    <xf numFmtId="0" fontId="6" fillId="33" borderId="16" xfId="0" applyFont="1" applyFill="1" applyBorder="1" applyAlignment="1">
      <alignment horizontal="center" vertical="center" wrapText="1"/>
    </xf>
    <xf numFmtId="0" fontId="6" fillId="33" borderId="17" xfId="0" applyFont="1" applyFill="1" applyBorder="1" applyAlignment="1">
      <alignment vertical="center"/>
    </xf>
    <xf numFmtId="0" fontId="0" fillId="0" borderId="0" xfId="0" applyAlignment="1">
      <alignment/>
    </xf>
    <xf numFmtId="0" fontId="5" fillId="33" borderId="16" xfId="0" applyFont="1" applyFill="1" applyBorder="1" applyAlignment="1">
      <alignment vertical="center"/>
    </xf>
    <xf numFmtId="0" fontId="7"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0" xfId="0" applyFont="1" applyFill="1" applyBorder="1" applyAlignment="1">
      <alignment horizontal="center" vertical="center"/>
    </xf>
    <xf numFmtId="0" fontId="8" fillId="34" borderId="11"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0" fillId="0" borderId="10" xfId="0" applyFill="1" applyBorder="1" applyAlignment="1" applyProtection="1">
      <alignment horizontal="center" vertical="center"/>
      <protection locked="0"/>
    </xf>
    <xf numFmtId="0" fontId="0" fillId="36" borderId="10" xfId="0" applyFont="1" applyFill="1" applyBorder="1" applyAlignment="1" applyProtection="1">
      <alignment horizontal="center" vertical="center"/>
      <protection locked="0"/>
    </xf>
    <xf numFmtId="0" fontId="2" fillId="36" borderId="11" xfId="0" applyFont="1" applyFill="1" applyBorder="1" applyAlignment="1" applyProtection="1">
      <alignment horizontal="center" vertical="center"/>
      <protection locked="0"/>
    </xf>
    <xf numFmtId="0" fontId="0" fillId="0" borderId="10" xfId="0" applyFont="1" applyBorder="1" applyAlignment="1">
      <alignment horizontal="center" vertical="center" wrapText="1"/>
    </xf>
    <xf numFmtId="0" fontId="10" fillId="36" borderId="18" xfId="0" applyFont="1" applyFill="1" applyBorder="1" applyAlignment="1" applyProtection="1">
      <alignment horizontal="justify" vertical="center" wrapText="1"/>
      <protection locked="0"/>
    </xf>
    <xf numFmtId="0" fontId="0" fillId="36" borderId="10" xfId="0" applyFill="1" applyBorder="1" applyAlignment="1" applyProtection="1">
      <alignment horizontal="center" vertical="center"/>
      <protection locked="0"/>
    </xf>
    <xf numFmtId="0" fontId="10" fillId="36" borderId="10" xfId="0" applyFont="1" applyFill="1" applyBorder="1" applyAlignment="1" applyProtection="1">
      <alignment horizontal="justify" vertical="center" wrapText="1"/>
      <protection locked="0"/>
    </xf>
    <xf numFmtId="0" fontId="10" fillId="0" borderId="10" xfId="0" applyFont="1" applyFill="1" applyBorder="1" applyAlignment="1" applyProtection="1">
      <alignment horizontal="center" vertical="center" wrapText="1"/>
      <protection locked="0"/>
    </xf>
    <xf numFmtId="0" fontId="10" fillId="36" borderId="10" xfId="0" applyFont="1" applyFill="1" applyBorder="1" applyAlignment="1" applyProtection="1">
      <alignment horizontal="center" vertical="center" wrapText="1"/>
      <protection locked="0"/>
    </xf>
    <xf numFmtId="0" fontId="0" fillId="36" borderId="10" xfId="50" applyNumberFormat="1" applyFont="1" applyFill="1" applyBorder="1" applyAlignment="1" applyProtection="1">
      <alignment horizontal="center" vertical="center"/>
      <protection locked="0"/>
    </xf>
    <xf numFmtId="0" fontId="12" fillId="37" borderId="10" xfId="0" applyFont="1" applyFill="1" applyBorder="1" applyAlignment="1" applyProtection="1">
      <alignment horizontal="center" vertical="center" wrapText="1"/>
      <protection locked="0"/>
    </xf>
    <xf numFmtId="165" fontId="0" fillId="36" borderId="10" xfId="0" applyNumberFormat="1" applyFill="1" applyBorder="1" applyAlignment="1" applyProtection="1">
      <alignment horizontal="center" vertical="center"/>
      <protection locked="0"/>
    </xf>
    <xf numFmtId="9" fontId="3" fillId="38" borderId="10" xfId="56" applyFont="1" applyFill="1" applyBorder="1" applyAlignment="1" applyProtection="1">
      <alignment horizontal="center" vertical="center"/>
      <protection locked="0"/>
    </xf>
    <xf numFmtId="0" fontId="3" fillId="38" borderId="10" xfId="0" applyFont="1" applyFill="1" applyBorder="1" applyAlignment="1">
      <alignment horizontal="center" vertical="center"/>
    </xf>
    <xf numFmtId="0" fontId="2" fillId="0" borderId="11" xfId="0" applyFont="1" applyFill="1" applyBorder="1" applyAlignment="1" applyProtection="1">
      <alignment horizontal="center" vertical="center"/>
      <protection locked="0"/>
    </xf>
    <xf numFmtId="0" fontId="10" fillId="0" borderId="18" xfId="0" applyFont="1" applyFill="1" applyBorder="1" applyAlignment="1" applyProtection="1">
      <alignment horizontal="justify" vertical="center" wrapText="1"/>
      <protection locked="0"/>
    </xf>
    <xf numFmtId="0" fontId="10" fillId="0" borderId="10" xfId="0" applyFont="1" applyFill="1" applyBorder="1" applyAlignment="1" applyProtection="1">
      <alignment horizontal="justify" vertical="center" wrapText="1"/>
      <protection locked="0"/>
    </xf>
    <xf numFmtId="0" fontId="0" fillId="0" borderId="10" xfId="50" applyNumberFormat="1"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wrapText="1"/>
      <protection locked="0"/>
    </xf>
    <xf numFmtId="165" fontId="0" fillId="0" borderId="10" xfId="0" applyNumberFormat="1" applyFill="1" applyBorder="1" applyAlignment="1" applyProtection="1">
      <alignment horizontal="center" vertical="center"/>
      <protection locked="0"/>
    </xf>
    <xf numFmtId="9" fontId="9" fillId="38" borderId="10" xfId="0" applyNumberFormat="1" applyFont="1" applyFill="1" applyBorder="1" applyAlignment="1">
      <alignment horizontal="center" vertical="center"/>
    </xf>
    <xf numFmtId="165" fontId="0" fillId="39" borderId="10" xfId="0" applyNumberFormat="1" applyFill="1" applyBorder="1" applyAlignment="1" applyProtection="1">
      <alignment horizontal="center" vertical="center"/>
      <protection locked="0"/>
    </xf>
    <xf numFmtId="9" fontId="9" fillId="38" borderId="10" xfId="56" applyFont="1" applyFill="1" applyBorder="1" applyAlignment="1" applyProtection="1">
      <alignment horizontal="center" vertical="center"/>
      <protection/>
    </xf>
    <xf numFmtId="0" fontId="0" fillId="39" borderId="10" xfId="0" applyFill="1" applyBorder="1" applyAlignment="1" applyProtection="1">
      <alignment horizontal="center" vertical="center"/>
      <protection locked="0"/>
    </xf>
    <xf numFmtId="0" fontId="10" fillId="39" borderId="10" xfId="0" applyFont="1" applyFill="1" applyBorder="1" applyAlignment="1" applyProtection="1">
      <alignment horizontal="center" vertical="center" wrapText="1"/>
      <protection locked="0"/>
    </xf>
    <xf numFmtId="0" fontId="12" fillId="39" borderId="10" xfId="0" applyFont="1" applyFill="1" applyBorder="1" applyAlignment="1" applyProtection="1">
      <alignment horizontal="center" vertical="center" wrapText="1"/>
      <protection locked="0"/>
    </xf>
    <xf numFmtId="0" fontId="3" fillId="39" borderId="0" xfId="0" applyFont="1" applyFill="1" applyAlignment="1">
      <alignment/>
    </xf>
    <xf numFmtId="0" fontId="0" fillId="39" borderId="0" xfId="0" applyFill="1" applyAlignment="1">
      <alignment/>
    </xf>
    <xf numFmtId="0" fontId="0" fillId="0" borderId="10" xfId="0" applyFont="1" applyFill="1" applyBorder="1" applyAlignment="1">
      <alignment horizontal="center" vertical="center" wrapText="1"/>
    </xf>
    <xf numFmtId="0" fontId="10" fillId="35" borderId="10" xfId="0" applyFont="1"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36" borderId="19" xfId="0" applyFill="1" applyBorder="1" applyAlignment="1" applyProtection="1">
      <alignment horizontal="center" vertical="center" wrapText="1"/>
      <protection locked="0"/>
    </xf>
    <xf numFmtId="0" fontId="0" fillId="36" borderId="20" xfId="0" applyFont="1" applyFill="1" applyBorder="1" applyAlignment="1" applyProtection="1">
      <alignment horizontal="center" vertical="center" wrapText="1"/>
      <protection locked="0"/>
    </xf>
    <xf numFmtId="0" fontId="0" fillId="36" borderId="21" xfId="0" applyFont="1" applyFill="1" applyBorder="1" applyAlignment="1" applyProtection="1">
      <alignment horizontal="center" vertical="center" wrapText="1"/>
      <protection locked="0"/>
    </xf>
    <xf numFmtId="0" fontId="0" fillId="36" borderId="19" xfId="0" applyFont="1" applyFill="1" applyBorder="1" applyAlignment="1" applyProtection="1">
      <alignment horizontal="center" vertical="center" wrapText="1"/>
      <protection locked="0"/>
    </xf>
    <xf numFmtId="165" fontId="0" fillId="36" borderId="19" xfId="0" applyNumberFormat="1" applyFill="1" applyBorder="1" applyAlignment="1" applyProtection="1">
      <alignment horizontal="center" vertical="center" wrapText="1"/>
      <protection locked="0"/>
    </xf>
    <xf numFmtId="165" fontId="0" fillId="36" borderId="20" xfId="0" applyNumberFormat="1" applyFill="1" applyBorder="1" applyAlignment="1" applyProtection="1">
      <alignment horizontal="center" vertical="center" wrapText="1"/>
      <protection locked="0"/>
    </xf>
    <xf numFmtId="0" fontId="3" fillId="39" borderId="10" xfId="0" applyFont="1" applyFill="1" applyBorder="1" applyAlignment="1">
      <alignment horizontal="center" vertical="center" wrapText="1"/>
    </xf>
    <xf numFmtId="0" fontId="3" fillId="0" borderId="0" xfId="0" applyFont="1" applyAlignment="1">
      <alignment horizontal="center" wrapText="1"/>
    </xf>
    <xf numFmtId="0" fontId="0" fillId="0" borderId="0" xfId="0" applyAlignment="1">
      <alignment horizontal="center" wrapText="1"/>
    </xf>
    <xf numFmtId="0" fontId="0" fillId="36" borderId="21" xfId="0" applyFill="1" applyBorder="1" applyAlignment="1" applyProtection="1">
      <alignment horizontal="center" vertical="center" wrapText="1"/>
      <protection locked="0"/>
    </xf>
    <xf numFmtId="0" fontId="0" fillId="36" borderId="21" xfId="0" applyFont="1" applyFill="1" applyBorder="1" applyAlignment="1" applyProtection="1">
      <alignment horizontal="center" vertical="top" wrapText="1"/>
      <protection locked="0"/>
    </xf>
    <xf numFmtId="0" fontId="0" fillId="35" borderId="19" xfId="0" applyFont="1" applyFill="1" applyBorder="1" applyAlignment="1" applyProtection="1">
      <alignment horizontal="center" vertical="center" wrapText="1"/>
      <protection locked="0"/>
    </xf>
    <xf numFmtId="0" fontId="0" fillId="38" borderId="21" xfId="0" applyFill="1" applyBorder="1" applyAlignment="1" applyProtection="1">
      <alignment horizontal="center" vertical="center" wrapText="1"/>
      <protection locked="0"/>
    </xf>
    <xf numFmtId="0" fontId="0" fillId="38" borderId="20" xfId="0" applyFont="1" applyFill="1" applyBorder="1" applyAlignment="1" applyProtection="1">
      <alignment horizontal="center" vertical="center" wrapText="1"/>
      <protection locked="0"/>
    </xf>
    <xf numFmtId="0" fontId="0" fillId="38" borderId="21" xfId="0" applyFont="1" applyFill="1" applyBorder="1" applyAlignment="1" applyProtection="1">
      <alignment horizontal="center" vertical="center" wrapText="1"/>
      <protection locked="0"/>
    </xf>
    <xf numFmtId="0" fontId="0" fillId="38" borderId="19" xfId="0" applyFill="1" applyBorder="1" applyAlignment="1" applyProtection="1">
      <alignment horizontal="center" vertical="center" wrapText="1"/>
      <protection locked="0"/>
    </xf>
    <xf numFmtId="0" fontId="0" fillId="38" borderId="19" xfId="0" applyFont="1" applyFill="1" applyBorder="1" applyAlignment="1" applyProtection="1">
      <alignment horizontal="center" vertical="center" wrapText="1"/>
      <protection locked="0"/>
    </xf>
    <xf numFmtId="165" fontId="0" fillId="38" borderId="19" xfId="0" applyNumberFormat="1" applyFill="1" applyBorder="1" applyAlignment="1" applyProtection="1">
      <alignment horizontal="center" vertical="center" wrapText="1"/>
      <protection locked="0"/>
    </xf>
    <xf numFmtId="165" fontId="0" fillId="38" borderId="20" xfId="0" applyNumberFormat="1" applyFill="1" applyBorder="1" applyAlignment="1" applyProtection="1">
      <alignment horizontal="center" vertical="center" wrapText="1"/>
      <protection locked="0"/>
    </xf>
    <xf numFmtId="9" fontId="0" fillId="40" borderId="10" xfId="0" applyNumberFormat="1" applyFont="1" applyFill="1" applyBorder="1" applyAlignment="1">
      <alignment horizontal="center" vertical="center" wrapText="1"/>
    </xf>
    <xf numFmtId="9" fontId="9" fillId="41" borderId="10" xfId="56" applyFont="1" applyFill="1" applyBorder="1" applyAlignment="1" applyProtection="1">
      <alignment horizontal="center" vertical="center"/>
      <protection locked="0"/>
    </xf>
    <xf numFmtId="0" fontId="3" fillId="36" borderId="21" xfId="0" applyFont="1" applyFill="1" applyBorder="1" applyAlignment="1" applyProtection="1">
      <alignment horizontal="center" vertical="center" wrapText="1"/>
      <protection locked="0"/>
    </xf>
    <xf numFmtId="9" fontId="3" fillId="42" borderId="10" xfId="56" applyFont="1" applyFill="1" applyBorder="1" applyAlignment="1" applyProtection="1">
      <alignment horizontal="center" vertical="center"/>
      <protection locked="0"/>
    </xf>
    <xf numFmtId="9" fontId="0" fillId="9" borderId="10" xfId="0" applyNumberFormat="1" applyFont="1" applyFill="1" applyBorder="1" applyAlignment="1">
      <alignment horizontal="center" vertical="center" wrapText="1"/>
    </xf>
    <xf numFmtId="0" fontId="3" fillId="42" borderId="10" xfId="0" applyFont="1" applyFill="1" applyBorder="1" applyAlignment="1">
      <alignment horizontal="center" vertical="center" wrapText="1"/>
    </xf>
    <xf numFmtId="0" fontId="0" fillId="0" borderId="0" xfId="0" applyAlignment="1">
      <alignment horizontal="center" vertical="center"/>
    </xf>
    <xf numFmtId="0" fontId="0" fillId="0" borderId="22" xfId="0" applyFill="1" applyBorder="1" applyAlignment="1" applyProtection="1">
      <alignment horizontal="center" vertical="center" wrapText="1"/>
      <protection locked="0"/>
    </xf>
    <xf numFmtId="0" fontId="0" fillId="36" borderId="23" xfId="0" applyFill="1" applyBorder="1" applyAlignment="1" applyProtection="1">
      <alignment horizontal="center" vertical="center" wrapText="1"/>
      <protection locked="0"/>
    </xf>
    <xf numFmtId="0" fontId="0" fillId="36" borderId="24" xfId="0" applyFont="1" applyFill="1" applyBorder="1" applyAlignment="1" applyProtection="1">
      <alignment horizontal="center" vertical="center" wrapText="1"/>
      <protection locked="0"/>
    </xf>
    <xf numFmtId="0" fontId="0" fillId="36" borderId="23" xfId="0" applyFont="1" applyFill="1" applyBorder="1" applyAlignment="1" applyProtection="1">
      <alignment horizontal="center" vertical="center" wrapText="1"/>
      <protection locked="0"/>
    </xf>
    <xf numFmtId="0" fontId="0" fillId="36" borderId="25" xfId="0" applyFill="1" applyBorder="1" applyAlignment="1" applyProtection="1">
      <alignment horizontal="center" vertical="center" wrapText="1"/>
      <protection locked="0"/>
    </xf>
    <xf numFmtId="0" fontId="0" fillId="36" borderId="25" xfId="0" applyFont="1" applyFill="1" applyBorder="1" applyAlignment="1" applyProtection="1">
      <alignment horizontal="center" vertical="center" wrapText="1"/>
      <protection locked="0"/>
    </xf>
    <xf numFmtId="165" fontId="0" fillId="36" borderId="25" xfId="0" applyNumberFormat="1" applyFill="1" applyBorder="1" applyAlignment="1" applyProtection="1">
      <alignment horizontal="center" vertical="center" wrapText="1"/>
      <protection locked="0"/>
    </xf>
    <xf numFmtId="165" fontId="0" fillId="36" borderId="24" xfId="0" applyNumberFormat="1" applyFill="1" applyBorder="1" applyAlignment="1" applyProtection="1">
      <alignment horizontal="center" vertical="center" wrapText="1"/>
      <protection locked="0"/>
    </xf>
    <xf numFmtId="0" fontId="3" fillId="39" borderId="22" xfId="0" applyFont="1" applyFill="1" applyBorder="1" applyAlignment="1">
      <alignment horizontal="center" vertical="center" wrapText="1"/>
    </xf>
    <xf numFmtId="0" fontId="0" fillId="2" borderId="26" xfId="0" applyFill="1" applyBorder="1" applyAlignment="1" applyProtection="1">
      <alignment horizontal="center" vertical="center" wrapText="1"/>
      <protection locked="0"/>
    </xf>
    <xf numFmtId="0" fontId="0" fillId="2" borderId="26" xfId="0" applyFill="1" applyBorder="1" applyAlignment="1">
      <alignment horizontal="center" vertical="center"/>
    </xf>
    <xf numFmtId="0" fontId="0" fillId="43" borderId="26" xfId="0" applyFill="1" applyBorder="1" applyAlignment="1" applyProtection="1">
      <alignment horizontal="center" vertical="center" wrapText="1"/>
      <protection locked="0"/>
    </xf>
    <xf numFmtId="0" fontId="0" fillId="2" borderId="26" xfId="0" applyFill="1" applyBorder="1" applyAlignment="1">
      <alignment horizontal="center" vertical="center" wrapText="1"/>
    </xf>
    <xf numFmtId="0" fontId="30" fillId="2" borderId="26" xfId="0" applyFont="1" applyFill="1" applyBorder="1" applyAlignment="1">
      <alignment horizontal="center" vertical="center" wrapText="1"/>
    </xf>
    <xf numFmtId="0" fontId="30" fillId="2" borderId="26" xfId="0" applyFont="1" applyFill="1" applyBorder="1" applyAlignment="1">
      <alignment horizontal="justify" vertical="center" wrapText="1"/>
    </xf>
    <xf numFmtId="169" fontId="30" fillId="2" borderId="26" xfId="0" applyNumberFormat="1" applyFont="1" applyFill="1" applyBorder="1" applyAlignment="1">
      <alignment horizontal="center" vertical="center" wrapText="1"/>
    </xf>
    <xf numFmtId="0" fontId="0" fillId="2" borderId="27" xfId="0" applyFill="1" applyBorder="1" applyAlignment="1" applyProtection="1">
      <alignment horizontal="center" vertical="center" wrapText="1"/>
      <protection locked="0"/>
    </xf>
    <xf numFmtId="9" fontId="0" fillId="2" borderId="26" xfId="56" applyFill="1" applyBorder="1" applyAlignment="1">
      <alignment horizontal="center" vertical="center"/>
    </xf>
    <xf numFmtId="0" fontId="3" fillId="42" borderId="10" xfId="0" applyFont="1" applyFill="1" applyBorder="1" applyAlignment="1">
      <alignment horizontal="center" vertical="center"/>
    </xf>
    <xf numFmtId="0" fontId="0" fillId="2" borderId="26" xfId="0" applyFill="1" applyBorder="1" applyAlignment="1">
      <alignment horizontal="left" vertical="center" wrapText="1"/>
    </xf>
    <xf numFmtId="0" fontId="0" fillId="9" borderId="26" xfId="0" applyFill="1" applyBorder="1" applyAlignment="1">
      <alignment horizontal="center" vertical="center" wrapText="1"/>
    </xf>
    <xf numFmtId="0" fontId="3" fillId="42" borderId="10" xfId="0" applyFont="1" applyFill="1" applyBorder="1" applyAlignment="1">
      <alignment horizontal="center" vertical="center" wrapText="1"/>
    </xf>
    <xf numFmtId="0" fontId="31" fillId="2" borderId="26" xfId="0" applyFont="1" applyFill="1" applyBorder="1" applyAlignment="1">
      <alignment horizontal="justify" vertical="center" wrapText="1"/>
    </xf>
    <xf numFmtId="9" fontId="10" fillId="2" borderId="26" xfId="56" applyFont="1" applyFill="1" applyBorder="1" applyAlignment="1">
      <alignment horizontal="center" vertical="center"/>
    </xf>
    <xf numFmtId="0" fontId="31" fillId="2" borderId="26" xfId="0" applyFont="1" applyFill="1" applyBorder="1" applyAlignment="1">
      <alignment horizontal="center" vertical="center" wrapText="1"/>
    </xf>
    <xf numFmtId="169" fontId="31" fillId="2" borderId="26" xfId="0" applyNumberFormat="1" applyFont="1" applyFill="1" applyBorder="1" applyAlignment="1">
      <alignment horizontal="center" vertical="center" wrapText="1"/>
    </xf>
    <xf numFmtId="0" fontId="3" fillId="44" borderId="26" xfId="0" applyFont="1" applyFill="1" applyBorder="1" applyAlignment="1">
      <alignment horizontal="center" vertical="center" wrapText="1"/>
    </xf>
    <xf numFmtId="0" fontId="0" fillId="0" borderId="0" xfId="0" applyFont="1" applyAlignment="1">
      <alignment/>
    </xf>
    <xf numFmtId="9" fontId="2" fillId="45" borderId="11" xfId="0" applyNumberFormat="1" applyFont="1" applyFill="1" applyBorder="1" applyAlignment="1" applyProtection="1">
      <alignment horizontal="center" vertical="center" wrapText="1"/>
      <protection locked="0"/>
    </xf>
    <xf numFmtId="9" fontId="0" fillId="9" borderId="10" xfId="0" applyNumberFormat="1" applyFont="1" applyFill="1" applyBorder="1" applyAlignment="1" applyProtection="1">
      <alignment horizontal="center" vertical="center" wrapText="1"/>
      <protection locked="0"/>
    </xf>
    <xf numFmtId="9" fontId="0" fillId="40" borderId="10" xfId="0" applyNumberFormat="1" applyFont="1" applyFill="1" applyBorder="1" applyAlignment="1" applyProtection="1">
      <alignment horizontal="center" vertical="center" wrapText="1"/>
      <protection locked="0"/>
    </xf>
    <xf numFmtId="9" fontId="0" fillId="46" borderId="10" xfId="0" applyNumberFormat="1" applyFont="1" applyFill="1" applyBorder="1" applyAlignment="1">
      <alignment horizontal="center" vertical="center" wrapText="1"/>
    </xf>
    <xf numFmtId="9" fontId="0" fillId="38" borderId="10" xfId="0" applyNumberFormat="1" applyFont="1" applyFill="1" applyBorder="1" applyAlignment="1">
      <alignment horizontal="center" vertical="center" wrapText="1"/>
    </xf>
    <xf numFmtId="9" fontId="0" fillId="9" borderId="26" xfId="0" applyNumberFormat="1" applyFont="1" applyFill="1" applyBorder="1" applyAlignment="1">
      <alignment horizontal="center" vertical="center" wrapText="1"/>
    </xf>
    <xf numFmtId="9" fontId="0" fillId="2" borderId="26" xfId="0" applyNumberFormat="1" applyFont="1" applyFill="1" applyBorder="1" applyAlignment="1">
      <alignment horizontal="center" vertical="center" wrapText="1"/>
    </xf>
    <xf numFmtId="9" fontId="0" fillId="40" borderId="22" xfId="0" applyNumberFormat="1" applyFont="1" applyFill="1" applyBorder="1" applyAlignment="1" applyProtection="1">
      <alignment horizontal="center" vertical="center" wrapText="1"/>
      <protection locked="0"/>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mpo de la tabla dinámica" xfId="35"/>
    <cellStyle name="Categoría de la tabla dinámica"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squina de la tabla dinámica" xfId="48"/>
    <cellStyle name="Incorrecto" xfId="49"/>
    <cellStyle name="Comma" xfId="50"/>
    <cellStyle name="Comma [0]" xfId="51"/>
    <cellStyle name="Currency" xfId="52"/>
    <cellStyle name="Currency [0]" xfId="53"/>
    <cellStyle name="Neutral" xfId="54"/>
    <cellStyle name="Notas" xfId="55"/>
    <cellStyle name="Percent" xfId="56"/>
    <cellStyle name="Resultado de la tabla dinámica" xfId="57"/>
    <cellStyle name="Salida" xfId="58"/>
    <cellStyle name="Texto de advertencia" xfId="59"/>
    <cellStyle name="Texto explicativo" xfId="60"/>
    <cellStyle name="Título" xfId="61"/>
    <cellStyle name="Título 2" xfId="62"/>
    <cellStyle name="Título 3" xfId="63"/>
    <cellStyle name="Título de la tabla dinámica" xfId="64"/>
    <cellStyle name="Total" xfId="65"/>
    <cellStyle name="Valor de la tabla dinámica"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5B9BD5"/>
      <rgbColor rgb="00993366"/>
      <rgbColor rgb="00FFF2CC"/>
      <rgbColor rgb="00E7E6E6"/>
      <rgbColor rgb="00660066"/>
      <rgbColor rgb="00FF8080"/>
      <rgbColor rgb="000066CC"/>
      <rgbColor rgb="00B4C7E7"/>
      <rgbColor rgb="00000080"/>
      <rgbColor rgb="00FF00FF"/>
      <rgbColor rgb="00FFFF00"/>
      <rgbColor rgb="0000FFFF"/>
      <rgbColor rgb="00800080"/>
      <rgbColor rgb="00800000"/>
      <rgbColor rgb="00008080"/>
      <rgbColor rgb="000000FF"/>
      <rgbColor rgb="0000CCFF"/>
      <rgbColor rgb="00D9D9D9"/>
      <rgbColor rgb="00E2F0D9"/>
      <rgbColor rgb="00FBE5D6"/>
      <rgbColor rgb="00C5E0B4"/>
      <rgbColor rgb="00FF99CC"/>
      <rgbColor rgb="00CC99FF"/>
      <rgbColor rgb="00F8CBAD"/>
      <rgbColor rgb="003366FF"/>
      <rgbColor rgb="0033CCCC"/>
      <rgbColor rgb="0099CC00"/>
      <rgbColor rgb="00FFC000"/>
      <rgbColor rgb="00FF9900"/>
      <rgbColor rgb="00ED7D31"/>
      <rgbColor rgb="00595959"/>
      <rgbColor rgb="00A5A5A5"/>
      <rgbColor rgb="00002060"/>
      <rgbColor rgb="0000B050"/>
      <rgbColor rgb="00003300"/>
      <rgbColor rgb="00404040"/>
      <rgbColor rgb="00C55A11"/>
      <rgbColor rgb="00993366"/>
      <rgbColor rgb="00203864"/>
      <rgbColor rgb="003B383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323850</xdr:rowOff>
    </xdr:from>
    <xdr:to>
      <xdr:col>7</xdr:col>
      <xdr:colOff>190500</xdr:colOff>
      <xdr:row>0</xdr:row>
      <xdr:rowOff>476250</xdr:rowOff>
    </xdr:to>
    <xdr:sp>
      <xdr:nvSpPr>
        <xdr:cNvPr id="1" name="53 Conector"/>
        <xdr:cNvSpPr>
          <a:spLocks/>
        </xdr:cNvSpPr>
      </xdr:nvSpPr>
      <xdr:spPr>
        <a:xfrm>
          <a:off x="7600950" y="323850"/>
          <a:ext cx="152400" cy="152400"/>
        </a:xfrm>
        <a:custGeom>
          <a:pathLst>
            <a:path h="152400" w="152400">
              <a:moveTo>
                <a:pt x="0" y="218"/>
              </a:moveTo>
              <a:lnTo>
                <a:pt x="222" y="218"/>
              </a:lnTo>
              <a:lnTo>
                <a:pt x="180" y="90"/>
              </a:lnTo>
              <a:lnTo>
                <a:pt x="222" y="218"/>
              </a:lnTo>
              <a:lnTo>
                <a:pt x="270" y="90"/>
              </a:lnTo>
              <a:lnTo>
                <a:pt x="0" y="218"/>
              </a:lnTo>
              <a:close/>
            </a:path>
          </a:pathLst>
        </a:custGeom>
        <a:solidFill>
          <a:srgbClr val="BFBFB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0</xdr:row>
      <xdr:rowOff>581025</xdr:rowOff>
    </xdr:from>
    <xdr:to>
      <xdr:col>7</xdr:col>
      <xdr:colOff>190500</xdr:colOff>
      <xdr:row>0</xdr:row>
      <xdr:rowOff>733425</xdr:rowOff>
    </xdr:to>
    <xdr:sp>
      <xdr:nvSpPr>
        <xdr:cNvPr id="2" name="54 Conector"/>
        <xdr:cNvSpPr>
          <a:spLocks/>
        </xdr:cNvSpPr>
      </xdr:nvSpPr>
      <xdr:spPr>
        <a:xfrm>
          <a:off x="7600950" y="58102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F08C56"/>
            </a:gs>
            <a:gs pos="100000">
              <a:srgbClr val="F57A27"/>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1</xdr:row>
      <xdr:rowOff>123825</xdr:rowOff>
    </xdr:from>
    <xdr:to>
      <xdr:col>7</xdr:col>
      <xdr:colOff>180975</xdr:colOff>
      <xdr:row>1</xdr:row>
      <xdr:rowOff>276225</xdr:rowOff>
    </xdr:to>
    <xdr:sp>
      <xdr:nvSpPr>
        <xdr:cNvPr id="3" name="55 Conector"/>
        <xdr:cNvSpPr>
          <a:spLocks/>
        </xdr:cNvSpPr>
      </xdr:nvSpPr>
      <xdr:spPr>
        <a:xfrm>
          <a:off x="7600950" y="1009650"/>
          <a:ext cx="142875" cy="152400"/>
        </a:xfrm>
        <a:custGeom>
          <a:pathLst>
            <a:path h="152400" w="142875">
              <a:moveTo>
                <a:pt x="0" y="218"/>
              </a:moveTo>
              <a:lnTo>
                <a:pt x="208" y="218"/>
              </a:lnTo>
              <a:lnTo>
                <a:pt x="180" y="90"/>
              </a:lnTo>
              <a:lnTo>
                <a:pt x="208" y="218"/>
              </a:lnTo>
              <a:lnTo>
                <a:pt x="270" y="90"/>
              </a:lnTo>
              <a:lnTo>
                <a:pt x="0" y="218"/>
              </a:lnTo>
              <a:close/>
            </a:path>
          </a:pathLst>
        </a:custGeom>
        <a:gradFill rotWithShape="1">
          <a:gsLst>
            <a:gs pos="0">
              <a:srgbClr val="80B761"/>
            </a:gs>
            <a:gs pos="100000">
              <a:srgbClr val="6FB142"/>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581025</xdr:colOff>
      <xdr:row>0</xdr:row>
      <xdr:rowOff>200025</xdr:rowOff>
    </xdr:from>
    <xdr:to>
      <xdr:col>10</xdr:col>
      <xdr:colOff>381000</xdr:colOff>
      <xdr:row>2</xdr:row>
      <xdr:rowOff>85725</xdr:rowOff>
    </xdr:to>
    <xdr:sp>
      <xdr:nvSpPr>
        <xdr:cNvPr id="4" name="1 Rectángulo redondeado"/>
        <xdr:cNvSpPr>
          <a:spLocks/>
        </xdr:cNvSpPr>
      </xdr:nvSpPr>
      <xdr:spPr>
        <a:xfrm>
          <a:off x="8143875" y="200025"/>
          <a:ext cx="5781675" cy="1333500"/>
        </a:xfrm>
        <a:custGeom>
          <a:pathLst>
            <a:path h="1333500" w="4676775">
              <a:moveTo>
                <a:pt x="0" y="3597"/>
              </a:moveTo>
              <a:lnTo>
                <a:pt x="3597" y="3597"/>
              </a:lnTo>
              <a:lnTo>
                <a:pt x="180" y="90"/>
              </a:lnTo>
              <a:lnTo>
                <a:pt x="10152" y="0"/>
              </a:lnTo>
              <a:lnTo>
                <a:pt x="3597" y="3597"/>
              </a:lnTo>
              <a:lnTo>
                <a:pt x="270" y="90"/>
              </a:lnTo>
              <a:lnTo>
                <a:pt x="13749" y="122"/>
              </a:lnTo>
              <a:lnTo>
                <a:pt x="3597" y="3597"/>
              </a:lnTo>
              <a:lnTo>
                <a:pt x="0" y="3597"/>
              </a:lnTo>
              <a:close/>
            </a:path>
          </a:pathLst>
        </a:custGeom>
        <a:noFill/>
        <a:ln w="1260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600075</xdr:colOff>
      <xdr:row>0</xdr:row>
      <xdr:rowOff>190500</xdr:rowOff>
    </xdr:from>
    <xdr:ext cx="3714750" cy="314325"/>
    <xdr:sp>
      <xdr:nvSpPr>
        <xdr:cNvPr id="5" name="56 CuadroTexto"/>
        <xdr:cNvSpPr>
          <a:spLocks/>
        </xdr:cNvSpPr>
      </xdr:nvSpPr>
      <xdr:spPr>
        <a:xfrm>
          <a:off x="8162925" y="190500"/>
          <a:ext cx="3714750" cy="31432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Nuevas   - Pan de Mejoramiento 2015</a:t>
          </a:r>
        </a:p>
      </xdr:txBody>
    </xdr:sp>
    <xdr:clientData/>
  </xdr:oneCellAnchor>
  <xdr:oneCellAnchor>
    <xdr:from>
      <xdr:col>7</xdr:col>
      <xdr:colOff>533400</xdr:colOff>
      <xdr:row>0</xdr:row>
      <xdr:rowOff>504825</xdr:rowOff>
    </xdr:from>
    <xdr:ext cx="3895725" cy="314325"/>
    <xdr:sp>
      <xdr:nvSpPr>
        <xdr:cNvPr id="6" name="57 CuadroTexto"/>
        <xdr:cNvSpPr>
          <a:spLocks/>
        </xdr:cNvSpPr>
      </xdr:nvSpPr>
      <xdr:spPr>
        <a:xfrm>
          <a:off x="8096250" y="504825"/>
          <a:ext cx="3895725" cy="31432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Inefectivas - Plan de Mejoramiento 2014</a:t>
          </a:r>
        </a:p>
      </xdr:txBody>
    </xdr:sp>
    <xdr:clientData/>
  </xdr:oneCellAnchor>
  <xdr:oneCellAnchor>
    <xdr:from>
      <xdr:col>7</xdr:col>
      <xdr:colOff>533400</xdr:colOff>
      <xdr:row>0</xdr:row>
      <xdr:rowOff>790575</xdr:rowOff>
    </xdr:from>
    <xdr:ext cx="3895725" cy="314325"/>
    <xdr:sp>
      <xdr:nvSpPr>
        <xdr:cNvPr id="7" name="58 CuadroTexto"/>
        <xdr:cNvSpPr>
          <a:spLocks/>
        </xdr:cNvSpPr>
      </xdr:nvSpPr>
      <xdr:spPr>
        <a:xfrm>
          <a:off x="8096250" y="790575"/>
          <a:ext cx="3895725" cy="31432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2014</a:t>
          </a:r>
        </a:p>
      </xdr:txBody>
    </xdr:sp>
    <xdr:clientData/>
  </xdr:oneCellAnchor>
  <xdr:twoCellAnchor>
    <xdr:from>
      <xdr:col>7</xdr:col>
      <xdr:colOff>28575</xdr:colOff>
      <xdr:row>1</xdr:row>
      <xdr:rowOff>361950</xdr:rowOff>
    </xdr:from>
    <xdr:to>
      <xdr:col>7</xdr:col>
      <xdr:colOff>180975</xdr:colOff>
      <xdr:row>1</xdr:row>
      <xdr:rowOff>514350</xdr:rowOff>
    </xdr:to>
    <xdr:sp>
      <xdr:nvSpPr>
        <xdr:cNvPr id="8" name="55 Conector"/>
        <xdr:cNvSpPr>
          <a:spLocks/>
        </xdr:cNvSpPr>
      </xdr:nvSpPr>
      <xdr:spPr>
        <a:xfrm>
          <a:off x="7591425" y="124777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6082CA"/>
            </a:gs>
            <a:gs pos="100000">
              <a:srgbClr val="3D6FC9"/>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542925</xdr:colOff>
      <xdr:row>1</xdr:row>
      <xdr:rowOff>285750</xdr:rowOff>
    </xdr:from>
    <xdr:ext cx="3895725" cy="304800"/>
    <xdr:sp>
      <xdr:nvSpPr>
        <xdr:cNvPr id="9" name="58 CuadroTexto"/>
        <xdr:cNvSpPr>
          <a:spLocks/>
        </xdr:cNvSpPr>
      </xdr:nvSpPr>
      <xdr:spPr>
        <a:xfrm>
          <a:off x="8105775" y="1171575"/>
          <a:ext cx="3895725" cy="30480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2016</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Backup%202018\Comite%20de%20Control%20Interno\Plan%20Mejoramiento%20Estado%20de%20las%20Acciones%20Sujetos%20de%20Control_.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 val="Sheet1"/>
      <sheetName val="Sheet2"/>
      <sheetName val="Sheet3"/>
    </sheetNames>
    <sheetDataSet>
      <sheetData sheetId="0">
        <row r="2">
          <cell r="H2" t="str">
            <v>No. HALLAZGO</v>
          </cell>
        </row>
        <row r="3">
          <cell r="H3" t="str">
            <v>2.1.1.2.1</v>
          </cell>
        </row>
        <row r="4">
          <cell r="H4" t="str">
            <v>2.1.1.2.1</v>
          </cell>
        </row>
        <row r="5">
          <cell r="H5" t="str">
            <v>2.1.1.2.10</v>
          </cell>
        </row>
        <row r="6">
          <cell r="H6" t="str">
            <v>2.1.1.2.11</v>
          </cell>
        </row>
        <row r="7">
          <cell r="H7" t="str">
            <v>2.1.1.2.11</v>
          </cell>
        </row>
        <row r="8">
          <cell r="H8" t="str">
            <v>2.1.1.2.2</v>
          </cell>
        </row>
        <row r="9">
          <cell r="H9" t="str">
            <v>2.1.1.2.2</v>
          </cell>
        </row>
        <row r="10">
          <cell r="H10" t="str">
            <v>2.1.1.2.3</v>
          </cell>
        </row>
        <row r="11">
          <cell r="H11" t="str">
            <v>2.1.1.2.3</v>
          </cell>
        </row>
        <row r="12">
          <cell r="H12" t="str">
            <v>2.1.1.2.4</v>
          </cell>
        </row>
        <row r="13">
          <cell r="H13" t="str">
            <v>2.1.1.2.4</v>
          </cell>
        </row>
        <row r="14">
          <cell r="H14" t="str">
            <v>2.1.1.2.5</v>
          </cell>
        </row>
        <row r="15">
          <cell r="H15" t="str">
            <v>2.1.1.2.6</v>
          </cell>
        </row>
        <row r="16">
          <cell r="H16" t="str">
            <v>2.1.1.2.6</v>
          </cell>
        </row>
        <row r="17">
          <cell r="H17" t="str">
            <v>2.1.1.2.7</v>
          </cell>
        </row>
        <row r="18">
          <cell r="H18" t="str">
            <v>2.1.1.2.7</v>
          </cell>
        </row>
        <row r="19">
          <cell r="H19" t="str">
            <v>2.1.1.2.8</v>
          </cell>
        </row>
        <row r="20">
          <cell r="H20" t="str">
            <v>2.1.1.2.8</v>
          </cell>
        </row>
        <row r="21">
          <cell r="H21" t="str">
            <v>2.1.1.2.8</v>
          </cell>
        </row>
        <row r="22">
          <cell r="H22" t="str">
            <v>2.1.1.2.8</v>
          </cell>
        </row>
        <row r="23">
          <cell r="H23" t="str">
            <v>2.1.1.2.8</v>
          </cell>
        </row>
        <row r="24">
          <cell r="H24" t="str">
            <v>2.1.1.2.8</v>
          </cell>
        </row>
        <row r="25">
          <cell r="H25" t="str">
            <v>2.1.1.2.9</v>
          </cell>
        </row>
        <row r="26">
          <cell r="H26" t="str">
            <v>2.1.1.2.9</v>
          </cell>
        </row>
        <row r="27">
          <cell r="H27" t="str">
            <v>2.1.1.2.9</v>
          </cell>
        </row>
        <row r="28">
          <cell r="H28" t="str">
            <v>2.1.1.2.9</v>
          </cell>
        </row>
        <row r="29">
          <cell r="H29" t="str">
            <v>2.1.1.2.9</v>
          </cell>
        </row>
        <row r="30">
          <cell r="H30" t="str">
            <v>2.1.2.1</v>
          </cell>
        </row>
        <row r="31">
          <cell r="H31" t="str">
            <v>2.1.3.1</v>
          </cell>
        </row>
        <row r="32">
          <cell r="H32" t="str">
            <v>2.1.3.10</v>
          </cell>
        </row>
        <row r="33">
          <cell r="H33" t="str">
            <v>2.1.3.11</v>
          </cell>
        </row>
        <row r="34">
          <cell r="H34" t="str">
            <v>2.1.3.12</v>
          </cell>
        </row>
        <row r="35">
          <cell r="H35" t="str">
            <v>2.1.3.13</v>
          </cell>
        </row>
        <row r="36">
          <cell r="H36" t="str">
            <v>2.1.3.2</v>
          </cell>
        </row>
        <row r="37">
          <cell r="H37" t="str">
            <v>2.1.3.2.1</v>
          </cell>
        </row>
        <row r="38">
          <cell r="H38" t="str">
            <v>2.1.3.2.10</v>
          </cell>
        </row>
        <row r="39">
          <cell r="H39" t="str">
            <v>2.1.3.2.11</v>
          </cell>
        </row>
        <row r="40">
          <cell r="H40" t="str">
            <v>2.1.3.2.12</v>
          </cell>
        </row>
        <row r="41">
          <cell r="H41" t="str">
            <v>2.1.3.2.14</v>
          </cell>
        </row>
        <row r="42">
          <cell r="H42" t="str">
            <v>2.1.3.2.15</v>
          </cell>
        </row>
      </sheetData>
      <sheetData sheetId="1">
        <row r="1">
          <cell r="H1" t="str">
            <v>No. HALLAZGO</v>
          </cell>
        </row>
        <row r="2">
          <cell r="H2" t="str">
            <v>2.1.3.2.16</v>
          </cell>
        </row>
        <row r="3">
          <cell r="H3" t="str">
            <v>2.1.3.2.17</v>
          </cell>
        </row>
        <row r="4">
          <cell r="H4" t="str">
            <v>2.1.3.2.17</v>
          </cell>
        </row>
        <row r="5">
          <cell r="H5" t="str">
            <v>2.1.3.2.18</v>
          </cell>
        </row>
        <row r="6">
          <cell r="H6" t="str">
            <v>2.1.3.2.18</v>
          </cell>
        </row>
        <row r="7">
          <cell r="H7" t="str">
            <v>2.1.3.2.2</v>
          </cell>
        </row>
        <row r="8">
          <cell r="H8" t="str">
            <v>2.1.3.2.3</v>
          </cell>
        </row>
        <row r="9">
          <cell r="H9" t="str">
            <v>2.1.3.2.4</v>
          </cell>
        </row>
        <row r="10">
          <cell r="H10" t="str">
            <v>2.1.3.2.4</v>
          </cell>
        </row>
        <row r="11">
          <cell r="H11" t="str">
            <v>2.1.3.2.5</v>
          </cell>
        </row>
        <row r="12">
          <cell r="H12" t="str">
            <v>2.1.3.2.6</v>
          </cell>
        </row>
        <row r="13">
          <cell r="H13" t="str">
            <v>2.1.3.2.7</v>
          </cell>
        </row>
        <row r="14">
          <cell r="H14" t="str">
            <v>2.1.3.2.8</v>
          </cell>
        </row>
        <row r="15">
          <cell r="H15" t="str">
            <v>2.1.3.2.9</v>
          </cell>
        </row>
        <row r="16">
          <cell r="H16" t="str">
            <v>2.1.3.3</v>
          </cell>
        </row>
        <row r="17">
          <cell r="H17" t="str">
            <v>2.1.3.4</v>
          </cell>
        </row>
        <row r="18">
          <cell r="H18" t="str">
            <v>2.1.3.5</v>
          </cell>
        </row>
        <row r="19">
          <cell r="H19" t="str">
            <v>2.1.3.6</v>
          </cell>
        </row>
        <row r="20">
          <cell r="H20" t="str">
            <v>2.1.3.6</v>
          </cell>
        </row>
        <row r="21">
          <cell r="H21" t="str">
            <v>2.1.3.7</v>
          </cell>
        </row>
        <row r="22">
          <cell r="H22" t="str">
            <v>2.1.3.8</v>
          </cell>
        </row>
        <row r="23">
          <cell r="H23" t="str">
            <v>2.1.3.9</v>
          </cell>
        </row>
        <row r="24">
          <cell r="H24" t="str">
            <v>2.1.4.1</v>
          </cell>
        </row>
        <row r="25">
          <cell r="H25" t="str">
            <v>2.1.4.2</v>
          </cell>
        </row>
        <row r="26">
          <cell r="H26" t="str">
            <v>2.1.4.3</v>
          </cell>
        </row>
        <row r="27">
          <cell r="H27" t="str">
            <v>2.2.1.1</v>
          </cell>
        </row>
        <row r="28">
          <cell r="H28" t="str">
            <v>2.2.1.1.2</v>
          </cell>
        </row>
        <row r="29">
          <cell r="H29" t="str">
            <v>2.2.1.1.2</v>
          </cell>
        </row>
        <row r="30">
          <cell r="H30" t="str">
            <v>2.2.1.2</v>
          </cell>
        </row>
        <row r="31">
          <cell r="H31" t="str">
            <v>2.2.1.2.6</v>
          </cell>
        </row>
        <row r="32">
          <cell r="H32" t="str">
            <v>2.2.1.2.7</v>
          </cell>
        </row>
        <row r="33">
          <cell r="H33" t="str">
            <v>2.2.1.3</v>
          </cell>
        </row>
        <row r="34">
          <cell r="H34" t="str">
            <v>2.2.1.4</v>
          </cell>
        </row>
        <row r="35">
          <cell r="H35" t="str">
            <v>2.2.1.5</v>
          </cell>
        </row>
        <row r="36">
          <cell r="H36" t="str">
            <v>2.2.1.6</v>
          </cell>
        </row>
        <row r="37">
          <cell r="H37" t="str">
            <v>2.2.1.7</v>
          </cell>
        </row>
        <row r="38">
          <cell r="H38" t="str">
            <v>2.3.1.1.1</v>
          </cell>
        </row>
        <row r="39">
          <cell r="H39" t="str">
            <v>2.3.1.1.2</v>
          </cell>
        </row>
        <row r="40">
          <cell r="H40" t="str">
            <v>2.3.1.2.1</v>
          </cell>
        </row>
        <row r="41">
          <cell r="H41" t="str">
            <v>2.3.1.2.10.1</v>
          </cell>
        </row>
      </sheetData>
      <sheetData sheetId="2">
        <row r="1">
          <cell r="H1" t="str">
            <v>No. HALLAZGO</v>
          </cell>
        </row>
        <row r="2">
          <cell r="H2" t="str">
            <v>2.3.1.2.3.1</v>
          </cell>
        </row>
        <row r="3">
          <cell r="H3" t="str">
            <v>2.3.1.3.1</v>
          </cell>
        </row>
        <row r="4">
          <cell r="H4" t="str">
            <v>2.3.1.4.1</v>
          </cell>
        </row>
        <row r="5">
          <cell r="H5" t="str">
            <v>2.3.1.6</v>
          </cell>
        </row>
        <row r="6">
          <cell r="H6" t="str">
            <v>3.1</v>
          </cell>
        </row>
        <row r="7">
          <cell r="H7" t="str">
            <v>3.1</v>
          </cell>
        </row>
        <row r="8">
          <cell r="H8" t="str">
            <v>3.1</v>
          </cell>
        </row>
        <row r="9">
          <cell r="H9" t="str">
            <v>3.1.1</v>
          </cell>
        </row>
        <row r="10">
          <cell r="H10" t="str">
            <v>3.1.1</v>
          </cell>
        </row>
        <row r="11">
          <cell r="H11" t="str">
            <v>3.1.1</v>
          </cell>
        </row>
        <row r="12">
          <cell r="H12" t="str">
            <v>3.1.1</v>
          </cell>
        </row>
        <row r="13">
          <cell r="H13" t="str">
            <v>3.1.1</v>
          </cell>
        </row>
        <row r="14">
          <cell r="H14" t="str">
            <v>3.1.1</v>
          </cell>
        </row>
        <row r="15">
          <cell r="H15" t="str">
            <v>3.1.1</v>
          </cell>
        </row>
        <row r="16">
          <cell r="H16" t="str">
            <v>3.1.1</v>
          </cell>
        </row>
        <row r="17">
          <cell r="H17" t="str">
            <v>3.1.1</v>
          </cell>
        </row>
        <row r="18">
          <cell r="H18" t="str">
            <v>3.1.1</v>
          </cell>
        </row>
        <row r="19">
          <cell r="H19" t="str">
            <v>3.1.1</v>
          </cell>
        </row>
        <row r="20">
          <cell r="H20" t="str">
            <v>3.10</v>
          </cell>
        </row>
        <row r="21">
          <cell r="H21" t="str">
            <v>3.10</v>
          </cell>
        </row>
        <row r="22">
          <cell r="H22" t="str">
            <v>3.10</v>
          </cell>
        </row>
        <row r="23">
          <cell r="H23" t="str">
            <v>3.10</v>
          </cell>
        </row>
        <row r="24">
          <cell r="H24" t="str">
            <v>3.11</v>
          </cell>
        </row>
        <row r="25">
          <cell r="H25" t="str">
            <v>3.11</v>
          </cell>
        </row>
        <row r="26">
          <cell r="H26" t="str">
            <v>3.11</v>
          </cell>
        </row>
        <row r="27">
          <cell r="H27" t="str">
            <v>3.11</v>
          </cell>
        </row>
        <row r="28">
          <cell r="H28" t="str">
            <v>3.12</v>
          </cell>
        </row>
        <row r="29">
          <cell r="H29" t="str">
            <v>3.12</v>
          </cell>
        </row>
        <row r="30">
          <cell r="H30" t="str">
            <v>3.13</v>
          </cell>
        </row>
        <row r="31">
          <cell r="H31" t="str">
            <v>3.13</v>
          </cell>
        </row>
        <row r="32">
          <cell r="H32" t="str">
            <v>3.15</v>
          </cell>
        </row>
        <row r="33">
          <cell r="H33" t="str">
            <v>3.15</v>
          </cell>
        </row>
        <row r="34">
          <cell r="H34" t="str">
            <v>3.15</v>
          </cell>
        </row>
        <row r="35">
          <cell r="H35" t="str">
            <v>3.19</v>
          </cell>
        </row>
        <row r="36">
          <cell r="H36" t="str">
            <v>3.2</v>
          </cell>
        </row>
        <row r="37">
          <cell r="H37" t="str">
            <v>3.2</v>
          </cell>
        </row>
        <row r="38">
          <cell r="H38" t="str">
            <v>3.2</v>
          </cell>
        </row>
        <row r="39">
          <cell r="H39" t="str">
            <v>3.2</v>
          </cell>
        </row>
        <row r="40">
          <cell r="H40" t="str">
            <v>3.2.1</v>
          </cell>
        </row>
        <row r="41">
          <cell r="H41" t="str">
            <v>3.20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84"/>
  <sheetViews>
    <sheetView showGridLines="0" tabSelected="1" zoomScale="98" zoomScaleNormal="98" zoomScaleSheetLayoutView="73" zoomScalePageLayoutView="0" workbookViewId="0" topLeftCell="A1">
      <selection activeCell="A5" sqref="A5"/>
    </sheetView>
  </sheetViews>
  <sheetFormatPr defaultColWidth="7.8515625" defaultRowHeight="15" customHeight="1"/>
  <cols>
    <col min="1" max="1" width="8.421875" style="0" customWidth="1"/>
    <col min="2" max="2" width="11.140625" style="0" customWidth="1"/>
    <col min="3" max="3" width="13.140625" style="0" customWidth="1"/>
    <col min="4" max="4" width="14.140625" style="0" customWidth="1"/>
    <col min="5" max="5" width="18.7109375" style="1" customWidth="1"/>
    <col min="6" max="6" width="37.8515625" style="0" customWidth="1"/>
    <col min="7" max="7" width="10.00390625" style="0" customWidth="1"/>
    <col min="8" max="8" width="43.28125" style="0" customWidth="1"/>
    <col min="9" max="9" width="27.140625" style="0" customWidth="1"/>
    <col min="10" max="10" width="19.28125" style="0" customWidth="1"/>
    <col min="11" max="11" width="10.140625" style="0" customWidth="1"/>
    <col min="12" max="12" width="19.421875" style="0" customWidth="1"/>
    <col min="13" max="13" width="16.140625" style="0" customWidth="1"/>
    <col min="14" max="14" width="17.8515625" style="0" customWidth="1"/>
    <col min="15" max="15" width="22.8515625" style="107" customWidth="1"/>
    <col min="16" max="16" width="23.57421875" style="0" customWidth="1"/>
  </cols>
  <sheetData>
    <row r="1" spans="1:14" ht="69.75" customHeight="1">
      <c r="A1" s="3"/>
      <c r="B1" s="4"/>
      <c r="C1" s="5" t="s">
        <v>16</v>
      </c>
      <c r="D1" s="6"/>
      <c r="E1" s="7"/>
      <c r="F1" s="6"/>
      <c r="G1" s="6"/>
      <c r="H1" s="6"/>
      <c r="I1" s="6"/>
      <c r="J1" s="6"/>
      <c r="K1" s="6"/>
      <c r="L1" s="8"/>
      <c r="M1" s="9"/>
      <c r="N1" s="9"/>
    </row>
    <row r="2" spans="1:14" ht="44.25" customHeight="1">
      <c r="A2" s="3"/>
      <c r="B2" s="10"/>
      <c r="C2" s="11" t="s">
        <v>17</v>
      </c>
      <c r="D2" s="12"/>
      <c r="E2" s="13"/>
      <c r="F2" s="12"/>
      <c r="G2" s="12"/>
      <c r="H2" s="12"/>
      <c r="I2" s="12"/>
      <c r="J2" s="12"/>
      <c r="K2" s="12"/>
      <c r="L2" s="14"/>
      <c r="M2" s="9"/>
      <c r="N2" s="9"/>
    </row>
    <row r="3" spans="1:14" ht="12.75" customHeight="1">
      <c r="A3" s="15"/>
      <c r="B3" s="15"/>
      <c r="C3" s="15"/>
      <c r="D3" s="15"/>
      <c r="E3"/>
      <c r="F3" s="15"/>
      <c r="G3" s="15"/>
      <c r="H3" s="15"/>
      <c r="I3" s="15"/>
      <c r="J3" s="15"/>
      <c r="K3" s="15"/>
      <c r="L3" s="15"/>
      <c r="M3" s="16"/>
      <c r="N3" s="16"/>
    </row>
    <row r="4" spans="1:19" ht="122.25" customHeight="1">
      <c r="A4" s="17" t="s">
        <v>18</v>
      </c>
      <c r="B4" s="17" t="s">
        <v>0</v>
      </c>
      <c r="C4" s="17" t="s">
        <v>19</v>
      </c>
      <c r="D4" s="18" t="s">
        <v>20</v>
      </c>
      <c r="E4" s="18" t="s">
        <v>1</v>
      </c>
      <c r="F4" s="18" t="s">
        <v>21</v>
      </c>
      <c r="G4" s="18" t="s">
        <v>22</v>
      </c>
      <c r="H4" s="18" t="s">
        <v>23</v>
      </c>
      <c r="I4" s="18" t="s">
        <v>24</v>
      </c>
      <c r="J4" s="18" t="s">
        <v>25</v>
      </c>
      <c r="K4" s="19" t="s">
        <v>26</v>
      </c>
      <c r="L4" s="18" t="s">
        <v>7</v>
      </c>
      <c r="M4" s="18" t="s">
        <v>27</v>
      </c>
      <c r="N4" s="18" t="s">
        <v>28</v>
      </c>
      <c r="O4" s="20" t="s">
        <v>328</v>
      </c>
      <c r="P4" s="21" t="s">
        <v>329</v>
      </c>
      <c r="Q4" s="2"/>
      <c r="S4" t="s">
        <v>29</v>
      </c>
    </row>
    <row r="5" spans="1:19" ht="409.5" customHeight="1">
      <c r="A5" s="22">
        <v>104</v>
      </c>
      <c r="B5" s="23" t="s">
        <v>2</v>
      </c>
      <c r="C5" s="23">
        <v>28</v>
      </c>
      <c r="D5" s="24" t="s">
        <v>30</v>
      </c>
      <c r="E5" s="25" t="s">
        <v>4</v>
      </c>
      <c r="F5" s="26" t="s">
        <v>31</v>
      </c>
      <c r="G5" s="27">
        <v>1</v>
      </c>
      <c r="H5" s="28" t="s">
        <v>32</v>
      </c>
      <c r="I5" s="29" t="s">
        <v>33</v>
      </c>
      <c r="J5" s="30" t="s">
        <v>34</v>
      </c>
      <c r="K5" s="31">
        <v>4</v>
      </c>
      <c r="L5" s="32" t="s">
        <v>9</v>
      </c>
      <c r="M5" s="33">
        <v>42931</v>
      </c>
      <c r="N5" s="33">
        <v>43273</v>
      </c>
      <c r="O5" s="34">
        <v>1</v>
      </c>
      <c r="P5" s="35" t="s">
        <v>36</v>
      </c>
      <c r="Q5" s="2"/>
      <c r="S5" t="str">
        <f>VLOOKUP(D5,'[1]Sheet0'!$H:$H,1,0)</f>
        <v>2.1.1.2.1</v>
      </c>
    </row>
    <row r="6" spans="1:19" ht="60">
      <c r="A6" s="22">
        <v>104</v>
      </c>
      <c r="B6" s="22" t="s">
        <v>2</v>
      </c>
      <c r="C6" s="22">
        <v>28</v>
      </c>
      <c r="D6" s="36" t="s">
        <v>37</v>
      </c>
      <c r="E6" s="25" t="s">
        <v>4</v>
      </c>
      <c r="F6" s="37" t="s">
        <v>38</v>
      </c>
      <c r="G6" s="22">
        <v>1</v>
      </c>
      <c r="H6" s="38" t="s">
        <v>39</v>
      </c>
      <c r="I6" s="29" t="s">
        <v>40</v>
      </c>
      <c r="J6" s="29" t="s">
        <v>41</v>
      </c>
      <c r="K6" s="39">
        <v>1</v>
      </c>
      <c r="L6" s="32" t="s">
        <v>9</v>
      </c>
      <c r="M6" s="41">
        <v>42913</v>
      </c>
      <c r="N6" s="41">
        <v>43273</v>
      </c>
      <c r="O6" s="42">
        <v>1</v>
      </c>
      <c r="P6" s="35" t="s">
        <v>36</v>
      </c>
      <c r="Q6" s="2"/>
      <c r="S6" t="str">
        <f>VLOOKUP(D6,'[1]Sheet0'!$H:$H,1,0)</f>
        <v>2.1.1.2.2</v>
      </c>
    </row>
    <row r="7" spans="1:19" ht="180" customHeight="1">
      <c r="A7" s="22">
        <v>104</v>
      </c>
      <c r="B7" s="22" t="s">
        <v>2</v>
      </c>
      <c r="C7" s="22">
        <v>28</v>
      </c>
      <c r="D7" s="36" t="s">
        <v>42</v>
      </c>
      <c r="E7" s="25" t="s">
        <v>4</v>
      </c>
      <c r="F7" s="37" t="s">
        <v>43</v>
      </c>
      <c r="G7" s="22">
        <v>2</v>
      </c>
      <c r="H7" s="38" t="s">
        <v>44</v>
      </c>
      <c r="I7" s="29" t="s">
        <v>45</v>
      </c>
      <c r="J7" s="29" t="s">
        <v>46</v>
      </c>
      <c r="K7" s="39">
        <v>100</v>
      </c>
      <c r="L7" s="40" t="s">
        <v>15</v>
      </c>
      <c r="M7" s="41">
        <v>42917</v>
      </c>
      <c r="N7" s="43">
        <v>43100</v>
      </c>
      <c r="O7" s="42">
        <v>1</v>
      </c>
      <c r="P7" s="35" t="s">
        <v>36</v>
      </c>
      <c r="Q7" s="2"/>
      <c r="S7" t="str">
        <f>VLOOKUP(D7,'[1]Sheet0'!$H:$H,1,0)</f>
        <v>2.1.1.2.3</v>
      </c>
    </row>
    <row r="8" spans="1:19" ht="249.75" customHeight="1">
      <c r="A8" s="22">
        <v>104</v>
      </c>
      <c r="B8" s="23" t="s">
        <v>2</v>
      </c>
      <c r="C8" s="23">
        <v>28</v>
      </c>
      <c r="D8" s="24" t="s">
        <v>47</v>
      </c>
      <c r="E8" s="25" t="s">
        <v>4</v>
      </c>
      <c r="F8" s="26" t="s">
        <v>48</v>
      </c>
      <c r="G8" s="23">
        <v>1</v>
      </c>
      <c r="H8" s="28" t="s">
        <v>49</v>
      </c>
      <c r="I8" s="29" t="s">
        <v>50</v>
      </c>
      <c r="J8" s="30" t="s">
        <v>51</v>
      </c>
      <c r="K8" s="31">
        <v>1</v>
      </c>
      <c r="L8" s="32" t="s">
        <v>12</v>
      </c>
      <c r="M8" s="43">
        <v>42931</v>
      </c>
      <c r="N8" s="43">
        <v>43273</v>
      </c>
      <c r="O8" s="44">
        <v>1</v>
      </c>
      <c r="P8" s="35" t="s">
        <v>36</v>
      </c>
      <c r="Q8" s="2"/>
      <c r="S8" t="str">
        <f>VLOOKUP(D8,'[1]Sheet0'!$H:$H,1,0)</f>
        <v>2.1.1.2.5</v>
      </c>
    </row>
    <row r="9" spans="1:19" ht="120">
      <c r="A9" s="22">
        <v>104</v>
      </c>
      <c r="B9" s="22" t="s">
        <v>2</v>
      </c>
      <c r="C9" s="22">
        <v>28</v>
      </c>
      <c r="D9" s="36" t="s">
        <v>52</v>
      </c>
      <c r="E9" s="25" t="s">
        <v>4</v>
      </c>
      <c r="F9" s="37" t="s">
        <v>53</v>
      </c>
      <c r="G9" s="22">
        <v>1</v>
      </c>
      <c r="H9" s="38" t="s">
        <v>54</v>
      </c>
      <c r="I9" s="29" t="s">
        <v>55</v>
      </c>
      <c r="J9" s="29" t="s">
        <v>56</v>
      </c>
      <c r="K9" s="39">
        <v>1</v>
      </c>
      <c r="L9" s="32" t="s">
        <v>9</v>
      </c>
      <c r="M9" s="41">
        <v>42913</v>
      </c>
      <c r="N9" s="41">
        <v>43273</v>
      </c>
      <c r="O9" s="42">
        <v>1</v>
      </c>
      <c r="P9" s="35" t="s">
        <v>36</v>
      </c>
      <c r="Q9" s="2"/>
      <c r="S9" t="str">
        <f>VLOOKUP(D9,'[1]Sheet0'!$H:$H,1,0)</f>
        <v>2.1.1.2.6</v>
      </c>
    </row>
    <row r="10" spans="1:19" s="49" customFormat="1" ht="409.5" customHeight="1">
      <c r="A10" s="45">
        <v>104</v>
      </c>
      <c r="B10" s="23" t="s">
        <v>2</v>
      </c>
      <c r="C10" s="23">
        <v>28</v>
      </c>
      <c r="D10" s="24" t="s">
        <v>52</v>
      </c>
      <c r="E10" s="25" t="s">
        <v>4</v>
      </c>
      <c r="F10" s="26" t="s">
        <v>53</v>
      </c>
      <c r="G10" s="23">
        <v>2</v>
      </c>
      <c r="H10" s="28" t="s">
        <v>57</v>
      </c>
      <c r="I10" s="46" t="s">
        <v>58</v>
      </c>
      <c r="J10" s="30" t="s">
        <v>59</v>
      </c>
      <c r="K10" s="31">
        <v>100</v>
      </c>
      <c r="L10" s="47" t="s">
        <v>9</v>
      </c>
      <c r="M10" s="33">
        <v>42913</v>
      </c>
      <c r="N10" s="33">
        <v>43273</v>
      </c>
      <c r="O10" s="34">
        <v>1</v>
      </c>
      <c r="P10" s="35" t="s">
        <v>36</v>
      </c>
      <c r="Q10" s="48"/>
      <c r="S10" s="49" t="str">
        <f>VLOOKUP(D10,'[1]Sheet0'!$H:$H,1,0)</f>
        <v>2.1.1.2.6</v>
      </c>
    </row>
    <row r="11" spans="1:19" ht="371.25" customHeight="1">
      <c r="A11" s="22">
        <v>104</v>
      </c>
      <c r="B11" s="23" t="s">
        <v>2</v>
      </c>
      <c r="C11" s="23">
        <v>28</v>
      </c>
      <c r="D11" s="24" t="s">
        <v>60</v>
      </c>
      <c r="E11" s="25" t="s">
        <v>4</v>
      </c>
      <c r="F11" s="26" t="s">
        <v>61</v>
      </c>
      <c r="G11" s="23">
        <v>1</v>
      </c>
      <c r="H11" s="28" t="s">
        <v>62</v>
      </c>
      <c r="I11" s="29" t="s">
        <v>63</v>
      </c>
      <c r="J11" s="30" t="s">
        <v>64</v>
      </c>
      <c r="K11" s="31">
        <v>100</v>
      </c>
      <c r="L11" s="40" t="s">
        <v>14</v>
      </c>
      <c r="M11" s="33">
        <v>42948</v>
      </c>
      <c r="N11" s="33">
        <v>43159</v>
      </c>
      <c r="O11" s="74">
        <v>1</v>
      </c>
      <c r="P11" s="35" t="s">
        <v>36</v>
      </c>
      <c r="Q11" s="2"/>
      <c r="S11" t="str">
        <f>VLOOKUP(D11,'[1]Sheet0'!$H:$H,1,0)</f>
        <v>2.1.1.2.9</v>
      </c>
    </row>
    <row r="12" spans="1:19" ht="60">
      <c r="A12" s="22">
        <v>104</v>
      </c>
      <c r="B12" s="22" t="s">
        <v>2</v>
      </c>
      <c r="C12" s="22">
        <v>28</v>
      </c>
      <c r="D12" s="36" t="s">
        <v>60</v>
      </c>
      <c r="E12" s="25" t="s">
        <v>4</v>
      </c>
      <c r="F12" s="37" t="s">
        <v>61</v>
      </c>
      <c r="G12" s="22">
        <v>2</v>
      </c>
      <c r="H12" s="38" t="s">
        <v>65</v>
      </c>
      <c r="I12" s="29" t="s">
        <v>66</v>
      </c>
      <c r="J12" s="29" t="s">
        <v>67</v>
      </c>
      <c r="K12" s="39">
        <v>100</v>
      </c>
      <c r="L12" s="40" t="s">
        <v>14</v>
      </c>
      <c r="M12" s="41">
        <v>42948</v>
      </c>
      <c r="N12" s="41">
        <v>43159</v>
      </c>
      <c r="O12" s="42">
        <v>1</v>
      </c>
      <c r="P12" s="35" t="s">
        <v>36</v>
      </c>
      <c r="Q12" s="2"/>
      <c r="S12" t="str">
        <f>VLOOKUP(D12,'[1]Sheet0'!$H:$H,1,0)</f>
        <v>2.1.1.2.9</v>
      </c>
    </row>
    <row r="13" spans="1:19" ht="48">
      <c r="A13" s="22">
        <v>104</v>
      </c>
      <c r="B13" s="22" t="s">
        <v>2</v>
      </c>
      <c r="C13" s="22">
        <v>28</v>
      </c>
      <c r="D13" s="36" t="s">
        <v>60</v>
      </c>
      <c r="E13" s="25" t="s">
        <v>4</v>
      </c>
      <c r="F13" s="37" t="s">
        <v>61</v>
      </c>
      <c r="G13" s="22">
        <v>3</v>
      </c>
      <c r="H13" s="38" t="s">
        <v>68</v>
      </c>
      <c r="I13" s="29" t="s">
        <v>69</v>
      </c>
      <c r="J13" s="29" t="s">
        <v>70</v>
      </c>
      <c r="K13" s="39">
        <v>100</v>
      </c>
      <c r="L13" s="40" t="s">
        <v>14</v>
      </c>
      <c r="M13" s="41">
        <v>42948</v>
      </c>
      <c r="N13" s="41">
        <v>43159</v>
      </c>
      <c r="O13" s="42">
        <v>1</v>
      </c>
      <c r="P13" s="35" t="s">
        <v>36</v>
      </c>
      <c r="Q13" s="2"/>
      <c r="S13" t="str">
        <f>VLOOKUP(D13,'[1]Sheet0'!$H:$H,1,0)</f>
        <v>2.1.1.2.9</v>
      </c>
    </row>
    <row r="14" spans="1:19" ht="48">
      <c r="A14" s="22">
        <v>104</v>
      </c>
      <c r="B14" s="23" t="s">
        <v>2</v>
      </c>
      <c r="C14" s="23">
        <v>28</v>
      </c>
      <c r="D14" s="24" t="s">
        <v>60</v>
      </c>
      <c r="E14" s="25" t="s">
        <v>4</v>
      </c>
      <c r="F14" s="26" t="s">
        <v>61</v>
      </c>
      <c r="G14" s="23">
        <v>4</v>
      </c>
      <c r="H14" s="28" t="s">
        <v>71</v>
      </c>
      <c r="I14" s="29" t="s">
        <v>72</v>
      </c>
      <c r="J14" s="30" t="s">
        <v>73</v>
      </c>
      <c r="K14" s="31">
        <v>100</v>
      </c>
      <c r="L14" s="40" t="s">
        <v>14</v>
      </c>
      <c r="M14" s="33">
        <v>42948</v>
      </c>
      <c r="N14" s="33">
        <v>43159</v>
      </c>
      <c r="O14" s="108">
        <v>1</v>
      </c>
      <c r="P14" s="35" t="s">
        <v>36</v>
      </c>
      <c r="Q14" s="2"/>
      <c r="S14" t="str">
        <f>VLOOKUP(D14,'[1]Sheet0'!$H:$H,1,0)</f>
        <v>2.1.1.2.9</v>
      </c>
    </row>
    <row r="15" spans="1:19" ht="409.5" customHeight="1">
      <c r="A15" s="22">
        <v>104</v>
      </c>
      <c r="B15" s="23" t="s">
        <v>2</v>
      </c>
      <c r="C15" s="23">
        <v>28</v>
      </c>
      <c r="D15" s="24" t="s">
        <v>60</v>
      </c>
      <c r="E15" s="25" t="s">
        <v>4</v>
      </c>
      <c r="F15" s="26" t="s">
        <v>61</v>
      </c>
      <c r="G15" s="23">
        <v>5</v>
      </c>
      <c r="H15" s="28" t="s">
        <v>74</v>
      </c>
      <c r="I15" s="29" t="s">
        <v>75</v>
      </c>
      <c r="J15" s="30" t="s">
        <v>76</v>
      </c>
      <c r="K15" s="31">
        <v>100</v>
      </c>
      <c r="L15" s="40" t="s">
        <v>14</v>
      </c>
      <c r="M15" s="33">
        <v>42948</v>
      </c>
      <c r="N15" s="33">
        <v>43159</v>
      </c>
      <c r="O15" s="108">
        <v>1</v>
      </c>
      <c r="P15" s="35" t="s">
        <v>36</v>
      </c>
      <c r="Q15" s="2"/>
      <c r="S15" t="str">
        <f>VLOOKUP(D15,'[1]Sheet0'!$H:$H,1,0)</f>
        <v>2.1.1.2.9</v>
      </c>
    </row>
    <row r="16" spans="1:63" ht="363" customHeight="1">
      <c r="A16" s="22">
        <v>104</v>
      </c>
      <c r="B16" s="23" t="s">
        <v>2</v>
      </c>
      <c r="C16" s="23">
        <v>28</v>
      </c>
      <c r="D16" s="24" t="s">
        <v>77</v>
      </c>
      <c r="E16" s="25" t="s">
        <v>4</v>
      </c>
      <c r="F16" s="26" t="s">
        <v>78</v>
      </c>
      <c r="G16" s="23">
        <v>1</v>
      </c>
      <c r="H16" s="28" t="s">
        <v>79</v>
      </c>
      <c r="I16" s="29" t="s">
        <v>80</v>
      </c>
      <c r="J16" s="30" t="s">
        <v>81</v>
      </c>
      <c r="K16" s="31">
        <v>1</v>
      </c>
      <c r="L16" s="32" t="s">
        <v>12</v>
      </c>
      <c r="M16" s="33">
        <v>42931</v>
      </c>
      <c r="N16" s="33">
        <v>43273</v>
      </c>
      <c r="O16" s="108">
        <v>1</v>
      </c>
      <c r="P16" s="35" t="s">
        <v>36</v>
      </c>
      <c r="Q16" s="2"/>
      <c r="S16" t="str">
        <f>VLOOKUP(D16,'[1]Sheet0'!$H:$H,1,0)</f>
        <v>2.1.2.1</v>
      </c>
      <c r="BI16" t="s">
        <v>82</v>
      </c>
      <c r="BK16" t="s">
        <v>83</v>
      </c>
    </row>
    <row r="17" spans="1:19" ht="96">
      <c r="A17" s="22">
        <v>104</v>
      </c>
      <c r="B17" s="22" t="s">
        <v>2</v>
      </c>
      <c r="C17" s="22">
        <v>28</v>
      </c>
      <c r="D17" s="36" t="s">
        <v>84</v>
      </c>
      <c r="E17" s="50" t="s">
        <v>6</v>
      </c>
      <c r="F17" s="37" t="s">
        <v>85</v>
      </c>
      <c r="G17" s="22">
        <v>1</v>
      </c>
      <c r="H17" s="38" t="s">
        <v>54</v>
      </c>
      <c r="I17" s="29" t="s">
        <v>55</v>
      </c>
      <c r="J17" s="29" t="s">
        <v>86</v>
      </c>
      <c r="K17" s="39">
        <v>1</v>
      </c>
      <c r="L17" s="32" t="s">
        <v>9</v>
      </c>
      <c r="M17" s="41">
        <v>42913</v>
      </c>
      <c r="N17" s="41">
        <v>43273</v>
      </c>
      <c r="O17" s="44">
        <v>1</v>
      </c>
      <c r="P17" s="35" t="s">
        <v>36</v>
      </c>
      <c r="Q17" s="2"/>
      <c r="S17" t="str">
        <f>VLOOKUP(D17,'[1]Sheet0'!$H:$H,1,0)</f>
        <v>2.1.3.1</v>
      </c>
    </row>
    <row r="18" spans="1:19" ht="330" customHeight="1">
      <c r="A18" s="22">
        <v>104</v>
      </c>
      <c r="B18" s="23" t="s">
        <v>2</v>
      </c>
      <c r="C18" s="23">
        <v>28</v>
      </c>
      <c r="D18" s="24" t="s">
        <v>87</v>
      </c>
      <c r="E18" s="25" t="s">
        <v>4</v>
      </c>
      <c r="F18" s="26" t="s">
        <v>88</v>
      </c>
      <c r="G18" s="23">
        <v>1</v>
      </c>
      <c r="H18" s="28" t="s">
        <v>89</v>
      </c>
      <c r="I18" s="29" t="s">
        <v>90</v>
      </c>
      <c r="J18" s="30" t="s">
        <v>91</v>
      </c>
      <c r="K18" s="31">
        <v>1</v>
      </c>
      <c r="L18" s="32" t="s">
        <v>9</v>
      </c>
      <c r="M18" s="33">
        <v>42913</v>
      </c>
      <c r="N18" s="33">
        <v>43273</v>
      </c>
      <c r="O18" s="44">
        <v>1</v>
      </c>
      <c r="P18" s="35" t="s">
        <v>36</v>
      </c>
      <c r="Q18" s="2"/>
      <c r="S18" t="str">
        <f>VLOOKUP(D18,'[1]Sheet0'!$H:$H,1,0)</f>
        <v>2.1.3.2</v>
      </c>
    </row>
    <row r="19" spans="1:19" ht="144.75" customHeight="1">
      <c r="A19" s="22">
        <v>104</v>
      </c>
      <c r="B19" s="22" t="s">
        <v>2</v>
      </c>
      <c r="C19" s="22">
        <v>28</v>
      </c>
      <c r="D19" s="36" t="s">
        <v>92</v>
      </c>
      <c r="E19" s="25" t="s">
        <v>4</v>
      </c>
      <c r="F19" s="37" t="s">
        <v>93</v>
      </c>
      <c r="G19" s="22">
        <v>1</v>
      </c>
      <c r="H19" s="38" t="s">
        <v>94</v>
      </c>
      <c r="I19" s="29" t="s">
        <v>95</v>
      </c>
      <c r="J19" s="29" t="s">
        <v>56</v>
      </c>
      <c r="K19" s="39">
        <v>1</v>
      </c>
      <c r="L19" s="32" t="s">
        <v>9</v>
      </c>
      <c r="M19" s="41">
        <v>42913</v>
      </c>
      <c r="N19" s="41">
        <v>43273</v>
      </c>
      <c r="O19" s="44">
        <v>1</v>
      </c>
      <c r="P19" s="35" t="s">
        <v>36</v>
      </c>
      <c r="Q19" s="2"/>
      <c r="S19" t="str">
        <f>VLOOKUP(D19,'[1]Sheet1'!$H:$H,1,0)</f>
        <v>2.1.3.3</v>
      </c>
    </row>
    <row r="20" spans="1:19" ht="96">
      <c r="A20" s="22">
        <v>104</v>
      </c>
      <c r="B20" s="23" t="s">
        <v>2</v>
      </c>
      <c r="C20" s="23">
        <v>28</v>
      </c>
      <c r="D20" s="24" t="s">
        <v>96</v>
      </c>
      <c r="E20" s="50" t="s">
        <v>6</v>
      </c>
      <c r="F20" s="26" t="s">
        <v>97</v>
      </c>
      <c r="G20" s="27">
        <v>1</v>
      </c>
      <c r="H20" s="28" t="s">
        <v>32</v>
      </c>
      <c r="I20" s="29" t="s">
        <v>98</v>
      </c>
      <c r="J20" s="30" t="s">
        <v>99</v>
      </c>
      <c r="K20" s="31">
        <v>4</v>
      </c>
      <c r="L20" s="32" t="s">
        <v>9</v>
      </c>
      <c r="M20" s="33">
        <v>42913</v>
      </c>
      <c r="N20" s="33">
        <v>43273</v>
      </c>
      <c r="O20" s="44">
        <v>1</v>
      </c>
      <c r="P20" s="35" t="s">
        <v>36</v>
      </c>
      <c r="Q20" s="2"/>
      <c r="S20" t="str">
        <f>VLOOKUP(D20,'[1]Sheet1'!$H:$H,1,0)</f>
        <v>2.1.3.6</v>
      </c>
    </row>
    <row r="21" spans="1:19" ht="366.75" customHeight="1">
      <c r="A21" s="22">
        <v>104</v>
      </c>
      <c r="B21" s="23" t="s">
        <v>2</v>
      </c>
      <c r="C21" s="23">
        <v>28</v>
      </c>
      <c r="D21" s="24" t="s">
        <v>100</v>
      </c>
      <c r="E21" s="25" t="s">
        <v>4</v>
      </c>
      <c r="F21" s="26" t="s">
        <v>101</v>
      </c>
      <c r="G21" s="23">
        <v>1</v>
      </c>
      <c r="H21" s="28" t="s">
        <v>102</v>
      </c>
      <c r="I21" s="29" t="s">
        <v>103</v>
      </c>
      <c r="J21" s="30" t="s">
        <v>104</v>
      </c>
      <c r="K21" s="31">
        <v>1</v>
      </c>
      <c r="L21" s="32" t="s">
        <v>9</v>
      </c>
      <c r="M21" s="33">
        <v>42913</v>
      </c>
      <c r="N21" s="33">
        <v>43273</v>
      </c>
      <c r="O21" s="44">
        <v>1</v>
      </c>
      <c r="P21" s="35" t="s">
        <v>36</v>
      </c>
      <c r="Q21" s="2"/>
      <c r="S21" t="str">
        <f>VLOOKUP(D21,'[1]Sheet1'!$H:$H,1,0)</f>
        <v>2.1.3.7</v>
      </c>
    </row>
    <row r="22" spans="1:19" ht="120">
      <c r="A22" s="22">
        <v>104</v>
      </c>
      <c r="B22" s="22" t="s">
        <v>2</v>
      </c>
      <c r="C22" s="22">
        <v>28</v>
      </c>
      <c r="D22" s="36" t="s">
        <v>105</v>
      </c>
      <c r="E22" s="25" t="s">
        <v>4</v>
      </c>
      <c r="F22" s="37" t="s">
        <v>106</v>
      </c>
      <c r="G22" s="22">
        <v>1</v>
      </c>
      <c r="H22" s="38" t="s">
        <v>107</v>
      </c>
      <c r="I22" s="29" t="s">
        <v>55</v>
      </c>
      <c r="J22" s="29" t="s">
        <v>56</v>
      </c>
      <c r="K22" s="39">
        <v>1</v>
      </c>
      <c r="L22" s="32" t="s">
        <v>9</v>
      </c>
      <c r="M22" s="41">
        <v>42913</v>
      </c>
      <c r="N22" s="41">
        <v>43273</v>
      </c>
      <c r="O22" s="44">
        <v>1</v>
      </c>
      <c r="P22" s="35" t="s">
        <v>36</v>
      </c>
      <c r="Q22" s="2"/>
      <c r="S22" t="str">
        <f>VLOOKUP(D22,'[1]Sheet1'!$H:$H,1,0)</f>
        <v>2.1.3.8</v>
      </c>
    </row>
    <row r="23" spans="1:19" ht="339" customHeight="1">
      <c r="A23" s="22">
        <v>104</v>
      </c>
      <c r="B23" s="23" t="s">
        <v>2</v>
      </c>
      <c r="C23" s="23">
        <v>28</v>
      </c>
      <c r="D23" s="24" t="s">
        <v>108</v>
      </c>
      <c r="E23" s="25" t="s">
        <v>4</v>
      </c>
      <c r="F23" s="26" t="s">
        <v>109</v>
      </c>
      <c r="G23" s="23">
        <v>1</v>
      </c>
      <c r="H23" s="28" t="s">
        <v>110</v>
      </c>
      <c r="I23" s="29" t="s">
        <v>111</v>
      </c>
      <c r="J23" s="30" t="s">
        <v>112</v>
      </c>
      <c r="K23" s="31">
        <v>100</v>
      </c>
      <c r="L23" s="40" t="s">
        <v>10</v>
      </c>
      <c r="M23" s="33">
        <v>42913</v>
      </c>
      <c r="N23" s="33">
        <v>43273</v>
      </c>
      <c r="O23" s="44">
        <v>1</v>
      </c>
      <c r="P23" s="35" t="s">
        <v>36</v>
      </c>
      <c r="Q23" s="2"/>
      <c r="S23" t="str">
        <f>VLOOKUP(D23,'[1]Sheet1'!$H:$H,1,0)</f>
        <v>2.1.3.9</v>
      </c>
    </row>
    <row r="24" spans="1:19" ht="84">
      <c r="A24" s="22">
        <v>104</v>
      </c>
      <c r="B24" s="22" t="s">
        <v>2</v>
      </c>
      <c r="C24" s="22">
        <v>28</v>
      </c>
      <c r="D24" s="36" t="s">
        <v>113</v>
      </c>
      <c r="E24" s="50" t="s">
        <v>6</v>
      </c>
      <c r="F24" s="37" t="s">
        <v>114</v>
      </c>
      <c r="G24" s="22">
        <v>1</v>
      </c>
      <c r="H24" s="38" t="s">
        <v>115</v>
      </c>
      <c r="I24" s="29" t="s">
        <v>116</v>
      </c>
      <c r="J24" s="29" t="s">
        <v>117</v>
      </c>
      <c r="K24" s="39">
        <v>1</v>
      </c>
      <c r="L24" s="32" t="s">
        <v>9</v>
      </c>
      <c r="M24" s="41">
        <v>42913</v>
      </c>
      <c r="N24" s="41">
        <v>43273</v>
      </c>
      <c r="O24" s="44">
        <v>1</v>
      </c>
      <c r="P24" s="35" t="s">
        <v>36</v>
      </c>
      <c r="Q24" s="2"/>
      <c r="S24" t="str">
        <f>VLOOKUP(D24,'[1]Sheet0'!$H:$H,1,0)</f>
        <v>2.1.3.10</v>
      </c>
    </row>
    <row r="25" spans="1:19" ht="308.25" customHeight="1">
      <c r="A25" s="22">
        <v>104</v>
      </c>
      <c r="B25" s="23" t="s">
        <v>2</v>
      </c>
      <c r="C25" s="23">
        <v>28</v>
      </c>
      <c r="D25" s="24" t="s">
        <v>118</v>
      </c>
      <c r="E25" s="50" t="s">
        <v>6</v>
      </c>
      <c r="F25" s="26" t="s">
        <v>78</v>
      </c>
      <c r="G25" s="23">
        <v>1</v>
      </c>
      <c r="H25" s="28" t="s">
        <v>119</v>
      </c>
      <c r="I25" s="29" t="s">
        <v>120</v>
      </c>
      <c r="J25" s="30" t="s">
        <v>121</v>
      </c>
      <c r="K25" s="31">
        <v>1</v>
      </c>
      <c r="L25" s="32" t="s">
        <v>9</v>
      </c>
      <c r="M25" s="33">
        <v>42917</v>
      </c>
      <c r="N25" s="33">
        <v>43273</v>
      </c>
      <c r="O25" s="44">
        <v>1</v>
      </c>
      <c r="P25" s="35" t="s">
        <v>36</v>
      </c>
      <c r="Q25" s="2"/>
      <c r="S25" t="str">
        <f>VLOOKUP(D25,'[1]Sheet0'!$H:$H,1,0)</f>
        <v>2.1.3.11</v>
      </c>
    </row>
    <row r="26" spans="1:19" ht="120">
      <c r="A26" s="22">
        <v>104</v>
      </c>
      <c r="B26" s="22" t="s">
        <v>2</v>
      </c>
      <c r="C26" s="22">
        <v>28</v>
      </c>
      <c r="D26" s="36" t="s">
        <v>122</v>
      </c>
      <c r="E26" s="50" t="s">
        <v>6</v>
      </c>
      <c r="F26" s="37" t="s">
        <v>123</v>
      </c>
      <c r="G26" s="22">
        <v>1</v>
      </c>
      <c r="H26" s="38" t="s">
        <v>124</v>
      </c>
      <c r="I26" s="29" t="s">
        <v>95</v>
      </c>
      <c r="J26" s="29" t="s">
        <v>125</v>
      </c>
      <c r="K26" s="39">
        <v>1</v>
      </c>
      <c r="L26" s="32" t="s">
        <v>9</v>
      </c>
      <c r="M26" s="41">
        <v>42913</v>
      </c>
      <c r="N26" s="41">
        <v>43273</v>
      </c>
      <c r="O26" s="44">
        <v>1</v>
      </c>
      <c r="P26" s="35" t="s">
        <v>36</v>
      </c>
      <c r="Q26" s="2"/>
      <c r="S26" t="str">
        <f>VLOOKUP(D26,'[1]Sheet0'!$H:$H,1,0)</f>
        <v>2.1.3.12</v>
      </c>
    </row>
    <row r="27" spans="1:19" ht="284.25" customHeight="1">
      <c r="A27" s="22">
        <v>104</v>
      </c>
      <c r="B27" s="23" t="s">
        <v>2</v>
      </c>
      <c r="C27" s="23">
        <v>28</v>
      </c>
      <c r="D27" s="24" t="s">
        <v>126</v>
      </c>
      <c r="E27" s="50" t="s">
        <v>6</v>
      </c>
      <c r="F27" s="26" t="s">
        <v>78</v>
      </c>
      <c r="G27" s="23">
        <v>1</v>
      </c>
      <c r="H27" s="28" t="s">
        <v>79</v>
      </c>
      <c r="I27" s="29" t="s">
        <v>127</v>
      </c>
      <c r="J27" s="30" t="s">
        <v>81</v>
      </c>
      <c r="K27" s="31">
        <v>1</v>
      </c>
      <c r="L27" s="32" t="s">
        <v>12</v>
      </c>
      <c r="M27" s="33">
        <v>42931</v>
      </c>
      <c r="N27" s="33">
        <v>43273</v>
      </c>
      <c r="O27" s="44">
        <v>1</v>
      </c>
      <c r="P27" s="35" t="s">
        <v>36</v>
      </c>
      <c r="Q27" s="2"/>
      <c r="S27" t="str">
        <f>VLOOKUP(D27,'[1]Sheet1'!$H:$H,1,0)</f>
        <v>2.2.1.1</v>
      </c>
    </row>
    <row r="28" spans="1:19" ht="120">
      <c r="A28" s="22">
        <v>104</v>
      </c>
      <c r="B28" s="23" t="s">
        <v>2</v>
      </c>
      <c r="C28" s="23">
        <v>28</v>
      </c>
      <c r="D28" s="24" t="s">
        <v>128</v>
      </c>
      <c r="E28" s="25" t="s">
        <v>4</v>
      </c>
      <c r="F28" s="26" t="s">
        <v>129</v>
      </c>
      <c r="G28" s="23">
        <v>1</v>
      </c>
      <c r="H28" s="28" t="s">
        <v>130</v>
      </c>
      <c r="I28" s="29" t="s">
        <v>131</v>
      </c>
      <c r="J28" s="30" t="s">
        <v>56</v>
      </c>
      <c r="K28" s="31">
        <v>1</v>
      </c>
      <c r="L28" s="32" t="s">
        <v>12</v>
      </c>
      <c r="M28" s="33">
        <v>42931</v>
      </c>
      <c r="N28" s="33">
        <v>43273</v>
      </c>
      <c r="O28" s="44">
        <v>1</v>
      </c>
      <c r="P28" s="35" t="s">
        <v>36</v>
      </c>
      <c r="Q28" s="2"/>
      <c r="S28" t="str">
        <f>VLOOKUP(D28,'[1]Sheet1'!$H:$H,1,0)</f>
        <v>2.2.1.2</v>
      </c>
    </row>
    <row r="29" spans="1:19" ht="165" customHeight="1">
      <c r="A29" s="22">
        <v>104</v>
      </c>
      <c r="B29" s="23" t="s">
        <v>2</v>
      </c>
      <c r="C29" s="23">
        <v>28</v>
      </c>
      <c r="D29" s="24" t="s">
        <v>132</v>
      </c>
      <c r="E29" s="25" t="s">
        <v>4</v>
      </c>
      <c r="F29" s="26" t="s">
        <v>133</v>
      </c>
      <c r="G29" s="23">
        <v>1</v>
      </c>
      <c r="H29" s="28" t="s">
        <v>130</v>
      </c>
      <c r="I29" s="29" t="s">
        <v>134</v>
      </c>
      <c r="J29" s="30" t="s">
        <v>135</v>
      </c>
      <c r="K29" s="31">
        <v>1</v>
      </c>
      <c r="L29" s="32" t="s">
        <v>12</v>
      </c>
      <c r="M29" s="33">
        <v>42931</v>
      </c>
      <c r="N29" s="33">
        <v>43273</v>
      </c>
      <c r="O29" s="44">
        <v>1</v>
      </c>
      <c r="P29" s="35" t="s">
        <v>36</v>
      </c>
      <c r="Q29" s="2"/>
      <c r="S29" t="str">
        <f>VLOOKUP(D29,'[1]Sheet1'!$H:$H,1,0)</f>
        <v>2.2.1.5</v>
      </c>
    </row>
    <row r="30" spans="1:19" ht="195" customHeight="1">
      <c r="A30" s="22">
        <v>104</v>
      </c>
      <c r="B30" s="23" t="s">
        <v>2</v>
      </c>
      <c r="C30" s="23">
        <v>28</v>
      </c>
      <c r="D30" s="24" t="s">
        <v>136</v>
      </c>
      <c r="E30" s="25" t="s">
        <v>4</v>
      </c>
      <c r="F30" s="26" t="s">
        <v>137</v>
      </c>
      <c r="G30" s="23">
        <v>1</v>
      </c>
      <c r="H30" s="28" t="s">
        <v>138</v>
      </c>
      <c r="I30" s="29" t="s">
        <v>134</v>
      </c>
      <c r="J30" s="30" t="s">
        <v>56</v>
      </c>
      <c r="K30" s="31">
        <v>1</v>
      </c>
      <c r="L30" s="32" t="s">
        <v>12</v>
      </c>
      <c r="M30" s="33">
        <v>42931</v>
      </c>
      <c r="N30" s="33">
        <v>43273</v>
      </c>
      <c r="O30" s="44">
        <v>1</v>
      </c>
      <c r="P30" s="35" t="s">
        <v>36</v>
      </c>
      <c r="Q30" s="2"/>
      <c r="S30" t="str">
        <f>VLOOKUP(D30,'[1]Sheet1'!$H:$H,1,0)</f>
        <v>2.2.1.6</v>
      </c>
    </row>
    <row r="31" spans="1:19" ht="409.5" customHeight="1">
      <c r="A31" s="22">
        <v>104</v>
      </c>
      <c r="B31" s="23" t="s">
        <v>2</v>
      </c>
      <c r="C31" s="23">
        <v>28</v>
      </c>
      <c r="D31" s="24" t="s">
        <v>139</v>
      </c>
      <c r="E31" s="25" t="s">
        <v>4</v>
      </c>
      <c r="F31" s="26" t="s">
        <v>140</v>
      </c>
      <c r="G31" s="23">
        <v>1</v>
      </c>
      <c r="H31" s="28" t="s">
        <v>79</v>
      </c>
      <c r="I31" s="29" t="s">
        <v>127</v>
      </c>
      <c r="J31" s="30" t="s">
        <v>141</v>
      </c>
      <c r="K31" s="31">
        <v>1</v>
      </c>
      <c r="L31" s="32" t="s">
        <v>12</v>
      </c>
      <c r="M31" s="33">
        <v>42931</v>
      </c>
      <c r="N31" s="33">
        <v>43273</v>
      </c>
      <c r="O31" s="44">
        <v>1</v>
      </c>
      <c r="P31" s="35" t="s">
        <v>36</v>
      </c>
      <c r="Q31" s="2"/>
      <c r="S31" t="str">
        <f>VLOOKUP(D31,'[1]Sheet1'!$H:$H,1,0)</f>
        <v>2.2.1.7</v>
      </c>
    </row>
    <row r="32" spans="1:19" ht="60">
      <c r="A32" s="22">
        <v>104</v>
      </c>
      <c r="B32" s="22" t="s">
        <v>2</v>
      </c>
      <c r="C32" s="22">
        <v>28</v>
      </c>
      <c r="D32" s="36" t="s">
        <v>142</v>
      </c>
      <c r="E32" s="25" t="s">
        <v>4</v>
      </c>
      <c r="F32" s="37" t="s">
        <v>143</v>
      </c>
      <c r="G32" s="22">
        <v>1</v>
      </c>
      <c r="H32" s="38" t="s">
        <v>144</v>
      </c>
      <c r="I32" s="29" t="s">
        <v>145</v>
      </c>
      <c r="J32" s="29" t="s">
        <v>146</v>
      </c>
      <c r="K32" s="39">
        <v>100</v>
      </c>
      <c r="L32" s="32" t="s">
        <v>9</v>
      </c>
      <c r="M32" s="41">
        <v>42913</v>
      </c>
      <c r="N32" s="41">
        <v>43124</v>
      </c>
      <c r="O32" s="44">
        <v>1</v>
      </c>
      <c r="P32" s="35" t="s">
        <v>36</v>
      </c>
      <c r="Q32" s="2"/>
      <c r="S32" t="str">
        <f>VLOOKUP(D32,'[1]Sheet1'!$H:$H,1,0)</f>
        <v>2.3.1.1.2</v>
      </c>
    </row>
    <row r="33" spans="1:19" ht="93" customHeight="1">
      <c r="A33" s="22">
        <v>104</v>
      </c>
      <c r="B33" s="22" t="s">
        <v>2</v>
      </c>
      <c r="C33" s="22">
        <v>514</v>
      </c>
      <c r="D33" s="36" t="s">
        <v>147</v>
      </c>
      <c r="E33" s="50" t="s">
        <v>6</v>
      </c>
      <c r="F33" s="37" t="s">
        <v>148</v>
      </c>
      <c r="G33" s="22">
        <v>1</v>
      </c>
      <c r="H33" s="38" t="s">
        <v>149</v>
      </c>
      <c r="I33" s="29" t="s">
        <v>150</v>
      </c>
      <c r="J33" s="29" t="s">
        <v>151</v>
      </c>
      <c r="K33" s="39">
        <v>1</v>
      </c>
      <c r="L33" s="40" t="s">
        <v>13</v>
      </c>
      <c r="M33" s="41">
        <v>43040</v>
      </c>
      <c r="N33" s="41">
        <v>43131</v>
      </c>
      <c r="O33" s="44">
        <v>1</v>
      </c>
      <c r="P33" s="35" t="s">
        <v>36</v>
      </c>
      <c r="Q33" s="2"/>
      <c r="S33" t="str">
        <f>VLOOKUP(D33,'[1]Sheet2'!$H:$H,1,0)</f>
        <v>3.1.1</v>
      </c>
    </row>
    <row r="34" spans="1:19" ht="72" customHeight="1">
      <c r="A34" s="22">
        <v>104</v>
      </c>
      <c r="B34" s="22" t="s">
        <v>2</v>
      </c>
      <c r="C34" s="22">
        <v>514</v>
      </c>
      <c r="D34" s="36" t="s">
        <v>147</v>
      </c>
      <c r="E34" s="50" t="s">
        <v>6</v>
      </c>
      <c r="F34" s="37" t="s">
        <v>148</v>
      </c>
      <c r="G34" s="22">
        <v>2</v>
      </c>
      <c r="H34" s="38" t="s">
        <v>152</v>
      </c>
      <c r="I34" s="29" t="s">
        <v>153</v>
      </c>
      <c r="J34" s="29" t="s">
        <v>151</v>
      </c>
      <c r="K34" s="39">
        <v>1</v>
      </c>
      <c r="L34" s="40" t="s">
        <v>13</v>
      </c>
      <c r="M34" s="41">
        <v>43120</v>
      </c>
      <c r="N34" s="41">
        <v>43190</v>
      </c>
      <c r="O34" s="44">
        <v>1</v>
      </c>
      <c r="P34" s="35" t="s">
        <v>36</v>
      </c>
      <c r="Q34" s="2"/>
      <c r="S34" t="str">
        <f>VLOOKUP(D34,'[1]Sheet2'!$H:$H,1,0)</f>
        <v>3.1.1</v>
      </c>
    </row>
    <row r="35" spans="1:19" ht="78.75" customHeight="1">
      <c r="A35" s="22">
        <v>104</v>
      </c>
      <c r="B35" s="22" t="s">
        <v>2</v>
      </c>
      <c r="C35" s="22">
        <v>514</v>
      </c>
      <c r="D35" s="36" t="s">
        <v>147</v>
      </c>
      <c r="E35" s="50" t="s">
        <v>6</v>
      </c>
      <c r="F35" s="37" t="s">
        <v>148</v>
      </c>
      <c r="G35" s="22">
        <v>3</v>
      </c>
      <c r="H35" s="38" t="s">
        <v>154</v>
      </c>
      <c r="I35" s="51" t="s">
        <v>155</v>
      </c>
      <c r="J35" s="29" t="s">
        <v>156</v>
      </c>
      <c r="K35" s="39">
        <v>100</v>
      </c>
      <c r="L35" s="40" t="s">
        <v>13</v>
      </c>
      <c r="M35" s="41">
        <v>43009</v>
      </c>
      <c r="N35" s="41">
        <v>43280</v>
      </c>
      <c r="O35" s="44">
        <v>1</v>
      </c>
      <c r="P35" s="35" t="s">
        <v>36</v>
      </c>
      <c r="Q35" s="2"/>
      <c r="S35" t="str">
        <f>VLOOKUP(D35,'[1]Sheet2'!$H:$H,1,0)</f>
        <v>3.1.1</v>
      </c>
    </row>
    <row r="36" spans="1:19" ht="409.5" customHeight="1">
      <c r="A36" s="22">
        <v>104</v>
      </c>
      <c r="B36" s="22" t="s">
        <v>2</v>
      </c>
      <c r="C36" s="22">
        <v>514</v>
      </c>
      <c r="D36" s="36" t="s">
        <v>147</v>
      </c>
      <c r="E36" s="50" t="s">
        <v>6</v>
      </c>
      <c r="F36" s="37" t="s">
        <v>148</v>
      </c>
      <c r="G36" s="22">
        <v>4</v>
      </c>
      <c r="H36" s="38" t="s">
        <v>157</v>
      </c>
      <c r="I36" s="29" t="s">
        <v>158</v>
      </c>
      <c r="J36" s="29" t="s">
        <v>159</v>
      </c>
      <c r="K36" s="39">
        <v>100</v>
      </c>
      <c r="L36" s="40" t="s">
        <v>8</v>
      </c>
      <c r="M36" s="41">
        <v>43282</v>
      </c>
      <c r="N36" s="41">
        <v>43391</v>
      </c>
      <c r="O36" s="76">
        <v>1</v>
      </c>
      <c r="P36" s="35" t="s">
        <v>36</v>
      </c>
      <c r="Q36" s="2"/>
      <c r="S36" t="str">
        <f>VLOOKUP(D36,'[1]Sheet2'!$H:$H,1,0)</f>
        <v>3.1.1</v>
      </c>
    </row>
    <row r="37" spans="1:19" ht="192" customHeight="1">
      <c r="A37" s="22">
        <v>104</v>
      </c>
      <c r="B37" s="22" t="s">
        <v>2</v>
      </c>
      <c r="C37" s="22">
        <v>514</v>
      </c>
      <c r="D37" s="36" t="s">
        <v>147</v>
      </c>
      <c r="E37" s="50" t="s">
        <v>6</v>
      </c>
      <c r="F37" s="37" t="s">
        <v>148</v>
      </c>
      <c r="G37" s="22">
        <v>5</v>
      </c>
      <c r="H37" s="38" t="s">
        <v>161</v>
      </c>
      <c r="I37" s="29" t="s">
        <v>162</v>
      </c>
      <c r="J37" s="29" t="s">
        <v>163</v>
      </c>
      <c r="K37" s="39">
        <v>100</v>
      </c>
      <c r="L37" s="40" t="s">
        <v>13</v>
      </c>
      <c r="M37" s="41">
        <v>43282</v>
      </c>
      <c r="N37" s="41">
        <v>43391</v>
      </c>
      <c r="O37" s="34">
        <v>1</v>
      </c>
      <c r="P37" s="35" t="s">
        <v>36</v>
      </c>
      <c r="Q37" s="2"/>
      <c r="S37" t="str">
        <f>VLOOKUP(D37,'[1]Sheet2'!$H:$H,1,0)</f>
        <v>3.1.1</v>
      </c>
    </row>
    <row r="38" spans="1:19" ht="363.75" customHeight="1">
      <c r="A38" s="22">
        <v>104</v>
      </c>
      <c r="B38" s="22" t="s">
        <v>2</v>
      </c>
      <c r="C38" s="22">
        <v>514</v>
      </c>
      <c r="D38" s="36" t="s">
        <v>147</v>
      </c>
      <c r="E38" s="50" t="s">
        <v>6</v>
      </c>
      <c r="F38" s="37" t="s">
        <v>148</v>
      </c>
      <c r="G38" s="22">
        <v>6</v>
      </c>
      <c r="H38" s="38" t="s">
        <v>164</v>
      </c>
      <c r="I38" s="29" t="s">
        <v>165</v>
      </c>
      <c r="J38" s="29" t="s">
        <v>166</v>
      </c>
      <c r="K38" s="39">
        <v>2</v>
      </c>
      <c r="L38" s="40" t="s">
        <v>13</v>
      </c>
      <c r="M38" s="41">
        <v>43282</v>
      </c>
      <c r="N38" s="41">
        <v>43391</v>
      </c>
      <c r="O38" s="76">
        <v>1</v>
      </c>
      <c r="P38" s="35" t="s">
        <v>36</v>
      </c>
      <c r="Q38" s="2"/>
      <c r="S38" t="str">
        <f>VLOOKUP(D38,'[1]Sheet2'!$H:$H,1,0)</f>
        <v>3.1.1</v>
      </c>
    </row>
    <row r="39" spans="1:19" ht="333" customHeight="1">
      <c r="A39" s="22">
        <v>104</v>
      </c>
      <c r="B39" s="22" t="s">
        <v>2</v>
      </c>
      <c r="C39" s="22">
        <v>514</v>
      </c>
      <c r="D39" s="36" t="s">
        <v>147</v>
      </c>
      <c r="E39" s="50" t="s">
        <v>6</v>
      </c>
      <c r="F39" s="37" t="s">
        <v>148</v>
      </c>
      <c r="G39" s="22">
        <v>7</v>
      </c>
      <c r="H39" s="38" t="s">
        <v>167</v>
      </c>
      <c r="I39" s="29" t="s">
        <v>168</v>
      </c>
      <c r="J39" s="29" t="s">
        <v>169</v>
      </c>
      <c r="K39" s="39">
        <v>100</v>
      </c>
      <c r="L39" s="40" t="s">
        <v>13</v>
      </c>
      <c r="M39" s="41">
        <v>43101</v>
      </c>
      <c r="N39" s="41">
        <v>43391</v>
      </c>
      <c r="O39" s="76">
        <v>1</v>
      </c>
      <c r="P39" s="98" t="s">
        <v>36</v>
      </c>
      <c r="Q39" s="2"/>
      <c r="S39" t="str">
        <f>VLOOKUP(D39,'[1]Sheet2'!$H:$H,1,0)</f>
        <v>3.1.1</v>
      </c>
    </row>
    <row r="40" spans="1:19" ht="409.5" customHeight="1">
      <c r="A40" s="22">
        <v>104</v>
      </c>
      <c r="B40" s="22" t="s">
        <v>2</v>
      </c>
      <c r="C40" s="22">
        <v>514</v>
      </c>
      <c r="D40" s="36" t="s">
        <v>147</v>
      </c>
      <c r="E40" s="50" t="s">
        <v>6</v>
      </c>
      <c r="F40" s="37" t="s">
        <v>148</v>
      </c>
      <c r="G40" s="22">
        <v>8</v>
      </c>
      <c r="H40" s="38" t="s">
        <v>170</v>
      </c>
      <c r="I40" s="29" t="s">
        <v>171</v>
      </c>
      <c r="J40" s="29" t="s">
        <v>172</v>
      </c>
      <c r="K40" s="39">
        <v>100</v>
      </c>
      <c r="L40" s="40" t="s">
        <v>13</v>
      </c>
      <c r="M40" s="43">
        <v>43285</v>
      </c>
      <c r="N40" s="43">
        <v>43286</v>
      </c>
      <c r="O40" s="76">
        <v>1</v>
      </c>
      <c r="P40" s="101" t="s">
        <v>36</v>
      </c>
      <c r="Q40" s="2"/>
      <c r="S40" t="str">
        <f>VLOOKUP(D40,'[1]Sheet2'!$H:$H,1,0)</f>
        <v>3.1.1</v>
      </c>
    </row>
    <row r="41" spans="1:19" ht="409.5" customHeight="1">
      <c r="A41" s="22">
        <v>104</v>
      </c>
      <c r="B41" s="22" t="s">
        <v>2</v>
      </c>
      <c r="C41" s="22">
        <v>514</v>
      </c>
      <c r="D41" s="36" t="s">
        <v>147</v>
      </c>
      <c r="E41" s="50" t="s">
        <v>6</v>
      </c>
      <c r="F41" s="37" t="s">
        <v>148</v>
      </c>
      <c r="G41" s="22">
        <v>9</v>
      </c>
      <c r="H41" s="38" t="s">
        <v>173</v>
      </c>
      <c r="I41" s="29" t="s">
        <v>174</v>
      </c>
      <c r="J41" s="29" t="s">
        <v>175</v>
      </c>
      <c r="K41" s="39">
        <v>100</v>
      </c>
      <c r="L41" s="40" t="s">
        <v>11</v>
      </c>
      <c r="M41" s="41">
        <v>43101</v>
      </c>
      <c r="N41" s="41">
        <v>43391</v>
      </c>
      <c r="O41" s="76">
        <v>1</v>
      </c>
      <c r="P41" s="98" t="s">
        <v>36</v>
      </c>
      <c r="Q41" s="2"/>
      <c r="S41" t="str">
        <f>VLOOKUP(D41,'[1]Sheet2'!$H:$H,1,0)</f>
        <v>3.1.1</v>
      </c>
    </row>
    <row r="42" spans="1:19" ht="409.5" customHeight="1" thickBot="1">
      <c r="A42" s="22">
        <v>104</v>
      </c>
      <c r="B42" s="22" t="s">
        <v>2</v>
      </c>
      <c r="C42" s="22">
        <v>514</v>
      </c>
      <c r="D42" s="36" t="s">
        <v>147</v>
      </c>
      <c r="E42" s="50" t="s">
        <v>6</v>
      </c>
      <c r="F42" s="37" t="s">
        <v>148</v>
      </c>
      <c r="G42" s="22">
        <v>10</v>
      </c>
      <c r="H42" s="38" t="s">
        <v>176</v>
      </c>
      <c r="I42" s="29" t="s">
        <v>177</v>
      </c>
      <c r="J42" s="29" t="s">
        <v>178</v>
      </c>
      <c r="K42" s="39">
        <v>100</v>
      </c>
      <c r="L42" s="40" t="s">
        <v>8</v>
      </c>
      <c r="M42" s="41">
        <v>43282</v>
      </c>
      <c r="N42" s="41">
        <v>43391</v>
      </c>
      <c r="O42" s="76">
        <v>1</v>
      </c>
      <c r="P42" s="98" t="s">
        <v>36</v>
      </c>
      <c r="Q42" s="2"/>
      <c r="S42" t="str">
        <f>VLOOKUP(D42,'[1]Sheet2'!$H:$H,1,0)</f>
        <v>3.1.1</v>
      </c>
    </row>
    <row r="43" spans="1:17" s="62" customFormat="1" ht="348.75" customHeight="1" thickBot="1">
      <c r="A43" s="52">
        <v>104</v>
      </c>
      <c r="B43" s="53" t="s">
        <v>3</v>
      </c>
      <c r="C43" s="54">
        <v>38</v>
      </c>
      <c r="D43" s="55" t="s">
        <v>179</v>
      </c>
      <c r="E43" s="50" t="s">
        <v>6</v>
      </c>
      <c r="F43" s="56" t="s">
        <v>180</v>
      </c>
      <c r="G43" s="54">
        <v>1</v>
      </c>
      <c r="H43" s="57" t="s">
        <v>181</v>
      </c>
      <c r="I43" s="57" t="s">
        <v>182</v>
      </c>
      <c r="J43" s="57" t="s">
        <v>183</v>
      </c>
      <c r="K43" s="54">
        <v>1</v>
      </c>
      <c r="L43" s="57" t="s">
        <v>14</v>
      </c>
      <c r="M43" s="58">
        <v>43106</v>
      </c>
      <c r="N43" s="59">
        <v>43465</v>
      </c>
      <c r="O43" s="109">
        <v>1</v>
      </c>
      <c r="P43" s="35" t="s">
        <v>36</v>
      </c>
      <c r="Q43" s="61"/>
    </row>
    <row r="44" spans="1:17" ht="409.5" customHeight="1" thickBot="1">
      <c r="A44" s="52">
        <v>104</v>
      </c>
      <c r="B44" s="52" t="s">
        <v>3</v>
      </c>
      <c r="C44" s="63">
        <v>38</v>
      </c>
      <c r="D44" s="55" t="s">
        <v>184</v>
      </c>
      <c r="E44" s="25" t="s">
        <v>4</v>
      </c>
      <c r="F44" s="56" t="s">
        <v>185</v>
      </c>
      <c r="G44" s="54">
        <v>1</v>
      </c>
      <c r="H44" s="57" t="s">
        <v>186</v>
      </c>
      <c r="I44" s="57" t="s">
        <v>187</v>
      </c>
      <c r="J44" s="57" t="s">
        <v>188</v>
      </c>
      <c r="K44" s="57">
        <v>7</v>
      </c>
      <c r="L44" s="57" t="s">
        <v>14</v>
      </c>
      <c r="M44" s="58">
        <v>43106</v>
      </c>
      <c r="N44" s="59">
        <v>43465</v>
      </c>
      <c r="O44" s="110">
        <v>0.86</v>
      </c>
      <c r="P44" s="60" t="s">
        <v>160</v>
      </c>
      <c r="Q44" s="61"/>
    </row>
    <row r="45" spans="1:17" ht="409.5" customHeight="1" thickBot="1">
      <c r="A45" s="52">
        <v>104</v>
      </c>
      <c r="B45" s="52" t="s">
        <v>3</v>
      </c>
      <c r="C45" s="63">
        <v>38</v>
      </c>
      <c r="D45" s="55" t="s">
        <v>184</v>
      </c>
      <c r="E45" s="25" t="s">
        <v>4</v>
      </c>
      <c r="F45" s="56" t="s">
        <v>189</v>
      </c>
      <c r="G45" s="54">
        <v>2</v>
      </c>
      <c r="H45" s="57" t="s">
        <v>190</v>
      </c>
      <c r="I45" s="57" t="s">
        <v>191</v>
      </c>
      <c r="J45" s="57" t="s">
        <v>192</v>
      </c>
      <c r="K45" s="57">
        <v>100</v>
      </c>
      <c r="L45" s="57" t="s">
        <v>193</v>
      </c>
      <c r="M45" s="58">
        <v>43252</v>
      </c>
      <c r="N45" s="59">
        <v>43465</v>
      </c>
      <c r="O45" s="73">
        <v>0.8</v>
      </c>
      <c r="P45" s="60" t="s">
        <v>160</v>
      </c>
      <c r="Q45" s="61"/>
    </row>
    <row r="46" spans="1:17" ht="234.75" customHeight="1" thickBot="1">
      <c r="A46" s="52">
        <v>104</v>
      </c>
      <c r="B46" s="52" t="s">
        <v>3</v>
      </c>
      <c r="C46" s="63">
        <v>38</v>
      </c>
      <c r="D46" s="55" t="s">
        <v>184</v>
      </c>
      <c r="E46" s="25" t="s">
        <v>4</v>
      </c>
      <c r="F46" s="56" t="s">
        <v>194</v>
      </c>
      <c r="G46" s="54">
        <v>3</v>
      </c>
      <c r="H46" s="57" t="s">
        <v>195</v>
      </c>
      <c r="I46" s="57" t="s">
        <v>196</v>
      </c>
      <c r="J46" s="57" t="s">
        <v>197</v>
      </c>
      <c r="K46" s="54">
        <v>1</v>
      </c>
      <c r="L46" s="57" t="s">
        <v>198</v>
      </c>
      <c r="M46" s="58">
        <v>43262</v>
      </c>
      <c r="N46" s="59">
        <v>43434</v>
      </c>
      <c r="O46" s="77">
        <v>1</v>
      </c>
      <c r="P46" s="35" t="s">
        <v>36</v>
      </c>
      <c r="Q46" s="61"/>
    </row>
    <row r="47" spans="1:17" ht="168.75" customHeight="1" thickBot="1">
      <c r="A47" s="52">
        <v>104</v>
      </c>
      <c r="B47" s="52" t="s">
        <v>3</v>
      </c>
      <c r="C47" s="63">
        <v>38</v>
      </c>
      <c r="D47" s="55" t="s">
        <v>184</v>
      </c>
      <c r="E47" s="25" t="s">
        <v>4</v>
      </c>
      <c r="F47" s="56" t="s">
        <v>199</v>
      </c>
      <c r="G47" s="54">
        <v>4</v>
      </c>
      <c r="H47" s="57" t="s">
        <v>200</v>
      </c>
      <c r="I47" s="57" t="s">
        <v>201</v>
      </c>
      <c r="J47" s="57" t="s">
        <v>202</v>
      </c>
      <c r="K47" s="54">
        <v>1</v>
      </c>
      <c r="L47" s="57" t="s">
        <v>198</v>
      </c>
      <c r="M47" s="58">
        <v>43262</v>
      </c>
      <c r="N47" s="59">
        <v>43264</v>
      </c>
      <c r="O47" s="77">
        <v>1</v>
      </c>
      <c r="P47" s="35" t="s">
        <v>36</v>
      </c>
      <c r="Q47" s="61"/>
    </row>
    <row r="48" spans="1:17" ht="257.25" customHeight="1" thickBot="1">
      <c r="A48" s="52">
        <v>104</v>
      </c>
      <c r="B48" s="52" t="s">
        <v>3</v>
      </c>
      <c r="C48" s="63">
        <v>38</v>
      </c>
      <c r="D48" s="55" t="s">
        <v>184</v>
      </c>
      <c r="E48" s="25" t="s">
        <v>4</v>
      </c>
      <c r="F48" s="56" t="s">
        <v>194</v>
      </c>
      <c r="G48" s="54">
        <v>5</v>
      </c>
      <c r="H48" s="57" t="s">
        <v>203</v>
      </c>
      <c r="I48" s="57" t="s">
        <v>204</v>
      </c>
      <c r="J48" s="57" t="s">
        <v>205</v>
      </c>
      <c r="K48" s="57">
        <v>100</v>
      </c>
      <c r="L48" s="57" t="s">
        <v>198</v>
      </c>
      <c r="M48" s="58">
        <v>43262</v>
      </c>
      <c r="N48" s="59">
        <v>43434</v>
      </c>
      <c r="O48" s="109">
        <v>1</v>
      </c>
      <c r="P48" s="78" t="s">
        <v>36</v>
      </c>
      <c r="Q48" s="61"/>
    </row>
    <row r="49" spans="1:17" ht="267.75" customHeight="1" thickBot="1">
      <c r="A49" s="52">
        <v>104</v>
      </c>
      <c r="B49" s="52" t="s">
        <v>3</v>
      </c>
      <c r="C49" s="63">
        <v>38</v>
      </c>
      <c r="D49" s="55" t="s">
        <v>206</v>
      </c>
      <c r="E49" s="25" t="s">
        <v>4</v>
      </c>
      <c r="F49" s="56" t="s">
        <v>207</v>
      </c>
      <c r="G49" s="54">
        <v>1</v>
      </c>
      <c r="H49" s="57" t="s">
        <v>208</v>
      </c>
      <c r="I49" s="57" t="s">
        <v>209</v>
      </c>
      <c r="J49" s="57" t="s">
        <v>210</v>
      </c>
      <c r="K49" s="57">
        <v>100</v>
      </c>
      <c r="L49" s="57" t="s">
        <v>14</v>
      </c>
      <c r="M49" s="58">
        <v>43106</v>
      </c>
      <c r="N49" s="59">
        <v>43465</v>
      </c>
      <c r="O49" s="109">
        <v>1</v>
      </c>
      <c r="P49" s="78" t="s">
        <v>36</v>
      </c>
      <c r="Q49" s="61"/>
    </row>
    <row r="50" spans="1:17" ht="293.25" customHeight="1" thickBot="1">
      <c r="A50" s="52">
        <v>104</v>
      </c>
      <c r="B50" s="52" t="s">
        <v>3</v>
      </c>
      <c r="C50" s="63">
        <v>38</v>
      </c>
      <c r="D50" s="55" t="s">
        <v>206</v>
      </c>
      <c r="E50" s="25" t="s">
        <v>4</v>
      </c>
      <c r="F50" s="56" t="s">
        <v>211</v>
      </c>
      <c r="G50" s="54">
        <v>2</v>
      </c>
      <c r="H50" s="57" t="s">
        <v>212</v>
      </c>
      <c r="I50" s="57" t="s">
        <v>213</v>
      </c>
      <c r="J50" s="57" t="s">
        <v>214</v>
      </c>
      <c r="K50" s="57">
        <v>100</v>
      </c>
      <c r="L50" s="57" t="s">
        <v>193</v>
      </c>
      <c r="M50" s="58">
        <v>43252</v>
      </c>
      <c r="N50" s="59">
        <v>43465</v>
      </c>
      <c r="O50" s="77">
        <v>1</v>
      </c>
      <c r="P50" s="78" t="s">
        <v>36</v>
      </c>
      <c r="Q50" s="61"/>
    </row>
    <row r="51" spans="1:17" ht="224.25" customHeight="1" thickBot="1">
      <c r="A51" s="52">
        <v>104</v>
      </c>
      <c r="B51" s="52" t="s">
        <v>3</v>
      </c>
      <c r="C51" s="63">
        <v>38</v>
      </c>
      <c r="D51" s="55" t="s">
        <v>215</v>
      </c>
      <c r="E51" s="25" t="s">
        <v>4</v>
      </c>
      <c r="F51" s="56" t="s">
        <v>216</v>
      </c>
      <c r="G51" s="54">
        <v>1</v>
      </c>
      <c r="H51" s="57" t="s">
        <v>217</v>
      </c>
      <c r="I51" s="57" t="s">
        <v>218</v>
      </c>
      <c r="J51" s="57" t="s">
        <v>219</v>
      </c>
      <c r="K51" s="54">
        <v>1</v>
      </c>
      <c r="L51" s="57" t="s">
        <v>35</v>
      </c>
      <c r="M51" s="58">
        <v>43252</v>
      </c>
      <c r="N51" s="59">
        <v>43465</v>
      </c>
      <c r="O51" s="77">
        <v>1</v>
      </c>
      <c r="P51" s="78" t="s">
        <v>36</v>
      </c>
      <c r="Q51" s="61"/>
    </row>
    <row r="52" spans="1:17" ht="164.25" customHeight="1" thickBot="1">
      <c r="A52" s="52">
        <v>104</v>
      </c>
      <c r="B52" s="52" t="s">
        <v>3</v>
      </c>
      <c r="C52" s="63">
        <v>38</v>
      </c>
      <c r="D52" s="55" t="s">
        <v>221</v>
      </c>
      <c r="E52" s="25" t="s">
        <v>4</v>
      </c>
      <c r="F52" s="56" t="s">
        <v>222</v>
      </c>
      <c r="G52" s="54">
        <v>1</v>
      </c>
      <c r="H52" s="57" t="s">
        <v>223</v>
      </c>
      <c r="I52" s="57" t="s">
        <v>224</v>
      </c>
      <c r="J52" s="57" t="s">
        <v>225</v>
      </c>
      <c r="K52" s="54">
        <v>1</v>
      </c>
      <c r="L52" s="57" t="s">
        <v>35</v>
      </c>
      <c r="M52" s="58">
        <v>43252</v>
      </c>
      <c r="N52" s="59">
        <v>43585</v>
      </c>
      <c r="O52" s="73">
        <v>0.5</v>
      </c>
      <c r="P52" s="60" t="s">
        <v>160</v>
      </c>
      <c r="Q52" s="61"/>
    </row>
    <row r="53" spans="1:17" ht="198" customHeight="1" thickBot="1">
      <c r="A53" s="52">
        <v>104</v>
      </c>
      <c r="B53" s="52" t="s">
        <v>3</v>
      </c>
      <c r="C53" s="63">
        <v>38</v>
      </c>
      <c r="D53" s="55" t="s">
        <v>221</v>
      </c>
      <c r="E53" s="25" t="s">
        <v>4</v>
      </c>
      <c r="F53" s="56" t="s">
        <v>222</v>
      </c>
      <c r="G53" s="54">
        <v>2</v>
      </c>
      <c r="H53" s="57" t="s">
        <v>226</v>
      </c>
      <c r="I53" s="57" t="s">
        <v>227</v>
      </c>
      <c r="J53" s="57" t="s">
        <v>228</v>
      </c>
      <c r="K53" s="57">
        <v>100</v>
      </c>
      <c r="L53" s="57" t="s">
        <v>35</v>
      </c>
      <c r="M53" s="58">
        <v>43252</v>
      </c>
      <c r="N53" s="59">
        <v>43585</v>
      </c>
      <c r="O53" s="77">
        <v>1</v>
      </c>
      <c r="P53" s="78" t="s">
        <v>36</v>
      </c>
      <c r="Q53" s="61"/>
    </row>
    <row r="54" spans="1:17" ht="178.5" customHeight="1" thickBot="1">
      <c r="A54" s="52">
        <v>104</v>
      </c>
      <c r="B54" s="52" t="s">
        <v>3</v>
      </c>
      <c r="C54" s="63">
        <v>38</v>
      </c>
      <c r="D54" s="55" t="s">
        <v>229</v>
      </c>
      <c r="E54" s="25" t="s">
        <v>4</v>
      </c>
      <c r="F54" s="56" t="s">
        <v>230</v>
      </c>
      <c r="G54" s="54">
        <v>1</v>
      </c>
      <c r="H54" s="57" t="s">
        <v>223</v>
      </c>
      <c r="I54" s="57" t="s">
        <v>224</v>
      </c>
      <c r="J54" s="57" t="s">
        <v>225</v>
      </c>
      <c r="K54" s="57">
        <v>0</v>
      </c>
      <c r="L54" s="57" t="s">
        <v>35</v>
      </c>
      <c r="M54" s="58">
        <v>43252</v>
      </c>
      <c r="N54" s="59">
        <v>43585</v>
      </c>
      <c r="O54" s="73">
        <v>0.5</v>
      </c>
      <c r="P54" s="60" t="s">
        <v>160</v>
      </c>
      <c r="Q54" s="61"/>
    </row>
    <row r="55" spans="1:17" ht="207.75" customHeight="1" thickBot="1">
      <c r="A55" s="52">
        <v>104</v>
      </c>
      <c r="B55" s="52" t="s">
        <v>3</v>
      </c>
      <c r="C55" s="63">
        <v>38</v>
      </c>
      <c r="D55" s="55" t="s">
        <v>231</v>
      </c>
      <c r="E55" s="25" t="s">
        <v>5</v>
      </c>
      <c r="F55" s="64" t="s">
        <v>232</v>
      </c>
      <c r="G55" s="54">
        <v>1</v>
      </c>
      <c r="H55" s="57" t="s">
        <v>154</v>
      </c>
      <c r="I55" s="65" t="s">
        <v>155</v>
      </c>
      <c r="J55" s="57" t="s">
        <v>233</v>
      </c>
      <c r="K55" s="57">
        <v>100</v>
      </c>
      <c r="L55" s="57" t="s">
        <v>13</v>
      </c>
      <c r="M55" s="58">
        <v>43009</v>
      </c>
      <c r="N55" s="59">
        <v>43280</v>
      </c>
      <c r="O55" s="111">
        <v>1</v>
      </c>
      <c r="P55" s="35" t="s">
        <v>36</v>
      </c>
      <c r="Q55" s="61"/>
    </row>
    <row r="56" spans="1:17" ht="360" customHeight="1" thickBot="1">
      <c r="A56" s="52">
        <v>104</v>
      </c>
      <c r="B56" s="52" t="s">
        <v>3</v>
      </c>
      <c r="C56" s="63">
        <v>38</v>
      </c>
      <c r="D56" s="55" t="s">
        <v>231</v>
      </c>
      <c r="E56" s="25" t="s">
        <v>5</v>
      </c>
      <c r="F56" s="56" t="s">
        <v>232</v>
      </c>
      <c r="G56" s="54">
        <v>2</v>
      </c>
      <c r="H56" s="57" t="s">
        <v>157</v>
      </c>
      <c r="I56" s="57" t="s">
        <v>234</v>
      </c>
      <c r="J56" s="57" t="s">
        <v>235</v>
      </c>
      <c r="K56" s="57">
        <v>100</v>
      </c>
      <c r="L56" s="57" t="s">
        <v>13</v>
      </c>
      <c r="M56" s="58">
        <v>43282</v>
      </c>
      <c r="N56" s="59">
        <v>43391</v>
      </c>
      <c r="O56" s="111">
        <v>1</v>
      </c>
      <c r="P56" s="35" t="s">
        <v>36</v>
      </c>
      <c r="Q56" s="61"/>
    </row>
    <row r="57" spans="1:17" ht="330.75" customHeight="1" thickBot="1">
      <c r="A57" s="52">
        <v>104</v>
      </c>
      <c r="B57" s="52" t="s">
        <v>3</v>
      </c>
      <c r="C57" s="63">
        <v>38</v>
      </c>
      <c r="D57" s="55" t="s">
        <v>231</v>
      </c>
      <c r="E57" s="25" t="s">
        <v>5</v>
      </c>
      <c r="F57" s="56" t="s">
        <v>232</v>
      </c>
      <c r="G57" s="54">
        <v>3</v>
      </c>
      <c r="H57" s="57" t="s">
        <v>161</v>
      </c>
      <c r="I57" s="57" t="s">
        <v>236</v>
      </c>
      <c r="J57" s="57" t="s">
        <v>237</v>
      </c>
      <c r="K57" s="57">
        <v>100</v>
      </c>
      <c r="L57" s="57" t="s">
        <v>13</v>
      </c>
      <c r="M57" s="58">
        <v>43282</v>
      </c>
      <c r="N57" s="59">
        <v>43391</v>
      </c>
      <c r="O57" s="111">
        <v>1</v>
      </c>
      <c r="P57" s="35" t="s">
        <v>36</v>
      </c>
      <c r="Q57" s="61"/>
    </row>
    <row r="58" spans="1:17" ht="409.5" customHeight="1" thickBot="1">
      <c r="A58" s="52">
        <v>104</v>
      </c>
      <c r="B58" s="52" t="s">
        <v>3</v>
      </c>
      <c r="C58" s="63">
        <v>38</v>
      </c>
      <c r="D58" s="55" t="s">
        <v>231</v>
      </c>
      <c r="E58" s="25" t="s">
        <v>5</v>
      </c>
      <c r="F58" s="56" t="s">
        <v>232</v>
      </c>
      <c r="G58" s="54">
        <v>4</v>
      </c>
      <c r="H58" s="57" t="s">
        <v>164</v>
      </c>
      <c r="I58" s="57" t="s">
        <v>165</v>
      </c>
      <c r="J58" s="57" t="s">
        <v>238</v>
      </c>
      <c r="K58" s="57">
        <v>2</v>
      </c>
      <c r="L58" s="57" t="s">
        <v>13</v>
      </c>
      <c r="M58" s="58">
        <v>43282</v>
      </c>
      <c r="N58" s="59">
        <v>43391</v>
      </c>
      <c r="O58" s="111">
        <v>1</v>
      </c>
      <c r="P58" s="35" t="s">
        <v>36</v>
      </c>
      <c r="Q58" s="61"/>
    </row>
    <row r="59" spans="1:17" ht="409.5" customHeight="1" thickBot="1">
      <c r="A59" s="52">
        <v>104</v>
      </c>
      <c r="B59" s="52" t="s">
        <v>3</v>
      </c>
      <c r="C59" s="63">
        <v>38</v>
      </c>
      <c r="D59" s="55" t="s">
        <v>231</v>
      </c>
      <c r="E59" s="25" t="s">
        <v>5</v>
      </c>
      <c r="F59" s="56" t="s">
        <v>232</v>
      </c>
      <c r="G59" s="54">
        <v>5</v>
      </c>
      <c r="H59" s="57" t="s">
        <v>167</v>
      </c>
      <c r="I59" s="57" t="s">
        <v>168</v>
      </c>
      <c r="J59" s="57" t="s">
        <v>239</v>
      </c>
      <c r="K59" s="54">
        <v>1</v>
      </c>
      <c r="L59" s="57" t="s">
        <v>13</v>
      </c>
      <c r="M59" s="58">
        <v>43101</v>
      </c>
      <c r="N59" s="59">
        <v>43391</v>
      </c>
      <c r="O59" s="77">
        <v>1</v>
      </c>
      <c r="P59" s="78" t="s">
        <v>36</v>
      </c>
      <c r="Q59" s="61"/>
    </row>
    <row r="60" spans="1:17" ht="409.5" customHeight="1" thickBot="1">
      <c r="A60" s="52">
        <v>104</v>
      </c>
      <c r="B60" s="52" t="s">
        <v>3</v>
      </c>
      <c r="C60" s="63">
        <v>38</v>
      </c>
      <c r="D60" s="55" t="s">
        <v>231</v>
      </c>
      <c r="E60" s="25" t="s">
        <v>5</v>
      </c>
      <c r="F60" s="56" t="s">
        <v>232</v>
      </c>
      <c r="G60" s="54">
        <v>6</v>
      </c>
      <c r="H60" s="57" t="s">
        <v>240</v>
      </c>
      <c r="I60" s="57" t="s">
        <v>171</v>
      </c>
      <c r="J60" s="57" t="s">
        <v>241</v>
      </c>
      <c r="K60" s="54">
        <v>1</v>
      </c>
      <c r="L60" s="57" t="s">
        <v>13</v>
      </c>
      <c r="M60" s="58">
        <v>43285</v>
      </c>
      <c r="N60" s="59">
        <v>43373</v>
      </c>
      <c r="O60" s="77">
        <v>1</v>
      </c>
      <c r="P60" s="78" t="s">
        <v>36</v>
      </c>
      <c r="Q60" s="61"/>
    </row>
    <row r="61" spans="1:17" ht="409.5" customHeight="1" thickBot="1">
      <c r="A61" s="52">
        <v>104</v>
      </c>
      <c r="B61" s="52" t="s">
        <v>3</v>
      </c>
      <c r="C61" s="63">
        <v>38</v>
      </c>
      <c r="D61" s="55" t="s">
        <v>231</v>
      </c>
      <c r="E61" s="25" t="s">
        <v>5</v>
      </c>
      <c r="F61" s="64" t="s">
        <v>232</v>
      </c>
      <c r="G61" s="54">
        <v>7</v>
      </c>
      <c r="H61" s="57" t="s">
        <v>173</v>
      </c>
      <c r="I61" s="57" t="s">
        <v>174</v>
      </c>
      <c r="J61" s="57" t="s">
        <v>175</v>
      </c>
      <c r="K61" s="54">
        <v>1</v>
      </c>
      <c r="L61" s="57" t="s">
        <v>11</v>
      </c>
      <c r="M61" s="58">
        <v>43101</v>
      </c>
      <c r="N61" s="59">
        <v>43391</v>
      </c>
      <c r="O61" s="77">
        <v>1</v>
      </c>
      <c r="P61" s="78" t="s">
        <v>36</v>
      </c>
      <c r="Q61" s="61"/>
    </row>
    <row r="62" spans="1:17" ht="251.25" customHeight="1" thickBot="1">
      <c r="A62" s="52">
        <v>104</v>
      </c>
      <c r="B62" s="52" t="s">
        <v>3</v>
      </c>
      <c r="C62" s="63">
        <v>38</v>
      </c>
      <c r="D62" s="55" t="s">
        <v>231</v>
      </c>
      <c r="E62" s="25" t="s">
        <v>5</v>
      </c>
      <c r="F62" s="56" t="s">
        <v>232</v>
      </c>
      <c r="G62" s="54">
        <v>8</v>
      </c>
      <c r="H62" s="57" t="s">
        <v>242</v>
      </c>
      <c r="I62" s="57" t="s">
        <v>243</v>
      </c>
      <c r="J62" s="57" t="s">
        <v>244</v>
      </c>
      <c r="K62" s="54">
        <v>1</v>
      </c>
      <c r="L62" s="57" t="s">
        <v>11</v>
      </c>
      <c r="M62" s="58">
        <v>43266</v>
      </c>
      <c r="N62" s="59">
        <v>43403</v>
      </c>
      <c r="O62" s="77">
        <v>1</v>
      </c>
      <c r="P62" s="35" t="s">
        <v>36</v>
      </c>
      <c r="Q62" s="61"/>
    </row>
    <row r="63" spans="1:17" ht="311.25" customHeight="1" thickBot="1">
      <c r="A63" s="52">
        <v>104</v>
      </c>
      <c r="B63" s="52" t="s">
        <v>3</v>
      </c>
      <c r="C63" s="63">
        <v>38</v>
      </c>
      <c r="D63" s="55" t="s">
        <v>231</v>
      </c>
      <c r="E63" s="25" t="s">
        <v>5</v>
      </c>
      <c r="F63" s="56" t="s">
        <v>232</v>
      </c>
      <c r="G63" s="54">
        <v>9</v>
      </c>
      <c r="H63" s="57" t="s">
        <v>245</v>
      </c>
      <c r="I63" s="57" t="s">
        <v>246</v>
      </c>
      <c r="J63" s="57" t="s">
        <v>247</v>
      </c>
      <c r="K63" s="54">
        <v>1</v>
      </c>
      <c r="L63" s="57" t="s">
        <v>8</v>
      </c>
      <c r="M63" s="58">
        <v>43252</v>
      </c>
      <c r="N63" s="59">
        <v>43342</v>
      </c>
      <c r="O63" s="77">
        <v>1</v>
      </c>
      <c r="P63" s="35" t="s">
        <v>36</v>
      </c>
      <c r="Q63" s="61"/>
    </row>
    <row r="64" spans="1:17" ht="195.75" customHeight="1" thickBot="1">
      <c r="A64" s="52">
        <v>104</v>
      </c>
      <c r="B64" s="52" t="s">
        <v>3</v>
      </c>
      <c r="C64" s="63">
        <v>38</v>
      </c>
      <c r="D64" s="55" t="s">
        <v>231</v>
      </c>
      <c r="E64" s="25" t="s">
        <v>5</v>
      </c>
      <c r="F64" s="56" t="s">
        <v>232</v>
      </c>
      <c r="G64" s="54">
        <v>10</v>
      </c>
      <c r="H64" s="57" t="s">
        <v>248</v>
      </c>
      <c r="I64" s="65" t="s">
        <v>249</v>
      </c>
      <c r="J64" s="57" t="s">
        <v>250</v>
      </c>
      <c r="K64" s="54">
        <v>1</v>
      </c>
      <c r="L64" s="57" t="s">
        <v>8</v>
      </c>
      <c r="M64" s="58">
        <v>43252</v>
      </c>
      <c r="N64" s="59">
        <v>43342</v>
      </c>
      <c r="O64" s="77">
        <v>1</v>
      </c>
      <c r="P64" s="35" t="s">
        <v>36</v>
      </c>
      <c r="Q64" s="61"/>
    </row>
    <row r="65" spans="1:17" ht="207.75" customHeight="1" thickBot="1">
      <c r="A65" s="52">
        <v>104</v>
      </c>
      <c r="B65" s="52" t="s">
        <v>3</v>
      </c>
      <c r="C65" s="63">
        <v>38</v>
      </c>
      <c r="D65" s="55" t="s">
        <v>231</v>
      </c>
      <c r="E65" s="25" t="s">
        <v>5</v>
      </c>
      <c r="F65" s="56" t="s">
        <v>232</v>
      </c>
      <c r="G65" s="54">
        <v>11</v>
      </c>
      <c r="H65" s="57" t="s">
        <v>251</v>
      </c>
      <c r="I65" s="57" t="s">
        <v>158</v>
      </c>
      <c r="J65" s="57" t="s">
        <v>252</v>
      </c>
      <c r="K65" s="54">
        <v>1</v>
      </c>
      <c r="L65" s="57" t="s">
        <v>13</v>
      </c>
      <c r="M65" s="58">
        <v>43344</v>
      </c>
      <c r="N65" s="59">
        <v>43403</v>
      </c>
      <c r="O65" s="77">
        <v>1</v>
      </c>
      <c r="P65" s="35" t="s">
        <v>36</v>
      </c>
      <c r="Q65" s="61"/>
    </row>
    <row r="66" spans="1:17" ht="247.5" customHeight="1" thickBot="1">
      <c r="A66" s="52">
        <v>104</v>
      </c>
      <c r="B66" s="52" t="s">
        <v>3</v>
      </c>
      <c r="C66" s="63">
        <v>38</v>
      </c>
      <c r="D66" s="55" t="s">
        <v>231</v>
      </c>
      <c r="E66" s="25" t="s">
        <v>5</v>
      </c>
      <c r="F66" s="56" t="s">
        <v>232</v>
      </c>
      <c r="G66" s="54">
        <v>12</v>
      </c>
      <c r="H66" s="57" t="s">
        <v>176</v>
      </c>
      <c r="I66" s="57" t="s">
        <v>177</v>
      </c>
      <c r="J66" s="57" t="s">
        <v>253</v>
      </c>
      <c r="K66" s="54">
        <v>1</v>
      </c>
      <c r="L66" s="57" t="s">
        <v>11</v>
      </c>
      <c r="M66" s="58">
        <v>43252</v>
      </c>
      <c r="N66" s="59">
        <v>43403</v>
      </c>
      <c r="O66" s="77">
        <v>1</v>
      </c>
      <c r="P66" s="78" t="s">
        <v>36</v>
      </c>
      <c r="Q66" s="61"/>
    </row>
    <row r="67" spans="1:17" ht="292.5" customHeight="1" thickBot="1">
      <c r="A67" s="52">
        <v>104</v>
      </c>
      <c r="B67" s="52" t="s">
        <v>3</v>
      </c>
      <c r="C67" s="63">
        <v>38</v>
      </c>
      <c r="D67" s="55" t="s">
        <v>254</v>
      </c>
      <c r="E67" s="25" t="s">
        <v>4</v>
      </c>
      <c r="F67" s="56" t="s">
        <v>255</v>
      </c>
      <c r="G67" s="54">
        <v>1</v>
      </c>
      <c r="H67" s="57" t="s">
        <v>212</v>
      </c>
      <c r="I67" s="57" t="s">
        <v>256</v>
      </c>
      <c r="J67" s="57" t="s">
        <v>257</v>
      </c>
      <c r="K67" s="54">
        <v>1</v>
      </c>
      <c r="L67" s="57" t="s">
        <v>193</v>
      </c>
      <c r="M67" s="58">
        <v>43252</v>
      </c>
      <c r="N67" s="59">
        <v>43465</v>
      </c>
      <c r="O67" s="77">
        <v>1</v>
      </c>
      <c r="P67" s="78" t="s">
        <v>36</v>
      </c>
      <c r="Q67" s="61"/>
    </row>
    <row r="68" spans="1:17" ht="295.5" customHeight="1" thickBot="1">
      <c r="A68" s="52">
        <v>104</v>
      </c>
      <c r="B68" s="52" t="s">
        <v>3</v>
      </c>
      <c r="C68" s="63">
        <v>38</v>
      </c>
      <c r="D68" s="55" t="s">
        <v>258</v>
      </c>
      <c r="E68" s="25" t="s">
        <v>262</v>
      </c>
      <c r="F68" s="56" t="s">
        <v>259</v>
      </c>
      <c r="G68" s="54">
        <v>1</v>
      </c>
      <c r="H68" s="57" t="s">
        <v>260</v>
      </c>
      <c r="I68" s="57" t="s">
        <v>213</v>
      </c>
      <c r="J68" s="57" t="s">
        <v>214</v>
      </c>
      <c r="K68" s="54">
        <v>1</v>
      </c>
      <c r="L68" s="57" t="s">
        <v>193</v>
      </c>
      <c r="M68" s="58">
        <v>43252</v>
      </c>
      <c r="N68" s="59">
        <v>43465</v>
      </c>
      <c r="O68" s="77">
        <v>1</v>
      </c>
      <c r="P68" s="78" t="s">
        <v>36</v>
      </c>
      <c r="Q68" s="61"/>
    </row>
    <row r="69" spans="1:17" ht="216" customHeight="1" thickBot="1">
      <c r="A69" s="52">
        <v>104</v>
      </c>
      <c r="B69" s="52" t="s">
        <v>3</v>
      </c>
      <c r="C69" s="63">
        <v>38</v>
      </c>
      <c r="D69" s="55" t="s">
        <v>261</v>
      </c>
      <c r="E69" s="25" t="s">
        <v>262</v>
      </c>
      <c r="F69" s="56" t="s">
        <v>263</v>
      </c>
      <c r="G69" s="54">
        <v>1</v>
      </c>
      <c r="H69" s="57" t="s">
        <v>264</v>
      </c>
      <c r="I69" s="57" t="s">
        <v>265</v>
      </c>
      <c r="J69" s="57" t="s">
        <v>266</v>
      </c>
      <c r="K69" s="57">
        <v>6</v>
      </c>
      <c r="L69" s="57" t="s">
        <v>267</v>
      </c>
      <c r="M69" s="58">
        <v>43281</v>
      </c>
      <c r="N69" s="59">
        <v>43449</v>
      </c>
      <c r="O69" s="110">
        <v>0.5</v>
      </c>
      <c r="P69" s="60" t="s">
        <v>160</v>
      </c>
      <c r="Q69" s="61"/>
    </row>
    <row r="70" spans="1:17" ht="126" customHeight="1" thickBot="1">
      <c r="A70" s="52">
        <v>104</v>
      </c>
      <c r="B70" s="52" t="s">
        <v>3</v>
      </c>
      <c r="C70" s="63">
        <v>38</v>
      </c>
      <c r="D70" s="55" t="s">
        <v>261</v>
      </c>
      <c r="E70" s="25" t="s">
        <v>262</v>
      </c>
      <c r="F70" s="56" t="s">
        <v>263</v>
      </c>
      <c r="G70" s="54">
        <v>2</v>
      </c>
      <c r="H70" s="57" t="s">
        <v>268</v>
      </c>
      <c r="I70" s="57" t="s">
        <v>269</v>
      </c>
      <c r="J70" s="57" t="s">
        <v>270</v>
      </c>
      <c r="K70" s="57">
        <v>100</v>
      </c>
      <c r="L70" s="57" t="s">
        <v>271</v>
      </c>
      <c r="M70" s="58">
        <v>43266</v>
      </c>
      <c r="N70" s="59">
        <v>43281</v>
      </c>
      <c r="O70" s="77">
        <v>1</v>
      </c>
      <c r="P70" s="35" t="s">
        <v>36</v>
      </c>
      <c r="Q70" s="61"/>
    </row>
    <row r="71" spans="1:17" ht="180.75" thickBot="1">
      <c r="A71" s="52">
        <v>104</v>
      </c>
      <c r="B71" s="52" t="s">
        <v>3</v>
      </c>
      <c r="C71" s="66">
        <v>38</v>
      </c>
      <c r="D71" s="67" t="s">
        <v>272</v>
      </c>
      <c r="E71" s="25" t="s">
        <v>4</v>
      </c>
      <c r="F71" s="68" t="s">
        <v>301</v>
      </c>
      <c r="G71" s="69">
        <v>1</v>
      </c>
      <c r="H71" s="70" t="s">
        <v>273</v>
      </c>
      <c r="I71" s="70" t="s">
        <v>274</v>
      </c>
      <c r="J71" s="70" t="s">
        <v>275</v>
      </c>
      <c r="K71" s="69">
        <v>1</v>
      </c>
      <c r="L71" s="70" t="s">
        <v>11</v>
      </c>
      <c r="M71" s="71">
        <v>43252</v>
      </c>
      <c r="N71" s="72">
        <v>43281</v>
      </c>
      <c r="O71" s="112">
        <v>1</v>
      </c>
      <c r="P71" s="35" t="s">
        <v>36</v>
      </c>
      <c r="Q71" s="61"/>
    </row>
    <row r="72" spans="1:17" ht="277.5" customHeight="1" thickBot="1">
      <c r="A72" s="52">
        <v>104</v>
      </c>
      <c r="B72" s="52" t="s">
        <v>3</v>
      </c>
      <c r="C72" s="66">
        <v>38</v>
      </c>
      <c r="D72" s="67" t="s">
        <v>272</v>
      </c>
      <c r="E72" s="25" t="s">
        <v>4</v>
      </c>
      <c r="F72" s="68" t="s">
        <v>307</v>
      </c>
      <c r="G72" s="69">
        <v>2</v>
      </c>
      <c r="H72" s="70" t="s">
        <v>276</v>
      </c>
      <c r="I72" s="70" t="s">
        <v>277</v>
      </c>
      <c r="J72" s="70" t="s">
        <v>278</v>
      </c>
      <c r="K72" s="69">
        <v>1</v>
      </c>
      <c r="L72" s="70" t="s">
        <v>11</v>
      </c>
      <c r="M72" s="71">
        <v>43252</v>
      </c>
      <c r="N72" s="72">
        <v>43342</v>
      </c>
      <c r="O72" s="77">
        <v>1</v>
      </c>
      <c r="P72" s="35" t="s">
        <v>36</v>
      </c>
      <c r="Q72" s="61"/>
    </row>
    <row r="73" spans="1:17" ht="313.5" customHeight="1" thickBot="1">
      <c r="A73" s="52">
        <v>104</v>
      </c>
      <c r="B73" s="52" t="s">
        <v>3</v>
      </c>
      <c r="C73" s="66">
        <v>38</v>
      </c>
      <c r="D73" s="67" t="s">
        <v>272</v>
      </c>
      <c r="E73" s="25" t="s">
        <v>4</v>
      </c>
      <c r="F73" s="68" t="s">
        <v>306</v>
      </c>
      <c r="G73" s="69">
        <v>3</v>
      </c>
      <c r="H73" s="70" t="s">
        <v>279</v>
      </c>
      <c r="I73" s="70" t="s">
        <v>280</v>
      </c>
      <c r="J73" s="70" t="s">
        <v>281</v>
      </c>
      <c r="K73" s="69">
        <v>1</v>
      </c>
      <c r="L73" s="70" t="s">
        <v>11</v>
      </c>
      <c r="M73" s="71">
        <v>43252</v>
      </c>
      <c r="N73" s="72">
        <v>43465</v>
      </c>
      <c r="O73" s="73">
        <v>0.86</v>
      </c>
      <c r="P73" s="60" t="s">
        <v>160</v>
      </c>
      <c r="Q73" s="61"/>
    </row>
    <row r="74" spans="1:17" ht="409.5" customHeight="1" thickBot="1">
      <c r="A74" s="52">
        <v>104</v>
      </c>
      <c r="B74" s="52" t="s">
        <v>3</v>
      </c>
      <c r="C74" s="66">
        <v>38</v>
      </c>
      <c r="D74" s="67" t="s">
        <v>282</v>
      </c>
      <c r="E74" s="25" t="s">
        <v>4</v>
      </c>
      <c r="F74" s="68" t="s">
        <v>305</v>
      </c>
      <c r="G74" s="69">
        <v>1</v>
      </c>
      <c r="H74" s="70" t="s">
        <v>283</v>
      </c>
      <c r="I74" s="70" t="s">
        <v>284</v>
      </c>
      <c r="J74" s="70" t="s">
        <v>285</v>
      </c>
      <c r="K74" s="69">
        <v>1</v>
      </c>
      <c r="L74" s="70" t="s">
        <v>11</v>
      </c>
      <c r="M74" s="71">
        <v>43252</v>
      </c>
      <c r="N74" s="72">
        <v>43464</v>
      </c>
      <c r="O74" s="73">
        <v>0.86</v>
      </c>
      <c r="P74" s="60" t="s">
        <v>160</v>
      </c>
      <c r="Q74" s="61"/>
    </row>
    <row r="75" spans="1:17" ht="409.5" customHeight="1" thickBot="1">
      <c r="A75" s="52">
        <v>104</v>
      </c>
      <c r="B75" s="52" t="s">
        <v>3</v>
      </c>
      <c r="C75" s="63">
        <v>38</v>
      </c>
      <c r="D75" s="55" t="s">
        <v>282</v>
      </c>
      <c r="E75" s="25" t="s">
        <v>4</v>
      </c>
      <c r="F75" s="56" t="s">
        <v>302</v>
      </c>
      <c r="G75" s="54">
        <v>2</v>
      </c>
      <c r="H75" s="57" t="s">
        <v>286</v>
      </c>
      <c r="I75" s="57" t="s">
        <v>287</v>
      </c>
      <c r="J75" s="57" t="s">
        <v>288</v>
      </c>
      <c r="K75" s="54">
        <v>1</v>
      </c>
      <c r="L75" s="57" t="s">
        <v>289</v>
      </c>
      <c r="M75" s="58">
        <v>43282</v>
      </c>
      <c r="N75" s="59">
        <v>43465</v>
      </c>
      <c r="O75" s="73">
        <v>0.84</v>
      </c>
      <c r="P75" s="60" t="s">
        <v>160</v>
      </c>
      <c r="Q75" s="61"/>
    </row>
    <row r="76" spans="1:17" ht="308.25" customHeight="1" thickBot="1">
      <c r="A76" s="52">
        <v>104</v>
      </c>
      <c r="B76" s="52" t="s">
        <v>3</v>
      </c>
      <c r="C76" s="63">
        <v>38</v>
      </c>
      <c r="D76" s="55" t="s">
        <v>282</v>
      </c>
      <c r="E76" s="25" t="s">
        <v>4</v>
      </c>
      <c r="F76" s="56" t="s">
        <v>300</v>
      </c>
      <c r="G76" s="54">
        <v>3</v>
      </c>
      <c r="H76" s="57" t="s">
        <v>290</v>
      </c>
      <c r="I76" s="57" t="s">
        <v>291</v>
      </c>
      <c r="J76" s="57" t="s">
        <v>292</v>
      </c>
      <c r="K76" s="57">
        <v>80</v>
      </c>
      <c r="L76" s="57" t="s">
        <v>13</v>
      </c>
      <c r="M76" s="58">
        <v>43101</v>
      </c>
      <c r="N76" s="59">
        <v>43465</v>
      </c>
      <c r="O76" s="77">
        <v>1</v>
      </c>
      <c r="P76" s="35" t="s">
        <v>36</v>
      </c>
      <c r="Q76" s="61"/>
    </row>
    <row r="77" spans="1:17" ht="366.75" customHeight="1" thickBot="1">
      <c r="A77" s="52">
        <v>104</v>
      </c>
      <c r="B77" s="52" t="s">
        <v>3</v>
      </c>
      <c r="C77" s="63">
        <v>38</v>
      </c>
      <c r="D77" s="55" t="s">
        <v>282</v>
      </c>
      <c r="E77" s="25" t="s">
        <v>4</v>
      </c>
      <c r="F77" s="75" t="s">
        <v>304</v>
      </c>
      <c r="G77" s="54">
        <v>4</v>
      </c>
      <c r="H77" s="57" t="s">
        <v>293</v>
      </c>
      <c r="I77" s="57" t="s">
        <v>294</v>
      </c>
      <c r="J77" s="57" t="s">
        <v>295</v>
      </c>
      <c r="K77" s="54">
        <v>1</v>
      </c>
      <c r="L77" s="57" t="s">
        <v>296</v>
      </c>
      <c r="M77" s="58">
        <v>43252</v>
      </c>
      <c r="N77" s="59">
        <v>43585</v>
      </c>
      <c r="O77" s="77">
        <v>1</v>
      </c>
      <c r="P77" s="35" t="s">
        <v>36</v>
      </c>
      <c r="Q77" s="61"/>
    </row>
    <row r="78" spans="1:17" ht="394.5" customHeight="1" thickBot="1">
      <c r="A78" s="80">
        <v>104</v>
      </c>
      <c r="B78" s="52" t="s">
        <v>3</v>
      </c>
      <c r="C78" s="81">
        <v>38</v>
      </c>
      <c r="D78" s="82" t="s">
        <v>282</v>
      </c>
      <c r="E78" s="25" t="s">
        <v>4</v>
      </c>
      <c r="F78" s="83" t="s">
        <v>303</v>
      </c>
      <c r="G78" s="84">
        <v>5</v>
      </c>
      <c r="H78" s="85" t="s">
        <v>297</v>
      </c>
      <c r="I78" s="85" t="s">
        <v>298</v>
      </c>
      <c r="J78" s="85" t="s">
        <v>299</v>
      </c>
      <c r="K78" s="85">
        <v>5</v>
      </c>
      <c r="L78" s="85" t="s">
        <v>296</v>
      </c>
      <c r="M78" s="86">
        <v>43252</v>
      </c>
      <c r="N78" s="87">
        <v>43585</v>
      </c>
      <c r="O78" s="115"/>
      <c r="P78" s="88" t="s">
        <v>160</v>
      </c>
      <c r="Q78" s="61" t="s">
        <v>220</v>
      </c>
    </row>
    <row r="79" spans="1:16" s="79" customFormat="1" ht="198.75" customHeight="1" thickBot="1">
      <c r="A79" s="89">
        <v>104</v>
      </c>
      <c r="B79" s="52" t="s">
        <v>3</v>
      </c>
      <c r="C79" s="91">
        <v>509</v>
      </c>
      <c r="D79" s="90" t="s">
        <v>308</v>
      </c>
      <c r="E79" s="92" t="s">
        <v>6</v>
      </c>
      <c r="F79" s="99" t="s">
        <v>309</v>
      </c>
      <c r="G79" s="90">
        <v>1</v>
      </c>
      <c r="H79" s="96" t="s">
        <v>322</v>
      </c>
      <c r="I79" s="93" t="s">
        <v>324</v>
      </c>
      <c r="J79" s="94" t="s">
        <v>325</v>
      </c>
      <c r="K79" s="97">
        <v>1</v>
      </c>
      <c r="L79" s="93" t="s">
        <v>327</v>
      </c>
      <c r="M79" s="95">
        <v>43374</v>
      </c>
      <c r="N79" s="95">
        <v>43403</v>
      </c>
      <c r="O79" s="113">
        <v>1</v>
      </c>
      <c r="P79" s="100" t="s">
        <v>36</v>
      </c>
    </row>
    <row r="80" spans="1:16" ht="192" customHeight="1" thickBot="1">
      <c r="A80" s="89">
        <v>104</v>
      </c>
      <c r="B80" s="52" t="s">
        <v>3</v>
      </c>
      <c r="C80" s="91">
        <v>509</v>
      </c>
      <c r="D80" s="90" t="s">
        <v>308</v>
      </c>
      <c r="E80" s="92" t="s">
        <v>6</v>
      </c>
      <c r="F80" s="92" t="s">
        <v>309</v>
      </c>
      <c r="G80" s="90">
        <v>2</v>
      </c>
      <c r="H80" s="96" t="s">
        <v>331</v>
      </c>
      <c r="I80" s="93" t="s">
        <v>330</v>
      </c>
      <c r="J80" s="94" t="s">
        <v>326</v>
      </c>
      <c r="K80" s="97">
        <v>1</v>
      </c>
      <c r="L80" s="93" t="s">
        <v>318</v>
      </c>
      <c r="M80" s="95">
        <v>43405</v>
      </c>
      <c r="N80" s="95">
        <v>43464</v>
      </c>
      <c r="O80" s="114">
        <v>0</v>
      </c>
      <c r="P80" s="92" t="s">
        <v>160</v>
      </c>
    </row>
    <row r="81" spans="1:16" ht="194.25" customHeight="1" thickBot="1">
      <c r="A81" s="89">
        <v>104</v>
      </c>
      <c r="B81" s="52" t="s">
        <v>3</v>
      </c>
      <c r="C81" s="91">
        <v>509</v>
      </c>
      <c r="D81" s="90" t="s">
        <v>308</v>
      </c>
      <c r="E81" s="92" t="s">
        <v>6</v>
      </c>
      <c r="F81" s="92" t="s">
        <v>309</v>
      </c>
      <c r="G81" s="90">
        <v>3</v>
      </c>
      <c r="H81" s="96" t="s">
        <v>311</v>
      </c>
      <c r="I81" s="94" t="s">
        <v>311</v>
      </c>
      <c r="J81" s="94" t="s">
        <v>316</v>
      </c>
      <c r="K81" s="97">
        <v>1</v>
      </c>
      <c r="L81" s="93" t="s">
        <v>318</v>
      </c>
      <c r="M81" s="95">
        <v>43472</v>
      </c>
      <c r="N81" s="95">
        <v>43646</v>
      </c>
      <c r="O81" s="114">
        <v>0</v>
      </c>
      <c r="P81" s="106" t="s">
        <v>160</v>
      </c>
    </row>
    <row r="82" spans="1:16" ht="197.25" customHeight="1" thickBot="1">
      <c r="A82" s="89">
        <v>104</v>
      </c>
      <c r="B82" s="52" t="s">
        <v>3</v>
      </c>
      <c r="C82" s="91">
        <v>509</v>
      </c>
      <c r="D82" s="90" t="s">
        <v>308</v>
      </c>
      <c r="E82" s="92" t="s">
        <v>6</v>
      </c>
      <c r="F82" s="92" t="s">
        <v>309</v>
      </c>
      <c r="G82" s="90">
        <v>4</v>
      </c>
      <c r="H82" s="96" t="s">
        <v>312</v>
      </c>
      <c r="I82" s="93" t="s">
        <v>314</v>
      </c>
      <c r="J82" s="102" t="s">
        <v>317</v>
      </c>
      <c r="K82" s="103">
        <v>1</v>
      </c>
      <c r="L82" s="104" t="s">
        <v>318</v>
      </c>
      <c r="M82" s="105">
        <v>43617</v>
      </c>
      <c r="N82" s="105">
        <v>43708</v>
      </c>
      <c r="O82" s="114">
        <v>0</v>
      </c>
      <c r="P82" s="106" t="s">
        <v>160</v>
      </c>
    </row>
    <row r="83" spans="1:16" ht="203.25" customHeight="1" thickBot="1">
      <c r="A83" s="89">
        <v>104</v>
      </c>
      <c r="B83" s="52" t="s">
        <v>3</v>
      </c>
      <c r="C83" s="91">
        <v>509</v>
      </c>
      <c r="D83" s="90" t="s">
        <v>308</v>
      </c>
      <c r="E83" s="92" t="s">
        <v>6</v>
      </c>
      <c r="F83" s="92" t="s">
        <v>309</v>
      </c>
      <c r="G83" s="90">
        <v>5</v>
      </c>
      <c r="H83" s="96" t="s">
        <v>313</v>
      </c>
      <c r="I83" s="93" t="s">
        <v>315</v>
      </c>
      <c r="J83" s="102" t="s">
        <v>316</v>
      </c>
      <c r="K83" s="103">
        <v>1</v>
      </c>
      <c r="L83" s="104" t="s">
        <v>318</v>
      </c>
      <c r="M83" s="105">
        <v>43709</v>
      </c>
      <c r="N83" s="105">
        <v>43732</v>
      </c>
      <c r="O83" s="114">
        <v>0</v>
      </c>
      <c r="P83" s="106" t="s">
        <v>160</v>
      </c>
    </row>
    <row r="84" spans="1:16" ht="184.5" customHeight="1">
      <c r="A84" s="89">
        <v>104</v>
      </c>
      <c r="B84" s="52" t="s">
        <v>3</v>
      </c>
      <c r="C84" s="91">
        <v>509</v>
      </c>
      <c r="D84" s="90" t="s">
        <v>310</v>
      </c>
      <c r="E84" s="25" t="s">
        <v>4</v>
      </c>
      <c r="F84" s="92" t="s">
        <v>319</v>
      </c>
      <c r="G84" s="90">
        <v>1</v>
      </c>
      <c r="H84" s="92" t="s">
        <v>323</v>
      </c>
      <c r="I84" s="92" t="s">
        <v>320</v>
      </c>
      <c r="J84" s="92" t="s">
        <v>321</v>
      </c>
      <c r="K84" s="92">
        <v>4</v>
      </c>
      <c r="L84" s="92" t="s">
        <v>35</v>
      </c>
      <c r="M84" s="95">
        <v>43374</v>
      </c>
      <c r="N84" s="95">
        <v>43732</v>
      </c>
      <c r="O84" s="114">
        <v>0.25</v>
      </c>
      <c r="P84" s="106" t="s">
        <v>160</v>
      </c>
    </row>
  </sheetData>
  <sheetProtection selectLockedCells="1" selectUnlockedCells="1"/>
  <autoFilter ref="A4:BK84"/>
  <dataValidations count="11">
    <dataValidation type="textLength" allowBlank="1" showInputMessage="1" showErrorMessage="1" promptTitle="Cualquier contenido Maximo 20 Caracteres" errorTitle="Entrada no válida" error="Escriba un texto  Maximo 20 Caracteres" sqref="D43">
      <formula1>0</formula1>
      <formula2>20</formula2>
    </dataValidation>
    <dataValidation type="textLength" allowBlank="1" showInputMessage="1" showErrorMessage="1" promptTitle="Cualquier contenido Maximo 200 Caracteres" errorTitle="Entrada no válida" error="Escriba un texto  Maximo 200 Caracteres" sqref="J33:J43">
      <formula1>0</formula1>
      <formula2>200</formula2>
    </dataValidation>
    <dataValidation type="textLength" allowBlank="1" showInputMessage="1" showErrorMessage="1" promptTitle="Cualquier contenido Maximo 100 Caracteres" errorTitle="Entrada no válida" error="Escriba un texto  Maximo 100 Caracteres" sqref="I33:I43 L36 L41:L44 L49">
      <formula1>0</formula1>
      <formula2>100</formula2>
    </dataValidation>
    <dataValidation type="textLength" allowBlank="1" showInputMessage="1" showErrorMessage="1" promptTitle="Cualquier contenido Maximo 500 Caracteres" errorTitle="Entrada no válida" error="Escriba un texto  Maximo 500 Caracteres" sqref="H33:H43 F43 H79:H83">
      <formula1>0</formula1>
      <formula2>500</formula2>
    </dataValidation>
    <dataValidation type="decimal" allowBlank="1" showInputMessage="1" showErrorMessage="1" promptTitle="Escriba un número en esta casilla" errorTitle="Entrada no válida" error="Por favor escriba un número" sqref="C43:C78">
      <formula1>-9223372036854770000</formula1>
      <formula2>9223372036854770000</formula2>
    </dataValidation>
    <dataValidation type="date" allowBlank="1" showInputMessage="1" promptTitle="Ingrese una fecha (AAAA/MM/DD)" errorTitle="Entrada no válida" error="Por favor escriba una fecha válida (AAAA/MM/DD)" sqref="M5:N6 M9:N10 M17:N17 M19:N22 M24:N24 M26 M32 M37:M38 M40:N40 M43:N78">
      <formula1>1</formula1>
      <formula2>401769</formula2>
    </dataValidation>
    <dataValidation type="decimal" allowBlank="1" showInputMessage="1" showErrorMessage="1" promptTitle="Escriba un número en esta casilla" errorTitle="Entrada no válida" error="Por favor escriba un número" sqref="K5 K9 K17 K20 K22 K24 K77 K33:K43 K46:K47 K51:K52 K59:K68 K71:K75 O17:O31 O9 O11 O5:O6">
      <formula1>-999999</formula1>
      <formula2>999999</formula2>
    </dataValidation>
    <dataValidation type="textLength" allowBlank="1" showInputMessage="1" promptTitle="Cualquier contenido Maximo 200 Caracteres" error="Escriba un texto  Maximo 200 Caracteres" sqref="J5 J20">
      <formula1>0</formula1>
      <formula2>200</formula2>
    </dataValidation>
    <dataValidation type="textLength" allowBlank="1" showInputMessage="1" promptTitle="Cualquier contenido Maximo 100 Caracteres" error="Escriba un texto  Maximo 100 Caracteres" sqref="I5 I20 L37:L40 J62:J66 L76 L65 L55:L60 L24:L35 L16:L22 L8:L10 L5:L6">
      <formula1>0</formula1>
      <formula2>100</formula2>
    </dataValidation>
    <dataValidation type="whole" allowBlank="1" showInputMessage="1" showErrorMessage="1" promptTitle="Escriba un número entero en esta casilla" errorTitle="Entrada no válida" error="Por favor escriba un número entero" sqref="G5 G20 G43:G78">
      <formula1>-999</formula1>
      <formula2>999</formula2>
    </dataValidation>
    <dataValidation type="textLength" allowBlank="1" showInputMessage="1" promptTitle="Cualquier contenido Maximo 500 Caracteres" error="Escriba un texto  Maximo 500 Caracteres" sqref="F5 H5 H20">
      <formula1>0</formula1>
      <formula2>500</formula2>
    </dataValidation>
  </dataValidations>
  <printOptions horizontalCentered="1" verticalCentered="1"/>
  <pageMargins left="0.2361111111111111" right="0.2361111111111111" top="0.7479166666666667" bottom="0.7479166666666667" header="0.5118055555555555" footer="0.5118055555555555"/>
  <pageSetup horizontalDpi="300" verticalDpi="3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Damaris Sanchez Salamanca</dc:creator>
  <cp:keywords/>
  <dc:description/>
  <cp:lastModifiedBy>Edith Janneth Abella Sánchez</cp:lastModifiedBy>
  <dcterms:created xsi:type="dcterms:W3CDTF">2018-06-08T23:22:54Z</dcterms:created>
  <dcterms:modified xsi:type="dcterms:W3CDTF">2019-02-27T22:41:49Z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