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185" tabRatio="987" activeTab="0"/>
  </bookViews>
  <sheets>
    <sheet name="CB-0402F  PLAN DE MEJORAMIEN..." sheetId="1" r:id="rId1"/>
  </sheets>
  <externalReferences>
    <externalReference r:id="rId4"/>
  </externalReferences>
  <definedNames>
    <definedName name="_xlnm._FilterDatabase" localSheetId="0" hidden="1">'CB-0402F  PLAN DE MEJORAMIEN...'!$A$4:$BS$79</definedName>
    <definedName name="_xlnm._FilterDatabase" localSheetId="0">'CB-0402F  PLAN DE MEJORAMIEN...'!$A$4:$BS$79</definedName>
    <definedName name="_xlnm.Print_Area" localSheetId="0">'CB-0402F  PLAN DE MEJORAMIEN...'!$A$4:$X$78</definedName>
    <definedName name="_xlnm.Print_Area" localSheetId="0">'CB-0402F  PLAN DE MEJORAMIEN...'!$A$4:$X$78</definedName>
  </definedNames>
  <calcPr fullCalcOnLoad="1"/>
</workbook>
</file>

<file path=xl/sharedStrings.xml><?xml version="1.0" encoding="utf-8"?>
<sst xmlns="http://schemas.openxmlformats.org/spreadsheetml/2006/main" count="813" uniqueCount="329">
  <si>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</si>
  <si>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</si>
  <si>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</si>
  <si>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</si>
  <si>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</si>
  <si>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</si>
  <si>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</si>
  <si>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DEPENDENCIA  RESPONSABLE</t>
  </si>
  <si>
    <t>Archivo de Bogotá - OTIC</t>
  </si>
  <si>
    <t>Dirección de contratación</t>
  </si>
  <si>
    <t>Dirección de Talento Humano</t>
  </si>
  <si>
    <t>Dirección Distrital de Archivo</t>
  </si>
  <si>
    <t>OAP</t>
  </si>
  <si>
    <t>OTIC</t>
  </si>
  <si>
    <t>Subdirección de Servicios Administrativos</t>
  </si>
  <si>
    <t xml:space="preserve">Subdirección de Servicios Administrativos </t>
  </si>
  <si>
    <t>70 PLAN DE MEJORAMIENTO - FORMULACIÓN</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</si>
  <si>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</si>
  <si>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</si>
  <si>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</si>
  <si>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</si>
  <si>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</si>
  <si>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</si>
  <si>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</si>
  <si>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</si>
  <si>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</si>
  <si>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</si>
  <si>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 xml:space="preserve">AREA RESPONSABLE
(INFORME CB) </t>
  </si>
  <si>
    <t>FECHA DE INICIO</t>
  </si>
  <si>
    <t>FECHA DE TERMINACIÓN</t>
  </si>
  <si>
    <t>% Avance Nov. 2017</t>
  </si>
  <si>
    <t>% Avance Dic. 2017</t>
  </si>
  <si>
    <t>%  Avance ENERO - FEB. 2018</t>
  </si>
  <si>
    <t>% Avance MARZO 
2018</t>
  </si>
  <si>
    <t>% Avance ABRIL
2018</t>
  </si>
  <si>
    <t xml:space="preserve">ULTIMO
ESTADO DE LA ACCIÓN </t>
  </si>
  <si>
    <t>NUMERO</t>
  </si>
  <si>
    <t>Cruce</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</si>
  <si>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</si>
  <si>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</si>
  <si>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</si>
  <si>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</si>
  <si>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</si>
  <si>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</si>
  <si>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EN GESTIÓN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</si>
  <si>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</si>
  <si>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</si>
  <si>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</si>
  <si>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</si>
  <si>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</si>
  <si>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</si>
  <si>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CERRADA</t>
  </si>
  <si>
    <t>2.1.1.2.3</t>
  </si>
  <si>
    <t>Falta de mantenimiento y ocupación innecesaria de espacio con elementos obsoletos</t>
  </si>
  <si>
    <t xml:space="preserve">Elaborar estudio de baja,  aprobación del Comité de Inventarios, elaborar resolución de baja y dar disposición final </t>
  </si>
  <si>
    <t xml:space="preserve">Baja de elementos </t>
  </si>
  <si>
    <t>Número De bajas  de elementos realizados / Número de bajas de elementos programados</t>
  </si>
  <si>
    <t xml:space="preserve">Subdirección Servicios Administrativos </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</si>
  <si>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</si>
  <si>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</si>
  <si>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</si>
  <si>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</si>
  <si>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</si>
  <si>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Oficina Asesora de Planeación</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</si>
  <si>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</si>
  <si>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</si>
  <si>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</si>
  <si>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</si>
  <si>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</si>
  <si>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</si>
  <si>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</si>
  <si>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</si>
  <si>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VENCIDA</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</si>
  <si>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</si>
  <si>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</si>
  <si>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</si>
  <si>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</si>
  <si>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</si>
  <si>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</si>
  <si>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</si>
  <si>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</si>
  <si>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</si>
  <si>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</si>
  <si>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</si>
  <si>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</si>
  <si>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</si>
  <si>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</si>
  <si>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</si>
  <si>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</si>
  <si>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</si>
  <si>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</si>
  <si>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</si>
  <si>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</si>
  <si>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</si>
  <si>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</si>
  <si>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</si>
  <si>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</si>
  <si>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</si>
  <si>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</si>
  <si>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</si>
  <si>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</si>
  <si>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</si>
  <si>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r>
      <rPr>
        <sz val="9"/>
        <color indexed="8"/>
        <rFont val="Calibri"/>
        <family val="2"/>
      </rPr>
      <t xml:space="preserve">Generar controles y lineamientos para la correcta ejecución de los contratos a través de la actualización del </t>
    </r>
    <r>
      <rPr>
        <b/>
        <sz val="8"/>
        <color indexed="8"/>
        <rFont val="Calibri"/>
        <family val="2"/>
      </rPr>
      <t>"</t>
    </r>
    <r>
      <rPr>
        <sz val="8"/>
        <color indexed="8"/>
        <rFont val="Calibri"/>
        <family val="2"/>
      </rPr>
      <t>Manual de Contratación, Supervisión e Interventoría de la Secretaría General de la Alcaldía Mayor de Bogotá D.C."</t>
    </r>
  </si>
  <si>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</si>
  <si>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</si>
  <si>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</si>
  <si>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</si>
  <si>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</si>
  <si>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</si>
  <si>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</si>
  <si>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</si>
  <si>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</si>
  <si>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</si>
  <si>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</si>
  <si>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</si>
  <si>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</si>
  <si>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</si>
  <si>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</si>
  <si>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</si>
  <si>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</si>
  <si>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</si>
  <si>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</si>
  <si>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
La Dirección de Talento Humano  afilió de manera extemporanea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</si>
  <si>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suspension del mismo
</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</si>
  <si>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</si>
  <si>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</si>
  <si>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</si>
  <si>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</si>
  <si>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</si>
  <si>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</si>
  <si>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</si>
  <si>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</si>
  <si>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</si>
  <si>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</si>
  <si>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</si>
  <si>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</si>
  <si>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</si>
  <si>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</si>
  <si>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</si>
  <si>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</si>
  <si>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</si>
  <si>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</si>
  <si>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</si>
  <si>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</si>
  <si>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</si>
  <si>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</si>
  <si>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</si>
  <si>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</si>
  <si>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</si>
  <si>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</si>
  <si>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</si>
  <si>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</si>
  <si>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</si>
  <si>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</si>
  <si>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</si>
  <si>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</si>
  <si>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</si>
  <si>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</si>
  <si>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</si>
  <si>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</si>
  <si>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</si>
  <si>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</si>
  <si>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</si>
  <si>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</si>
  <si>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</si>
  <si>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 xml:space="preserve">OTIC de la Secretaria General </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</si>
  <si>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</si>
  <si>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</si>
  <si>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</si>
  <si>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</si>
  <si>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</si>
  <si>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</si>
  <si>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</si>
  <si>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</si>
  <si>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OTIC - Archivo de Bogotá</t>
  </si>
  <si>
    <t>En Gestión</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</si>
  <si>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</si>
  <si>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</si>
  <si>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</si>
  <si>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</si>
  <si>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</si>
  <si>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</si>
  <si>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</si>
  <si>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</si>
  <si>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</si>
  <si>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</si>
  <si>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</si>
  <si>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</si>
  <si>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</si>
  <si>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</si>
  <si>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</si>
  <si>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Archivo de Bogotá</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</si>
  <si>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</si>
  <si>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</si>
  <si>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</si>
  <si>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</si>
  <si>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</si>
  <si>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</si>
  <si>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</si>
  <si>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</si>
  <si>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</si>
  <si>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</si>
  <si>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</si>
  <si>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</si>
  <si>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</si>
  <si>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</si>
  <si>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</si>
  <si>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</si>
  <si>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</si>
  <si>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</si>
  <si>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</si>
  <si>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</si>
  <si>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</si>
  <si>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</si>
  <si>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</si>
  <si>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</si>
  <si>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</si>
  <si>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</si>
  <si>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</si>
  <si>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</si>
  <si>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</si>
  <si>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</si>
  <si>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</si>
  <si>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</si>
  <si>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</si>
  <si>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</si>
  <si>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</si>
  <si>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</si>
  <si>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</si>
  <si>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</si>
  <si>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</si>
  <si>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</si>
  <si>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</si>
  <si>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</si>
  <si>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</si>
  <si>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</si>
  <si>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</si>
  <si>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</si>
  <si>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</si>
  <si>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</si>
  <si>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</si>
  <si>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</si>
  <si>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</si>
  <si>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</si>
  <si>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</si>
  <si>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</si>
  <si>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</si>
  <si>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</si>
  <si>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</si>
  <si>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</si>
  <si>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 xml:space="preserve"> Oficina de Tecnologías de la Información y las Comunicaciones</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</si>
  <si>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</si>
  <si>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</si>
  <si>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</si>
  <si>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</si>
  <si>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</si>
  <si>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</si>
  <si>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</si>
  <si>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</si>
  <si>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</si>
  <si>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</si>
  <si>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</si>
  <si>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</si>
  <si>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</si>
  <si>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</si>
  <si>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Dirección Distrital de Archivo - OTIC</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</si>
  <si>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</si>
  <si>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</si>
  <si>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</si>
  <si>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</si>
  <si>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</si>
  <si>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</si>
  <si>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</si>
  <si>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</si>
  <si>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</si>
  <si>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</si>
  <si>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</si>
  <si>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</si>
  <si>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</si>
  <si>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</si>
  <si>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</si>
  <si>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</si>
  <si>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</si>
  <si>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</si>
  <si>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</si>
  <si>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</si>
  <si>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</si>
  <si>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</si>
  <si>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</si>
  <si>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</si>
  <si>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</si>
  <si>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</si>
  <si>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</si>
  <si>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</si>
  <si>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</si>
  <si>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</si>
  <si>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</si>
  <si>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</si>
  <si>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</si>
  <si>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</si>
  <si>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</si>
  <si>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</si>
  <si>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</si>
  <si>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</si>
  <si>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</si>
  <si>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</si>
  <si>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</si>
  <si>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</si>
  <si>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</si>
  <si>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</si>
  <si>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</si>
  <si>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</si>
  <si>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</si>
  <si>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</si>
  <si>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</si>
  <si>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</si>
  <si>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</si>
  <si>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</si>
  <si>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r>
      <t>Incumplimiento de metaS. Por lo tanto, se confirma como hallazgo administrativo del numeral 3</t>
    </r>
    <r>
      <rPr>
        <sz val="11"/>
        <color indexed="8"/>
        <rFont val="Calibri"/>
        <family val="2"/>
      </rPr>
      <t xml:space="preserve"> </t>
    </r>
    <r>
      <rPr>
        <sz val="11"/>
        <rFont val="Calibri"/>
        <family val="2"/>
      </rPr>
      <t>(proyecto 1081"Rediseño de la arquitectura de la plataforma tecnológica en la Secretaría General") ,  la</t>
    </r>
    <r>
      <rPr>
        <sz val="11"/>
        <color indexed="8"/>
        <rFont val="Calibri"/>
        <family val="2"/>
      </rPr>
      <t>s acciones correctivas deben incluirse en el Plan de Mejoramiento a suscribirse.</t>
    </r>
  </si>
  <si>
    <r>
      <t>Falta de unificación de la información. En el proyecto 1142 "</t>
    </r>
    <r>
      <rPr>
        <i/>
        <sz val="11"/>
        <color indexed="8"/>
        <rFont val="Calibri"/>
        <family val="2"/>
      </rPr>
      <t>Archivo de Bogotá para todos transparencia identidad ciudadana y democratización d ela información</t>
    </r>
    <r>
      <rPr>
        <sz val="11"/>
        <color indexed="8"/>
        <rFont val="Calibri"/>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</si>
  <si>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r>
      <t>Incumplimiento de metas. Por lo tanto, se confirma como hallazgo administrativo del numeral 2 (Proyec</t>
    </r>
    <r>
      <rPr>
        <sz val="11"/>
        <rFont val="Calibri"/>
        <family val="2"/>
      </rPr>
      <t xml:space="preserve">to 1090 "Lo mejor del </t>
    </r>
    <r>
      <rPr>
        <sz val="11"/>
        <color indexed="8"/>
        <rFont val="Calibri"/>
        <family val="2"/>
      </rPr>
      <t>mundo por una Bogotá para todos"),  las acciones correctivas deben incluirse en el Plan de Mejoramiento a suscribirse.</t>
    </r>
  </si>
  <si>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</si>
  <si>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</si>
  <si>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</si>
  <si>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</si>
  <si>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</si>
  <si>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ESTADO DE LA ACCIÓN
SEPTIEMBRE 2018</t>
  </si>
  <si>
    <t>%
AVANCE SEPTIEMBRE 2018</t>
  </si>
  <si>
    <t>En gestión</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</si>
</sst>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yyyy/mm/dd"/>
    <numFmt numFmtId="166" formatCode="0.0%"/>
    <numFmt numFmtId="167" formatCode="0.000%"/>
    <numFmt numFmtId="168" formatCode="0.0000%"/>
  </numFmts>
  <fonts count="52">
    <font>
      <sz val="11"/>
      <color indexed="8"/>
      <name val="Calibri"/>
      <family val="2"/>
    </font>
    <font>
      <sz val="10"/>
      <name val="Arial"/>
      <family val="0"/>
    </font>
    <font>
      <b/>
      <sz val="11"/>
      <color indexed="8"/>
      <name val="Calibri"/>
      <family val="2"/>
    </font>
    <font>
      <sz val="11"/>
      <name val="Calibri"/>
      <family val="2"/>
    </font>
    <font>
      <b/>
      <sz val="11"/>
      <color indexed="9"/>
      <name val="Calibri"/>
      <family val="2"/>
    </font>
    <font>
      <b/>
      <sz val="20"/>
      <color indexed="9"/>
      <name val="Calibri"/>
      <family val="2"/>
    </font>
    <font>
      <b/>
      <sz val="16"/>
      <color indexed="9"/>
      <name val="Calibri"/>
      <family val="2"/>
    </font>
    <font>
      <b/>
      <sz val="9"/>
      <color indexed="56"/>
      <name val="Calibri"/>
      <family val="2"/>
    </font>
    <font>
      <b/>
      <sz val="11"/>
      <color indexed="56"/>
      <name val="Calibri"/>
      <family val="2"/>
    </font>
    <font>
      <b/>
      <sz val="10"/>
      <color indexed="56"/>
      <name val="Calibri"/>
      <family val="2"/>
    </font>
    <font>
      <b/>
      <sz val="12"/>
      <color indexed="56"/>
      <name val="Calibri"/>
      <family val="2"/>
    </font>
    <font>
      <b/>
      <sz val="11"/>
      <name val="Calibri"/>
      <family val="2"/>
    </font>
    <font>
      <sz val="9"/>
      <color indexed="8"/>
      <name val="Calibri"/>
      <family val="2"/>
    </font>
    <font>
      <sz val="10"/>
      <color indexed="8"/>
      <name val="Calibri"/>
      <family val="2"/>
    </font>
    <font>
      <sz val="10"/>
      <color indexed="63"/>
      <name val="Calibri"/>
      <family val="2"/>
    </font>
    <font>
      <b/>
      <sz val="10"/>
      <color indexed="8"/>
      <name val="Calibri"/>
      <family val="2"/>
    </font>
    <font>
      <b/>
      <sz val="8"/>
      <color indexed="8"/>
      <name val="Calibri"/>
      <family val="2"/>
    </font>
    <font>
      <sz val="8"/>
      <color indexed="8"/>
      <name val="Calibri"/>
      <family val="2"/>
    </font>
    <font>
      <i/>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sz val="11"/>
      <color indexed="20"/>
      <name val="Calibri"/>
      <family val="2"/>
    </font>
    <font>
      <sz val="11"/>
      <color indexed="19"/>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Segoe UI"/>
      <family val="2"/>
    </font>
    <font>
      <b/>
      <sz val="14"/>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
      <patternFill patternType="solid">
        <fgColor indexed="60"/>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7"/>
        <bgColor indexed="64"/>
      </patternFill>
    </fill>
    <fill>
      <patternFill patternType="solid">
        <fgColor indexed="57"/>
        <bgColor indexed="64"/>
      </patternFill>
    </fill>
    <fill>
      <patternFill patternType="solid">
        <fgColor indexed="10"/>
        <bgColor indexed="64"/>
      </patternFill>
    </fill>
    <fill>
      <patternFill patternType="solid">
        <fgColor rgb="FFFFFF00"/>
        <bgColor indexed="64"/>
      </patternFill>
    </fill>
    <fill>
      <patternFill patternType="solid">
        <fgColor theme="5" tint="0.5999900102615356"/>
        <bgColor indexed="64"/>
      </patternFill>
    </fill>
    <fill>
      <patternFill patternType="solid">
        <fgColor rgb="FFC00000"/>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rgb="FFC00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0" fillId="0" borderId="0" applyNumberFormat="0" applyFill="0" applyBorder="0" applyProtection="0">
      <alignment/>
    </xf>
    <xf numFmtId="0" fontId="44" fillId="30" borderId="0" applyNumberFormat="0" applyBorder="0" applyAlignment="0" applyProtection="0"/>
    <xf numFmtId="164"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2" fillId="0" borderId="0" applyNumberFormat="0" applyFill="0" applyBorder="0" applyProtection="0">
      <alignment horizontal="left"/>
    </xf>
    <xf numFmtId="0" fontId="51" fillId="0" borderId="9" applyNumberFormat="0" applyFill="0" applyAlignment="0" applyProtection="0"/>
    <xf numFmtId="0" fontId="0" fillId="0" borderId="0" applyNumberFormat="0" applyFill="0" applyBorder="0" applyProtection="0">
      <alignment/>
    </xf>
  </cellStyleXfs>
  <cellXfs count="112">
    <xf numFmtId="0" fontId="0" fillId="0" borderId="0" xfId="0" applyAlignment="1">
      <alignment/>
    </xf>
    <xf numFmtId="0" fontId="0" fillId="0" borderId="0" xfId="0" applyAlignment="1">
      <alignment horizontal="center" vertical="center" wrapText="1"/>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14" fontId="4" fillId="33" borderId="11" xfId="0" applyNumberFormat="1" applyFont="1" applyFill="1" applyBorder="1" applyAlignment="1">
      <alignment horizontal="center"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vertical="center"/>
    </xf>
    <xf numFmtId="0" fontId="0" fillId="0" borderId="0" xfId="0" applyAlignment="1">
      <alignment/>
    </xf>
    <xf numFmtId="0" fontId="5" fillId="33" borderId="16" xfId="0" applyFont="1" applyFill="1" applyBorder="1" applyAlignment="1">
      <alignment vertical="center"/>
    </xf>
    <xf numFmtId="0" fontId="5" fillId="33" borderId="16" xfId="0" applyFont="1" applyFill="1" applyBorder="1" applyAlignment="1">
      <alignment horizontal="center" vertical="center"/>
    </xf>
    <xf numFmtId="0" fontId="7"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0" xfId="0" applyFont="1" applyFill="1" applyBorder="1" applyAlignment="1">
      <alignment horizontal="center" vertical="center"/>
    </xf>
    <xf numFmtId="0" fontId="9" fillId="35"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0" fillId="0" borderId="10" xfId="0" applyFill="1" applyBorder="1" applyAlignment="1" applyProtection="1">
      <alignment horizontal="center" vertical="center"/>
      <protection locked="0"/>
    </xf>
    <xf numFmtId="0" fontId="0" fillId="38" borderId="10" xfId="0" applyFont="1" applyFill="1" applyBorder="1" applyAlignment="1" applyProtection="1">
      <alignment horizontal="center" vertical="center"/>
      <protection locked="0"/>
    </xf>
    <xf numFmtId="0" fontId="2" fillId="38" borderId="11" xfId="0" applyFont="1" applyFill="1" applyBorder="1" applyAlignment="1" applyProtection="1">
      <alignment horizontal="center" vertical="center"/>
      <protection locked="0"/>
    </xf>
    <xf numFmtId="0" fontId="0" fillId="0" borderId="10" xfId="0" applyFont="1" applyBorder="1" applyAlignment="1">
      <alignment horizontal="center" vertical="center" wrapText="1"/>
    </xf>
    <xf numFmtId="0" fontId="12" fillId="38" borderId="18" xfId="0" applyFont="1" applyFill="1" applyBorder="1" applyAlignment="1" applyProtection="1">
      <alignment horizontal="justify" vertical="center" wrapText="1"/>
      <protection locked="0"/>
    </xf>
    <xf numFmtId="0" fontId="0" fillId="38" borderId="10" xfId="0" applyFill="1" applyBorder="1" applyAlignment="1" applyProtection="1">
      <alignment horizontal="center" vertical="center"/>
      <protection locked="0"/>
    </xf>
    <xf numFmtId="0" fontId="12" fillId="38" borderId="10"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center" vertical="center" wrapText="1"/>
      <protection locked="0"/>
    </xf>
    <xf numFmtId="0" fontId="12" fillId="38" borderId="10" xfId="0" applyFont="1" applyFill="1" applyBorder="1" applyAlignment="1" applyProtection="1">
      <alignment horizontal="center" vertical="center" wrapText="1"/>
      <protection locked="0"/>
    </xf>
    <xf numFmtId="0" fontId="0" fillId="38" borderId="10" xfId="50" applyNumberFormat="1" applyFont="1" applyFill="1" applyBorder="1" applyAlignment="1" applyProtection="1">
      <alignment horizontal="center" vertical="center"/>
      <protection locked="0"/>
    </xf>
    <xf numFmtId="0" fontId="13" fillId="38" borderId="10" xfId="0" applyFont="1" applyFill="1" applyBorder="1" applyAlignment="1" applyProtection="1">
      <alignment horizontal="center" vertical="center" wrapText="1"/>
      <protection locked="0"/>
    </xf>
    <xf numFmtId="0" fontId="14" fillId="39" borderId="10" xfId="0" applyFont="1" applyFill="1" applyBorder="1" applyAlignment="1" applyProtection="1">
      <alignment horizontal="center" vertical="center" wrapText="1"/>
      <protection locked="0"/>
    </xf>
    <xf numFmtId="165" fontId="0" fillId="38" borderId="10" xfId="0" applyNumberFormat="1" applyFill="1" applyBorder="1" applyAlignment="1" applyProtection="1">
      <alignment horizontal="center" vertical="center"/>
      <protection locked="0"/>
    </xf>
    <xf numFmtId="9" fontId="3" fillId="40" borderId="10" xfId="56"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0" xfId="0" applyBorder="1" applyAlignment="1">
      <alignment horizontal="center" vertical="center"/>
    </xf>
    <xf numFmtId="9" fontId="3" fillId="41" borderId="10" xfId="56" applyFont="1" applyFill="1" applyBorder="1" applyAlignment="1" applyProtection="1">
      <alignment horizontal="center" vertical="center"/>
      <protection locked="0"/>
    </xf>
    <xf numFmtId="0" fontId="3" fillId="41" borderId="10" xfId="0"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0" fontId="12" fillId="0" borderId="18"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justify" vertical="center" wrapText="1"/>
      <protection locked="0"/>
    </xf>
    <xf numFmtId="0" fontId="0" fillId="0" borderId="10" xfId="50" applyNumberFormat="1"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wrapText="1"/>
      <protection locked="0"/>
    </xf>
    <xf numFmtId="165" fontId="0" fillId="0" borderId="10" xfId="0" applyNumberFormat="1" applyFill="1" applyBorder="1" applyAlignment="1" applyProtection="1">
      <alignment horizontal="center" vertical="center"/>
      <protection locked="0"/>
    </xf>
    <xf numFmtId="9" fontId="3" fillId="42" borderId="10" xfId="56" applyFont="1" applyFill="1" applyBorder="1" applyAlignment="1" applyProtection="1">
      <alignment horizontal="center" vertical="center"/>
      <protection locked="0"/>
    </xf>
    <xf numFmtId="9" fontId="11" fillId="41" borderId="10" xfId="0" applyNumberFormat="1" applyFont="1" applyFill="1" applyBorder="1" applyAlignment="1">
      <alignment horizontal="center" vertical="center"/>
    </xf>
    <xf numFmtId="165" fontId="0" fillId="40" borderId="10" xfId="0" applyNumberFormat="1" applyFill="1" applyBorder="1" applyAlignment="1" applyProtection="1">
      <alignment horizontal="center" vertical="center"/>
      <protection locked="0"/>
    </xf>
    <xf numFmtId="9" fontId="3" fillId="40" borderId="10" xfId="56" applyNumberFormat="1" applyFont="1" applyFill="1" applyBorder="1" applyAlignment="1" applyProtection="1">
      <alignment horizontal="center" vertical="center"/>
      <protection locked="0"/>
    </xf>
    <xf numFmtId="0" fontId="0" fillId="40" borderId="10" xfId="0" applyFill="1" applyBorder="1" applyAlignment="1" applyProtection="1">
      <alignment horizontal="center" vertical="center"/>
      <protection locked="0"/>
    </xf>
    <xf numFmtId="0" fontId="12" fillId="40" borderId="10" xfId="0" applyFont="1" applyFill="1" applyBorder="1" applyAlignment="1" applyProtection="1">
      <alignment horizontal="center" vertical="center" wrapText="1"/>
      <protection locked="0"/>
    </xf>
    <xf numFmtId="0" fontId="14" fillId="40" borderId="10" xfId="0" applyFont="1" applyFill="1" applyBorder="1" applyAlignment="1" applyProtection="1">
      <alignment horizontal="center" vertical="center" wrapText="1"/>
      <protection locked="0"/>
    </xf>
    <xf numFmtId="0" fontId="3" fillId="40" borderId="0" xfId="0" applyFont="1" applyFill="1" applyAlignment="1">
      <alignment/>
    </xf>
    <xf numFmtId="0" fontId="0" fillId="40" borderId="0" xfId="0" applyFill="1" applyAlignment="1">
      <alignment/>
    </xf>
    <xf numFmtId="9" fontId="3" fillId="43" borderId="10" xfId="56" applyFont="1" applyFill="1" applyBorder="1" applyAlignment="1" applyProtection="1">
      <alignment horizontal="center" vertical="center"/>
      <protection locked="0"/>
    </xf>
    <xf numFmtId="9" fontId="11" fillId="43" borderId="10" xfId="56" applyFont="1" applyFill="1" applyBorder="1" applyAlignment="1" applyProtection="1">
      <alignment horizontal="center" vertical="center"/>
      <protection locked="0"/>
    </xf>
    <xf numFmtId="9" fontId="3" fillId="0" borderId="10" xfId="56" applyFont="1" applyFill="1" applyBorder="1" applyAlignment="1" applyProtection="1">
      <alignment horizontal="center" vertical="center"/>
      <protection locked="0"/>
    </xf>
    <xf numFmtId="0" fontId="0" fillId="0" borderId="10" xfId="0" applyFont="1" applyFill="1" applyBorder="1" applyAlignment="1">
      <alignment horizontal="center" vertical="center" wrapText="1"/>
    </xf>
    <xf numFmtId="9" fontId="3" fillId="38" borderId="10" xfId="56" applyFont="1" applyFill="1" applyBorder="1" applyAlignment="1" applyProtection="1">
      <alignment horizontal="center" vertical="center"/>
      <protection locked="0"/>
    </xf>
    <xf numFmtId="0" fontId="12" fillId="37" borderId="10" xfId="0" applyFont="1" applyFill="1" applyBorder="1" applyAlignment="1" applyProtection="1">
      <alignment horizontal="center" vertical="center" wrapText="1"/>
      <protection locked="0"/>
    </xf>
    <xf numFmtId="0" fontId="3" fillId="40" borderId="10" xfId="0" applyFont="1" applyFill="1" applyBorder="1" applyAlignment="1">
      <alignment horizontal="center" vertical="center"/>
    </xf>
    <xf numFmtId="9" fontId="15" fillId="40" borderId="11" xfId="56" applyFont="1" applyFill="1" applyBorder="1" applyAlignment="1" applyProtection="1">
      <alignment horizontal="center" vertical="center" wrapText="1"/>
      <protection locked="0"/>
    </xf>
    <xf numFmtId="0" fontId="11" fillId="40" borderId="10" xfId="0" applyFont="1" applyFill="1" applyBorder="1" applyAlignment="1">
      <alignment horizontal="center" vertical="center"/>
    </xf>
    <xf numFmtId="0" fontId="0" fillId="0" borderId="10" xfId="0"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8" borderId="19" xfId="0" applyFill="1" applyBorder="1" applyAlignment="1" applyProtection="1">
      <alignment horizontal="center" vertical="center" wrapText="1"/>
      <protection locked="0"/>
    </xf>
    <xf numFmtId="0" fontId="0" fillId="38" borderId="20" xfId="0" applyFont="1" applyFill="1" applyBorder="1" applyAlignment="1" applyProtection="1">
      <alignment horizontal="center" vertical="center" wrapText="1"/>
      <protection locked="0"/>
    </xf>
    <xf numFmtId="0" fontId="0" fillId="38" borderId="21" xfId="0" applyFont="1" applyFill="1" applyBorder="1" applyAlignment="1" applyProtection="1">
      <alignment horizontal="center" vertical="center" wrapText="1"/>
      <protection locked="0"/>
    </xf>
    <xf numFmtId="0" fontId="0" fillId="38" borderId="19" xfId="0" applyFont="1" applyFill="1" applyBorder="1" applyAlignment="1" applyProtection="1">
      <alignment horizontal="center" vertical="center" wrapText="1"/>
      <protection locked="0"/>
    </xf>
    <xf numFmtId="165" fontId="0" fillId="38" borderId="19" xfId="0" applyNumberFormat="1" applyFill="1" applyBorder="1" applyAlignment="1" applyProtection="1">
      <alignment horizontal="center" vertical="center" wrapText="1"/>
      <protection locked="0"/>
    </xf>
    <xf numFmtId="165" fontId="0" fillId="38" borderId="20" xfId="0" applyNumberFormat="1" applyFill="1" applyBorder="1" applyAlignment="1" applyProtection="1">
      <alignment horizontal="center" vertical="center" wrapText="1"/>
      <protection locked="0"/>
    </xf>
    <xf numFmtId="9" fontId="3" fillId="0" borderId="10" xfId="56" applyFont="1" applyFill="1" applyBorder="1" applyAlignment="1" applyProtection="1">
      <alignment horizontal="center" vertical="center" wrapText="1"/>
      <protection locked="0"/>
    </xf>
    <xf numFmtId="9" fontId="3" fillId="40" borderId="10" xfId="56"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3" fillId="40" borderId="10" xfId="0" applyFont="1" applyFill="1" applyBorder="1" applyAlignment="1">
      <alignment horizontal="center" vertical="center" wrapText="1"/>
    </xf>
    <xf numFmtId="0" fontId="3" fillId="0" borderId="0" xfId="0" applyFont="1" applyAlignment="1">
      <alignment horizontal="center" wrapText="1"/>
    </xf>
    <xf numFmtId="0" fontId="0" fillId="0" borderId="0" xfId="0" applyAlignment="1">
      <alignment horizontal="center" wrapText="1"/>
    </xf>
    <xf numFmtId="0" fontId="0" fillId="38" borderId="21" xfId="0" applyFill="1" applyBorder="1" applyAlignment="1" applyProtection="1">
      <alignment horizontal="center" vertical="center" wrapText="1"/>
      <protection locked="0"/>
    </xf>
    <xf numFmtId="0" fontId="0" fillId="0" borderId="10" xfId="0" applyBorder="1" applyAlignment="1">
      <alignment horizontal="center" wrapText="1"/>
    </xf>
    <xf numFmtId="0" fontId="0" fillId="38" borderId="21" xfId="0" applyFont="1" applyFill="1" applyBorder="1" applyAlignment="1" applyProtection="1">
      <alignment horizontal="center" vertical="top" wrapText="1"/>
      <protection locked="0"/>
    </xf>
    <xf numFmtId="0" fontId="0" fillId="37" borderId="19" xfId="0" applyFont="1" applyFill="1" applyBorder="1" applyAlignment="1" applyProtection="1">
      <alignment horizontal="center" vertical="center" wrapText="1"/>
      <protection locked="0"/>
    </xf>
    <xf numFmtId="9" fontId="0" fillId="41" borderId="10" xfId="0" applyNumberFormat="1" applyFill="1" applyBorder="1" applyAlignment="1">
      <alignment horizontal="center" vertical="center" wrapText="1"/>
    </xf>
    <xf numFmtId="0" fontId="0" fillId="41" borderId="21" xfId="0" applyFill="1" applyBorder="1" applyAlignment="1" applyProtection="1">
      <alignment horizontal="center" vertical="center" wrapText="1"/>
      <protection locked="0"/>
    </xf>
    <xf numFmtId="0" fontId="0" fillId="41" borderId="20" xfId="0" applyFont="1" applyFill="1" applyBorder="1" applyAlignment="1" applyProtection="1">
      <alignment horizontal="center" vertical="center" wrapText="1"/>
      <protection locked="0"/>
    </xf>
    <xf numFmtId="0" fontId="0" fillId="41" borderId="10" xfId="0" applyFont="1" applyFill="1" applyBorder="1" applyAlignment="1">
      <alignment horizontal="center" vertical="center" wrapText="1"/>
    </xf>
    <xf numFmtId="0" fontId="0" fillId="41" borderId="21" xfId="0" applyFont="1" applyFill="1" applyBorder="1" applyAlignment="1" applyProtection="1">
      <alignment horizontal="center" vertical="center" wrapText="1"/>
      <protection locked="0"/>
    </xf>
    <xf numFmtId="0" fontId="0" fillId="41" borderId="19" xfId="0" applyFill="1" applyBorder="1" applyAlignment="1" applyProtection="1">
      <alignment horizontal="center" vertical="center" wrapText="1"/>
      <protection locked="0"/>
    </xf>
    <xf numFmtId="0" fontId="0" fillId="41" borderId="19" xfId="0" applyFont="1" applyFill="1" applyBorder="1" applyAlignment="1" applyProtection="1">
      <alignment horizontal="center" vertical="center" wrapText="1"/>
      <protection locked="0"/>
    </xf>
    <xf numFmtId="165" fontId="0" fillId="41" borderId="19" xfId="0" applyNumberFormat="1" applyFill="1" applyBorder="1" applyAlignment="1" applyProtection="1">
      <alignment horizontal="center" vertical="center" wrapText="1"/>
      <protection locked="0"/>
    </xf>
    <xf numFmtId="165" fontId="0" fillId="41" borderId="20" xfId="0" applyNumberFormat="1" applyFill="1" applyBorder="1" applyAlignment="1" applyProtection="1">
      <alignment horizontal="center" vertical="center" wrapText="1"/>
      <protection locked="0"/>
    </xf>
    <xf numFmtId="0" fontId="0" fillId="41" borderId="10" xfId="0" applyFill="1" applyBorder="1" applyAlignment="1">
      <alignment horizontal="center" wrapText="1"/>
    </xf>
    <xf numFmtId="9" fontId="0" fillId="44" borderId="10" xfId="0" applyNumberFormat="1" applyFill="1" applyBorder="1" applyAlignment="1">
      <alignment horizontal="center" vertical="center" wrapText="1"/>
    </xf>
    <xf numFmtId="9" fontId="0" fillId="44" borderId="10" xfId="0" applyNumberFormat="1" applyFont="1" applyFill="1" applyBorder="1" applyAlignment="1">
      <alignment horizontal="center" vertical="center" wrapText="1"/>
    </xf>
    <xf numFmtId="9" fontId="11" fillId="45" borderId="10" xfId="56" applyFont="1" applyFill="1" applyBorder="1" applyAlignment="1" applyProtection="1">
      <alignment horizontal="center" vertical="center"/>
      <protection locked="0"/>
    </xf>
    <xf numFmtId="9" fontId="12" fillId="0" borderId="10" xfId="0" applyNumberFormat="1" applyFont="1" applyFill="1" applyBorder="1" applyAlignment="1" applyProtection="1">
      <alignment horizontal="center" vertical="center" wrapText="1"/>
      <protection locked="0"/>
    </xf>
    <xf numFmtId="9" fontId="0" fillId="9" borderId="10" xfId="0" applyNumberFormat="1" applyFill="1" applyBorder="1" applyAlignment="1">
      <alignment horizontal="center" vertical="center" wrapText="1"/>
    </xf>
    <xf numFmtId="0" fontId="11" fillId="46" borderId="10" xfId="0" applyFont="1" applyFill="1" applyBorder="1" applyAlignment="1">
      <alignment horizontal="center" vertical="center" wrapText="1"/>
    </xf>
    <xf numFmtId="0" fontId="3" fillId="38" borderId="21" xfId="0" applyFont="1" applyFill="1" applyBorder="1" applyAlignment="1" applyProtection="1">
      <alignment horizontal="center" vertical="center" wrapText="1"/>
      <protection locked="0"/>
    </xf>
    <xf numFmtId="9" fontId="12" fillId="9" borderId="10" xfId="0" applyNumberFormat="1" applyFont="1" applyFill="1" applyBorder="1" applyAlignment="1" applyProtection="1">
      <alignment horizontal="center" vertical="center" wrapText="1"/>
      <protection locked="0"/>
    </xf>
    <xf numFmtId="9" fontId="0" fillId="9" borderId="10" xfId="0" applyNumberFormat="1" applyFont="1" applyFill="1" applyBorder="1" applyAlignment="1">
      <alignment horizontal="center" vertical="center" wrapText="1"/>
    </xf>
    <xf numFmtId="9" fontId="0" fillId="47" borderId="10" xfId="0" applyNumberFormat="1" applyFill="1" applyBorder="1" applyAlignment="1">
      <alignment horizontal="center" vertical="center" wrapText="1"/>
    </xf>
    <xf numFmtId="9" fontId="0" fillId="48" borderId="10" xfId="0" applyNumberFormat="1" applyFill="1" applyBorder="1" applyAlignment="1">
      <alignment horizontal="center" vertical="center" wrapText="1"/>
    </xf>
    <xf numFmtId="0" fontId="3" fillId="49" borderId="10" xfId="0" applyFont="1" applyFill="1" applyBorder="1" applyAlignment="1">
      <alignment horizontal="center" vertical="center" wrapText="1"/>
    </xf>
    <xf numFmtId="9" fontId="0" fillId="50" borderId="10" xfId="0" applyNumberFormat="1" applyFill="1" applyBorder="1" applyAlignment="1">
      <alignment horizontal="center" vertical="center" wrapText="1"/>
    </xf>
    <xf numFmtId="9" fontId="3" fillId="46" borderId="10" xfId="56" applyFont="1" applyFill="1" applyBorder="1" applyAlignment="1" applyProtection="1">
      <alignment horizontal="center" vertical="center"/>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Incorrecto" xfId="49"/>
    <cellStyle name="Comma" xfId="50"/>
    <cellStyle name="Comma [0]" xfId="51"/>
    <cellStyle name="Currency" xfId="52"/>
    <cellStyle name="Currency [0]" xfId="53"/>
    <cellStyle name="Neutral" xfId="54"/>
    <cellStyle name="Notas" xfId="55"/>
    <cellStyle name="Percent" xfId="56"/>
    <cellStyle name="Resultado de la tabla dinámica" xfId="57"/>
    <cellStyle name="Salida" xfId="58"/>
    <cellStyle name="Texto de advertencia" xfId="59"/>
    <cellStyle name="Texto explicativo" xfId="60"/>
    <cellStyle name="Título" xfId="61"/>
    <cellStyle name="Título 2" xfId="62"/>
    <cellStyle name="Título 3" xfId="63"/>
    <cellStyle name="Título de la tabla dinámica" xfId="64"/>
    <cellStyle name="Total" xfId="65"/>
    <cellStyle name="Valor de la tabla dinámica"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765810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765810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765810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8201025" y="200025"/>
          <a:ext cx="5600700"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600075</xdr:colOff>
      <xdr:row>0</xdr:row>
      <xdr:rowOff>190500</xdr:rowOff>
    </xdr:from>
    <xdr:ext cx="3771900" cy="323850"/>
    <xdr:sp>
      <xdr:nvSpPr>
        <xdr:cNvPr id="5" name="56 CuadroTexto"/>
        <xdr:cNvSpPr>
          <a:spLocks/>
        </xdr:cNvSpPr>
      </xdr:nvSpPr>
      <xdr:spPr>
        <a:xfrm>
          <a:off x="8220075" y="190500"/>
          <a:ext cx="377190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52875" cy="323850"/>
    <xdr:sp>
      <xdr:nvSpPr>
        <xdr:cNvPr id="6" name="57 CuadroTexto"/>
        <xdr:cNvSpPr>
          <a:spLocks/>
        </xdr:cNvSpPr>
      </xdr:nvSpPr>
      <xdr:spPr>
        <a:xfrm>
          <a:off x="8153400" y="504825"/>
          <a:ext cx="39528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790575</xdr:rowOff>
    </xdr:from>
    <xdr:ext cx="3952875" cy="323850"/>
    <xdr:sp>
      <xdr:nvSpPr>
        <xdr:cNvPr id="7" name="58 CuadroTexto"/>
        <xdr:cNvSpPr>
          <a:spLocks/>
        </xdr:cNvSpPr>
      </xdr:nvSpPr>
      <xdr:spPr>
        <a:xfrm>
          <a:off x="8153400" y="790575"/>
          <a:ext cx="39528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764857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542925</xdr:colOff>
      <xdr:row>1</xdr:row>
      <xdr:rowOff>285750</xdr:rowOff>
    </xdr:from>
    <xdr:ext cx="3962400" cy="314325"/>
    <xdr:sp>
      <xdr:nvSpPr>
        <xdr:cNvPr id="9" name="58 CuadroTexto"/>
        <xdr:cNvSpPr>
          <a:spLocks/>
        </xdr:cNvSpPr>
      </xdr:nvSpPr>
      <xdr:spPr>
        <a:xfrm>
          <a:off x="8162925" y="1171575"/>
          <a:ext cx="3962400" cy="31432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Backup%202018\Comite%20de%20Control%20Interno\Plan%20Mejoramiento%20Estado%20de%20las%20Acciones%20Sujetos%20de%20Control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 val="Sheet1"/>
      <sheetName val="Sheet2"/>
      <sheetName val="Sheet3"/>
    </sheetNames>
    <sheetDataSet>
      <sheetData sheetId="0">
        <row r="2">
          <cell r="H2" t="str">
            <v>No. HALLAZGO</v>
          </cell>
        </row>
        <row r="3">
          <cell r="H3" t="str">
            <v>2.1.1.2.1</v>
          </cell>
        </row>
        <row r="4">
          <cell r="H4" t="str">
            <v>2.1.1.2.1</v>
          </cell>
        </row>
        <row r="5">
          <cell r="H5" t="str">
            <v>2.1.1.2.10</v>
          </cell>
        </row>
        <row r="6">
          <cell r="H6" t="str">
            <v>2.1.1.2.11</v>
          </cell>
        </row>
        <row r="7">
          <cell r="H7" t="str">
            <v>2.1.1.2.11</v>
          </cell>
        </row>
        <row r="8">
          <cell r="H8" t="str">
            <v>2.1.1.2.2</v>
          </cell>
        </row>
        <row r="9">
          <cell r="H9" t="str">
            <v>2.1.1.2.2</v>
          </cell>
        </row>
        <row r="10">
          <cell r="H10" t="str">
            <v>2.1.1.2.3</v>
          </cell>
        </row>
        <row r="11">
          <cell r="H11" t="str">
            <v>2.1.1.2.3</v>
          </cell>
        </row>
        <row r="12">
          <cell r="H12" t="str">
            <v>2.1.1.2.4</v>
          </cell>
        </row>
        <row r="13">
          <cell r="H13" t="str">
            <v>2.1.1.2.4</v>
          </cell>
        </row>
        <row r="14">
          <cell r="H14" t="str">
            <v>2.1.1.2.5</v>
          </cell>
        </row>
        <row r="15">
          <cell r="H15" t="str">
            <v>2.1.1.2.6</v>
          </cell>
        </row>
        <row r="16">
          <cell r="H16" t="str">
            <v>2.1.1.2.6</v>
          </cell>
        </row>
        <row r="17">
          <cell r="H17" t="str">
            <v>2.1.1.2.7</v>
          </cell>
        </row>
        <row r="18">
          <cell r="H18" t="str">
            <v>2.1.1.2.7</v>
          </cell>
        </row>
        <row r="19">
          <cell r="H19" t="str">
            <v>2.1.1.2.8</v>
          </cell>
        </row>
        <row r="20">
          <cell r="H20" t="str">
            <v>2.1.1.2.8</v>
          </cell>
        </row>
        <row r="21">
          <cell r="H21" t="str">
            <v>2.1.1.2.8</v>
          </cell>
        </row>
        <row r="22">
          <cell r="H22" t="str">
            <v>2.1.1.2.8</v>
          </cell>
        </row>
        <row r="23">
          <cell r="H23" t="str">
            <v>2.1.1.2.8</v>
          </cell>
        </row>
        <row r="24">
          <cell r="H24" t="str">
            <v>2.1.1.2.8</v>
          </cell>
        </row>
        <row r="25">
          <cell r="H25" t="str">
            <v>2.1.1.2.9</v>
          </cell>
        </row>
        <row r="26">
          <cell r="H26" t="str">
            <v>2.1.1.2.9</v>
          </cell>
        </row>
        <row r="27">
          <cell r="H27" t="str">
            <v>2.1.1.2.9</v>
          </cell>
        </row>
        <row r="28">
          <cell r="H28" t="str">
            <v>2.1.1.2.9</v>
          </cell>
        </row>
        <row r="29">
          <cell r="H29" t="str">
            <v>2.1.1.2.9</v>
          </cell>
        </row>
        <row r="30">
          <cell r="H30" t="str">
            <v>2.1.2.1</v>
          </cell>
        </row>
        <row r="31">
          <cell r="H31" t="str">
            <v>2.1.3.1</v>
          </cell>
        </row>
        <row r="32">
          <cell r="H32" t="str">
            <v>2.1.3.10</v>
          </cell>
        </row>
        <row r="33">
          <cell r="H33" t="str">
            <v>2.1.3.11</v>
          </cell>
        </row>
        <row r="34">
          <cell r="H34" t="str">
            <v>2.1.3.12</v>
          </cell>
        </row>
        <row r="35">
          <cell r="H35" t="str">
            <v>2.1.3.13</v>
          </cell>
        </row>
        <row r="36">
          <cell r="H36" t="str">
            <v>2.1.3.2</v>
          </cell>
        </row>
        <row r="37">
          <cell r="H37" t="str">
            <v>2.1.3.2.1</v>
          </cell>
        </row>
        <row r="38">
          <cell r="H38" t="str">
            <v>2.1.3.2.10</v>
          </cell>
        </row>
        <row r="39">
          <cell r="H39" t="str">
            <v>2.1.3.2.11</v>
          </cell>
        </row>
        <row r="40">
          <cell r="H40" t="str">
            <v>2.1.3.2.12</v>
          </cell>
        </row>
        <row r="41">
          <cell r="H41" t="str">
            <v>2.1.3.2.14</v>
          </cell>
        </row>
        <row r="42">
          <cell r="H42" t="str">
            <v>2.1.3.2.15</v>
          </cell>
        </row>
      </sheetData>
      <sheetData sheetId="1">
        <row r="1">
          <cell r="H1" t="str">
            <v>No. HALLAZGO</v>
          </cell>
        </row>
        <row r="2">
          <cell r="H2" t="str">
            <v>2.1.3.2.16</v>
          </cell>
        </row>
        <row r="3">
          <cell r="H3" t="str">
            <v>2.1.3.2.17</v>
          </cell>
        </row>
        <row r="4">
          <cell r="H4" t="str">
            <v>2.1.3.2.17</v>
          </cell>
        </row>
        <row r="5">
          <cell r="H5" t="str">
            <v>2.1.3.2.18</v>
          </cell>
        </row>
        <row r="6">
          <cell r="H6" t="str">
            <v>2.1.3.2.18</v>
          </cell>
        </row>
        <row r="7">
          <cell r="H7" t="str">
            <v>2.1.3.2.2</v>
          </cell>
        </row>
        <row r="8">
          <cell r="H8" t="str">
            <v>2.1.3.2.3</v>
          </cell>
        </row>
        <row r="9">
          <cell r="H9" t="str">
            <v>2.1.3.2.4</v>
          </cell>
        </row>
        <row r="10">
          <cell r="H10" t="str">
            <v>2.1.3.2.4</v>
          </cell>
        </row>
        <row r="11">
          <cell r="H11" t="str">
            <v>2.1.3.2.5</v>
          </cell>
        </row>
        <row r="12">
          <cell r="H12" t="str">
            <v>2.1.3.2.6</v>
          </cell>
        </row>
        <row r="13">
          <cell r="H13" t="str">
            <v>2.1.3.2.7</v>
          </cell>
        </row>
        <row r="14">
          <cell r="H14" t="str">
            <v>2.1.3.2.8</v>
          </cell>
        </row>
        <row r="15">
          <cell r="H15" t="str">
            <v>2.1.3.2.9</v>
          </cell>
        </row>
        <row r="16">
          <cell r="H16" t="str">
            <v>2.1.3.3</v>
          </cell>
        </row>
        <row r="17">
          <cell r="H17" t="str">
            <v>2.1.3.4</v>
          </cell>
        </row>
        <row r="18">
          <cell r="H18" t="str">
            <v>2.1.3.5</v>
          </cell>
        </row>
        <row r="19">
          <cell r="H19" t="str">
            <v>2.1.3.6</v>
          </cell>
        </row>
        <row r="20">
          <cell r="H20" t="str">
            <v>2.1.3.6</v>
          </cell>
        </row>
        <row r="21">
          <cell r="H21" t="str">
            <v>2.1.3.7</v>
          </cell>
        </row>
        <row r="22">
          <cell r="H22" t="str">
            <v>2.1.3.8</v>
          </cell>
        </row>
        <row r="23">
          <cell r="H23" t="str">
            <v>2.1.3.9</v>
          </cell>
        </row>
        <row r="24">
          <cell r="H24" t="str">
            <v>2.1.4.1</v>
          </cell>
        </row>
        <row r="25">
          <cell r="H25" t="str">
            <v>2.1.4.2</v>
          </cell>
        </row>
        <row r="26">
          <cell r="H26" t="str">
            <v>2.1.4.3</v>
          </cell>
        </row>
        <row r="27">
          <cell r="H27" t="str">
            <v>2.2.1.1</v>
          </cell>
        </row>
        <row r="28">
          <cell r="H28" t="str">
            <v>2.2.1.1.2</v>
          </cell>
        </row>
        <row r="29">
          <cell r="H29" t="str">
            <v>2.2.1.1.2</v>
          </cell>
        </row>
        <row r="30">
          <cell r="H30" t="str">
            <v>2.2.1.2</v>
          </cell>
        </row>
        <row r="31">
          <cell r="H31" t="str">
            <v>2.2.1.2.6</v>
          </cell>
        </row>
        <row r="32">
          <cell r="H32" t="str">
            <v>2.2.1.2.7</v>
          </cell>
        </row>
        <row r="33">
          <cell r="H33" t="str">
            <v>2.2.1.3</v>
          </cell>
        </row>
        <row r="34">
          <cell r="H34" t="str">
            <v>2.2.1.4</v>
          </cell>
        </row>
        <row r="35">
          <cell r="H35" t="str">
            <v>2.2.1.5</v>
          </cell>
        </row>
        <row r="36">
          <cell r="H36" t="str">
            <v>2.2.1.6</v>
          </cell>
        </row>
        <row r="37">
          <cell r="H37" t="str">
            <v>2.2.1.7</v>
          </cell>
        </row>
        <row r="38">
          <cell r="H38" t="str">
            <v>2.3.1.1.1</v>
          </cell>
        </row>
        <row r="39">
          <cell r="H39" t="str">
            <v>2.3.1.1.2</v>
          </cell>
        </row>
        <row r="40">
          <cell r="H40" t="str">
            <v>2.3.1.2.1</v>
          </cell>
        </row>
        <row r="41">
          <cell r="H41" t="str">
            <v>2.3.1.2.10.1</v>
          </cell>
        </row>
      </sheetData>
      <sheetData sheetId="2">
        <row r="1">
          <cell r="H1" t="str">
            <v>No. HALLAZGO</v>
          </cell>
        </row>
        <row r="2">
          <cell r="H2" t="str">
            <v>2.3.1.2.3.1</v>
          </cell>
        </row>
        <row r="3">
          <cell r="H3" t="str">
            <v>2.3.1.3.1</v>
          </cell>
        </row>
        <row r="4">
          <cell r="H4" t="str">
            <v>2.3.1.4.1</v>
          </cell>
        </row>
        <row r="5">
          <cell r="H5" t="str">
            <v>2.3.1.6</v>
          </cell>
        </row>
        <row r="6">
          <cell r="H6" t="str">
            <v>3.1</v>
          </cell>
        </row>
        <row r="7">
          <cell r="H7" t="str">
            <v>3.1</v>
          </cell>
        </row>
        <row r="8">
          <cell r="H8" t="str">
            <v>3.1</v>
          </cell>
        </row>
        <row r="9">
          <cell r="H9" t="str">
            <v>3.1.1</v>
          </cell>
        </row>
        <row r="10">
          <cell r="H10" t="str">
            <v>3.1.1</v>
          </cell>
        </row>
        <row r="11">
          <cell r="H11" t="str">
            <v>3.1.1</v>
          </cell>
        </row>
        <row r="12">
          <cell r="H12" t="str">
            <v>3.1.1</v>
          </cell>
        </row>
        <row r="13">
          <cell r="H13" t="str">
            <v>3.1.1</v>
          </cell>
        </row>
        <row r="14">
          <cell r="H14" t="str">
            <v>3.1.1</v>
          </cell>
        </row>
        <row r="15">
          <cell r="H15" t="str">
            <v>3.1.1</v>
          </cell>
        </row>
        <row r="16">
          <cell r="H16" t="str">
            <v>3.1.1</v>
          </cell>
        </row>
        <row r="17">
          <cell r="H17" t="str">
            <v>3.1.1</v>
          </cell>
        </row>
        <row r="18">
          <cell r="H18" t="str">
            <v>3.1.1</v>
          </cell>
        </row>
        <row r="19">
          <cell r="H19" t="str">
            <v>3.1.1</v>
          </cell>
        </row>
        <row r="20">
          <cell r="H20" t="str">
            <v>3.10</v>
          </cell>
        </row>
        <row r="21">
          <cell r="H21" t="str">
            <v>3.10</v>
          </cell>
        </row>
        <row r="22">
          <cell r="H22" t="str">
            <v>3.10</v>
          </cell>
        </row>
        <row r="23">
          <cell r="H23" t="str">
            <v>3.10</v>
          </cell>
        </row>
        <row r="24">
          <cell r="H24" t="str">
            <v>3.11</v>
          </cell>
        </row>
        <row r="25">
          <cell r="H25" t="str">
            <v>3.11</v>
          </cell>
        </row>
        <row r="26">
          <cell r="H26" t="str">
            <v>3.11</v>
          </cell>
        </row>
        <row r="27">
          <cell r="H27" t="str">
            <v>3.11</v>
          </cell>
        </row>
        <row r="28">
          <cell r="H28" t="str">
            <v>3.12</v>
          </cell>
        </row>
        <row r="29">
          <cell r="H29" t="str">
            <v>3.12</v>
          </cell>
        </row>
        <row r="30">
          <cell r="H30" t="str">
            <v>3.13</v>
          </cell>
        </row>
        <row r="31">
          <cell r="H31" t="str">
            <v>3.13</v>
          </cell>
        </row>
        <row r="32">
          <cell r="H32" t="str">
            <v>3.15</v>
          </cell>
        </row>
        <row r="33">
          <cell r="H33" t="str">
            <v>3.15</v>
          </cell>
        </row>
        <row r="34">
          <cell r="H34" t="str">
            <v>3.15</v>
          </cell>
        </row>
        <row r="35">
          <cell r="H35" t="str">
            <v>3.19</v>
          </cell>
        </row>
        <row r="36">
          <cell r="H36" t="str">
            <v>3.2</v>
          </cell>
        </row>
        <row r="37">
          <cell r="H37" t="str">
            <v>3.2</v>
          </cell>
        </row>
        <row r="38">
          <cell r="H38" t="str">
            <v>3.2</v>
          </cell>
        </row>
        <row r="39">
          <cell r="H39" t="str">
            <v>3.2</v>
          </cell>
        </row>
        <row r="40">
          <cell r="H40" t="str">
            <v>3.2.1</v>
          </cell>
        </row>
        <row r="41">
          <cell r="H41" t="str">
            <v>3.20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78"/>
  <sheetViews>
    <sheetView showGridLines="0" tabSelected="1" zoomScale="89" zoomScaleNormal="89" zoomScaleSheetLayoutView="73" zoomScalePageLayoutView="0" workbookViewId="0" topLeftCell="A11">
      <selection activeCell="A11" sqref="A11"/>
    </sheetView>
  </sheetViews>
  <sheetFormatPr defaultColWidth="7.8515625" defaultRowHeight="0" customHeight="1" zeroHeight="1"/>
  <cols>
    <col min="1" max="1" width="8.421875" style="0" customWidth="1"/>
    <col min="2" max="2" width="11.140625" style="0" customWidth="1"/>
    <col min="3" max="3" width="13.140625" style="0" customWidth="1"/>
    <col min="4" max="4" width="14.140625" style="0" customWidth="1"/>
    <col min="5" max="5" width="18.7109375" style="1" customWidth="1"/>
    <col min="6" max="6" width="38.7109375" style="0" customWidth="1"/>
    <col min="7" max="7" width="10.00390625" style="0" customWidth="1"/>
    <col min="8" max="8" width="43.28125" style="0" customWidth="1"/>
    <col min="9" max="9" width="22.140625" style="0" customWidth="1"/>
    <col min="10" max="10" width="21.57421875" style="0" customWidth="1"/>
    <col min="11" max="11" width="11.140625" style="0" customWidth="1"/>
    <col min="12" max="12" width="21.140625" style="0" hidden="1" customWidth="1"/>
    <col min="13" max="13" width="19.421875" style="0" customWidth="1"/>
    <col min="14" max="14" width="16.140625" style="0" customWidth="1"/>
    <col min="15" max="15" width="17.8515625" style="0" customWidth="1"/>
    <col min="16" max="16" width="13.28125" style="0" hidden="1" customWidth="1"/>
    <col min="17" max="17" width="12.8515625" style="0" hidden="1" customWidth="1"/>
    <col min="18" max="18" width="12.140625" style="0" hidden="1" customWidth="1"/>
    <col min="19" max="19" width="12.28125" style="0" hidden="1" customWidth="1"/>
    <col min="20" max="20" width="13.8515625" style="0" hidden="1" customWidth="1"/>
    <col min="21" max="21" width="16.28125" style="0" hidden="1" customWidth="1"/>
    <col min="22" max="22" width="0" style="0" hidden="1" customWidth="1"/>
    <col min="23" max="23" width="16.8515625" style="0" customWidth="1"/>
    <col min="24" max="24" width="23.57421875" style="0" customWidth="1"/>
  </cols>
  <sheetData>
    <row r="1" spans="1:21" ht="69.75" customHeight="1">
      <c r="A1" s="3"/>
      <c r="B1" s="4"/>
      <c r="C1" s="5" t="s">
        <v>16</v>
      </c>
      <c r="D1" s="6"/>
      <c r="E1" s="7"/>
      <c r="F1" s="6"/>
      <c r="G1" s="6"/>
      <c r="H1" s="6"/>
      <c r="I1" s="6"/>
      <c r="J1" s="6"/>
      <c r="K1" s="6"/>
      <c r="L1" s="6"/>
      <c r="M1" s="8"/>
      <c r="N1" s="9"/>
      <c r="O1" s="9"/>
      <c r="P1" s="9"/>
      <c r="Q1" s="9"/>
      <c r="R1" s="9"/>
      <c r="S1" s="9"/>
      <c r="T1" s="10"/>
      <c r="U1" s="9"/>
    </row>
    <row r="2" spans="1:21" ht="44.25" customHeight="1">
      <c r="A2" s="3"/>
      <c r="B2" s="11"/>
      <c r="C2" s="12" t="s">
        <v>17</v>
      </c>
      <c r="D2" s="13"/>
      <c r="E2" s="14"/>
      <c r="F2" s="13"/>
      <c r="G2" s="13"/>
      <c r="H2" s="13"/>
      <c r="I2" s="13"/>
      <c r="J2" s="13"/>
      <c r="K2" s="13"/>
      <c r="L2" s="13"/>
      <c r="M2" s="15"/>
      <c r="N2" s="9"/>
      <c r="O2" s="9"/>
      <c r="P2" s="9"/>
      <c r="Q2" s="9"/>
      <c r="R2" s="9"/>
      <c r="S2" s="9"/>
      <c r="T2" s="10"/>
      <c r="U2" s="9"/>
    </row>
    <row r="3" spans="1:21" ht="12.75" customHeight="1">
      <c r="A3" s="16"/>
      <c r="B3" s="16"/>
      <c r="C3" s="16"/>
      <c r="D3" s="16"/>
      <c r="E3"/>
      <c r="F3" s="16"/>
      <c r="G3" s="16"/>
      <c r="H3" s="16"/>
      <c r="I3" s="16"/>
      <c r="J3" s="16"/>
      <c r="K3" s="16"/>
      <c r="L3" s="16"/>
      <c r="M3" s="16"/>
      <c r="N3" s="17"/>
      <c r="O3" s="17"/>
      <c r="P3" s="17"/>
      <c r="Q3" s="17"/>
      <c r="R3" s="17"/>
      <c r="S3" s="17"/>
      <c r="T3" s="18"/>
      <c r="U3" s="17"/>
    </row>
    <row r="4" spans="1:27" ht="122.25" customHeight="1">
      <c r="A4" s="19" t="s">
        <v>18</v>
      </c>
      <c r="B4" s="19" t="s">
        <v>0</v>
      </c>
      <c r="C4" s="19" t="s">
        <v>19</v>
      </c>
      <c r="D4" s="20" t="s">
        <v>20</v>
      </c>
      <c r="E4" s="20" t="s">
        <v>1</v>
      </c>
      <c r="F4" s="20" t="s">
        <v>21</v>
      </c>
      <c r="G4" s="20" t="s">
        <v>22</v>
      </c>
      <c r="H4" s="20" t="s">
        <v>23</v>
      </c>
      <c r="I4" s="20" t="s">
        <v>24</v>
      </c>
      <c r="J4" s="20" t="s">
        <v>25</v>
      </c>
      <c r="K4" s="21" t="s">
        <v>26</v>
      </c>
      <c r="L4" s="20" t="s">
        <v>27</v>
      </c>
      <c r="M4" s="20" t="s">
        <v>7</v>
      </c>
      <c r="N4" s="20" t="s">
        <v>28</v>
      </c>
      <c r="O4" s="20" t="s">
        <v>29</v>
      </c>
      <c r="P4" s="22" t="s">
        <v>30</v>
      </c>
      <c r="Q4" s="22" t="s">
        <v>31</v>
      </c>
      <c r="R4" s="23" t="s">
        <v>32</v>
      </c>
      <c r="S4" s="23" t="s">
        <v>33</v>
      </c>
      <c r="T4" s="24" t="s">
        <v>34</v>
      </c>
      <c r="U4" s="25" t="s">
        <v>35</v>
      </c>
      <c r="V4" s="25" t="s">
        <v>36</v>
      </c>
      <c r="W4" s="26" t="s">
        <v>327</v>
      </c>
      <c r="X4" s="27" t="s">
        <v>326</v>
      </c>
      <c r="Y4" s="2"/>
      <c r="AA4" t="s">
        <v>37</v>
      </c>
    </row>
    <row r="5" spans="1:27" ht="409.5" customHeight="1">
      <c r="A5" s="28">
        <v>104</v>
      </c>
      <c r="B5" s="29" t="s">
        <v>2</v>
      </c>
      <c r="C5" s="29">
        <v>28</v>
      </c>
      <c r="D5" s="30" t="s">
        <v>38</v>
      </c>
      <c r="E5" s="31" t="s">
        <v>4</v>
      </c>
      <c r="F5" s="32" t="s">
        <v>39</v>
      </c>
      <c r="G5" s="33">
        <v>1</v>
      </c>
      <c r="H5" s="34" t="s">
        <v>40</v>
      </c>
      <c r="I5" s="35" t="s">
        <v>41</v>
      </c>
      <c r="J5" s="36" t="s">
        <v>42</v>
      </c>
      <c r="K5" s="37">
        <v>4</v>
      </c>
      <c r="L5" s="38" t="s">
        <v>43</v>
      </c>
      <c r="M5" s="39" t="s">
        <v>9</v>
      </c>
      <c r="N5" s="40">
        <v>42931</v>
      </c>
      <c r="O5" s="40">
        <v>43273</v>
      </c>
      <c r="P5" s="41">
        <v>0.25</v>
      </c>
      <c r="Q5" s="41">
        <v>0.25</v>
      </c>
      <c r="R5" s="41">
        <v>0.5</v>
      </c>
      <c r="S5" s="41">
        <v>0.5</v>
      </c>
      <c r="T5" s="41">
        <v>0.75</v>
      </c>
      <c r="U5" s="42" t="s">
        <v>44</v>
      </c>
      <c r="V5" s="43">
        <v>82</v>
      </c>
      <c r="W5" s="44">
        <v>1</v>
      </c>
      <c r="X5" s="45" t="s">
        <v>45</v>
      </c>
      <c r="Y5" s="2"/>
      <c r="AA5" t="str">
        <f>VLOOKUP(D5,'[1]Sheet0'!$H:$H,1,0)</f>
        <v>2.1.1.2.1</v>
      </c>
    </row>
    <row r="6" spans="1:27" ht="60">
      <c r="A6" s="28">
        <v>104</v>
      </c>
      <c r="B6" s="28" t="s">
        <v>2</v>
      </c>
      <c r="C6" s="28">
        <v>28</v>
      </c>
      <c r="D6" s="46" t="s">
        <v>46</v>
      </c>
      <c r="E6" s="31" t="s">
        <v>4</v>
      </c>
      <c r="F6" s="47" t="s">
        <v>47</v>
      </c>
      <c r="G6" s="28">
        <v>1</v>
      </c>
      <c r="H6" s="48" t="s">
        <v>48</v>
      </c>
      <c r="I6" s="35" t="s">
        <v>49</v>
      </c>
      <c r="J6" s="35" t="s">
        <v>50</v>
      </c>
      <c r="K6" s="49">
        <v>1</v>
      </c>
      <c r="L6" s="50" t="s">
        <v>43</v>
      </c>
      <c r="M6" s="39" t="s">
        <v>9</v>
      </c>
      <c r="N6" s="51">
        <v>42913</v>
      </c>
      <c r="O6" s="51">
        <v>43273</v>
      </c>
      <c r="P6" s="41">
        <v>0.5</v>
      </c>
      <c r="Q6" s="41">
        <v>1</v>
      </c>
      <c r="R6" s="52">
        <v>1</v>
      </c>
      <c r="S6" s="52">
        <v>1</v>
      </c>
      <c r="T6" s="52">
        <v>1</v>
      </c>
      <c r="U6" s="42" t="s">
        <v>51</v>
      </c>
      <c r="V6" s="43">
        <v>83</v>
      </c>
      <c r="W6" s="53">
        <v>1</v>
      </c>
      <c r="X6" s="45" t="s">
        <v>45</v>
      </c>
      <c r="Y6" s="2"/>
      <c r="AA6" t="str">
        <f>VLOOKUP(D6,'[1]Sheet0'!$H:$H,1,0)</f>
        <v>2.1.1.2.2</v>
      </c>
    </row>
    <row r="7" spans="1:27" ht="180" customHeight="1">
      <c r="A7" s="28">
        <v>104</v>
      </c>
      <c r="B7" s="28" t="s">
        <v>2</v>
      </c>
      <c r="C7" s="28">
        <v>28</v>
      </c>
      <c r="D7" s="46" t="s">
        <v>52</v>
      </c>
      <c r="E7" s="31" t="s">
        <v>4</v>
      </c>
      <c r="F7" s="47" t="s">
        <v>53</v>
      </c>
      <c r="G7" s="28">
        <v>2</v>
      </c>
      <c r="H7" s="48" t="s">
        <v>54</v>
      </c>
      <c r="I7" s="35" t="s">
        <v>55</v>
      </c>
      <c r="J7" s="35" t="s">
        <v>56</v>
      </c>
      <c r="K7" s="49">
        <v>100</v>
      </c>
      <c r="L7" s="50" t="s">
        <v>57</v>
      </c>
      <c r="M7" s="50" t="s">
        <v>15</v>
      </c>
      <c r="N7" s="51">
        <v>42917</v>
      </c>
      <c r="O7" s="54">
        <v>43100</v>
      </c>
      <c r="P7" s="41">
        <v>0.7</v>
      </c>
      <c r="Q7" s="41">
        <v>1</v>
      </c>
      <c r="R7" s="52">
        <v>1</v>
      </c>
      <c r="S7" s="52">
        <v>1</v>
      </c>
      <c r="T7" s="52">
        <v>1</v>
      </c>
      <c r="U7" s="42" t="s">
        <v>44</v>
      </c>
      <c r="V7" s="43">
        <v>86</v>
      </c>
      <c r="W7" s="53">
        <v>1</v>
      </c>
      <c r="X7" s="45" t="s">
        <v>45</v>
      </c>
      <c r="Y7" s="2"/>
      <c r="AA7" t="str">
        <f>VLOOKUP(D7,'[1]Sheet0'!$H:$H,1,0)</f>
        <v>2.1.1.2.3</v>
      </c>
    </row>
    <row r="8" spans="1:27" ht="249.75" customHeight="1">
      <c r="A8" s="28">
        <v>104</v>
      </c>
      <c r="B8" s="29" t="s">
        <v>2</v>
      </c>
      <c r="C8" s="29">
        <v>28</v>
      </c>
      <c r="D8" s="30" t="s">
        <v>58</v>
      </c>
      <c r="E8" s="31" t="s">
        <v>4</v>
      </c>
      <c r="F8" s="32" t="s">
        <v>59</v>
      </c>
      <c r="G8" s="29">
        <v>1</v>
      </c>
      <c r="H8" s="34" t="s">
        <v>60</v>
      </c>
      <c r="I8" s="35" t="s">
        <v>61</v>
      </c>
      <c r="J8" s="36" t="s">
        <v>62</v>
      </c>
      <c r="K8" s="37">
        <v>1</v>
      </c>
      <c r="L8" s="38" t="s">
        <v>63</v>
      </c>
      <c r="M8" s="39" t="s">
        <v>12</v>
      </c>
      <c r="N8" s="54">
        <v>42931</v>
      </c>
      <c r="O8" s="54">
        <v>43273</v>
      </c>
      <c r="P8" s="55">
        <v>0.15</v>
      </c>
      <c r="Q8" s="55">
        <v>0.15</v>
      </c>
      <c r="R8" s="55">
        <v>0.35</v>
      </c>
      <c r="S8" s="55">
        <v>0.35</v>
      </c>
      <c r="T8" s="55">
        <v>0.35</v>
      </c>
      <c r="U8" s="42" t="s">
        <v>44</v>
      </c>
      <c r="V8" s="43">
        <v>89</v>
      </c>
      <c r="W8" s="53">
        <v>1</v>
      </c>
      <c r="X8" s="45" t="s">
        <v>45</v>
      </c>
      <c r="Y8" s="2"/>
      <c r="AA8" t="str">
        <f>VLOOKUP(D8,'[1]Sheet0'!$H:$H,1,0)</f>
        <v>2.1.1.2.5</v>
      </c>
    </row>
    <row r="9" spans="1:27" ht="84">
      <c r="A9" s="28">
        <v>104</v>
      </c>
      <c r="B9" s="28" t="s">
        <v>2</v>
      </c>
      <c r="C9" s="28">
        <v>28</v>
      </c>
      <c r="D9" s="46" t="s">
        <v>64</v>
      </c>
      <c r="E9" s="31" t="s">
        <v>4</v>
      </c>
      <c r="F9" s="47" t="s">
        <v>65</v>
      </c>
      <c r="G9" s="28">
        <v>1</v>
      </c>
      <c r="H9" s="48" t="s">
        <v>66</v>
      </c>
      <c r="I9" s="35" t="s">
        <v>67</v>
      </c>
      <c r="J9" s="35" t="s">
        <v>68</v>
      </c>
      <c r="K9" s="49">
        <v>1</v>
      </c>
      <c r="L9" s="50" t="s">
        <v>43</v>
      </c>
      <c r="M9" s="39" t="s">
        <v>9</v>
      </c>
      <c r="N9" s="51">
        <v>42913</v>
      </c>
      <c r="O9" s="51">
        <v>43273</v>
      </c>
      <c r="P9" s="41">
        <v>0.5</v>
      </c>
      <c r="Q9" s="41">
        <v>1</v>
      </c>
      <c r="R9" s="52">
        <v>1</v>
      </c>
      <c r="S9" s="52">
        <v>1</v>
      </c>
      <c r="T9" s="52">
        <v>1</v>
      </c>
      <c r="U9" s="42" t="s">
        <v>51</v>
      </c>
      <c r="V9" s="43">
        <v>90</v>
      </c>
      <c r="W9" s="53">
        <v>1</v>
      </c>
      <c r="X9" s="45" t="s">
        <v>45</v>
      </c>
      <c r="Y9" s="2"/>
      <c r="AA9" t="str">
        <f>VLOOKUP(D9,'[1]Sheet0'!$H:$H,1,0)</f>
        <v>2.1.1.2.6</v>
      </c>
    </row>
    <row r="10" spans="1:27" s="60" customFormat="1" ht="409.5" customHeight="1">
      <c r="A10" s="56">
        <v>104</v>
      </c>
      <c r="B10" s="29" t="s">
        <v>2</v>
      </c>
      <c r="C10" s="29">
        <v>28</v>
      </c>
      <c r="D10" s="30" t="s">
        <v>64</v>
      </c>
      <c r="E10" s="31" t="s">
        <v>4</v>
      </c>
      <c r="F10" s="32" t="s">
        <v>65</v>
      </c>
      <c r="G10" s="29">
        <v>2</v>
      </c>
      <c r="H10" s="34" t="s">
        <v>69</v>
      </c>
      <c r="I10" s="57" t="s">
        <v>70</v>
      </c>
      <c r="J10" s="36" t="s">
        <v>71</v>
      </c>
      <c r="K10" s="37">
        <v>100</v>
      </c>
      <c r="L10" s="38" t="s">
        <v>43</v>
      </c>
      <c r="M10" s="58" t="s">
        <v>9</v>
      </c>
      <c r="N10" s="40">
        <v>42913</v>
      </c>
      <c r="O10" s="40">
        <v>43273</v>
      </c>
      <c r="P10" s="41">
        <v>0.6000000000000001</v>
      </c>
      <c r="Q10" s="41">
        <v>0.6000000000000001</v>
      </c>
      <c r="R10" s="41">
        <v>0.7</v>
      </c>
      <c r="S10" s="41">
        <v>0.7</v>
      </c>
      <c r="T10" s="41">
        <v>0.83</v>
      </c>
      <c r="U10" s="42" t="s">
        <v>44</v>
      </c>
      <c r="V10" s="43">
        <v>91</v>
      </c>
      <c r="W10" s="53">
        <v>1</v>
      </c>
      <c r="X10" s="45" t="s">
        <v>45</v>
      </c>
      <c r="Y10" s="59"/>
      <c r="AA10" s="60" t="str">
        <f>VLOOKUP(D10,'[1]Sheet0'!$H:$H,1,0)</f>
        <v>2.1.1.2.6</v>
      </c>
    </row>
    <row r="11" spans="1:27" ht="371.25" customHeight="1">
      <c r="A11" s="28">
        <v>104</v>
      </c>
      <c r="B11" s="29" t="s">
        <v>2</v>
      </c>
      <c r="C11" s="29">
        <v>28</v>
      </c>
      <c r="D11" s="30" t="s">
        <v>73</v>
      </c>
      <c r="E11" s="31" t="s">
        <v>4</v>
      </c>
      <c r="F11" s="32" t="s">
        <v>74</v>
      </c>
      <c r="G11" s="29">
        <v>1</v>
      </c>
      <c r="H11" s="34" t="s">
        <v>75</v>
      </c>
      <c r="I11" s="35" t="s">
        <v>76</v>
      </c>
      <c r="J11" s="36" t="s">
        <v>77</v>
      </c>
      <c r="K11" s="37">
        <v>100</v>
      </c>
      <c r="L11" s="38" t="s">
        <v>14</v>
      </c>
      <c r="M11" s="50" t="s">
        <v>14</v>
      </c>
      <c r="N11" s="40">
        <v>42948</v>
      </c>
      <c r="O11" s="40">
        <v>43159</v>
      </c>
      <c r="P11" s="41">
        <v>0.25</v>
      </c>
      <c r="Q11" s="41">
        <v>0.26</v>
      </c>
      <c r="R11" s="41">
        <v>0.5</v>
      </c>
      <c r="S11" s="61">
        <v>0.5800000000000001</v>
      </c>
      <c r="T11" s="61">
        <v>0.5800000000000001</v>
      </c>
      <c r="U11" s="42" t="s">
        <v>72</v>
      </c>
      <c r="V11" s="43">
        <v>100</v>
      </c>
      <c r="W11" s="62"/>
      <c r="X11" s="45" t="s">
        <v>45</v>
      </c>
      <c r="Y11" s="2"/>
      <c r="AA11" t="str">
        <f>VLOOKUP(D11,'[1]Sheet0'!$H:$H,1,0)</f>
        <v>2.1.1.2.9</v>
      </c>
    </row>
    <row r="12" spans="1:27" ht="60">
      <c r="A12" s="28">
        <v>104</v>
      </c>
      <c r="B12" s="28" t="s">
        <v>2</v>
      </c>
      <c r="C12" s="28">
        <v>28</v>
      </c>
      <c r="D12" s="46" t="s">
        <v>73</v>
      </c>
      <c r="E12" s="31" t="s">
        <v>4</v>
      </c>
      <c r="F12" s="47" t="s">
        <v>74</v>
      </c>
      <c r="G12" s="28">
        <v>2</v>
      </c>
      <c r="H12" s="48" t="s">
        <v>78</v>
      </c>
      <c r="I12" s="35" t="s">
        <v>79</v>
      </c>
      <c r="J12" s="35" t="s">
        <v>80</v>
      </c>
      <c r="K12" s="49">
        <v>100</v>
      </c>
      <c r="L12" s="50" t="s">
        <v>14</v>
      </c>
      <c r="M12" s="50" t="s">
        <v>14</v>
      </c>
      <c r="N12" s="51">
        <v>42948</v>
      </c>
      <c r="O12" s="51">
        <v>43159</v>
      </c>
      <c r="P12" s="52">
        <v>1</v>
      </c>
      <c r="Q12" s="52">
        <v>1</v>
      </c>
      <c r="R12" s="52">
        <v>1</v>
      </c>
      <c r="S12" s="52">
        <v>1</v>
      </c>
      <c r="T12" s="52">
        <v>1</v>
      </c>
      <c r="U12" s="42" t="s">
        <v>51</v>
      </c>
      <c r="V12" s="43">
        <v>101</v>
      </c>
      <c r="W12" s="53">
        <v>1</v>
      </c>
      <c r="X12" s="45" t="s">
        <v>45</v>
      </c>
      <c r="Y12" s="2"/>
      <c r="AA12" t="str">
        <f>VLOOKUP(D12,'[1]Sheet0'!$H:$H,1,0)</f>
        <v>2.1.1.2.9</v>
      </c>
    </row>
    <row r="13" spans="1:27" ht="60">
      <c r="A13" s="28">
        <v>104</v>
      </c>
      <c r="B13" s="28" t="s">
        <v>2</v>
      </c>
      <c r="C13" s="28">
        <v>28</v>
      </c>
      <c r="D13" s="46" t="s">
        <v>73</v>
      </c>
      <c r="E13" s="31" t="s">
        <v>4</v>
      </c>
      <c r="F13" s="47" t="s">
        <v>74</v>
      </c>
      <c r="G13" s="28">
        <v>3</v>
      </c>
      <c r="H13" s="48" t="s">
        <v>81</v>
      </c>
      <c r="I13" s="35" t="s">
        <v>82</v>
      </c>
      <c r="J13" s="35" t="s">
        <v>83</v>
      </c>
      <c r="K13" s="49">
        <v>100</v>
      </c>
      <c r="L13" s="50" t="s">
        <v>14</v>
      </c>
      <c r="M13" s="50" t="s">
        <v>14</v>
      </c>
      <c r="N13" s="51">
        <v>42948</v>
      </c>
      <c r="O13" s="51">
        <v>43159</v>
      </c>
      <c r="P13" s="41">
        <v>0.88</v>
      </c>
      <c r="Q13" s="41">
        <v>1</v>
      </c>
      <c r="R13" s="52">
        <v>1</v>
      </c>
      <c r="S13" s="52">
        <v>1</v>
      </c>
      <c r="T13" s="52">
        <v>1</v>
      </c>
      <c r="U13" s="42" t="s">
        <v>51</v>
      </c>
      <c r="V13" s="43">
        <v>102</v>
      </c>
      <c r="W13" s="53">
        <v>1</v>
      </c>
      <c r="X13" s="45" t="s">
        <v>45</v>
      </c>
      <c r="Y13" s="2"/>
      <c r="AA13" t="str">
        <f>VLOOKUP(D13,'[1]Sheet0'!$H:$H,1,0)</f>
        <v>2.1.1.2.9</v>
      </c>
    </row>
    <row r="14" spans="1:27" ht="60">
      <c r="A14" s="28">
        <v>104</v>
      </c>
      <c r="B14" s="29" t="s">
        <v>2</v>
      </c>
      <c r="C14" s="29">
        <v>28</v>
      </c>
      <c r="D14" s="30" t="s">
        <v>73</v>
      </c>
      <c r="E14" s="31" t="s">
        <v>4</v>
      </c>
      <c r="F14" s="32" t="s">
        <v>74</v>
      </c>
      <c r="G14" s="29">
        <v>4</v>
      </c>
      <c r="H14" s="34" t="s">
        <v>84</v>
      </c>
      <c r="I14" s="35" t="s">
        <v>85</v>
      </c>
      <c r="J14" s="36" t="s">
        <v>86</v>
      </c>
      <c r="K14" s="37">
        <v>100</v>
      </c>
      <c r="L14" s="38" t="s">
        <v>14</v>
      </c>
      <c r="M14" s="50" t="s">
        <v>14</v>
      </c>
      <c r="N14" s="40">
        <v>42948</v>
      </c>
      <c r="O14" s="40">
        <v>43159</v>
      </c>
      <c r="P14" s="63">
        <v>0</v>
      </c>
      <c r="Q14" s="41">
        <v>0.8</v>
      </c>
      <c r="R14" s="61">
        <v>0.9</v>
      </c>
      <c r="S14" s="61">
        <v>0.9</v>
      </c>
      <c r="T14" s="61">
        <v>0.9</v>
      </c>
      <c r="U14" s="42" t="s">
        <v>72</v>
      </c>
      <c r="V14" s="43">
        <v>103</v>
      </c>
      <c r="W14" s="53">
        <v>1</v>
      </c>
      <c r="X14" s="45" t="s">
        <v>45</v>
      </c>
      <c r="Y14" s="2"/>
      <c r="AA14" t="str">
        <f>VLOOKUP(D14,'[1]Sheet0'!$H:$H,1,0)</f>
        <v>2.1.1.2.9</v>
      </c>
    </row>
    <row r="15" spans="1:27" ht="409.5" customHeight="1">
      <c r="A15" s="28">
        <v>104</v>
      </c>
      <c r="B15" s="29" t="s">
        <v>2</v>
      </c>
      <c r="C15" s="29">
        <v>28</v>
      </c>
      <c r="D15" s="30" t="s">
        <v>73</v>
      </c>
      <c r="E15" s="31" t="s">
        <v>4</v>
      </c>
      <c r="F15" s="32" t="s">
        <v>74</v>
      </c>
      <c r="G15" s="29">
        <v>5</v>
      </c>
      <c r="H15" s="34" t="s">
        <v>87</v>
      </c>
      <c r="I15" s="35" t="s">
        <v>88</v>
      </c>
      <c r="J15" s="36" t="s">
        <v>89</v>
      </c>
      <c r="K15" s="37">
        <v>100</v>
      </c>
      <c r="L15" s="38" t="s">
        <v>14</v>
      </c>
      <c r="M15" s="50" t="s">
        <v>14</v>
      </c>
      <c r="N15" s="40">
        <v>42948</v>
      </c>
      <c r="O15" s="40">
        <v>43159</v>
      </c>
      <c r="P15" s="41">
        <v>0.25</v>
      </c>
      <c r="Q15" s="41">
        <v>0.5</v>
      </c>
      <c r="R15" s="41">
        <v>0.6000000000000001</v>
      </c>
      <c r="S15" s="61">
        <v>0.6000000000000001</v>
      </c>
      <c r="T15" s="61">
        <v>0.75</v>
      </c>
      <c r="U15" s="42" t="s">
        <v>72</v>
      </c>
      <c r="V15" s="43">
        <v>104</v>
      </c>
      <c r="W15" s="100">
        <v>1</v>
      </c>
      <c r="X15" s="45" t="s">
        <v>45</v>
      </c>
      <c r="Y15" s="2"/>
      <c r="AA15" t="str">
        <f>VLOOKUP(D15,'[1]Sheet0'!$H:$H,1,0)</f>
        <v>2.1.1.2.9</v>
      </c>
    </row>
    <row r="16" spans="1:71" ht="363" customHeight="1">
      <c r="A16" s="28">
        <v>104</v>
      </c>
      <c r="B16" s="29" t="s">
        <v>2</v>
      </c>
      <c r="C16" s="29">
        <v>28</v>
      </c>
      <c r="D16" s="30" t="s">
        <v>90</v>
      </c>
      <c r="E16" s="31" t="s">
        <v>4</v>
      </c>
      <c r="F16" s="32" t="s">
        <v>91</v>
      </c>
      <c r="G16" s="29">
        <v>1</v>
      </c>
      <c r="H16" s="34" t="s">
        <v>92</v>
      </c>
      <c r="I16" s="35" t="s">
        <v>93</v>
      </c>
      <c r="J16" s="36" t="s">
        <v>94</v>
      </c>
      <c r="K16" s="37">
        <v>1</v>
      </c>
      <c r="L16" s="38" t="s">
        <v>63</v>
      </c>
      <c r="M16" s="39" t="s">
        <v>12</v>
      </c>
      <c r="N16" s="40">
        <v>42931</v>
      </c>
      <c r="O16" s="40">
        <v>43273</v>
      </c>
      <c r="P16" s="41">
        <v>0.2</v>
      </c>
      <c r="Q16" s="41">
        <v>0.4</v>
      </c>
      <c r="R16" s="41">
        <v>0.7</v>
      </c>
      <c r="S16" s="41">
        <v>0.8</v>
      </c>
      <c r="T16" s="41">
        <v>0.8</v>
      </c>
      <c r="U16" s="42" t="s">
        <v>44</v>
      </c>
      <c r="V16" s="43">
        <v>108</v>
      </c>
      <c r="W16" s="44">
        <v>1</v>
      </c>
      <c r="X16" s="45" t="s">
        <v>45</v>
      </c>
      <c r="Y16" s="2"/>
      <c r="AA16" t="str">
        <f>VLOOKUP(D16,'[1]Sheet0'!$H:$H,1,0)</f>
        <v>2.1.2.1</v>
      </c>
      <c r="BQ16" t="s">
        <v>95</v>
      </c>
      <c r="BS16" t="s">
        <v>96</v>
      </c>
    </row>
    <row r="17" spans="1:27" ht="120">
      <c r="A17" s="28">
        <v>104</v>
      </c>
      <c r="B17" s="28" t="s">
        <v>2</v>
      </c>
      <c r="C17" s="28">
        <v>28</v>
      </c>
      <c r="D17" s="46" t="s">
        <v>97</v>
      </c>
      <c r="E17" s="64" t="s">
        <v>6</v>
      </c>
      <c r="F17" s="47" t="s">
        <v>98</v>
      </c>
      <c r="G17" s="28">
        <v>1</v>
      </c>
      <c r="H17" s="48" t="s">
        <v>66</v>
      </c>
      <c r="I17" s="35" t="s">
        <v>67</v>
      </c>
      <c r="J17" s="35" t="s">
        <v>99</v>
      </c>
      <c r="K17" s="49">
        <v>1</v>
      </c>
      <c r="L17" s="50" t="s">
        <v>43</v>
      </c>
      <c r="M17" s="39" t="s">
        <v>9</v>
      </c>
      <c r="N17" s="51">
        <v>42913</v>
      </c>
      <c r="O17" s="51">
        <v>43273</v>
      </c>
      <c r="P17" s="41">
        <v>0.5</v>
      </c>
      <c r="Q17" s="41">
        <v>1</v>
      </c>
      <c r="R17" s="52">
        <v>1</v>
      </c>
      <c r="S17" s="52">
        <v>1</v>
      </c>
      <c r="T17" s="52">
        <v>1</v>
      </c>
      <c r="U17" s="42" t="s">
        <v>51</v>
      </c>
      <c r="V17" s="43">
        <v>109</v>
      </c>
      <c r="W17" s="44">
        <v>1</v>
      </c>
      <c r="X17" s="45" t="s">
        <v>45</v>
      </c>
      <c r="Y17" s="2"/>
      <c r="AA17" t="str">
        <f>VLOOKUP(D17,'[1]Sheet0'!$H:$H,1,0)</f>
        <v>2.1.3.1</v>
      </c>
    </row>
    <row r="18" spans="1:27" ht="330" customHeight="1">
      <c r="A18" s="28">
        <v>104</v>
      </c>
      <c r="B18" s="29" t="s">
        <v>2</v>
      </c>
      <c r="C18" s="29">
        <v>28</v>
      </c>
      <c r="D18" s="30" t="s">
        <v>100</v>
      </c>
      <c r="E18" s="31" t="s">
        <v>4</v>
      </c>
      <c r="F18" s="32" t="s">
        <v>101</v>
      </c>
      <c r="G18" s="29">
        <v>1</v>
      </c>
      <c r="H18" s="34" t="s">
        <v>102</v>
      </c>
      <c r="I18" s="35" t="s">
        <v>103</v>
      </c>
      <c r="J18" s="36" t="s">
        <v>104</v>
      </c>
      <c r="K18" s="37">
        <v>1</v>
      </c>
      <c r="L18" s="38" t="s">
        <v>43</v>
      </c>
      <c r="M18" s="39" t="s">
        <v>9</v>
      </c>
      <c r="N18" s="40">
        <v>42913</v>
      </c>
      <c r="O18" s="40">
        <v>43273</v>
      </c>
      <c r="P18" s="41">
        <v>0.5</v>
      </c>
      <c r="Q18" s="41">
        <v>0.5</v>
      </c>
      <c r="R18" s="41">
        <v>0.7</v>
      </c>
      <c r="S18" s="41">
        <v>0.8</v>
      </c>
      <c r="T18" s="41">
        <v>0.8</v>
      </c>
      <c r="U18" s="42" t="s">
        <v>44</v>
      </c>
      <c r="V18" s="43">
        <v>110</v>
      </c>
      <c r="W18" s="44">
        <v>1</v>
      </c>
      <c r="X18" s="45" t="s">
        <v>45</v>
      </c>
      <c r="Y18" s="2"/>
      <c r="AA18" t="str">
        <f>VLOOKUP(D18,'[1]Sheet0'!$H:$H,1,0)</f>
        <v>2.1.3.2</v>
      </c>
    </row>
    <row r="19" spans="1:27" ht="144.75" customHeight="1">
      <c r="A19" s="28">
        <v>104</v>
      </c>
      <c r="B19" s="28" t="s">
        <v>2</v>
      </c>
      <c r="C19" s="28">
        <v>28</v>
      </c>
      <c r="D19" s="46" t="s">
        <v>105</v>
      </c>
      <c r="E19" s="31" t="s">
        <v>4</v>
      </c>
      <c r="F19" s="47" t="s">
        <v>106</v>
      </c>
      <c r="G19" s="28">
        <v>1</v>
      </c>
      <c r="H19" s="48" t="s">
        <v>107</v>
      </c>
      <c r="I19" s="35" t="s">
        <v>108</v>
      </c>
      <c r="J19" s="35" t="s">
        <v>68</v>
      </c>
      <c r="K19" s="49">
        <v>1</v>
      </c>
      <c r="L19" s="50" t="s">
        <v>43</v>
      </c>
      <c r="M19" s="39" t="s">
        <v>9</v>
      </c>
      <c r="N19" s="51">
        <v>42913</v>
      </c>
      <c r="O19" s="51">
        <v>43273</v>
      </c>
      <c r="P19" s="41">
        <v>0.8</v>
      </c>
      <c r="Q19" s="41">
        <v>1</v>
      </c>
      <c r="R19" s="52">
        <v>1</v>
      </c>
      <c r="S19" s="52">
        <v>1</v>
      </c>
      <c r="T19" s="52">
        <v>1</v>
      </c>
      <c r="U19" s="42" t="s">
        <v>51</v>
      </c>
      <c r="V19" s="43">
        <v>111</v>
      </c>
      <c r="W19" s="44">
        <v>1</v>
      </c>
      <c r="X19" s="45" t="s">
        <v>45</v>
      </c>
      <c r="Y19" s="2"/>
      <c r="AA19" t="str">
        <f>VLOOKUP(D19,'[1]Sheet1'!$H:$H,1,0)</f>
        <v>2.1.3.3</v>
      </c>
    </row>
    <row r="20" spans="1:27" ht="120">
      <c r="A20" s="28">
        <v>104</v>
      </c>
      <c r="B20" s="29" t="s">
        <v>2</v>
      </c>
      <c r="C20" s="29">
        <v>28</v>
      </c>
      <c r="D20" s="30" t="s">
        <v>109</v>
      </c>
      <c r="E20" s="64" t="s">
        <v>6</v>
      </c>
      <c r="F20" s="32" t="s">
        <v>110</v>
      </c>
      <c r="G20" s="33">
        <v>1</v>
      </c>
      <c r="H20" s="34" t="s">
        <v>40</v>
      </c>
      <c r="I20" s="35" t="s">
        <v>111</v>
      </c>
      <c r="J20" s="36" t="s">
        <v>112</v>
      </c>
      <c r="K20" s="37">
        <v>4</v>
      </c>
      <c r="L20" s="38" t="s">
        <v>43</v>
      </c>
      <c r="M20" s="39" t="s">
        <v>9</v>
      </c>
      <c r="N20" s="40">
        <v>42913</v>
      </c>
      <c r="O20" s="40">
        <v>43273</v>
      </c>
      <c r="P20" s="41">
        <v>0.8</v>
      </c>
      <c r="Q20" s="41">
        <v>0.25</v>
      </c>
      <c r="R20" s="41">
        <v>0.5</v>
      </c>
      <c r="S20" s="41">
        <v>0.5</v>
      </c>
      <c r="T20" s="41">
        <v>0.75</v>
      </c>
      <c r="U20" s="42" t="s">
        <v>44</v>
      </c>
      <c r="V20" s="43">
        <v>114</v>
      </c>
      <c r="W20" s="44">
        <v>1</v>
      </c>
      <c r="X20" s="45" t="s">
        <v>45</v>
      </c>
      <c r="Y20" s="2"/>
      <c r="AA20" t="str">
        <f>VLOOKUP(D20,'[1]Sheet1'!$H:$H,1,0)</f>
        <v>2.1.3.6</v>
      </c>
    </row>
    <row r="21" spans="1:27" ht="366.75" customHeight="1">
      <c r="A21" s="28">
        <v>104</v>
      </c>
      <c r="B21" s="29" t="s">
        <v>2</v>
      </c>
      <c r="C21" s="29">
        <v>28</v>
      </c>
      <c r="D21" s="30" t="s">
        <v>113</v>
      </c>
      <c r="E21" s="31" t="s">
        <v>4</v>
      </c>
      <c r="F21" s="32" t="s">
        <v>114</v>
      </c>
      <c r="G21" s="29">
        <v>1</v>
      </c>
      <c r="H21" s="34" t="s">
        <v>115</v>
      </c>
      <c r="I21" s="35" t="s">
        <v>116</v>
      </c>
      <c r="J21" s="36" t="s">
        <v>117</v>
      </c>
      <c r="K21" s="37">
        <v>1</v>
      </c>
      <c r="L21" s="38" t="s">
        <v>43</v>
      </c>
      <c r="M21" s="39" t="s">
        <v>9</v>
      </c>
      <c r="N21" s="40">
        <v>42913</v>
      </c>
      <c r="O21" s="40">
        <v>43273</v>
      </c>
      <c r="P21" s="41">
        <v>0.5</v>
      </c>
      <c r="Q21" s="41">
        <v>0.5</v>
      </c>
      <c r="R21" s="41">
        <v>0.5</v>
      </c>
      <c r="S21" s="41">
        <v>0.5</v>
      </c>
      <c r="T21" s="41">
        <v>0.5</v>
      </c>
      <c r="U21" s="42" t="s">
        <v>44</v>
      </c>
      <c r="V21" s="43">
        <v>116</v>
      </c>
      <c r="W21" s="44">
        <v>1</v>
      </c>
      <c r="X21" s="45" t="s">
        <v>45</v>
      </c>
      <c r="Y21" s="2"/>
      <c r="AA21" t="str">
        <f>VLOOKUP(D21,'[1]Sheet1'!$H:$H,1,0)</f>
        <v>2.1.3.7</v>
      </c>
    </row>
    <row r="22" spans="1:27" ht="96">
      <c r="A22" s="28">
        <v>104</v>
      </c>
      <c r="B22" s="28" t="s">
        <v>2</v>
      </c>
      <c r="C22" s="28">
        <v>28</v>
      </c>
      <c r="D22" s="46" t="s">
        <v>118</v>
      </c>
      <c r="E22" s="31" t="s">
        <v>4</v>
      </c>
      <c r="F22" s="47" t="s">
        <v>119</v>
      </c>
      <c r="G22" s="28">
        <v>1</v>
      </c>
      <c r="H22" s="48" t="s">
        <v>120</v>
      </c>
      <c r="I22" s="35" t="s">
        <v>67</v>
      </c>
      <c r="J22" s="35" t="s">
        <v>68</v>
      </c>
      <c r="K22" s="49">
        <v>1</v>
      </c>
      <c r="L22" s="50" t="s">
        <v>43</v>
      </c>
      <c r="M22" s="39" t="s">
        <v>9</v>
      </c>
      <c r="N22" s="51">
        <v>42913</v>
      </c>
      <c r="O22" s="51">
        <v>43273</v>
      </c>
      <c r="P22" s="41">
        <v>0.5</v>
      </c>
      <c r="Q22" s="41">
        <v>1</v>
      </c>
      <c r="R22" s="52">
        <v>1</v>
      </c>
      <c r="S22" s="52">
        <v>1</v>
      </c>
      <c r="T22" s="52">
        <v>1</v>
      </c>
      <c r="U22" s="42" t="s">
        <v>51</v>
      </c>
      <c r="V22" s="43">
        <v>117</v>
      </c>
      <c r="W22" s="44">
        <v>1</v>
      </c>
      <c r="X22" s="45" t="s">
        <v>45</v>
      </c>
      <c r="Y22" s="2"/>
      <c r="AA22" t="str">
        <f>VLOOKUP(D22,'[1]Sheet1'!$H:$H,1,0)</f>
        <v>2.1.3.8</v>
      </c>
    </row>
    <row r="23" spans="1:27" ht="339" customHeight="1">
      <c r="A23" s="28">
        <v>104</v>
      </c>
      <c r="B23" s="29" t="s">
        <v>2</v>
      </c>
      <c r="C23" s="29">
        <v>28</v>
      </c>
      <c r="D23" s="30" t="s">
        <v>121</v>
      </c>
      <c r="E23" s="31" t="s">
        <v>4</v>
      </c>
      <c r="F23" s="32" t="s">
        <v>122</v>
      </c>
      <c r="G23" s="29">
        <v>1</v>
      </c>
      <c r="H23" s="34" t="s">
        <v>123</v>
      </c>
      <c r="I23" s="35" t="s">
        <v>124</v>
      </c>
      <c r="J23" s="36" t="s">
        <v>125</v>
      </c>
      <c r="K23" s="37">
        <v>100</v>
      </c>
      <c r="L23" s="38" t="s">
        <v>10</v>
      </c>
      <c r="M23" s="50" t="s">
        <v>10</v>
      </c>
      <c r="N23" s="40">
        <v>42913</v>
      </c>
      <c r="O23" s="40">
        <v>43273</v>
      </c>
      <c r="P23" s="41">
        <v>0.2</v>
      </c>
      <c r="Q23" s="41">
        <v>0.8</v>
      </c>
      <c r="R23" s="41">
        <v>0.8</v>
      </c>
      <c r="S23" s="41">
        <v>0.9</v>
      </c>
      <c r="T23" s="41">
        <v>0.9</v>
      </c>
      <c r="U23" s="42" t="s">
        <v>44</v>
      </c>
      <c r="V23" s="43">
        <v>118</v>
      </c>
      <c r="W23" s="44">
        <v>1</v>
      </c>
      <c r="X23" s="45" t="s">
        <v>45</v>
      </c>
      <c r="Y23" s="2"/>
      <c r="AA23" t="str">
        <f>VLOOKUP(D23,'[1]Sheet1'!$H:$H,1,0)</f>
        <v>2.1.3.9</v>
      </c>
    </row>
    <row r="24" spans="1:27" ht="96">
      <c r="A24" s="28">
        <v>104</v>
      </c>
      <c r="B24" s="28" t="s">
        <v>2</v>
      </c>
      <c r="C24" s="28">
        <v>28</v>
      </c>
      <c r="D24" s="46" t="s">
        <v>126</v>
      </c>
      <c r="E24" s="64" t="s">
        <v>6</v>
      </c>
      <c r="F24" s="47" t="s">
        <v>127</v>
      </c>
      <c r="G24" s="28">
        <v>1</v>
      </c>
      <c r="H24" s="48" t="s">
        <v>128</v>
      </c>
      <c r="I24" s="35" t="s">
        <v>129</v>
      </c>
      <c r="J24" s="35" t="s">
        <v>130</v>
      </c>
      <c r="K24" s="49">
        <v>1</v>
      </c>
      <c r="L24" s="50" t="s">
        <v>43</v>
      </c>
      <c r="M24" s="39" t="s">
        <v>9</v>
      </c>
      <c r="N24" s="51">
        <v>42913</v>
      </c>
      <c r="O24" s="51">
        <v>43273</v>
      </c>
      <c r="P24" s="41">
        <v>0.5</v>
      </c>
      <c r="Q24" s="41">
        <v>1</v>
      </c>
      <c r="R24" s="52">
        <v>1</v>
      </c>
      <c r="S24" s="52">
        <v>1</v>
      </c>
      <c r="T24" s="52">
        <v>1</v>
      </c>
      <c r="U24" s="42" t="s">
        <v>51</v>
      </c>
      <c r="V24" s="43">
        <v>119</v>
      </c>
      <c r="W24" s="44">
        <v>1</v>
      </c>
      <c r="X24" s="45" t="s">
        <v>45</v>
      </c>
      <c r="Y24" s="2"/>
      <c r="AA24" t="str">
        <f>VLOOKUP(D24,'[1]Sheet0'!$H:$H,1,0)</f>
        <v>2.1.3.10</v>
      </c>
    </row>
    <row r="25" spans="1:27" ht="308.25" customHeight="1">
      <c r="A25" s="28">
        <v>104</v>
      </c>
      <c r="B25" s="29" t="s">
        <v>2</v>
      </c>
      <c r="C25" s="29">
        <v>28</v>
      </c>
      <c r="D25" s="30" t="s">
        <v>131</v>
      </c>
      <c r="E25" s="64" t="s">
        <v>6</v>
      </c>
      <c r="F25" s="32" t="s">
        <v>91</v>
      </c>
      <c r="G25" s="29">
        <v>1</v>
      </c>
      <c r="H25" s="34" t="s">
        <v>132</v>
      </c>
      <c r="I25" s="35" t="s">
        <v>133</v>
      </c>
      <c r="J25" s="36" t="s">
        <v>134</v>
      </c>
      <c r="K25" s="37">
        <v>1</v>
      </c>
      <c r="L25" s="38" t="s">
        <v>43</v>
      </c>
      <c r="M25" s="39" t="s">
        <v>9</v>
      </c>
      <c r="N25" s="40">
        <v>42917</v>
      </c>
      <c r="O25" s="40">
        <v>43273</v>
      </c>
      <c r="P25" s="63">
        <v>0</v>
      </c>
      <c r="Q25" s="41">
        <v>0.5</v>
      </c>
      <c r="R25" s="41">
        <v>0.7</v>
      </c>
      <c r="S25" s="41">
        <v>0.7</v>
      </c>
      <c r="T25" s="41">
        <v>0.7</v>
      </c>
      <c r="U25" s="42" t="s">
        <v>44</v>
      </c>
      <c r="V25" s="43">
        <v>120</v>
      </c>
      <c r="W25" s="44">
        <v>1</v>
      </c>
      <c r="X25" s="45" t="s">
        <v>45</v>
      </c>
      <c r="Y25" s="2"/>
      <c r="AA25" t="str">
        <f>VLOOKUP(D25,'[1]Sheet0'!$H:$H,1,0)</f>
        <v>2.1.3.11</v>
      </c>
    </row>
    <row r="26" spans="1:27" ht="84">
      <c r="A26" s="28">
        <v>104</v>
      </c>
      <c r="B26" s="28" t="s">
        <v>2</v>
      </c>
      <c r="C26" s="28">
        <v>28</v>
      </c>
      <c r="D26" s="46" t="s">
        <v>135</v>
      </c>
      <c r="E26" s="64" t="s">
        <v>6</v>
      </c>
      <c r="F26" s="47" t="s">
        <v>136</v>
      </c>
      <c r="G26" s="28">
        <v>1</v>
      </c>
      <c r="H26" s="48" t="s">
        <v>137</v>
      </c>
      <c r="I26" s="35" t="s">
        <v>108</v>
      </c>
      <c r="J26" s="35" t="s">
        <v>138</v>
      </c>
      <c r="K26" s="49">
        <v>1</v>
      </c>
      <c r="L26" s="50" t="s">
        <v>43</v>
      </c>
      <c r="M26" s="39" t="s">
        <v>9</v>
      </c>
      <c r="N26" s="51">
        <v>42913</v>
      </c>
      <c r="O26" s="51">
        <v>43273</v>
      </c>
      <c r="P26" s="41">
        <v>0.8</v>
      </c>
      <c r="Q26" s="41">
        <v>1</v>
      </c>
      <c r="R26" s="52">
        <v>1</v>
      </c>
      <c r="S26" s="52">
        <v>1</v>
      </c>
      <c r="T26" s="52">
        <v>1</v>
      </c>
      <c r="U26" s="42" t="s">
        <v>51</v>
      </c>
      <c r="V26" s="43">
        <v>121</v>
      </c>
      <c r="W26" s="44">
        <v>1</v>
      </c>
      <c r="X26" s="45" t="s">
        <v>45</v>
      </c>
      <c r="Y26" s="2"/>
      <c r="AA26" t="str">
        <f>VLOOKUP(D26,'[1]Sheet0'!$H:$H,1,0)</f>
        <v>2.1.3.12</v>
      </c>
    </row>
    <row r="27" spans="1:27" ht="284.25" customHeight="1">
      <c r="A27" s="28">
        <v>104</v>
      </c>
      <c r="B27" s="29" t="s">
        <v>2</v>
      </c>
      <c r="C27" s="29">
        <v>28</v>
      </c>
      <c r="D27" s="30" t="s">
        <v>139</v>
      </c>
      <c r="E27" s="64" t="s">
        <v>6</v>
      </c>
      <c r="F27" s="32" t="s">
        <v>91</v>
      </c>
      <c r="G27" s="29">
        <v>1</v>
      </c>
      <c r="H27" s="34" t="s">
        <v>92</v>
      </c>
      <c r="I27" s="35" t="s">
        <v>140</v>
      </c>
      <c r="J27" s="36" t="s">
        <v>94</v>
      </c>
      <c r="K27" s="37">
        <v>1</v>
      </c>
      <c r="L27" s="38" t="s">
        <v>63</v>
      </c>
      <c r="M27" s="39" t="s">
        <v>12</v>
      </c>
      <c r="N27" s="40">
        <v>42931</v>
      </c>
      <c r="O27" s="40">
        <v>43273</v>
      </c>
      <c r="P27" s="41">
        <v>0.2</v>
      </c>
      <c r="Q27" s="41">
        <v>0.4</v>
      </c>
      <c r="R27" s="41">
        <v>0.7</v>
      </c>
      <c r="S27" s="41">
        <v>0.8</v>
      </c>
      <c r="T27" s="41">
        <v>0.8</v>
      </c>
      <c r="U27" s="42" t="s">
        <v>44</v>
      </c>
      <c r="V27" s="43">
        <v>126</v>
      </c>
      <c r="W27" s="44">
        <v>1</v>
      </c>
      <c r="X27" s="45" t="s">
        <v>45</v>
      </c>
      <c r="Y27" s="2"/>
      <c r="AA27" t="str">
        <f>VLOOKUP(D27,'[1]Sheet1'!$H:$H,1,0)</f>
        <v>2.2.1.1</v>
      </c>
    </row>
    <row r="28" spans="1:27" ht="84">
      <c r="A28" s="28">
        <v>104</v>
      </c>
      <c r="B28" s="29" t="s">
        <v>2</v>
      </c>
      <c r="C28" s="29">
        <v>28</v>
      </c>
      <c r="D28" s="30" t="s">
        <v>141</v>
      </c>
      <c r="E28" s="31" t="s">
        <v>4</v>
      </c>
      <c r="F28" s="32" t="s">
        <v>142</v>
      </c>
      <c r="G28" s="29">
        <v>1</v>
      </c>
      <c r="H28" s="34" t="s">
        <v>143</v>
      </c>
      <c r="I28" s="35" t="s">
        <v>144</v>
      </c>
      <c r="J28" s="36" t="s">
        <v>68</v>
      </c>
      <c r="K28" s="37">
        <v>1</v>
      </c>
      <c r="L28" s="38" t="s">
        <v>63</v>
      </c>
      <c r="M28" s="39" t="s">
        <v>12</v>
      </c>
      <c r="N28" s="40">
        <v>42931</v>
      </c>
      <c r="O28" s="40">
        <v>43273</v>
      </c>
      <c r="P28" s="41">
        <v>0.30000000000000004</v>
      </c>
      <c r="Q28" s="65">
        <v>0.6000000000000001</v>
      </c>
      <c r="R28" s="52">
        <v>1</v>
      </c>
      <c r="S28" s="52">
        <v>1</v>
      </c>
      <c r="T28" s="52">
        <v>1</v>
      </c>
      <c r="U28" s="42" t="s">
        <v>51</v>
      </c>
      <c r="V28" s="43">
        <v>127</v>
      </c>
      <c r="W28" s="44">
        <v>1</v>
      </c>
      <c r="X28" s="45" t="s">
        <v>45</v>
      </c>
      <c r="Y28" s="2"/>
      <c r="AA28" t="str">
        <f>VLOOKUP(D28,'[1]Sheet1'!$H:$H,1,0)</f>
        <v>2.2.1.2</v>
      </c>
    </row>
    <row r="29" spans="1:27" ht="165" customHeight="1">
      <c r="A29" s="28">
        <v>104</v>
      </c>
      <c r="B29" s="29" t="s">
        <v>2</v>
      </c>
      <c r="C29" s="29">
        <v>28</v>
      </c>
      <c r="D29" s="30" t="s">
        <v>145</v>
      </c>
      <c r="E29" s="31" t="s">
        <v>4</v>
      </c>
      <c r="F29" s="32" t="s">
        <v>146</v>
      </c>
      <c r="G29" s="29">
        <v>1</v>
      </c>
      <c r="H29" s="34" t="s">
        <v>143</v>
      </c>
      <c r="I29" s="35" t="s">
        <v>147</v>
      </c>
      <c r="J29" s="36" t="s">
        <v>148</v>
      </c>
      <c r="K29" s="37">
        <v>1</v>
      </c>
      <c r="L29" s="38" t="s">
        <v>63</v>
      </c>
      <c r="M29" s="39" t="s">
        <v>12</v>
      </c>
      <c r="N29" s="40">
        <v>42931</v>
      </c>
      <c r="O29" s="40">
        <v>43273</v>
      </c>
      <c r="P29" s="41">
        <v>0.30000000000000004</v>
      </c>
      <c r="Q29" s="65">
        <v>0.6000000000000001</v>
      </c>
      <c r="R29" s="52">
        <v>1</v>
      </c>
      <c r="S29" s="52">
        <v>1</v>
      </c>
      <c r="T29" s="52">
        <v>1</v>
      </c>
      <c r="U29" s="42" t="s">
        <v>51</v>
      </c>
      <c r="V29" s="43">
        <v>130</v>
      </c>
      <c r="W29" s="44">
        <v>1</v>
      </c>
      <c r="X29" s="45" t="s">
        <v>45</v>
      </c>
      <c r="Y29" s="2"/>
      <c r="AA29" t="str">
        <f>VLOOKUP(D29,'[1]Sheet1'!$H:$H,1,0)</f>
        <v>2.2.1.5</v>
      </c>
    </row>
    <row r="30" spans="1:27" ht="195" customHeight="1">
      <c r="A30" s="28">
        <v>104</v>
      </c>
      <c r="B30" s="29" t="s">
        <v>2</v>
      </c>
      <c r="C30" s="29">
        <v>28</v>
      </c>
      <c r="D30" s="30" t="s">
        <v>149</v>
      </c>
      <c r="E30" s="31" t="s">
        <v>4</v>
      </c>
      <c r="F30" s="32" t="s">
        <v>150</v>
      </c>
      <c r="G30" s="29">
        <v>1</v>
      </c>
      <c r="H30" s="34" t="s">
        <v>151</v>
      </c>
      <c r="I30" s="35" t="s">
        <v>147</v>
      </c>
      <c r="J30" s="36" t="s">
        <v>68</v>
      </c>
      <c r="K30" s="37">
        <v>1</v>
      </c>
      <c r="L30" s="38" t="s">
        <v>63</v>
      </c>
      <c r="M30" s="39" t="s">
        <v>12</v>
      </c>
      <c r="N30" s="40">
        <v>42931</v>
      </c>
      <c r="O30" s="40">
        <v>43273</v>
      </c>
      <c r="P30" s="41">
        <v>0.30000000000000004</v>
      </c>
      <c r="Q30" s="65">
        <v>0.6000000000000001</v>
      </c>
      <c r="R30" s="52">
        <v>1</v>
      </c>
      <c r="S30" s="52">
        <v>1</v>
      </c>
      <c r="T30" s="52">
        <v>1</v>
      </c>
      <c r="U30" s="42" t="s">
        <v>51</v>
      </c>
      <c r="V30" s="43">
        <v>131</v>
      </c>
      <c r="W30" s="44">
        <v>1</v>
      </c>
      <c r="X30" s="45" t="s">
        <v>45</v>
      </c>
      <c r="Y30" s="2"/>
      <c r="AA30" t="str">
        <f>VLOOKUP(D30,'[1]Sheet1'!$H:$H,1,0)</f>
        <v>2.2.1.6</v>
      </c>
    </row>
    <row r="31" spans="1:27" ht="409.5" customHeight="1">
      <c r="A31" s="28">
        <v>104</v>
      </c>
      <c r="B31" s="29" t="s">
        <v>2</v>
      </c>
      <c r="C31" s="29">
        <v>28</v>
      </c>
      <c r="D31" s="30" t="s">
        <v>152</v>
      </c>
      <c r="E31" s="31" t="s">
        <v>4</v>
      </c>
      <c r="F31" s="32" t="s">
        <v>153</v>
      </c>
      <c r="G31" s="29">
        <v>1</v>
      </c>
      <c r="H31" s="34" t="s">
        <v>92</v>
      </c>
      <c r="I31" s="35" t="s">
        <v>140</v>
      </c>
      <c r="J31" s="36" t="s">
        <v>154</v>
      </c>
      <c r="K31" s="37">
        <v>1</v>
      </c>
      <c r="L31" s="38" t="s">
        <v>63</v>
      </c>
      <c r="M31" s="39" t="s">
        <v>12</v>
      </c>
      <c r="N31" s="40">
        <v>42931</v>
      </c>
      <c r="O31" s="40">
        <v>43273</v>
      </c>
      <c r="P31" s="41">
        <v>0.30000000000000004</v>
      </c>
      <c r="Q31" s="41">
        <v>0.6000000000000001</v>
      </c>
      <c r="R31" s="41">
        <v>0.7</v>
      </c>
      <c r="S31" s="41">
        <v>0.8</v>
      </c>
      <c r="T31" s="41">
        <v>0.8</v>
      </c>
      <c r="U31" s="42" t="s">
        <v>44</v>
      </c>
      <c r="V31" s="43">
        <v>132</v>
      </c>
      <c r="W31" s="44">
        <v>1</v>
      </c>
      <c r="X31" s="45" t="s">
        <v>45</v>
      </c>
      <c r="Y31" s="2"/>
      <c r="AA31" t="str">
        <f>VLOOKUP(D31,'[1]Sheet1'!$H:$H,1,0)</f>
        <v>2.2.1.7</v>
      </c>
    </row>
    <row r="32" spans="1:27" ht="60">
      <c r="A32" s="28">
        <v>104</v>
      </c>
      <c r="B32" s="28" t="s">
        <v>2</v>
      </c>
      <c r="C32" s="28">
        <v>28</v>
      </c>
      <c r="D32" s="46" t="s">
        <v>155</v>
      </c>
      <c r="E32" s="31" t="s">
        <v>4</v>
      </c>
      <c r="F32" s="47" t="s">
        <v>156</v>
      </c>
      <c r="G32" s="28">
        <v>1</v>
      </c>
      <c r="H32" s="48" t="s">
        <v>157</v>
      </c>
      <c r="I32" s="35" t="s">
        <v>158</v>
      </c>
      <c r="J32" s="35" t="s">
        <v>159</v>
      </c>
      <c r="K32" s="49">
        <v>100</v>
      </c>
      <c r="L32" s="50" t="s">
        <v>43</v>
      </c>
      <c r="M32" s="39" t="s">
        <v>9</v>
      </c>
      <c r="N32" s="51">
        <v>42913</v>
      </c>
      <c r="O32" s="51">
        <v>43124</v>
      </c>
      <c r="P32" s="41">
        <v>0.8</v>
      </c>
      <c r="Q32" s="41">
        <v>1</v>
      </c>
      <c r="R32" s="52">
        <v>1</v>
      </c>
      <c r="S32" s="52">
        <v>1</v>
      </c>
      <c r="T32" s="52">
        <v>1</v>
      </c>
      <c r="U32" s="42" t="s">
        <v>51</v>
      </c>
      <c r="V32" s="43">
        <v>134</v>
      </c>
      <c r="W32" s="44">
        <v>1</v>
      </c>
      <c r="X32" s="45" t="s">
        <v>45</v>
      </c>
      <c r="Y32" s="2"/>
      <c r="AA32" t="str">
        <f>VLOOKUP(D32,'[1]Sheet1'!$H:$H,1,0)</f>
        <v>2.3.1.1.2</v>
      </c>
    </row>
    <row r="33" spans="1:27" ht="93" customHeight="1">
      <c r="A33" s="28">
        <v>104</v>
      </c>
      <c r="B33" s="28" t="s">
        <v>2</v>
      </c>
      <c r="C33" s="28">
        <v>514</v>
      </c>
      <c r="D33" s="46" t="s">
        <v>160</v>
      </c>
      <c r="E33" s="64" t="s">
        <v>6</v>
      </c>
      <c r="F33" s="47" t="s">
        <v>161</v>
      </c>
      <c r="G33" s="28">
        <v>1</v>
      </c>
      <c r="H33" s="48" t="s">
        <v>162</v>
      </c>
      <c r="I33" s="35" t="s">
        <v>163</v>
      </c>
      <c r="J33" s="35" t="s">
        <v>164</v>
      </c>
      <c r="K33" s="49">
        <v>1</v>
      </c>
      <c r="L33" s="50" t="s">
        <v>165</v>
      </c>
      <c r="M33" s="50" t="s">
        <v>13</v>
      </c>
      <c r="N33" s="51">
        <v>43040</v>
      </c>
      <c r="O33" s="51">
        <v>43131</v>
      </c>
      <c r="P33" s="63">
        <v>0</v>
      </c>
      <c r="Q33" s="63">
        <v>1</v>
      </c>
      <c r="R33" s="52">
        <v>1</v>
      </c>
      <c r="S33" s="52">
        <v>1</v>
      </c>
      <c r="T33" s="52">
        <v>1</v>
      </c>
      <c r="U33" s="42" t="s">
        <v>51</v>
      </c>
      <c r="V33" s="43">
        <v>141</v>
      </c>
      <c r="W33" s="44">
        <v>1</v>
      </c>
      <c r="X33" s="45" t="s">
        <v>45</v>
      </c>
      <c r="Y33" s="2"/>
      <c r="AA33" t="str">
        <f>VLOOKUP(D33,'[1]Sheet2'!$H:$H,1,0)</f>
        <v>3.1.1</v>
      </c>
    </row>
    <row r="34" spans="1:27" ht="72" customHeight="1">
      <c r="A34" s="28">
        <v>104</v>
      </c>
      <c r="B34" s="28" t="s">
        <v>2</v>
      </c>
      <c r="C34" s="28">
        <v>514</v>
      </c>
      <c r="D34" s="46" t="s">
        <v>160</v>
      </c>
      <c r="E34" s="64" t="s">
        <v>6</v>
      </c>
      <c r="F34" s="47" t="s">
        <v>161</v>
      </c>
      <c r="G34" s="28">
        <v>2</v>
      </c>
      <c r="H34" s="48" t="s">
        <v>166</v>
      </c>
      <c r="I34" s="35" t="s">
        <v>167</v>
      </c>
      <c r="J34" s="35" t="s">
        <v>164</v>
      </c>
      <c r="K34" s="49">
        <v>1</v>
      </c>
      <c r="L34" s="50" t="s">
        <v>165</v>
      </c>
      <c r="M34" s="50" t="s">
        <v>13</v>
      </c>
      <c r="N34" s="51">
        <v>43120</v>
      </c>
      <c r="O34" s="51">
        <v>43190</v>
      </c>
      <c r="P34" s="63">
        <v>0</v>
      </c>
      <c r="Q34" s="63">
        <v>1</v>
      </c>
      <c r="R34" s="52">
        <v>1</v>
      </c>
      <c r="S34" s="52">
        <v>1</v>
      </c>
      <c r="T34" s="52">
        <v>1</v>
      </c>
      <c r="U34" s="42" t="s">
        <v>51</v>
      </c>
      <c r="V34" s="43">
        <v>142</v>
      </c>
      <c r="W34" s="44">
        <v>1</v>
      </c>
      <c r="X34" s="45" t="s">
        <v>45</v>
      </c>
      <c r="Y34" s="2"/>
      <c r="AA34" t="str">
        <f>VLOOKUP(D34,'[1]Sheet2'!$H:$H,1,0)</f>
        <v>3.1.1</v>
      </c>
    </row>
    <row r="35" spans="1:27" ht="78.75" customHeight="1">
      <c r="A35" s="28">
        <v>104</v>
      </c>
      <c r="B35" s="28" t="s">
        <v>2</v>
      </c>
      <c r="C35" s="28">
        <v>514</v>
      </c>
      <c r="D35" s="46" t="s">
        <v>160</v>
      </c>
      <c r="E35" s="64" t="s">
        <v>6</v>
      </c>
      <c r="F35" s="47" t="s">
        <v>161</v>
      </c>
      <c r="G35" s="28">
        <v>3</v>
      </c>
      <c r="H35" s="48" t="s">
        <v>168</v>
      </c>
      <c r="I35" s="66" t="s">
        <v>169</v>
      </c>
      <c r="J35" s="35" t="s">
        <v>170</v>
      </c>
      <c r="K35" s="49">
        <v>100</v>
      </c>
      <c r="L35" s="50" t="s">
        <v>165</v>
      </c>
      <c r="M35" s="50" t="s">
        <v>13</v>
      </c>
      <c r="N35" s="51">
        <v>43009</v>
      </c>
      <c r="O35" s="51">
        <v>43280</v>
      </c>
      <c r="P35" s="63">
        <v>0</v>
      </c>
      <c r="Q35" s="63">
        <v>1</v>
      </c>
      <c r="R35" s="52">
        <v>1</v>
      </c>
      <c r="S35" s="52">
        <v>1</v>
      </c>
      <c r="T35" s="52">
        <v>1</v>
      </c>
      <c r="U35" s="42" t="s">
        <v>51</v>
      </c>
      <c r="V35" s="43">
        <v>143</v>
      </c>
      <c r="W35" s="44">
        <v>1</v>
      </c>
      <c r="X35" s="45" t="s">
        <v>45</v>
      </c>
      <c r="Y35" s="2"/>
      <c r="AA35" t="str">
        <f>VLOOKUP(D35,'[1]Sheet2'!$H:$H,1,0)</f>
        <v>3.1.1</v>
      </c>
    </row>
    <row r="36" spans="1:27" ht="409.5" customHeight="1">
      <c r="A36" s="28">
        <v>104</v>
      </c>
      <c r="B36" s="28" t="s">
        <v>2</v>
      </c>
      <c r="C36" s="28">
        <v>514</v>
      </c>
      <c r="D36" s="46" t="s">
        <v>160</v>
      </c>
      <c r="E36" s="64" t="s">
        <v>6</v>
      </c>
      <c r="F36" s="47" t="s">
        <v>161</v>
      </c>
      <c r="G36" s="28">
        <v>4</v>
      </c>
      <c r="H36" s="48" t="s">
        <v>171</v>
      </c>
      <c r="I36" s="35" t="s">
        <v>172</v>
      </c>
      <c r="J36" s="35" t="s">
        <v>173</v>
      </c>
      <c r="K36" s="49">
        <v>100</v>
      </c>
      <c r="L36" s="50" t="s">
        <v>174</v>
      </c>
      <c r="M36" s="50" t="s">
        <v>8</v>
      </c>
      <c r="N36" s="51">
        <v>43282</v>
      </c>
      <c r="O36" s="51">
        <v>43391</v>
      </c>
      <c r="P36" s="63">
        <v>0</v>
      </c>
      <c r="Q36" s="63">
        <v>0</v>
      </c>
      <c r="R36" s="41">
        <v>0</v>
      </c>
      <c r="S36" s="41">
        <v>0</v>
      </c>
      <c r="T36" s="41">
        <v>0</v>
      </c>
      <c r="U36" s="42" t="s">
        <v>44</v>
      </c>
      <c r="V36" s="43">
        <v>144</v>
      </c>
      <c r="W36" s="44">
        <v>1</v>
      </c>
      <c r="X36" s="45" t="s">
        <v>45</v>
      </c>
      <c r="Y36" s="2"/>
      <c r="AA36" t="str">
        <f>VLOOKUP(D36,'[1]Sheet2'!$H:$H,1,0)</f>
        <v>3.1.1</v>
      </c>
    </row>
    <row r="37" spans="1:27" ht="192" customHeight="1">
      <c r="A37" s="28">
        <v>104</v>
      </c>
      <c r="B37" s="28" t="s">
        <v>2</v>
      </c>
      <c r="C37" s="28">
        <v>514</v>
      </c>
      <c r="D37" s="46" t="s">
        <v>160</v>
      </c>
      <c r="E37" s="64" t="s">
        <v>6</v>
      </c>
      <c r="F37" s="47" t="s">
        <v>161</v>
      </c>
      <c r="G37" s="28">
        <v>5</v>
      </c>
      <c r="H37" s="48" t="s">
        <v>176</v>
      </c>
      <c r="I37" s="35" t="s">
        <v>177</v>
      </c>
      <c r="J37" s="35" t="s">
        <v>178</v>
      </c>
      <c r="K37" s="49">
        <v>100</v>
      </c>
      <c r="L37" s="50" t="s">
        <v>165</v>
      </c>
      <c r="M37" s="50" t="s">
        <v>13</v>
      </c>
      <c r="N37" s="51">
        <v>43282</v>
      </c>
      <c r="O37" s="51">
        <v>43391</v>
      </c>
      <c r="P37" s="63">
        <v>0</v>
      </c>
      <c r="Q37" s="63">
        <v>0</v>
      </c>
      <c r="R37" s="41">
        <v>0.7</v>
      </c>
      <c r="S37" s="41">
        <v>0.8</v>
      </c>
      <c r="T37" s="41">
        <v>0.8</v>
      </c>
      <c r="U37" s="42" t="s">
        <v>44</v>
      </c>
      <c r="V37" s="43">
        <v>145</v>
      </c>
      <c r="W37" s="44">
        <v>1</v>
      </c>
      <c r="X37" s="45" t="s">
        <v>45</v>
      </c>
      <c r="Y37" s="2"/>
      <c r="AA37" t="str">
        <f>VLOOKUP(D37,'[1]Sheet2'!$H:$H,1,0)</f>
        <v>3.1.1</v>
      </c>
    </row>
    <row r="38" spans="1:27" ht="363.75" customHeight="1">
      <c r="A38" s="28">
        <v>104</v>
      </c>
      <c r="B38" s="28" t="s">
        <v>2</v>
      </c>
      <c r="C38" s="28">
        <v>514</v>
      </c>
      <c r="D38" s="46" t="s">
        <v>160</v>
      </c>
      <c r="E38" s="64" t="s">
        <v>6</v>
      </c>
      <c r="F38" s="47" t="s">
        <v>161</v>
      </c>
      <c r="G38" s="28">
        <v>6</v>
      </c>
      <c r="H38" s="48" t="s">
        <v>179</v>
      </c>
      <c r="I38" s="35" t="s">
        <v>180</v>
      </c>
      <c r="J38" s="35" t="s">
        <v>181</v>
      </c>
      <c r="K38" s="49">
        <v>2</v>
      </c>
      <c r="L38" s="50" t="s">
        <v>165</v>
      </c>
      <c r="M38" s="50" t="s">
        <v>13</v>
      </c>
      <c r="N38" s="51">
        <v>43282</v>
      </c>
      <c r="O38" s="51">
        <v>43391</v>
      </c>
      <c r="P38" s="63">
        <v>0</v>
      </c>
      <c r="Q38" s="63">
        <v>0</v>
      </c>
      <c r="R38" s="41">
        <v>0</v>
      </c>
      <c r="S38" s="41">
        <v>0.1</v>
      </c>
      <c r="T38" s="41">
        <v>0.1</v>
      </c>
      <c r="U38" s="42" t="s">
        <v>44</v>
      </c>
      <c r="V38" s="43">
        <v>146</v>
      </c>
      <c r="W38" s="44">
        <v>1</v>
      </c>
      <c r="X38" s="45" t="s">
        <v>45</v>
      </c>
      <c r="Y38" s="2"/>
      <c r="AA38" t="str">
        <f>VLOOKUP(D38,'[1]Sheet2'!$H:$H,1,0)</f>
        <v>3.1.1</v>
      </c>
    </row>
    <row r="39" spans="1:27" ht="299.25" customHeight="1">
      <c r="A39" s="28">
        <v>104</v>
      </c>
      <c r="B39" s="28" t="s">
        <v>2</v>
      </c>
      <c r="C39" s="28">
        <v>514</v>
      </c>
      <c r="D39" s="46" t="s">
        <v>160</v>
      </c>
      <c r="E39" s="64" t="s">
        <v>6</v>
      </c>
      <c r="F39" s="47" t="s">
        <v>161</v>
      </c>
      <c r="G39" s="28">
        <v>7</v>
      </c>
      <c r="H39" s="48" t="s">
        <v>182</v>
      </c>
      <c r="I39" s="35" t="s">
        <v>183</v>
      </c>
      <c r="J39" s="35" t="s">
        <v>184</v>
      </c>
      <c r="K39" s="49">
        <v>100</v>
      </c>
      <c r="L39" s="50" t="s">
        <v>165</v>
      </c>
      <c r="M39" s="50" t="s">
        <v>13</v>
      </c>
      <c r="N39" s="51">
        <v>43101</v>
      </c>
      <c r="O39" s="51">
        <v>43391</v>
      </c>
      <c r="P39" s="63">
        <v>0</v>
      </c>
      <c r="Q39" s="63">
        <v>0</v>
      </c>
      <c r="R39" s="41">
        <v>0.4</v>
      </c>
      <c r="S39" s="41">
        <v>0.4</v>
      </c>
      <c r="T39" s="41">
        <v>0.4</v>
      </c>
      <c r="U39" s="42" t="s">
        <v>44</v>
      </c>
      <c r="V39" s="43">
        <v>147</v>
      </c>
      <c r="W39" s="41">
        <v>0.74</v>
      </c>
      <c r="X39" s="67" t="s">
        <v>175</v>
      </c>
      <c r="Y39" s="2"/>
      <c r="AA39" t="str">
        <f>VLOOKUP(D39,'[1]Sheet2'!$H:$H,1,0)</f>
        <v>3.1.1</v>
      </c>
    </row>
    <row r="40" spans="1:27" ht="409.5" customHeight="1">
      <c r="A40" s="28">
        <v>104</v>
      </c>
      <c r="B40" s="28" t="s">
        <v>2</v>
      </c>
      <c r="C40" s="28">
        <v>514</v>
      </c>
      <c r="D40" s="46" t="s">
        <v>160</v>
      </c>
      <c r="E40" s="64" t="s">
        <v>6</v>
      </c>
      <c r="F40" s="47" t="s">
        <v>161</v>
      </c>
      <c r="G40" s="28">
        <v>8</v>
      </c>
      <c r="H40" s="48" t="s">
        <v>185</v>
      </c>
      <c r="I40" s="35" t="s">
        <v>186</v>
      </c>
      <c r="J40" s="35" t="s">
        <v>187</v>
      </c>
      <c r="K40" s="49">
        <v>100</v>
      </c>
      <c r="L40" s="50" t="s">
        <v>165</v>
      </c>
      <c r="M40" s="50" t="s">
        <v>13</v>
      </c>
      <c r="N40" s="54">
        <v>43285</v>
      </c>
      <c r="O40" s="54">
        <v>43286</v>
      </c>
      <c r="P40" s="63">
        <v>0</v>
      </c>
      <c r="Q40" s="41">
        <v>0</v>
      </c>
      <c r="R40" s="41">
        <v>0.4</v>
      </c>
      <c r="S40" s="41">
        <v>0.45</v>
      </c>
      <c r="T40" s="41">
        <v>0.68</v>
      </c>
      <c r="U40" s="42" t="s">
        <v>44</v>
      </c>
      <c r="V40" s="43">
        <v>148</v>
      </c>
      <c r="W40" s="111">
        <v>0.95</v>
      </c>
      <c r="X40" s="103" t="s">
        <v>175</v>
      </c>
      <c r="Y40" s="2"/>
      <c r="AA40" t="str">
        <f>VLOOKUP(D40,'[1]Sheet2'!$H:$H,1,0)</f>
        <v>3.1.1</v>
      </c>
    </row>
    <row r="41" spans="1:27" ht="409.5" customHeight="1">
      <c r="A41" s="28">
        <v>104</v>
      </c>
      <c r="B41" s="28" t="s">
        <v>2</v>
      </c>
      <c r="C41" s="28">
        <v>514</v>
      </c>
      <c r="D41" s="46" t="s">
        <v>160</v>
      </c>
      <c r="E41" s="64" t="s">
        <v>6</v>
      </c>
      <c r="F41" s="47" t="s">
        <v>161</v>
      </c>
      <c r="G41" s="28">
        <v>9</v>
      </c>
      <c r="H41" s="48" t="s">
        <v>188</v>
      </c>
      <c r="I41" s="35" t="s">
        <v>189</v>
      </c>
      <c r="J41" s="35" t="s">
        <v>190</v>
      </c>
      <c r="K41" s="49">
        <v>100</v>
      </c>
      <c r="L41" s="50" t="s">
        <v>191</v>
      </c>
      <c r="M41" s="50" t="s">
        <v>11</v>
      </c>
      <c r="N41" s="51">
        <v>43101</v>
      </c>
      <c r="O41" s="51">
        <v>43391</v>
      </c>
      <c r="P41" s="63">
        <v>0</v>
      </c>
      <c r="Q41" s="63">
        <v>0</v>
      </c>
      <c r="R41" s="41">
        <v>0.02</v>
      </c>
      <c r="S41" s="41">
        <v>0.12</v>
      </c>
      <c r="T41" s="41">
        <v>0.19</v>
      </c>
      <c r="U41" s="42" t="s">
        <v>44</v>
      </c>
      <c r="V41" s="43">
        <v>149</v>
      </c>
      <c r="W41" s="41">
        <v>0.74</v>
      </c>
      <c r="X41" s="67" t="s">
        <v>175</v>
      </c>
      <c r="Y41" s="2"/>
      <c r="AA41" t="str">
        <f>VLOOKUP(D41,'[1]Sheet2'!$H:$H,1,0)</f>
        <v>3.1.1</v>
      </c>
    </row>
    <row r="42" spans="1:27" ht="409.5" customHeight="1" thickBot="1">
      <c r="A42" s="28">
        <v>104</v>
      </c>
      <c r="B42" s="28" t="s">
        <v>2</v>
      </c>
      <c r="C42" s="28">
        <v>514</v>
      </c>
      <c r="D42" s="46" t="s">
        <v>160</v>
      </c>
      <c r="E42" s="64" t="s">
        <v>6</v>
      </c>
      <c r="F42" s="47" t="s">
        <v>161</v>
      </c>
      <c r="G42" s="28">
        <v>10</v>
      </c>
      <c r="H42" s="48" t="s">
        <v>192</v>
      </c>
      <c r="I42" s="35" t="s">
        <v>193</v>
      </c>
      <c r="J42" s="35" t="s">
        <v>194</v>
      </c>
      <c r="K42" s="49">
        <v>100</v>
      </c>
      <c r="L42" s="50" t="s">
        <v>174</v>
      </c>
      <c r="M42" s="50" t="s">
        <v>8</v>
      </c>
      <c r="N42" s="51">
        <v>43282</v>
      </c>
      <c r="O42" s="51">
        <v>43391</v>
      </c>
      <c r="P42" s="63">
        <v>0</v>
      </c>
      <c r="Q42" s="63">
        <v>0</v>
      </c>
      <c r="R42" s="41">
        <v>0</v>
      </c>
      <c r="S42" s="41">
        <v>0</v>
      </c>
      <c r="T42" s="41">
        <v>0.65</v>
      </c>
      <c r="U42" s="42" t="s">
        <v>44</v>
      </c>
      <c r="V42" s="43">
        <v>150</v>
      </c>
      <c r="W42" s="68">
        <v>0.85</v>
      </c>
      <c r="X42" s="69" t="s">
        <v>175</v>
      </c>
      <c r="Y42" s="2"/>
      <c r="AA42" t="str">
        <f>VLOOKUP(D42,'[1]Sheet2'!$H:$H,1,0)</f>
        <v>3.1.1</v>
      </c>
    </row>
    <row r="43" spans="1:25" s="83" customFormat="1" ht="348.75" customHeight="1" thickBot="1">
      <c r="A43" s="70">
        <v>104</v>
      </c>
      <c r="B43" s="71" t="s">
        <v>3</v>
      </c>
      <c r="C43" s="72">
        <v>38</v>
      </c>
      <c r="D43" s="73" t="s">
        <v>195</v>
      </c>
      <c r="E43" s="64" t="s">
        <v>6</v>
      </c>
      <c r="F43" s="74" t="s">
        <v>196</v>
      </c>
      <c r="G43" s="72">
        <v>1</v>
      </c>
      <c r="H43" s="75" t="s">
        <v>197</v>
      </c>
      <c r="I43" s="75" t="s">
        <v>198</v>
      </c>
      <c r="J43" s="75" t="s">
        <v>199</v>
      </c>
      <c r="K43" s="72">
        <v>1</v>
      </c>
      <c r="L43" s="75" t="s">
        <v>14</v>
      </c>
      <c r="M43" s="75" t="s">
        <v>14</v>
      </c>
      <c r="N43" s="76">
        <v>43106</v>
      </c>
      <c r="O43" s="77">
        <v>43465</v>
      </c>
      <c r="P43" s="78"/>
      <c r="Q43" s="78"/>
      <c r="R43" s="79"/>
      <c r="S43" s="79"/>
      <c r="T43" s="79"/>
      <c r="U43" s="80"/>
      <c r="V43" s="31"/>
      <c r="W43" s="105">
        <v>1</v>
      </c>
      <c r="X43" s="45" t="s">
        <v>45</v>
      </c>
      <c r="Y43" s="82"/>
    </row>
    <row r="44" spans="1:25" ht="291.75" customHeight="1" thickBot="1">
      <c r="A44" s="70">
        <v>104</v>
      </c>
      <c r="B44" s="70" t="s">
        <v>3</v>
      </c>
      <c r="C44" s="84">
        <v>38</v>
      </c>
      <c r="D44" s="73" t="s">
        <v>200</v>
      </c>
      <c r="E44" s="31" t="s">
        <v>4</v>
      </c>
      <c r="F44" s="74" t="s">
        <v>201</v>
      </c>
      <c r="G44" s="72">
        <v>1</v>
      </c>
      <c r="H44" s="75" t="s">
        <v>202</v>
      </c>
      <c r="I44" s="75" t="s">
        <v>203</v>
      </c>
      <c r="J44" s="75" t="s">
        <v>204</v>
      </c>
      <c r="K44" s="75">
        <v>7</v>
      </c>
      <c r="L44" s="75" t="s">
        <v>14</v>
      </c>
      <c r="M44" s="75" t="s">
        <v>14</v>
      </c>
      <c r="N44" s="76">
        <v>43106</v>
      </c>
      <c r="O44" s="77">
        <v>43465</v>
      </c>
      <c r="P44" s="78"/>
      <c r="Q44" s="78"/>
      <c r="R44" s="79"/>
      <c r="S44" s="79"/>
      <c r="T44" s="79"/>
      <c r="U44" s="80"/>
      <c r="V44" s="31"/>
      <c r="W44" s="101">
        <v>0.42</v>
      </c>
      <c r="X44" s="81" t="s">
        <v>175</v>
      </c>
      <c r="Y44" s="82"/>
    </row>
    <row r="45" spans="1:25" ht="409.5" customHeight="1" thickBot="1">
      <c r="A45" s="70">
        <v>104</v>
      </c>
      <c r="B45" s="70" t="s">
        <v>3</v>
      </c>
      <c r="C45" s="84">
        <v>38</v>
      </c>
      <c r="D45" s="73" t="s">
        <v>200</v>
      </c>
      <c r="E45" s="31" t="s">
        <v>4</v>
      </c>
      <c r="F45" s="74" t="s">
        <v>205</v>
      </c>
      <c r="G45" s="72">
        <v>2</v>
      </c>
      <c r="H45" s="75" t="s">
        <v>206</v>
      </c>
      <c r="I45" s="75" t="s">
        <v>207</v>
      </c>
      <c r="J45" s="75" t="s">
        <v>208</v>
      </c>
      <c r="K45" s="75">
        <v>100</v>
      </c>
      <c r="L45" s="75" t="s">
        <v>209</v>
      </c>
      <c r="M45" s="75" t="s">
        <v>209</v>
      </c>
      <c r="N45" s="76">
        <v>43252</v>
      </c>
      <c r="O45" s="77">
        <v>43465</v>
      </c>
      <c r="P45" s="85"/>
      <c r="Q45" s="85"/>
      <c r="R45" s="85"/>
      <c r="S45" s="85"/>
      <c r="T45" s="85"/>
      <c r="U45" s="85"/>
      <c r="V45" s="85"/>
      <c r="W45" s="98">
        <v>0.61</v>
      </c>
      <c r="X45" s="81" t="s">
        <v>175</v>
      </c>
      <c r="Y45" s="82"/>
    </row>
    <row r="46" spans="1:25" ht="234.75" customHeight="1" thickBot="1">
      <c r="A46" s="70">
        <v>104</v>
      </c>
      <c r="B46" s="70" t="s">
        <v>3</v>
      </c>
      <c r="C46" s="84">
        <v>38</v>
      </c>
      <c r="D46" s="73" t="s">
        <v>200</v>
      </c>
      <c r="E46" s="31" t="s">
        <v>4</v>
      </c>
      <c r="F46" s="74" t="s">
        <v>210</v>
      </c>
      <c r="G46" s="72">
        <v>3</v>
      </c>
      <c r="H46" s="75" t="s">
        <v>211</v>
      </c>
      <c r="I46" s="75" t="s">
        <v>212</v>
      </c>
      <c r="J46" s="75" t="s">
        <v>213</v>
      </c>
      <c r="K46" s="72">
        <v>1</v>
      </c>
      <c r="L46" s="75" t="s">
        <v>214</v>
      </c>
      <c r="M46" s="75" t="s">
        <v>214</v>
      </c>
      <c r="N46" s="76">
        <v>43262</v>
      </c>
      <c r="O46" s="77">
        <v>43434</v>
      </c>
      <c r="P46" s="85"/>
      <c r="Q46" s="85"/>
      <c r="R46" s="85"/>
      <c r="S46" s="85"/>
      <c r="T46" s="85"/>
      <c r="U46" s="85"/>
      <c r="V46" s="85"/>
      <c r="W46" s="102"/>
      <c r="X46" s="45" t="s">
        <v>45</v>
      </c>
      <c r="Y46" s="82"/>
    </row>
    <row r="47" spans="1:25" ht="168.75" customHeight="1" thickBot="1">
      <c r="A47" s="70">
        <v>104</v>
      </c>
      <c r="B47" s="70" t="s">
        <v>3</v>
      </c>
      <c r="C47" s="84">
        <v>38</v>
      </c>
      <c r="D47" s="73" t="s">
        <v>200</v>
      </c>
      <c r="E47" s="31" t="s">
        <v>4</v>
      </c>
      <c r="F47" s="74" t="s">
        <v>215</v>
      </c>
      <c r="G47" s="72">
        <v>4</v>
      </c>
      <c r="H47" s="75" t="s">
        <v>216</v>
      </c>
      <c r="I47" s="75" t="s">
        <v>217</v>
      </c>
      <c r="J47" s="75" t="s">
        <v>218</v>
      </c>
      <c r="K47" s="72">
        <v>1</v>
      </c>
      <c r="L47" s="75" t="s">
        <v>214</v>
      </c>
      <c r="M47" s="75" t="s">
        <v>214</v>
      </c>
      <c r="N47" s="76">
        <v>43262</v>
      </c>
      <c r="O47" s="77">
        <v>43264</v>
      </c>
      <c r="P47" s="85"/>
      <c r="Q47" s="85"/>
      <c r="R47" s="85"/>
      <c r="S47" s="85"/>
      <c r="T47" s="85"/>
      <c r="U47" s="85"/>
      <c r="V47" s="85"/>
      <c r="W47" s="106">
        <v>1</v>
      </c>
      <c r="X47" s="45" t="s">
        <v>45</v>
      </c>
      <c r="Y47" s="82"/>
    </row>
    <row r="48" spans="1:25" ht="209.25" customHeight="1" thickBot="1">
      <c r="A48" s="70">
        <v>104</v>
      </c>
      <c r="B48" s="70" t="s">
        <v>3</v>
      </c>
      <c r="C48" s="84">
        <v>38</v>
      </c>
      <c r="D48" s="73" t="s">
        <v>200</v>
      </c>
      <c r="E48" s="31" t="s">
        <v>4</v>
      </c>
      <c r="F48" s="74" t="s">
        <v>210</v>
      </c>
      <c r="G48" s="72">
        <v>5</v>
      </c>
      <c r="H48" s="75" t="s">
        <v>219</v>
      </c>
      <c r="I48" s="75" t="s">
        <v>220</v>
      </c>
      <c r="J48" s="75" t="s">
        <v>221</v>
      </c>
      <c r="K48" s="75">
        <v>100</v>
      </c>
      <c r="L48" s="75" t="s">
        <v>214</v>
      </c>
      <c r="M48" s="75" t="s">
        <v>214</v>
      </c>
      <c r="N48" s="76">
        <v>43262</v>
      </c>
      <c r="O48" s="77">
        <v>43434</v>
      </c>
      <c r="P48" s="85"/>
      <c r="Q48" s="85"/>
      <c r="R48" s="85"/>
      <c r="S48" s="85"/>
      <c r="T48" s="85"/>
      <c r="U48" s="85"/>
      <c r="V48" s="85"/>
      <c r="W48" s="99">
        <v>0.66</v>
      </c>
      <c r="X48" s="81" t="s">
        <v>175</v>
      </c>
      <c r="Y48" s="82"/>
    </row>
    <row r="49" spans="1:25" ht="201" customHeight="1" thickBot="1">
      <c r="A49" s="70">
        <v>104</v>
      </c>
      <c r="B49" s="70" t="s">
        <v>3</v>
      </c>
      <c r="C49" s="84">
        <v>38</v>
      </c>
      <c r="D49" s="73" t="s">
        <v>222</v>
      </c>
      <c r="E49" s="31" t="s">
        <v>4</v>
      </c>
      <c r="F49" s="74" t="s">
        <v>223</v>
      </c>
      <c r="G49" s="72">
        <v>1</v>
      </c>
      <c r="H49" s="75" t="s">
        <v>224</v>
      </c>
      <c r="I49" s="75" t="s">
        <v>225</v>
      </c>
      <c r="J49" s="75" t="s">
        <v>226</v>
      </c>
      <c r="K49" s="75">
        <v>100</v>
      </c>
      <c r="L49" s="75" t="s">
        <v>14</v>
      </c>
      <c r="M49" s="75" t="s">
        <v>14</v>
      </c>
      <c r="N49" s="76">
        <v>43106</v>
      </c>
      <c r="O49" s="77">
        <v>43465</v>
      </c>
      <c r="P49" s="85"/>
      <c r="Q49" s="85"/>
      <c r="R49" s="85"/>
      <c r="S49" s="85"/>
      <c r="T49" s="85"/>
      <c r="U49" s="85"/>
      <c r="V49" s="85"/>
      <c r="W49" s="98">
        <v>0.5</v>
      </c>
      <c r="X49" s="81" t="s">
        <v>175</v>
      </c>
      <c r="Y49" s="82"/>
    </row>
    <row r="50" spans="1:25" ht="293.25" customHeight="1" thickBot="1">
      <c r="A50" s="70">
        <v>104</v>
      </c>
      <c r="B50" s="70" t="s">
        <v>3</v>
      </c>
      <c r="C50" s="84">
        <v>38</v>
      </c>
      <c r="D50" s="73" t="s">
        <v>222</v>
      </c>
      <c r="E50" s="31" t="s">
        <v>4</v>
      </c>
      <c r="F50" s="74" t="s">
        <v>227</v>
      </c>
      <c r="G50" s="72">
        <v>2</v>
      </c>
      <c r="H50" s="75" t="s">
        <v>228</v>
      </c>
      <c r="I50" s="75" t="s">
        <v>229</v>
      </c>
      <c r="J50" s="75" t="s">
        <v>230</v>
      </c>
      <c r="K50" s="75">
        <v>100</v>
      </c>
      <c r="L50" s="75" t="s">
        <v>209</v>
      </c>
      <c r="M50" s="75" t="s">
        <v>209</v>
      </c>
      <c r="N50" s="76">
        <v>43252</v>
      </c>
      <c r="O50" s="77">
        <v>43465</v>
      </c>
      <c r="P50" s="85"/>
      <c r="Q50" s="85"/>
      <c r="R50" s="85"/>
      <c r="S50" s="85"/>
      <c r="T50" s="85"/>
      <c r="U50" s="85"/>
      <c r="V50" s="85"/>
      <c r="W50" s="102">
        <v>1</v>
      </c>
      <c r="X50" s="109" t="s">
        <v>45</v>
      </c>
      <c r="Y50" s="82"/>
    </row>
    <row r="51" spans="1:25" ht="224.25" customHeight="1" thickBot="1">
      <c r="A51" s="70">
        <v>104</v>
      </c>
      <c r="B51" s="70" t="s">
        <v>3</v>
      </c>
      <c r="C51" s="84">
        <v>38</v>
      </c>
      <c r="D51" s="73" t="s">
        <v>231</v>
      </c>
      <c r="E51" s="31" t="s">
        <v>4</v>
      </c>
      <c r="F51" s="74" t="s">
        <v>232</v>
      </c>
      <c r="G51" s="72">
        <v>1</v>
      </c>
      <c r="H51" s="75" t="s">
        <v>233</v>
      </c>
      <c r="I51" s="75" t="s">
        <v>234</v>
      </c>
      <c r="J51" s="75" t="s">
        <v>235</v>
      </c>
      <c r="K51" s="72">
        <v>1</v>
      </c>
      <c r="L51" s="75" t="s">
        <v>43</v>
      </c>
      <c r="M51" s="75" t="s">
        <v>43</v>
      </c>
      <c r="N51" s="76">
        <v>43252</v>
      </c>
      <c r="O51" s="77">
        <v>43465</v>
      </c>
      <c r="P51" s="85"/>
      <c r="Q51" s="85"/>
      <c r="R51" s="85"/>
      <c r="S51" s="85"/>
      <c r="T51" s="85"/>
      <c r="U51" s="85"/>
      <c r="V51" s="85"/>
      <c r="W51" s="98">
        <v>0.1</v>
      </c>
      <c r="X51" s="81" t="s">
        <v>175</v>
      </c>
      <c r="Y51" s="82"/>
    </row>
    <row r="52" spans="1:25" ht="206.25" customHeight="1" thickBot="1">
      <c r="A52" s="70">
        <v>104</v>
      </c>
      <c r="B52" s="70" t="s">
        <v>3</v>
      </c>
      <c r="C52" s="84">
        <v>38</v>
      </c>
      <c r="D52" s="73" t="s">
        <v>237</v>
      </c>
      <c r="E52" s="31" t="s">
        <v>4</v>
      </c>
      <c r="F52" s="74" t="s">
        <v>238</v>
      </c>
      <c r="G52" s="72">
        <v>1</v>
      </c>
      <c r="H52" s="75" t="s">
        <v>239</v>
      </c>
      <c r="I52" s="75" t="s">
        <v>240</v>
      </c>
      <c r="J52" s="75" t="s">
        <v>241</v>
      </c>
      <c r="K52" s="72">
        <v>1</v>
      </c>
      <c r="L52" s="75" t="s">
        <v>43</v>
      </c>
      <c r="M52" s="75" t="s">
        <v>43</v>
      </c>
      <c r="N52" s="76">
        <v>43252</v>
      </c>
      <c r="O52" s="77">
        <v>43585</v>
      </c>
      <c r="P52" s="85"/>
      <c r="Q52" s="85"/>
      <c r="R52" s="85"/>
      <c r="S52" s="85"/>
      <c r="T52" s="85"/>
      <c r="U52" s="85"/>
      <c r="V52" s="85"/>
      <c r="W52" s="98">
        <v>0.1</v>
      </c>
      <c r="X52" s="81" t="s">
        <v>175</v>
      </c>
      <c r="Y52" s="82"/>
    </row>
    <row r="53" spans="1:25" ht="198" customHeight="1" thickBot="1">
      <c r="A53" s="70">
        <v>104</v>
      </c>
      <c r="B53" s="70" t="s">
        <v>3</v>
      </c>
      <c r="C53" s="84">
        <v>38</v>
      </c>
      <c r="D53" s="73" t="s">
        <v>237</v>
      </c>
      <c r="E53" s="31" t="s">
        <v>4</v>
      </c>
      <c r="F53" s="74" t="s">
        <v>238</v>
      </c>
      <c r="G53" s="72">
        <v>2</v>
      </c>
      <c r="H53" s="75" t="s">
        <v>242</v>
      </c>
      <c r="I53" s="75" t="s">
        <v>243</v>
      </c>
      <c r="J53" s="75" t="s">
        <v>244</v>
      </c>
      <c r="K53" s="75">
        <v>100</v>
      </c>
      <c r="L53" s="75" t="s">
        <v>43</v>
      </c>
      <c r="M53" s="75" t="s">
        <v>43</v>
      </c>
      <c r="N53" s="76">
        <v>43252</v>
      </c>
      <c r="O53" s="77">
        <v>43585</v>
      </c>
      <c r="P53" s="85"/>
      <c r="Q53" s="85"/>
      <c r="R53" s="85"/>
      <c r="S53" s="85"/>
      <c r="T53" s="85"/>
      <c r="U53" s="85"/>
      <c r="V53" s="85"/>
      <c r="W53" s="102">
        <v>1</v>
      </c>
      <c r="X53" s="109" t="s">
        <v>45</v>
      </c>
      <c r="Y53" s="82"/>
    </row>
    <row r="54" spans="1:25" ht="209.25" customHeight="1" thickBot="1">
      <c r="A54" s="70">
        <v>104</v>
      </c>
      <c r="B54" s="70" t="s">
        <v>3</v>
      </c>
      <c r="C54" s="84">
        <v>38</v>
      </c>
      <c r="D54" s="73" t="s">
        <v>245</v>
      </c>
      <c r="E54" s="31" t="s">
        <v>4</v>
      </c>
      <c r="F54" s="74" t="s">
        <v>246</v>
      </c>
      <c r="G54" s="72">
        <v>1</v>
      </c>
      <c r="H54" s="75" t="s">
        <v>239</v>
      </c>
      <c r="I54" s="75" t="s">
        <v>240</v>
      </c>
      <c r="J54" s="75" t="s">
        <v>241</v>
      </c>
      <c r="K54" s="75">
        <v>0</v>
      </c>
      <c r="L54" s="75" t="s">
        <v>43</v>
      </c>
      <c r="M54" s="75" t="s">
        <v>43</v>
      </c>
      <c r="N54" s="76">
        <v>43252</v>
      </c>
      <c r="O54" s="77">
        <v>43585</v>
      </c>
      <c r="P54" s="85"/>
      <c r="Q54" s="85"/>
      <c r="R54" s="85"/>
      <c r="S54" s="85"/>
      <c r="T54" s="85"/>
      <c r="U54" s="85"/>
      <c r="V54" s="85"/>
      <c r="W54" s="98">
        <v>0.1</v>
      </c>
      <c r="X54" s="81" t="s">
        <v>175</v>
      </c>
      <c r="Y54" s="82"/>
    </row>
    <row r="55" spans="1:25" ht="207.75" customHeight="1" thickBot="1">
      <c r="A55" s="70">
        <v>104</v>
      </c>
      <c r="B55" s="70" t="s">
        <v>3</v>
      </c>
      <c r="C55" s="84">
        <v>38</v>
      </c>
      <c r="D55" s="73" t="s">
        <v>247</v>
      </c>
      <c r="E55" s="31" t="s">
        <v>5</v>
      </c>
      <c r="F55" s="86" t="s">
        <v>248</v>
      </c>
      <c r="G55" s="72">
        <v>1</v>
      </c>
      <c r="H55" s="75" t="s">
        <v>168</v>
      </c>
      <c r="I55" s="87" t="s">
        <v>169</v>
      </c>
      <c r="J55" s="75" t="s">
        <v>249</v>
      </c>
      <c r="K55" s="75">
        <v>100</v>
      </c>
      <c r="L55" s="75" t="s">
        <v>250</v>
      </c>
      <c r="M55" s="75" t="s">
        <v>13</v>
      </c>
      <c r="N55" s="76">
        <v>43009</v>
      </c>
      <c r="O55" s="77">
        <v>43280</v>
      </c>
      <c r="P55" s="85"/>
      <c r="Q55" s="85"/>
      <c r="R55" s="85"/>
      <c r="S55" s="85"/>
      <c r="T55" s="85"/>
      <c r="U55" s="85"/>
      <c r="V55" s="85"/>
      <c r="W55" s="107">
        <v>1</v>
      </c>
      <c r="X55" s="45" t="s">
        <v>45</v>
      </c>
      <c r="Y55" s="82"/>
    </row>
    <row r="56" spans="1:25" ht="360" customHeight="1" thickBot="1">
      <c r="A56" s="70">
        <v>104</v>
      </c>
      <c r="B56" s="70" t="s">
        <v>3</v>
      </c>
      <c r="C56" s="84">
        <v>38</v>
      </c>
      <c r="D56" s="73" t="s">
        <v>247</v>
      </c>
      <c r="E56" s="31" t="s">
        <v>5</v>
      </c>
      <c r="F56" s="74" t="s">
        <v>248</v>
      </c>
      <c r="G56" s="72">
        <v>2</v>
      </c>
      <c r="H56" s="75" t="s">
        <v>171</v>
      </c>
      <c r="I56" s="75" t="s">
        <v>251</v>
      </c>
      <c r="J56" s="75" t="s">
        <v>252</v>
      </c>
      <c r="K56" s="75">
        <v>100</v>
      </c>
      <c r="L56" s="75" t="s">
        <v>250</v>
      </c>
      <c r="M56" s="75" t="s">
        <v>13</v>
      </c>
      <c r="N56" s="76">
        <v>43282</v>
      </c>
      <c r="O56" s="77">
        <v>43391</v>
      </c>
      <c r="P56" s="85"/>
      <c r="Q56" s="85"/>
      <c r="R56" s="85"/>
      <c r="S56" s="85"/>
      <c r="T56" s="85"/>
      <c r="U56" s="85"/>
      <c r="V56" s="85"/>
      <c r="W56" s="102">
        <v>1</v>
      </c>
      <c r="X56" s="45" t="s">
        <v>45</v>
      </c>
      <c r="Y56" s="82"/>
    </row>
    <row r="57" spans="1:25" ht="330.75" customHeight="1" thickBot="1">
      <c r="A57" s="70">
        <v>104</v>
      </c>
      <c r="B57" s="70" t="s">
        <v>3</v>
      </c>
      <c r="C57" s="84">
        <v>38</v>
      </c>
      <c r="D57" s="73" t="s">
        <v>247</v>
      </c>
      <c r="E57" s="31" t="s">
        <v>5</v>
      </c>
      <c r="F57" s="74" t="s">
        <v>248</v>
      </c>
      <c r="G57" s="72">
        <v>3</v>
      </c>
      <c r="H57" s="75" t="s">
        <v>176</v>
      </c>
      <c r="I57" s="75" t="s">
        <v>253</v>
      </c>
      <c r="J57" s="75" t="s">
        <v>254</v>
      </c>
      <c r="K57" s="75">
        <v>100</v>
      </c>
      <c r="L57" s="75" t="s">
        <v>250</v>
      </c>
      <c r="M57" s="75" t="s">
        <v>13</v>
      </c>
      <c r="N57" s="76">
        <v>43282</v>
      </c>
      <c r="O57" s="77">
        <v>43391</v>
      </c>
      <c r="P57" s="85"/>
      <c r="Q57" s="85"/>
      <c r="R57" s="85"/>
      <c r="S57" s="85"/>
      <c r="T57" s="85"/>
      <c r="U57" s="85"/>
      <c r="V57" s="85"/>
      <c r="W57" s="108">
        <v>1</v>
      </c>
      <c r="X57" s="45" t="s">
        <v>45</v>
      </c>
      <c r="Y57" s="82"/>
    </row>
    <row r="58" spans="1:25" ht="409.5" customHeight="1" thickBot="1">
      <c r="A58" s="70">
        <v>104</v>
      </c>
      <c r="B58" s="70" t="s">
        <v>3</v>
      </c>
      <c r="C58" s="84">
        <v>38</v>
      </c>
      <c r="D58" s="73" t="s">
        <v>247</v>
      </c>
      <c r="E58" s="31" t="s">
        <v>5</v>
      </c>
      <c r="F58" s="74" t="s">
        <v>248</v>
      </c>
      <c r="G58" s="72">
        <v>4</v>
      </c>
      <c r="H58" s="75" t="s">
        <v>179</v>
      </c>
      <c r="I58" s="75" t="s">
        <v>180</v>
      </c>
      <c r="J58" s="75" t="s">
        <v>255</v>
      </c>
      <c r="K58" s="75">
        <v>2</v>
      </c>
      <c r="L58" s="75" t="s">
        <v>250</v>
      </c>
      <c r="M58" s="75" t="s">
        <v>13</v>
      </c>
      <c r="N58" s="76">
        <v>43282</v>
      </c>
      <c r="O58" s="77">
        <v>43391</v>
      </c>
      <c r="P58" s="85"/>
      <c r="Q58" s="85"/>
      <c r="R58" s="85"/>
      <c r="S58" s="85"/>
      <c r="T58" s="85"/>
      <c r="U58" s="85"/>
      <c r="V58" s="85"/>
      <c r="W58" s="102">
        <v>1</v>
      </c>
      <c r="X58" s="45" t="s">
        <v>45</v>
      </c>
      <c r="Y58" s="82"/>
    </row>
    <row r="59" spans="1:25" ht="357" customHeight="1" thickBot="1">
      <c r="A59" s="70">
        <v>104</v>
      </c>
      <c r="B59" s="70" t="s">
        <v>3</v>
      </c>
      <c r="C59" s="84">
        <v>38</v>
      </c>
      <c r="D59" s="73" t="s">
        <v>247</v>
      </c>
      <c r="E59" s="31" t="s">
        <v>5</v>
      </c>
      <c r="F59" s="74" t="s">
        <v>248</v>
      </c>
      <c r="G59" s="72">
        <v>5</v>
      </c>
      <c r="H59" s="75" t="s">
        <v>182</v>
      </c>
      <c r="I59" s="75" t="s">
        <v>183</v>
      </c>
      <c r="J59" s="75" t="s">
        <v>256</v>
      </c>
      <c r="K59" s="72">
        <v>1</v>
      </c>
      <c r="L59" s="75" t="s">
        <v>250</v>
      </c>
      <c r="M59" s="75" t="s">
        <v>13</v>
      </c>
      <c r="N59" s="76">
        <v>43101</v>
      </c>
      <c r="O59" s="77">
        <v>43391</v>
      </c>
      <c r="P59" s="85"/>
      <c r="Q59" s="85"/>
      <c r="R59" s="85"/>
      <c r="S59" s="85"/>
      <c r="T59" s="85"/>
      <c r="U59" s="85"/>
      <c r="V59" s="85"/>
      <c r="W59" s="98">
        <v>0.74</v>
      </c>
      <c r="X59" s="81" t="s">
        <v>175</v>
      </c>
      <c r="Y59" s="82"/>
    </row>
    <row r="60" spans="1:25" ht="354.75" customHeight="1" thickBot="1">
      <c r="A60" s="70">
        <v>104</v>
      </c>
      <c r="B60" s="70" t="s">
        <v>3</v>
      </c>
      <c r="C60" s="84">
        <v>38</v>
      </c>
      <c r="D60" s="73" t="s">
        <v>247</v>
      </c>
      <c r="E60" s="31" t="s">
        <v>5</v>
      </c>
      <c r="F60" s="74" t="s">
        <v>248</v>
      </c>
      <c r="G60" s="72">
        <v>6</v>
      </c>
      <c r="H60" s="75" t="s">
        <v>257</v>
      </c>
      <c r="I60" s="75" t="s">
        <v>186</v>
      </c>
      <c r="J60" s="75" t="s">
        <v>258</v>
      </c>
      <c r="K60" s="72">
        <v>1</v>
      </c>
      <c r="L60" s="75" t="s">
        <v>250</v>
      </c>
      <c r="M60" s="75" t="s">
        <v>13</v>
      </c>
      <c r="N60" s="76">
        <v>43285</v>
      </c>
      <c r="O60" s="77">
        <v>43373</v>
      </c>
      <c r="P60" s="85"/>
      <c r="Q60" s="85"/>
      <c r="R60" s="85"/>
      <c r="S60" s="85"/>
      <c r="T60" s="85"/>
      <c r="U60" s="85"/>
      <c r="V60" s="85"/>
      <c r="W60" s="110">
        <v>0.95</v>
      </c>
      <c r="X60" s="103" t="s">
        <v>328</v>
      </c>
      <c r="Y60" s="82"/>
    </row>
    <row r="61" spans="1:25" ht="409.5" customHeight="1" thickBot="1">
      <c r="A61" s="70">
        <v>104</v>
      </c>
      <c r="B61" s="70" t="s">
        <v>3</v>
      </c>
      <c r="C61" s="84">
        <v>38</v>
      </c>
      <c r="D61" s="73" t="s">
        <v>247</v>
      </c>
      <c r="E61" s="31" t="s">
        <v>5</v>
      </c>
      <c r="F61" s="86" t="s">
        <v>248</v>
      </c>
      <c r="G61" s="72">
        <v>7</v>
      </c>
      <c r="H61" s="75" t="s">
        <v>188</v>
      </c>
      <c r="I61" s="75" t="s">
        <v>189</v>
      </c>
      <c r="J61" s="75" t="s">
        <v>190</v>
      </c>
      <c r="K61" s="72">
        <v>1</v>
      </c>
      <c r="L61" s="75" t="s">
        <v>11</v>
      </c>
      <c r="M61" s="75" t="s">
        <v>11</v>
      </c>
      <c r="N61" s="76">
        <v>43101</v>
      </c>
      <c r="O61" s="77">
        <v>43391</v>
      </c>
      <c r="P61" s="85"/>
      <c r="Q61" s="85"/>
      <c r="R61" s="85"/>
      <c r="S61" s="85"/>
      <c r="T61" s="85"/>
      <c r="U61" s="85"/>
      <c r="V61" s="85"/>
      <c r="W61" s="98">
        <v>0.74</v>
      </c>
      <c r="X61" s="81" t="s">
        <v>175</v>
      </c>
      <c r="Y61" s="82"/>
    </row>
    <row r="62" spans="1:25" ht="251.25" customHeight="1" thickBot="1">
      <c r="A62" s="70">
        <v>104</v>
      </c>
      <c r="B62" s="70" t="s">
        <v>3</v>
      </c>
      <c r="C62" s="84">
        <v>38</v>
      </c>
      <c r="D62" s="73" t="s">
        <v>247</v>
      </c>
      <c r="E62" s="31" t="s">
        <v>5</v>
      </c>
      <c r="F62" s="74" t="s">
        <v>248</v>
      </c>
      <c r="G62" s="72">
        <v>8</v>
      </c>
      <c r="H62" s="75" t="s">
        <v>259</v>
      </c>
      <c r="I62" s="75" t="s">
        <v>260</v>
      </c>
      <c r="J62" s="75" t="s">
        <v>261</v>
      </c>
      <c r="K62" s="72">
        <v>1</v>
      </c>
      <c r="L62" s="75" t="s">
        <v>11</v>
      </c>
      <c r="M62" s="75" t="s">
        <v>11</v>
      </c>
      <c r="N62" s="76">
        <v>43266</v>
      </c>
      <c r="O62" s="77">
        <v>43403</v>
      </c>
      <c r="P62" s="85"/>
      <c r="Q62" s="85"/>
      <c r="R62" s="85"/>
      <c r="S62" s="85"/>
      <c r="T62" s="85"/>
      <c r="U62" s="85"/>
      <c r="V62" s="85"/>
      <c r="W62" s="102">
        <v>1</v>
      </c>
      <c r="X62" s="45" t="s">
        <v>45</v>
      </c>
      <c r="Y62" s="82"/>
    </row>
    <row r="63" spans="1:25" ht="311.25" customHeight="1" thickBot="1">
      <c r="A63" s="70">
        <v>104</v>
      </c>
      <c r="B63" s="70" t="s">
        <v>3</v>
      </c>
      <c r="C63" s="84">
        <v>38</v>
      </c>
      <c r="D63" s="73" t="s">
        <v>247</v>
      </c>
      <c r="E63" s="31" t="s">
        <v>5</v>
      </c>
      <c r="F63" s="74" t="s">
        <v>248</v>
      </c>
      <c r="G63" s="72">
        <v>9</v>
      </c>
      <c r="H63" s="75" t="s">
        <v>262</v>
      </c>
      <c r="I63" s="75" t="s">
        <v>263</v>
      </c>
      <c r="J63" s="75" t="s">
        <v>264</v>
      </c>
      <c r="K63" s="72">
        <v>1</v>
      </c>
      <c r="L63" s="75" t="s">
        <v>265</v>
      </c>
      <c r="M63" s="75" t="s">
        <v>8</v>
      </c>
      <c r="N63" s="76">
        <v>43252</v>
      </c>
      <c r="O63" s="77">
        <v>43342</v>
      </c>
      <c r="P63" s="85"/>
      <c r="Q63" s="85"/>
      <c r="R63" s="85"/>
      <c r="S63" s="85"/>
      <c r="T63" s="85"/>
      <c r="U63" s="85"/>
      <c r="V63" s="85"/>
      <c r="W63" s="102">
        <v>1</v>
      </c>
      <c r="X63" s="45" t="s">
        <v>45</v>
      </c>
      <c r="Y63" s="82"/>
    </row>
    <row r="64" spans="1:25" ht="195.75" customHeight="1" thickBot="1">
      <c r="A64" s="70">
        <v>104</v>
      </c>
      <c r="B64" s="70" t="s">
        <v>3</v>
      </c>
      <c r="C64" s="84">
        <v>38</v>
      </c>
      <c r="D64" s="73" t="s">
        <v>247</v>
      </c>
      <c r="E64" s="31" t="s">
        <v>5</v>
      </c>
      <c r="F64" s="74" t="s">
        <v>248</v>
      </c>
      <c r="G64" s="72">
        <v>10</v>
      </c>
      <c r="H64" s="75" t="s">
        <v>266</v>
      </c>
      <c r="I64" s="87" t="s">
        <v>267</v>
      </c>
      <c r="J64" s="75" t="s">
        <v>268</v>
      </c>
      <c r="K64" s="72">
        <v>1</v>
      </c>
      <c r="L64" s="75" t="s">
        <v>265</v>
      </c>
      <c r="M64" s="75" t="s">
        <v>8</v>
      </c>
      <c r="N64" s="76">
        <v>43252</v>
      </c>
      <c r="O64" s="77">
        <v>43342</v>
      </c>
      <c r="P64" s="85"/>
      <c r="Q64" s="85"/>
      <c r="R64" s="85"/>
      <c r="S64" s="85"/>
      <c r="T64" s="85"/>
      <c r="U64" s="85"/>
      <c r="V64" s="85"/>
      <c r="W64" s="102">
        <v>1</v>
      </c>
      <c r="X64" s="45" t="s">
        <v>45</v>
      </c>
      <c r="Y64" s="82"/>
    </row>
    <row r="65" spans="1:25" ht="207.75" customHeight="1" thickBot="1">
      <c r="A65" s="70">
        <v>104</v>
      </c>
      <c r="B65" s="70" t="s">
        <v>3</v>
      </c>
      <c r="C65" s="84">
        <v>38</v>
      </c>
      <c r="D65" s="73" t="s">
        <v>247</v>
      </c>
      <c r="E65" s="31" t="s">
        <v>5</v>
      </c>
      <c r="F65" s="74" t="s">
        <v>248</v>
      </c>
      <c r="G65" s="72">
        <v>11</v>
      </c>
      <c r="H65" s="75" t="s">
        <v>269</v>
      </c>
      <c r="I65" s="75" t="s">
        <v>172</v>
      </c>
      <c r="J65" s="75" t="s">
        <v>270</v>
      </c>
      <c r="K65" s="72">
        <v>1</v>
      </c>
      <c r="L65" s="75" t="s">
        <v>250</v>
      </c>
      <c r="M65" s="75" t="s">
        <v>13</v>
      </c>
      <c r="N65" s="76">
        <v>43344</v>
      </c>
      <c r="O65" s="77">
        <v>43403</v>
      </c>
      <c r="P65" s="85"/>
      <c r="Q65" s="85"/>
      <c r="R65" s="85"/>
      <c r="S65" s="85"/>
      <c r="T65" s="85"/>
      <c r="U65" s="85"/>
      <c r="V65" s="85"/>
      <c r="W65" s="102">
        <v>1</v>
      </c>
      <c r="X65" s="45" t="s">
        <v>45</v>
      </c>
      <c r="Y65" s="82"/>
    </row>
    <row r="66" spans="1:25" ht="200.25" customHeight="1" thickBot="1">
      <c r="A66" s="70">
        <v>104</v>
      </c>
      <c r="B66" s="70" t="s">
        <v>3</v>
      </c>
      <c r="C66" s="84">
        <v>38</v>
      </c>
      <c r="D66" s="73" t="s">
        <v>247</v>
      </c>
      <c r="E66" s="31" t="s">
        <v>5</v>
      </c>
      <c r="F66" s="74" t="s">
        <v>248</v>
      </c>
      <c r="G66" s="72">
        <v>12</v>
      </c>
      <c r="H66" s="75" t="s">
        <v>192</v>
      </c>
      <c r="I66" s="75" t="s">
        <v>193</v>
      </c>
      <c r="J66" s="75" t="s">
        <v>271</v>
      </c>
      <c r="K66" s="72">
        <v>1</v>
      </c>
      <c r="L66" s="75" t="s">
        <v>11</v>
      </c>
      <c r="M66" s="75" t="s">
        <v>11</v>
      </c>
      <c r="N66" s="76">
        <v>43252</v>
      </c>
      <c r="O66" s="77">
        <v>43403</v>
      </c>
      <c r="P66" s="85"/>
      <c r="Q66" s="85"/>
      <c r="R66" s="85"/>
      <c r="S66" s="85"/>
      <c r="T66" s="85"/>
      <c r="U66" s="85"/>
      <c r="V66" s="85"/>
      <c r="W66" s="98">
        <v>0.85</v>
      </c>
      <c r="X66" s="81" t="s">
        <v>175</v>
      </c>
      <c r="Y66" s="82"/>
    </row>
    <row r="67" spans="1:25" ht="292.5" customHeight="1" thickBot="1">
      <c r="A67" s="70">
        <v>104</v>
      </c>
      <c r="B67" s="70" t="s">
        <v>3</v>
      </c>
      <c r="C67" s="84">
        <v>38</v>
      </c>
      <c r="D67" s="73" t="s">
        <v>272</v>
      </c>
      <c r="E67" s="31" t="s">
        <v>4</v>
      </c>
      <c r="F67" s="74" t="s">
        <v>273</v>
      </c>
      <c r="G67" s="72">
        <v>1</v>
      </c>
      <c r="H67" s="75" t="s">
        <v>228</v>
      </c>
      <c r="I67" s="75" t="s">
        <v>274</v>
      </c>
      <c r="J67" s="75" t="s">
        <v>275</v>
      </c>
      <c r="K67" s="72">
        <v>1</v>
      </c>
      <c r="L67" s="75" t="s">
        <v>209</v>
      </c>
      <c r="M67" s="75" t="s">
        <v>209</v>
      </c>
      <c r="N67" s="76">
        <v>43252</v>
      </c>
      <c r="O67" s="77">
        <v>43465</v>
      </c>
      <c r="P67" s="85"/>
      <c r="Q67" s="85"/>
      <c r="R67" s="85"/>
      <c r="S67" s="85"/>
      <c r="T67" s="85"/>
      <c r="U67" s="85"/>
      <c r="V67" s="85"/>
      <c r="W67" s="102">
        <v>1</v>
      </c>
      <c r="X67" s="109" t="s">
        <v>45</v>
      </c>
      <c r="Y67" s="82"/>
    </row>
    <row r="68" spans="1:25" ht="295.5" customHeight="1" thickBot="1">
      <c r="A68" s="70">
        <v>104</v>
      </c>
      <c r="B68" s="70" t="s">
        <v>3</v>
      </c>
      <c r="C68" s="84">
        <v>38</v>
      </c>
      <c r="D68" s="73" t="s">
        <v>276</v>
      </c>
      <c r="E68" s="31" t="s">
        <v>6</v>
      </c>
      <c r="F68" s="74" t="s">
        <v>277</v>
      </c>
      <c r="G68" s="72">
        <v>1</v>
      </c>
      <c r="H68" s="75" t="s">
        <v>278</v>
      </c>
      <c r="I68" s="75" t="s">
        <v>229</v>
      </c>
      <c r="J68" s="75" t="s">
        <v>230</v>
      </c>
      <c r="K68" s="72">
        <v>1</v>
      </c>
      <c r="L68" s="75" t="s">
        <v>209</v>
      </c>
      <c r="M68" s="75" t="s">
        <v>209</v>
      </c>
      <c r="N68" s="76">
        <v>43252</v>
      </c>
      <c r="O68" s="77">
        <v>43465</v>
      </c>
      <c r="P68" s="85"/>
      <c r="Q68" s="85"/>
      <c r="R68" s="85"/>
      <c r="S68" s="85"/>
      <c r="T68" s="85"/>
      <c r="U68" s="85"/>
      <c r="V68" s="85"/>
      <c r="W68" s="102">
        <v>1</v>
      </c>
      <c r="X68" s="109" t="s">
        <v>45</v>
      </c>
      <c r="Y68" s="82"/>
    </row>
    <row r="69" spans="1:25" ht="216" customHeight="1" thickBot="1">
      <c r="A69" s="70">
        <v>104</v>
      </c>
      <c r="B69" s="70" t="s">
        <v>3</v>
      </c>
      <c r="C69" s="84">
        <v>38</v>
      </c>
      <c r="D69" s="73" t="s">
        <v>279</v>
      </c>
      <c r="E69" s="31" t="s">
        <v>280</v>
      </c>
      <c r="F69" s="74" t="s">
        <v>281</v>
      </c>
      <c r="G69" s="72">
        <v>1</v>
      </c>
      <c r="H69" s="75" t="s">
        <v>282</v>
      </c>
      <c r="I69" s="75" t="s">
        <v>283</v>
      </c>
      <c r="J69" s="75" t="s">
        <v>284</v>
      </c>
      <c r="K69" s="75">
        <v>6</v>
      </c>
      <c r="L69" s="75" t="s">
        <v>285</v>
      </c>
      <c r="M69" s="75" t="s">
        <v>285</v>
      </c>
      <c r="N69" s="76">
        <v>43281</v>
      </c>
      <c r="O69" s="77">
        <v>43449</v>
      </c>
      <c r="P69" s="85"/>
      <c r="Q69" s="85"/>
      <c r="R69" s="85"/>
      <c r="S69" s="85"/>
      <c r="T69" s="85"/>
      <c r="U69" s="85"/>
      <c r="V69" s="85"/>
      <c r="W69" s="98">
        <v>0.5</v>
      </c>
      <c r="X69" s="81" t="s">
        <v>175</v>
      </c>
      <c r="Y69" s="82"/>
    </row>
    <row r="70" spans="1:25" ht="126" customHeight="1" thickBot="1">
      <c r="A70" s="70">
        <v>104</v>
      </c>
      <c r="B70" s="70" t="s">
        <v>3</v>
      </c>
      <c r="C70" s="84">
        <v>38</v>
      </c>
      <c r="D70" s="73" t="s">
        <v>279</v>
      </c>
      <c r="E70" s="31" t="s">
        <v>280</v>
      </c>
      <c r="F70" s="74" t="s">
        <v>281</v>
      </c>
      <c r="G70" s="72">
        <v>2</v>
      </c>
      <c r="H70" s="75" t="s">
        <v>286</v>
      </c>
      <c r="I70" s="75" t="s">
        <v>287</v>
      </c>
      <c r="J70" s="75" t="s">
        <v>288</v>
      </c>
      <c r="K70" s="75">
        <v>100</v>
      </c>
      <c r="L70" s="75" t="s">
        <v>289</v>
      </c>
      <c r="M70" s="75" t="s">
        <v>289</v>
      </c>
      <c r="N70" s="76">
        <v>43266</v>
      </c>
      <c r="O70" s="77">
        <v>43281</v>
      </c>
      <c r="P70" s="85"/>
      <c r="Q70" s="85"/>
      <c r="R70" s="85"/>
      <c r="S70" s="85"/>
      <c r="T70" s="85"/>
      <c r="U70" s="85"/>
      <c r="V70" s="85"/>
      <c r="W70" s="102">
        <v>1</v>
      </c>
      <c r="X70" s="45" t="s">
        <v>45</v>
      </c>
      <c r="Y70" s="82"/>
    </row>
    <row r="71" spans="1:25" ht="210.75" thickBot="1">
      <c r="A71" s="70">
        <v>104</v>
      </c>
      <c r="B71" s="70" t="s">
        <v>3</v>
      </c>
      <c r="C71" s="89">
        <v>38</v>
      </c>
      <c r="D71" s="90" t="s">
        <v>290</v>
      </c>
      <c r="E71" s="91" t="s">
        <v>4</v>
      </c>
      <c r="F71" s="92" t="s">
        <v>319</v>
      </c>
      <c r="G71" s="93">
        <v>1</v>
      </c>
      <c r="H71" s="94" t="s">
        <v>291</v>
      </c>
      <c r="I71" s="94" t="s">
        <v>292</v>
      </c>
      <c r="J71" s="94" t="s">
        <v>293</v>
      </c>
      <c r="K71" s="93">
        <v>1</v>
      </c>
      <c r="L71" s="94" t="s">
        <v>11</v>
      </c>
      <c r="M71" s="94" t="s">
        <v>11</v>
      </c>
      <c r="N71" s="95">
        <v>43252</v>
      </c>
      <c r="O71" s="96">
        <v>43281</v>
      </c>
      <c r="P71" s="97"/>
      <c r="Q71" s="97"/>
      <c r="R71" s="97"/>
      <c r="S71" s="97"/>
      <c r="T71" s="97"/>
      <c r="U71" s="97"/>
      <c r="V71" s="85"/>
      <c r="W71" s="88">
        <v>1</v>
      </c>
      <c r="X71" s="45" t="s">
        <v>45</v>
      </c>
      <c r="Y71" s="82"/>
    </row>
    <row r="72" spans="1:25" ht="277.5" customHeight="1" thickBot="1">
      <c r="A72" s="70">
        <v>104</v>
      </c>
      <c r="B72" s="70" t="s">
        <v>3</v>
      </c>
      <c r="C72" s="89">
        <v>38</v>
      </c>
      <c r="D72" s="90" t="s">
        <v>290</v>
      </c>
      <c r="E72" s="91" t="s">
        <v>4</v>
      </c>
      <c r="F72" s="92" t="s">
        <v>325</v>
      </c>
      <c r="G72" s="93">
        <v>2</v>
      </c>
      <c r="H72" s="94" t="s">
        <v>294</v>
      </c>
      <c r="I72" s="94" t="s">
        <v>295</v>
      </c>
      <c r="J72" s="94" t="s">
        <v>296</v>
      </c>
      <c r="K72" s="93">
        <v>1</v>
      </c>
      <c r="L72" s="94" t="s">
        <v>11</v>
      </c>
      <c r="M72" s="94" t="s">
        <v>11</v>
      </c>
      <c r="N72" s="95">
        <v>43252</v>
      </c>
      <c r="O72" s="96">
        <v>43342</v>
      </c>
      <c r="P72" s="97"/>
      <c r="Q72" s="97"/>
      <c r="R72" s="97"/>
      <c r="S72" s="97"/>
      <c r="T72" s="97"/>
      <c r="U72" s="97"/>
      <c r="V72" s="85"/>
      <c r="W72" s="102">
        <v>1</v>
      </c>
      <c r="X72" s="45" t="s">
        <v>45</v>
      </c>
      <c r="Y72" s="82"/>
    </row>
    <row r="73" spans="1:25" ht="248.25" customHeight="1" thickBot="1">
      <c r="A73" s="70">
        <v>104</v>
      </c>
      <c r="B73" s="70" t="s">
        <v>3</v>
      </c>
      <c r="C73" s="89">
        <v>38</v>
      </c>
      <c r="D73" s="90" t="s">
        <v>290</v>
      </c>
      <c r="E73" s="91" t="s">
        <v>4</v>
      </c>
      <c r="F73" s="92" t="s">
        <v>324</v>
      </c>
      <c r="G73" s="93">
        <v>3</v>
      </c>
      <c r="H73" s="94" t="s">
        <v>297</v>
      </c>
      <c r="I73" s="94" t="s">
        <v>298</v>
      </c>
      <c r="J73" s="94" t="s">
        <v>299</v>
      </c>
      <c r="K73" s="93">
        <v>1</v>
      </c>
      <c r="L73" s="94" t="s">
        <v>11</v>
      </c>
      <c r="M73" s="94" t="s">
        <v>11</v>
      </c>
      <c r="N73" s="95">
        <v>43252</v>
      </c>
      <c r="O73" s="96">
        <v>43465</v>
      </c>
      <c r="P73" s="97"/>
      <c r="Q73" s="97"/>
      <c r="R73" s="97"/>
      <c r="S73" s="97"/>
      <c r="T73" s="97"/>
      <c r="U73" s="97"/>
      <c r="V73" s="85"/>
      <c r="W73" s="98">
        <v>0.57</v>
      </c>
      <c r="X73" s="81" t="s">
        <v>175</v>
      </c>
      <c r="Y73" s="82"/>
    </row>
    <row r="74" spans="1:25" ht="409.5" customHeight="1" thickBot="1">
      <c r="A74" s="70">
        <v>104</v>
      </c>
      <c r="B74" s="70" t="s">
        <v>3</v>
      </c>
      <c r="C74" s="89">
        <v>38</v>
      </c>
      <c r="D74" s="90" t="s">
        <v>300</v>
      </c>
      <c r="E74" s="91" t="s">
        <v>4</v>
      </c>
      <c r="F74" s="92" t="s">
        <v>323</v>
      </c>
      <c r="G74" s="93">
        <v>1</v>
      </c>
      <c r="H74" s="94" t="s">
        <v>301</v>
      </c>
      <c r="I74" s="94" t="s">
        <v>302</v>
      </c>
      <c r="J74" s="94" t="s">
        <v>303</v>
      </c>
      <c r="K74" s="93">
        <v>1</v>
      </c>
      <c r="L74" s="94" t="s">
        <v>11</v>
      </c>
      <c r="M74" s="94" t="s">
        <v>11</v>
      </c>
      <c r="N74" s="95">
        <v>43252</v>
      </c>
      <c r="O74" s="96">
        <v>43464</v>
      </c>
      <c r="P74" s="97"/>
      <c r="Q74" s="97"/>
      <c r="R74" s="97"/>
      <c r="S74" s="97"/>
      <c r="T74" s="97"/>
      <c r="U74" s="97"/>
      <c r="V74" s="85"/>
      <c r="W74" s="98">
        <v>0.57</v>
      </c>
      <c r="X74" s="81" t="s">
        <v>175</v>
      </c>
      <c r="Y74" s="82"/>
    </row>
    <row r="75" spans="1:25" ht="288" customHeight="1" thickBot="1">
      <c r="A75" s="70">
        <v>104</v>
      </c>
      <c r="B75" s="70" t="s">
        <v>3</v>
      </c>
      <c r="C75" s="84">
        <v>38</v>
      </c>
      <c r="D75" s="73" t="s">
        <v>300</v>
      </c>
      <c r="E75" s="31" t="s">
        <v>4</v>
      </c>
      <c r="F75" s="74" t="s">
        <v>320</v>
      </c>
      <c r="G75" s="72">
        <v>2</v>
      </c>
      <c r="H75" s="75" t="s">
        <v>304</v>
      </c>
      <c r="I75" s="75" t="s">
        <v>305</v>
      </c>
      <c r="J75" s="75" t="s">
        <v>306</v>
      </c>
      <c r="K75" s="72">
        <v>1</v>
      </c>
      <c r="L75" s="75" t="s">
        <v>307</v>
      </c>
      <c r="M75" s="75" t="s">
        <v>307</v>
      </c>
      <c r="N75" s="76">
        <v>43282</v>
      </c>
      <c r="O75" s="77">
        <v>43465</v>
      </c>
      <c r="P75" s="85"/>
      <c r="Q75" s="85"/>
      <c r="R75" s="85"/>
      <c r="S75" s="85"/>
      <c r="T75" s="85"/>
      <c r="U75" s="85"/>
      <c r="V75" s="85"/>
      <c r="W75" s="98">
        <v>0.5</v>
      </c>
      <c r="X75" s="81" t="s">
        <v>175</v>
      </c>
      <c r="Y75" s="82"/>
    </row>
    <row r="76" spans="1:25" ht="308.25" customHeight="1" thickBot="1">
      <c r="A76" s="70">
        <v>104</v>
      </c>
      <c r="B76" s="70" t="s">
        <v>3</v>
      </c>
      <c r="C76" s="84">
        <v>38</v>
      </c>
      <c r="D76" s="73" t="s">
        <v>300</v>
      </c>
      <c r="E76" s="31" t="s">
        <v>4</v>
      </c>
      <c r="F76" s="74" t="s">
        <v>318</v>
      </c>
      <c r="G76" s="72">
        <v>3</v>
      </c>
      <c r="H76" s="75" t="s">
        <v>308</v>
      </c>
      <c r="I76" s="75" t="s">
        <v>309</v>
      </c>
      <c r="J76" s="75" t="s">
        <v>310</v>
      </c>
      <c r="K76" s="75">
        <v>80</v>
      </c>
      <c r="L76" s="75" t="s">
        <v>250</v>
      </c>
      <c r="M76" s="75" t="s">
        <v>13</v>
      </c>
      <c r="N76" s="76">
        <v>43101</v>
      </c>
      <c r="O76" s="77">
        <v>43465</v>
      </c>
      <c r="P76" s="85"/>
      <c r="Q76" s="85"/>
      <c r="R76" s="85"/>
      <c r="S76" s="85"/>
      <c r="T76" s="85"/>
      <c r="U76" s="85"/>
      <c r="V76" s="85"/>
      <c r="W76" s="102">
        <v>1</v>
      </c>
      <c r="X76" s="45" t="s">
        <v>45</v>
      </c>
      <c r="Y76" s="82"/>
    </row>
    <row r="77" spans="1:25" ht="366.75" customHeight="1" thickBot="1">
      <c r="A77" s="70">
        <v>104</v>
      </c>
      <c r="B77" s="70" t="s">
        <v>3</v>
      </c>
      <c r="C77" s="84">
        <v>38</v>
      </c>
      <c r="D77" s="73" t="s">
        <v>300</v>
      </c>
      <c r="E77" s="31" t="s">
        <v>4</v>
      </c>
      <c r="F77" s="104" t="s">
        <v>322</v>
      </c>
      <c r="G77" s="72">
        <v>4</v>
      </c>
      <c r="H77" s="75" t="s">
        <v>311</v>
      </c>
      <c r="I77" s="75" t="s">
        <v>312</v>
      </c>
      <c r="J77" s="75" t="s">
        <v>313</v>
      </c>
      <c r="K77" s="72">
        <v>1</v>
      </c>
      <c r="L77" s="75" t="s">
        <v>314</v>
      </c>
      <c r="M77" s="75" t="s">
        <v>314</v>
      </c>
      <c r="N77" s="76">
        <v>43252</v>
      </c>
      <c r="O77" s="77">
        <v>43585</v>
      </c>
      <c r="P77" s="85"/>
      <c r="Q77" s="85"/>
      <c r="R77" s="85"/>
      <c r="S77" s="85"/>
      <c r="T77" s="85"/>
      <c r="U77" s="85"/>
      <c r="V77" s="85"/>
      <c r="W77" s="102">
        <v>1</v>
      </c>
      <c r="X77" s="45" t="s">
        <v>45</v>
      </c>
      <c r="Y77" s="82"/>
    </row>
    <row r="78" spans="1:25" ht="394.5" customHeight="1" thickBot="1">
      <c r="A78" s="70">
        <v>104</v>
      </c>
      <c r="B78" s="70" t="s">
        <v>3</v>
      </c>
      <c r="C78" s="84">
        <v>38</v>
      </c>
      <c r="D78" s="73" t="s">
        <v>300</v>
      </c>
      <c r="E78" s="31" t="s">
        <v>4</v>
      </c>
      <c r="F78" s="74" t="s">
        <v>321</v>
      </c>
      <c r="G78" s="72">
        <v>5</v>
      </c>
      <c r="H78" s="75" t="s">
        <v>315</v>
      </c>
      <c r="I78" s="75" t="s">
        <v>316</v>
      </c>
      <c r="J78" s="75" t="s">
        <v>317</v>
      </c>
      <c r="K78" s="75">
        <v>5</v>
      </c>
      <c r="L78" s="75" t="s">
        <v>314</v>
      </c>
      <c r="M78" s="75" t="s">
        <v>314</v>
      </c>
      <c r="N78" s="76">
        <v>43252</v>
      </c>
      <c r="O78" s="77">
        <v>43585</v>
      </c>
      <c r="P78" s="85" t="s">
        <v>236</v>
      </c>
      <c r="Q78" s="85" t="s">
        <v>236</v>
      </c>
      <c r="R78" s="85" t="s">
        <v>236</v>
      </c>
      <c r="S78" s="85" t="s">
        <v>236</v>
      </c>
      <c r="T78" s="85" t="s">
        <v>236</v>
      </c>
      <c r="U78" s="85"/>
      <c r="V78" s="85"/>
      <c r="W78" s="98">
        <v>0.36</v>
      </c>
      <c r="X78" s="81" t="s">
        <v>175</v>
      </c>
      <c r="Y78" s="82" t="s">
        <v>236</v>
      </c>
    </row>
    <row r="79" ht="15"/>
    <row r="80" ht="15" customHeight="1"/>
    <row r="81" ht="15" customHeight="1"/>
    <row r="82" ht="15" customHeight="1"/>
  </sheetData>
  <sheetProtection selectLockedCells="1" selectUnlockedCells="1"/>
  <autoFilter ref="A4:BS79"/>
  <dataValidations count="12">
    <dataValidation type="textLength" allowBlank="1" showInputMessage="1" showErrorMessage="1" promptTitle="Cualquier contenido Maximo 20 Caracteres" errorTitle="Entrada no válida" error="Escriba un texto  Maximo 20 Caracteres" sqref="D43">
      <formula1>0</formula1>
      <formula2>20</formula2>
    </dataValidation>
    <dataValidation type="textLength" allowBlank="1" showInputMessage="1" showErrorMessage="1" promptTitle="Cualquier contenido Maximo 200 Caracteres" errorTitle="Entrada no válida" error="Escriba un texto  Maximo 200 Caracteres" sqref="J33:J43">
      <formula1>0</formula1>
      <formula2>200</formula2>
    </dataValidation>
    <dataValidation type="textLength" allowBlank="1" showInputMessage="1" showErrorMessage="1" promptTitle="Cualquier contenido Maximo 100 Caracteres" errorTitle="Entrada no válida" error="Escriba un texto  Maximo 100 Caracteres" sqref="I33:I43 L33:L44 M36 M41:M44 L49:M49">
      <formula1>0</formula1>
      <formula2>100</formula2>
    </dataValidation>
    <dataValidation type="textLength" allowBlank="1" showInputMessage="1" showErrorMessage="1" promptTitle="Cualquier contenido Maximo 500 Caracteres" errorTitle="Entrada no válida" error="Escriba un texto  Maximo 500 Caracteres" sqref="H33:H43 F43">
      <formula1>0</formula1>
      <formula2>500</formula2>
    </dataValidation>
    <dataValidation type="decimal" allowBlank="1" showInputMessage="1" showErrorMessage="1" promptTitle="Escriba un número en esta casilla" errorTitle="Entrada no válida" error="Por favor escriba un número" sqref="C43:C78">
      <formula1>-9223372036854770000</formula1>
      <formula2>9223372036854770000</formula2>
    </dataValidation>
    <dataValidation type="date" allowBlank="1" showInputMessage="1" promptTitle="Ingrese una fecha (AAAA/MM/DD)" errorTitle="Entrada no válida" error="Por favor escriba una fecha válida (AAAA/MM/DD)" sqref="N5:O6 N9:O10 N17:O17 N19:O22 N24:O24 N26 N32 N37:N38 N40:O40 N43:O78">
      <formula1>1</formula1>
      <formula2>401769</formula2>
    </dataValidation>
    <dataValidation type="decimal" allowBlank="1" showInputMessage="1" showErrorMessage="1" promptTitle="Escriba un número en esta casilla" errorTitle="Entrada no válida" error="Por favor escriba un número" sqref="K5 K9 K17 K20 K22 K24 K77 R33:T35 K33:K43 K46:K47 K51:K52 K59:K68 K71:K75 Q5:T32 W15:W38 W5:W11">
      <formula1>-999999</formula1>
      <formula2>999999</formula2>
    </dataValidation>
    <dataValidation type="textLength" allowBlank="1" showInputMessage="1" promptTitle="Cualquier contenido Maximo 200 Caracteres" error="Escriba un texto  Maximo 200 Caracteres" sqref="J5 J20">
      <formula1>0</formula1>
      <formula2>200</formula2>
    </dataValidation>
    <dataValidation type="textLength" allowBlank="1" showInputMessage="1" promptTitle="Cualquier contenido Maximo 100 Caracteres" error="Escriba un texto  Maximo 100 Caracteres" sqref="I5 L5:M6 M8:M10 L9:M10 M16:M22 L17:M17 L19:M22 I20 L24:M24 L26:M26 M25:M35 M37:M40 L55:M60 J62:J66 L65:M65 L76:M76">
      <formula1>0</formula1>
      <formula2>100</formula2>
    </dataValidation>
    <dataValidation type="whole" allowBlank="1" showInputMessage="1" showErrorMessage="1" promptTitle="Escriba un número entero en esta casilla" errorTitle="Entrada no válida" error="Por favor escriba un número entero" sqref="G5 G20 G43:G78">
      <formula1>-999</formula1>
      <formula2>999</formula2>
    </dataValidation>
    <dataValidation type="textLength" allowBlank="1" showInputMessage="1" promptTitle="Cualquier contenido Maximo 500 Caracteres" error="Escriba un texto  Maximo 500 Caracteres" sqref="F5 H5 H20">
      <formula1>0</formula1>
      <formula2>500</formula2>
    </dataValidation>
    <dataValidation type="list" allowBlank="1" showInputMessage="1" showErrorMessage="1" sqref="U5:U44">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Edith Janneth Abella Sánchez</cp:lastModifiedBy>
  <dcterms:created xsi:type="dcterms:W3CDTF">2018-06-08T23:22:54Z</dcterms:created>
  <dcterms:modified xsi:type="dcterms:W3CDTF">2019-02-27T22:57:14Z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