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8_{AC1F85C9-0AFD-4339-87E7-7DBCAB9C3349}" xr6:coauthVersionLast="45" xr6:coauthVersionMax="45" xr10:uidLastSave="{00000000-0000-0000-0000-000000000000}"/>
  <bookViews>
    <workbookView xWindow="-120" yWindow="-120" windowWidth="20700" windowHeight="11160"/>
  </bookViews>
  <sheets>
    <sheet name="marzo" sheetId="1" r:id="rId1"/>
  </sheets>
  <definedNames>
    <definedName name="_xlnm._FilterDatabase" localSheetId="0" hidden="1">marzo!$A$1:$L$1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<sst xmlns="http://schemas.openxmlformats.org/spreadsheetml/2006/main" count="124" uniqueCount="123">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</sst>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workbookViewId="0">
      <pane ySplit="1" topLeftCell="A44" activePane="bottomLeft" state="frozen"/>
      <selection pane="bottomLeft" activeCell="L62" sqref="L62"/>
    </sheetView>
  </sheetViews>
  <sheetFormatPr baseColWidth="10" defaultRowHeight="15" x14ac:dyDescent="0.25"/>
  <cols>
    <col min="5" max="5" width="28.140625" customWidth="1"/>
    <col min="7" max="12" width="15.855468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2">
        <v>17567099</v>
      </c>
      <c r="H2" s="2">
        <v>0</v>
      </c>
      <c r="I2" s="2">
        <v>0</v>
      </c>
      <c r="J2" s="2">
        <v>1589800</v>
      </c>
      <c r="K2" s="2">
        <v>16946400</v>
      </c>
      <c r="L2" s="2">
        <f>G2-I2-K2</f>
        <v>620699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2">
        <v>814300</v>
      </c>
      <c r="H3" s="2">
        <v>0</v>
      </c>
      <c r="I3" s="2">
        <v>0</v>
      </c>
      <c r="J3" s="2">
        <v>72600</v>
      </c>
      <c r="K3" s="2">
        <v>814300</v>
      </c>
      <c r="L3" s="2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2">
        <v>34777413</v>
      </c>
      <c r="H4" s="2">
        <v>0</v>
      </c>
      <c r="I4" s="2">
        <v>0</v>
      </c>
      <c r="J4" s="2">
        <v>0</v>
      </c>
      <c r="K4" s="2">
        <v>33934407</v>
      </c>
      <c r="L4" s="2">
        <f t="shared" si="0"/>
        <v>843006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2">
        <v>50527</v>
      </c>
      <c r="H5" s="2">
        <v>0</v>
      </c>
      <c r="I5" s="2">
        <v>0</v>
      </c>
      <c r="J5" s="2">
        <v>0</v>
      </c>
      <c r="K5" s="2">
        <v>0</v>
      </c>
      <c r="L5" s="2">
        <f t="shared" si="0"/>
        <v>50527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2">
        <v>3142579</v>
      </c>
      <c r="H6" s="2">
        <v>0</v>
      </c>
      <c r="I6" s="2">
        <v>0</v>
      </c>
      <c r="J6" s="2">
        <v>0</v>
      </c>
      <c r="K6" s="2">
        <v>1933358</v>
      </c>
      <c r="L6" s="2">
        <f t="shared" si="0"/>
        <v>1209221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2">
        <v>48362893</v>
      </c>
      <c r="H7" s="2">
        <v>0</v>
      </c>
      <c r="I7" s="2">
        <v>0</v>
      </c>
      <c r="J7" s="2">
        <v>0</v>
      </c>
      <c r="K7" s="2">
        <v>43013185</v>
      </c>
      <c r="L7" s="2">
        <f t="shared" si="0"/>
        <v>5349708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2">
        <v>48037593</v>
      </c>
      <c r="H8" s="2">
        <v>6735876</v>
      </c>
      <c r="I8" s="2">
        <v>6735876</v>
      </c>
      <c r="J8" s="2">
        <v>7645744</v>
      </c>
      <c r="K8" s="2">
        <v>17795298</v>
      </c>
      <c r="L8" s="2">
        <f t="shared" si="0"/>
        <v>23506419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2">
        <v>3168139</v>
      </c>
      <c r="H9" s="2">
        <v>0</v>
      </c>
      <c r="I9" s="2">
        <v>0</v>
      </c>
      <c r="J9" s="2">
        <v>0</v>
      </c>
      <c r="K9" s="2">
        <v>2234037</v>
      </c>
      <c r="L9" s="2">
        <f t="shared" si="0"/>
        <v>934102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2">
        <v>55705343</v>
      </c>
      <c r="H10" s="2">
        <v>0</v>
      </c>
      <c r="I10" s="2">
        <v>0</v>
      </c>
      <c r="J10" s="2">
        <v>0</v>
      </c>
      <c r="K10" s="2">
        <v>39456690</v>
      </c>
      <c r="L10" s="2">
        <f t="shared" si="0"/>
        <v>16248653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2">
        <v>9169057</v>
      </c>
      <c r="H11" s="2">
        <v>0</v>
      </c>
      <c r="I11" s="2">
        <v>0</v>
      </c>
      <c r="J11" s="2">
        <v>0</v>
      </c>
      <c r="K11" s="2">
        <v>5051921</v>
      </c>
      <c r="L11" s="2">
        <f t="shared" si="0"/>
        <v>4117136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2">
        <v>1002210</v>
      </c>
      <c r="H12" s="2">
        <v>0</v>
      </c>
      <c r="I12" s="2">
        <v>0</v>
      </c>
      <c r="J12" s="2">
        <v>0</v>
      </c>
      <c r="K12" s="2">
        <v>554696</v>
      </c>
      <c r="L12" s="2">
        <f t="shared" si="0"/>
        <v>447514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2">
        <v>977289</v>
      </c>
      <c r="H13" s="2">
        <v>0</v>
      </c>
      <c r="I13" s="2">
        <v>0</v>
      </c>
      <c r="J13" s="2">
        <v>0</v>
      </c>
      <c r="K13" s="2">
        <v>512834</v>
      </c>
      <c r="L13" s="2">
        <f t="shared" si="0"/>
        <v>464455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2">
        <v>97421</v>
      </c>
      <c r="H14" s="2">
        <v>0</v>
      </c>
      <c r="I14" s="2">
        <v>0</v>
      </c>
      <c r="J14" s="2">
        <v>0</v>
      </c>
      <c r="K14" s="2">
        <v>2942</v>
      </c>
      <c r="L14" s="2">
        <f t="shared" si="0"/>
        <v>94479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2">
        <v>34919468</v>
      </c>
      <c r="H15" s="2">
        <v>0</v>
      </c>
      <c r="I15" s="2">
        <v>0</v>
      </c>
      <c r="J15" s="2">
        <v>0</v>
      </c>
      <c r="K15" s="2">
        <v>703943</v>
      </c>
      <c r="L15" s="2">
        <f t="shared" si="0"/>
        <v>34215525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2">
        <v>50648846</v>
      </c>
      <c r="H16" s="2">
        <v>0</v>
      </c>
      <c r="I16" s="2">
        <v>0</v>
      </c>
      <c r="J16" s="2">
        <v>3000000</v>
      </c>
      <c r="K16" s="2">
        <v>3000000</v>
      </c>
      <c r="L16" s="2">
        <f t="shared" si="0"/>
        <v>47648846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2">
        <v>75544368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75544368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2">
        <v>20000000</v>
      </c>
      <c r="H18" s="2">
        <v>0</v>
      </c>
      <c r="I18" s="2">
        <v>0</v>
      </c>
      <c r="J18" s="2">
        <v>0</v>
      </c>
      <c r="K18" s="2">
        <v>5852531</v>
      </c>
      <c r="L18" s="2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2">
        <v>19937756</v>
      </c>
      <c r="H19" s="2">
        <v>0</v>
      </c>
      <c r="I19" s="2">
        <v>0</v>
      </c>
      <c r="J19" s="2">
        <v>0</v>
      </c>
      <c r="K19" s="2">
        <v>2799877</v>
      </c>
      <c r="L19" s="2">
        <f t="shared" si="0"/>
        <v>17137879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2">
        <v>36351995</v>
      </c>
      <c r="H20" s="2">
        <v>0</v>
      </c>
      <c r="I20" s="2">
        <v>0</v>
      </c>
      <c r="J20" s="2">
        <v>0</v>
      </c>
      <c r="K20" s="2">
        <v>3884496</v>
      </c>
      <c r="L20" s="2">
        <f t="shared" si="0"/>
        <v>32467499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2">
        <v>18123920</v>
      </c>
      <c r="H21" s="2">
        <v>0</v>
      </c>
      <c r="I21" s="2">
        <v>0</v>
      </c>
      <c r="J21" s="2">
        <v>0</v>
      </c>
      <c r="K21" s="2">
        <v>14881635</v>
      </c>
      <c r="L21" s="2">
        <f t="shared" si="0"/>
        <v>3242285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2">
        <v>167735445</v>
      </c>
      <c r="H22" s="2">
        <v>0</v>
      </c>
      <c r="I22" s="2">
        <v>0</v>
      </c>
      <c r="J22" s="2">
        <v>51055022</v>
      </c>
      <c r="K22" s="2">
        <v>102561465</v>
      </c>
      <c r="L22" s="2">
        <f t="shared" si="0"/>
        <v>65173980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2">
        <v>91379829</v>
      </c>
      <c r="H23" s="2">
        <v>0</v>
      </c>
      <c r="I23" s="2">
        <v>0</v>
      </c>
      <c r="J23" s="2">
        <v>0</v>
      </c>
      <c r="K23" s="2">
        <v>83688293</v>
      </c>
      <c r="L23" s="2">
        <f t="shared" si="0"/>
        <v>7691536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2">
        <v>26750</v>
      </c>
      <c r="H24" s="2">
        <v>0</v>
      </c>
      <c r="I24" s="2">
        <v>0</v>
      </c>
      <c r="J24" s="2">
        <v>0</v>
      </c>
      <c r="K24" s="2">
        <v>0</v>
      </c>
      <c r="L24" s="2">
        <f t="shared" si="0"/>
        <v>26750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2">
        <v>1196727</v>
      </c>
      <c r="H25" s="2">
        <v>0</v>
      </c>
      <c r="I25" s="2">
        <v>0</v>
      </c>
      <c r="J25" s="2">
        <v>0</v>
      </c>
      <c r="K25" s="2">
        <v>0</v>
      </c>
      <c r="L25" s="2">
        <f t="shared" si="0"/>
        <v>1196727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2">
        <v>972700</v>
      </c>
      <c r="H26" s="2">
        <v>0</v>
      </c>
      <c r="I26" s="2">
        <v>0</v>
      </c>
      <c r="J26" s="2">
        <v>0</v>
      </c>
      <c r="K26" s="2">
        <v>0</v>
      </c>
      <c r="L26" s="2">
        <f t="shared" si="0"/>
        <v>972700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2">
        <v>18883148</v>
      </c>
      <c r="H27" s="2">
        <v>0</v>
      </c>
      <c r="I27" s="2">
        <v>0</v>
      </c>
      <c r="J27" s="2">
        <v>0</v>
      </c>
      <c r="K27" s="2">
        <v>18109374</v>
      </c>
      <c r="L27" s="2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2">
        <v>395938</v>
      </c>
      <c r="H28" s="2">
        <v>0</v>
      </c>
      <c r="I28" s="2">
        <v>0</v>
      </c>
      <c r="J28" s="2">
        <v>0</v>
      </c>
      <c r="K28" s="2">
        <v>70664</v>
      </c>
      <c r="L28" s="2">
        <f t="shared" si="0"/>
        <v>325274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2">
        <v>21484600</v>
      </c>
      <c r="H29" s="2">
        <v>0</v>
      </c>
      <c r="I29" s="2">
        <v>0</v>
      </c>
      <c r="J29" s="2">
        <v>0</v>
      </c>
      <c r="K29" s="2">
        <v>9597771</v>
      </c>
      <c r="L29" s="2">
        <f t="shared" si="0"/>
        <v>11886829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2">
        <v>261800</v>
      </c>
      <c r="H30" s="2">
        <v>0</v>
      </c>
      <c r="I30" s="2">
        <v>0</v>
      </c>
      <c r="J30" s="2">
        <v>0</v>
      </c>
      <c r="K30" s="2">
        <v>0</v>
      </c>
      <c r="L30" s="2">
        <f t="shared" si="0"/>
        <v>261800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2">
        <v>1189750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1189750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2">
        <v>52354779</v>
      </c>
      <c r="H32" s="2">
        <v>0</v>
      </c>
      <c r="I32" s="2">
        <v>0</v>
      </c>
      <c r="J32" s="2">
        <v>8109749</v>
      </c>
      <c r="K32" s="2">
        <v>36798290</v>
      </c>
      <c r="L32" s="2">
        <f t="shared" si="0"/>
        <v>15556489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2">
        <v>1080972779</v>
      </c>
      <c r="H33" s="2">
        <v>0</v>
      </c>
      <c r="I33" s="2">
        <v>0</v>
      </c>
      <c r="J33" s="2">
        <v>371190264</v>
      </c>
      <c r="K33" s="2">
        <v>371190264</v>
      </c>
      <c r="L33" s="2">
        <f t="shared" si="0"/>
        <v>709782515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2">
        <v>182495248</v>
      </c>
      <c r="H34" s="2">
        <v>0</v>
      </c>
      <c r="I34" s="2">
        <v>0</v>
      </c>
      <c r="J34" s="2">
        <v>0</v>
      </c>
      <c r="K34" s="2">
        <v>88924230</v>
      </c>
      <c r="L34" s="2">
        <f t="shared" si="0"/>
        <v>93571018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2">
        <v>677712042</v>
      </c>
      <c r="H35" s="2">
        <v>0</v>
      </c>
      <c r="I35" s="2">
        <v>0</v>
      </c>
      <c r="J35" s="2">
        <v>454383507</v>
      </c>
      <c r="K35" s="2">
        <v>676956117</v>
      </c>
      <c r="L35" s="2">
        <f t="shared" si="0"/>
        <v>755925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2">
        <v>489884581</v>
      </c>
      <c r="H36" s="2">
        <v>0</v>
      </c>
      <c r="I36" s="2">
        <v>0</v>
      </c>
      <c r="J36" s="2">
        <v>0</v>
      </c>
      <c r="K36" s="2">
        <v>253950233</v>
      </c>
      <c r="L36" s="2">
        <f t="shared" si="0"/>
        <v>235934348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2">
        <v>5683865</v>
      </c>
      <c r="H37" s="2">
        <v>0</v>
      </c>
      <c r="I37" s="2">
        <v>0</v>
      </c>
      <c r="J37" s="2">
        <v>0</v>
      </c>
      <c r="K37" s="2">
        <v>2454667</v>
      </c>
      <c r="L37" s="2">
        <f t="shared" si="0"/>
        <v>3229198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2">
        <v>6669744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6669744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2">
        <v>83260205</v>
      </c>
      <c r="H39" s="2">
        <v>0</v>
      </c>
      <c r="I39" s="2">
        <v>0</v>
      </c>
      <c r="J39" s="2">
        <v>0</v>
      </c>
      <c r="K39" s="2">
        <v>83260205</v>
      </c>
      <c r="L39" s="2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2">
        <v>13908742</v>
      </c>
      <c r="H40" s="2">
        <v>0</v>
      </c>
      <c r="I40" s="2">
        <v>0</v>
      </c>
      <c r="J40" s="2">
        <v>0</v>
      </c>
      <c r="K40" s="2">
        <v>3537858</v>
      </c>
      <c r="L40" s="2">
        <f t="shared" si="0"/>
        <v>10370884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2">
        <v>125924607</v>
      </c>
      <c r="H41" s="2">
        <v>0</v>
      </c>
      <c r="I41" s="2">
        <v>0</v>
      </c>
      <c r="J41" s="2">
        <v>7067740</v>
      </c>
      <c r="K41" s="2">
        <v>7067740</v>
      </c>
      <c r="L41" s="2">
        <f t="shared" si="0"/>
        <v>118856867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2">
        <v>1865608</v>
      </c>
      <c r="H42" s="2">
        <v>0</v>
      </c>
      <c r="I42" s="2">
        <v>0</v>
      </c>
      <c r="J42" s="2">
        <v>0</v>
      </c>
      <c r="K42" s="2">
        <v>0</v>
      </c>
      <c r="L42" s="2">
        <f t="shared" si="0"/>
        <v>1865608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2">
        <v>16907985</v>
      </c>
      <c r="H43" s="2">
        <v>0</v>
      </c>
      <c r="I43" s="2">
        <v>0</v>
      </c>
      <c r="J43" s="2">
        <v>0</v>
      </c>
      <c r="K43" s="2">
        <v>4284616</v>
      </c>
      <c r="L43" s="2">
        <f t="shared" si="0"/>
        <v>12623369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2">
        <v>10730901</v>
      </c>
      <c r="H44" s="2">
        <v>0</v>
      </c>
      <c r="I44" s="2">
        <v>0</v>
      </c>
      <c r="J44" s="2">
        <v>4807382</v>
      </c>
      <c r="K44" s="2">
        <v>4807382</v>
      </c>
      <c r="L44" s="2">
        <f t="shared" si="0"/>
        <v>5923519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2">
        <v>7487750</v>
      </c>
      <c r="H45" s="2">
        <v>0</v>
      </c>
      <c r="I45" s="2">
        <v>0</v>
      </c>
      <c r="J45" s="2">
        <v>0</v>
      </c>
      <c r="K45" s="2">
        <v>0</v>
      </c>
      <c r="L45" s="2">
        <f t="shared" si="0"/>
        <v>7487750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2">
        <v>25278596</v>
      </c>
      <c r="H46" s="2">
        <v>0</v>
      </c>
      <c r="I46" s="2">
        <v>0</v>
      </c>
      <c r="J46" s="2">
        <v>4900692</v>
      </c>
      <c r="K46" s="2">
        <v>15824656</v>
      </c>
      <c r="L46" s="2">
        <f t="shared" si="0"/>
        <v>9453940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2">
        <v>3766890</v>
      </c>
      <c r="H47" s="2">
        <v>0</v>
      </c>
      <c r="I47" s="2">
        <v>0</v>
      </c>
      <c r="J47" s="2">
        <v>0</v>
      </c>
      <c r="K47" s="2">
        <v>0</v>
      </c>
      <c r="L47" s="2">
        <f t="shared" si="0"/>
        <v>3766890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2">
        <v>22941</v>
      </c>
      <c r="H48" s="2">
        <v>0</v>
      </c>
      <c r="I48" s="2">
        <v>0</v>
      </c>
      <c r="J48" s="2">
        <v>0</v>
      </c>
      <c r="K48" s="2">
        <v>0</v>
      </c>
      <c r="L48" s="2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2">
        <v>34007897</v>
      </c>
      <c r="H49" s="2">
        <v>0</v>
      </c>
      <c r="I49" s="2">
        <v>0</v>
      </c>
      <c r="J49" s="2">
        <v>1711000</v>
      </c>
      <c r="K49" s="2">
        <v>33427117</v>
      </c>
      <c r="L49" s="2">
        <f t="shared" si="0"/>
        <v>580780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2">
        <v>4348026128</v>
      </c>
      <c r="H50" s="2">
        <v>0</v>
      </c>
      <c r="I50" s="2">
        <v>0</v>
      </c>
      <c r="J50" s="2">
        <v>54787444</v>
      </c>
      <c r="K50" s="2">
        <v>1583635823</v>
      </c>
      <c r="L50" s="2">
        <f t="shared" si="0"/>
        <v>2764390305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2">
        <v>244159306</v>
      </c>
      <c r="H51" s="2">
        <v>0</v>
      </c>
      <c r="I51" s="2">
        <v>1461216</v>
      </c>
      <c r="J51" s="2">
        <v>0</v>
      </c>
      <c r="K51" s="2">
        <v>75396343</v>
      </c>
      <c r="L51" s="2">
        <f t="shared" si="0"/>
        <v>167301747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2">
        <v>4465133669</v>
      </c>
      <c r="H52" s="2">
        <v>0</v>
      </c>
      <c r="I52" s="2">
        <v>0</v>
      </c>
      <c r="J52" s="2">
        <v>865974092</v>
      </c>
      <c r="K52" s="2">
        <v>1593428653</v>
      </c>
      <c r="L52" s="2">
        <f t="shared" si="0"/>
        <v>2871705016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2">
        <v>3957750357</v>
      </c>
      <c r="H53" s="2">
        <v>0</v>
      </c>
      <c r="I53" s="2">
        <v>0</v>
      </c>
      <c r="J53" s="2">
        <v>1710751096</v>
      </c>
      <c r="K53" s="2">
        <v>1921931326</v>
      </c>
      <c r="L53" s="2">
        <f t="shared" si="0"/>
        <v>2035819031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2">
        <v>3803232669</v>
      </c>
      <c r="H54" s="2">
        <v>0</v>
      </c>
      <c r="I54" s="2">
        <v>400708332</v>
      </c>
      <c r="J54" s="2">
        <v>1106656348</v>
      </c>
      <c r="K54" s="2">
        <v>2236754269</v>
      </c>
      <c r="L54" s="2">
        <f t="shared" si="0"/>
        <v>1165770068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2">
        <v>2916520743</v>
      </c>
      <c r="H55" s="2">
        <v>0</v>
      </c>
      <c r="I55" s="2">
        <v>0</v>
      </c>
      <c r="J55" s="2">
        <v>1193248640</v>
      </c>
      <c r="K55" s="2">
        <v>2320782316</v>
      </c>
      <c r="L55" s="2">
        <f t="shared" si="0"/>
        <v>595738427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2">
        <v>447390395</v>
      </c>
      <c r="H56" s="2">
        <v>0</v>
      </c>
      <c r="I56" s="2">
        <v>0</v>
      </c>
      <c r="J56" s="2">
        <v>222413060</v>
      </c>
      <c r="K56" s="2">
        <v>376565993</v>
      </c>
      <c r="L56" s="2">
        <f t="shared" si="0"/>
        <v>70824402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2">
        <v>251867519</v>
      </c>
      <c r="H57" s="2">
        <v>0</v>
      </c>
      <c r="I57" s="2">
        <v>0</v>
      </c>
      <c r="J57" s="2">
        <v>0</v>
      </c>
      <c r="K57" s="2">
        <v>161086365</v>
      </c>
      <c r="L57" s="2">
        <f t="shared" si="0"/>
        <v>90781154</v>
      </c>
    </row>
    <row r="58" spans="1:12" x14ac:dyDescent="0.25">
      <c r="G58" s="3">
        <f t="shared" ref="G58:L58" si="1">SUM(G2:G57)</f>
        <v>24034940849</v>
      </c>
      <c r="H58" s="3">
        <f t="shared" si="1"/>
        <v>6735876</v>
      </c>
      <c r="I58" s="3">
        <f t="shared" si="1"/>
        <v>408905424</v>
      </c>
      <c r="J58" s="3">
        <f t="shared" si="1"/>
        <v>6069364180</v>
      </c>
      <c r="K58" s="3">
        <f t="shared" si="1"/>
        <v>12259464580</v>
      </c>
      <c r="L58" s="3">
        <f t="shared" si="1"/>
        <v>11366570845</v>
      </c>
    </row>
  </sheetData>
  <autoFilter ref="A1:L1"/>
  <pageMargins left="0.7" right="0.7" top="0.75" bottom="0.75" header="0.3" footer="0.3"/>
</worksheet>
</file>