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lanos\Desktop\Calidad\Publicación\Enero\Reservas\"/>
    </mc:Choice>
  </mc:AlternateContent>
  <xr:revisionPtr revIDLastSave="0" documentId="13_ncr:40009_{79CE3DAA-9719-4594-980F-77DA0EB4B50D}" xr6:coauthVersionLast="45" xr6:coauthVersionMax="45" xr10:uidLastSave="{00000000-0000-0000-0000-000000000000}"/>
  <bookViews>
    <workbookView xWindow="-120" yWindow="-120" windowWidth="20700" windowHeight="11160"/>
  </bookViews>
  <sheets>
    <sheet name="sept" sheetId="1" r:id="rId1"/>
  </sheets>
  <definedNames>
    <definedName name="_xlnm._FilterDatabase" localSheetId="0" hidden="1">sept!$A$1:$L$1</definedName>
  </definedNames>
  <calcPr calcId="0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2" i="1"/>
  <c r="L58" i="1" s="1"/>
</calcChain>
</file>

<file path=xl/sharedStrings.xml><?xml version="1.0" encoding="utf-8"?>
<sst xmlns="http://schemas.openxmlformats.org/spreadsheetml/2006/main" count="124" uniqueCount="123">
  <si>
    <t>VIGENCIA</t>
  </si>
  <si>
    <t>ENTIDAD</t>
  </si>
  <si>
    <t>UNIDAD_EJECUTORA</t>
  </si>
  <si>
    <t>CODIGO</t>
  </si>
  <si>
    <t>DESCRIPCION</t>
  </si>
  <si>
    <t>INTERNO</t>
  </si>
  <si>
    <t>RESERVA_CONSTITUIDA</t>
  </si>
  <si>
    <t>ANULACIONES_MES</t>
  </si>
  <si>
    <t>ANULACIONES_ACUMULADA</t>
  </si>
  <si>
    <t>AUTORIZACION_DE_GIRO_MES</t>
  </si>
  <si>
    <t>AUTORIZACION_DE_GIRO_ACUMULADA</t>
  </si>
  <si>
    <t>3-1-1-01-01-01-0001-000</t>
  </si>
  <si>
    <t>Sueldo básico</t>
  </si>
  <si>
    <t>3-1-1-02-01-01-0001-000</t>
  </si>
  <si>
    <t>3-1-2-02-01-01-0003-000</t>
  </si>
  <si>
    <t>Productos de molinería, almidones y productos derivados del almidón; otros productos alimenticios</t>
  </si>
  <si>
    <t>3-1-2-02-01-01-0004-000</t>
  </si>
  <si>
    <t>Bebidas</t>
  </si>
  <si>
    <t>3-1-2-02-01-01-0005-000</t>
  </si>
  <si>
    <t>Artículos textiles (excepto prendas de vestir)</t>
  </si>
  <si>
    <t>3-1-2-02-01-02-0002-000</t>
  </si>
  <si>
    <t>Pasta o pulpa, papel y productos de papel; impresos y artículos relacionados</t>
  </si>
  <si>
    <t>3-1-2-02-01-02-0003-000</t>
  </si>
  <si>
    <t>Productos de hornos de coque, de refinación de petróleo y combustible</t>
  </si>
  <si>
    <t>3-1-2-02-01-02-0004-000</t>
  </si>
  <si>
    <t>Químicos básicos</t>
  </si>
  <si>
    <t>3-1-2-02-01-02-0005-000</t>
  </si>
  <si>
    <t>Otros productos químicos; fibras artificiales (o fibras industriales hechas por el hombre)</t>
  </si>
  <si>
    <t>3-1-2-02-01-02-0006-000</t>
  </si>
  <si>
    <t>Productos de caucho y plástico</t>
  </si>
  <si>
    <t>3-1-2-02-01-02-0007-000</t>
  </si>
  <si>
    <t>Vidrio y productos de vidrio y otros productos no metálicos n.c.p.</t>
  </si>
  <si>
    <t>3-1-2-02-01-02-0008-000</t>
  </si>
  <si>
    <t>Muebles; otros bienes transportables n.c.p.</t>
  </si>
  <si>
    <t>3-1-2-02-01-03-0001-000</t>
  </si>
  <si>
    <t>Metales básicos</t>
  </si>
  <si>
    <t>3-1-2-02-01-03-0002-000</t>
  </si>
  <si>
    <t>Productos metálicos elaborados (excepto maquinaria y equipo)</t>
  </si>
  <si>
    <t>3-1-2-02-01-03-0003-000</t>
  </si>
  <si>
    <t>Maquinaria para uso general</t>
  </si>
  <si>
    <t>3-1-2-02-01-03-0004-000</t>
  </si>
  <si>
    <t>Maquinaria para usos especiales</t>
  </si>
  <si>
    <t>3-1-2-02-01-03-0005-000</t>
  </si>
  <si>
    <t>Maquinaria de oficina, contabilidad e informática</t>
  </si>
  <si>
    <t>3-1-2-02-01-03-0006-000</t>
  </si>
  <si>
    <t>Maquinaria y aparatos eléctricos</t>
  </si>
  <si>
    <t>3-1-2-02-01-03-0009-000</t>
  </si>
  <si>
    <t>Equipo de transporte (partes, piezas y accesorios)</t>
  </si>
  <si>
    <t>3-1-2-02-02-01-0001-000</t>
  </si>
  <si>
    <t>Alojamiento; servicios de suministros de comidas y bebidas</t>
  </si>
  <si>
    <t>3-1-2-02-02-01-0002-000</t>
  </si>
  <si>
    <t>Servicios de transporte de pasajeros</t>
  </si>
  <si>
    <t>3-1-2-02-02-01-0006-001</t>
  </si>
  <si>
    <t>Servicios de mensajería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</si>
  <si>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</si>
  <si>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</si>
  <si>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</si>
  <si>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</si>
  <si>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3-1-2-02-02-02-0001-010</t>
  </si>
  <si>
    <t>Servicios de seguro obligatorio de accidentes de tránsito (SOAT)</t>
  </si>
  <si>
    <t>3-1-2-02-02-02-0002-001</t>
  </si>
  <si>
    <t>Servicios de alquiler o arrendamiento con o sin opción de compra relativos a bienes inmuebles no residenciales propios o arrendados</t>
  </si>
  <si>
    <t>3-1-2-02-02-02-0003-002</t>
  </si>
  <si>
    <t>Servicios de arrendamiento sin opción de compra de maquinaria y equipo sin operarios</t>
  </si>
  <si>
    <t>3-1-2-02-02-02-0003-004</t>
  </si>
  <si>
    <t>Servicios de arrendamiento sin opción de compra de otros bienes</t>
  </si>
  <si>
    <t>3-1-2-02-02-03-0002-001</t>
  </si>
  <si>
    <t>Servicios de documentación y certificación jurídica</t>
  </si>
  <si>
    <t>3-1-2-02-02-03-0003-007</t>
  </si>
  <si>
    <t>Servicios de ingeniería</t>
  </si>
  <si>
    <t>3-1-2-02-02-03-0003-013</t>
  </si>
  <si>
    <t>Otros servicios profesionales y técnicos n.c.p.</t>
  </si>
  <si>
    <t>3-1-2-02-02-03-0004-001</t>
  </si>
  <si>
    <t>Servicios de telefonía fija</t>
  </si>
  <si>
    <t>3-1-2-02-02-03-0004-004</t>
  </si>
  <si>
    <t>Servicios de telecomunicaciones a través de internet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</si>
  <si>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</si>
  <si>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</si>
  <si>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</si>
  <si>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</si>
  <si>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</si>
  <si>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</si>
  <si>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3-1-2-02-02-03-0006-001</t>
  </si>
  <si>
    <t>Servicios de mantenimiento y reparación de productos metálicos elaborados, excepto maquinaria y equipo</t>
  </si>
  <si>
    <t>3-1-2-02-02-03-0006-003</t>
  </si>
  <si>
    <t>Servicios de mantenimiento y reparación de computadores y equipo periférico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</si>
  <si>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</si>
  <si>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</si>
  <si>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</si>
  <si>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</si>
  <si>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3-1-2-02-02-03-0006-006</t>
  </si>
  <si>
    <t>Servicios de reparación de muebles</t>
  </si>
  <si>
    <t>3-1-2-02-02-03-0006-010</t>
  </si>
  <si>
    <t>Servicios de mantenimiento y reparación de equipos electrónicos de consumo</t>
  </si>
  <si>
    <t>3-1-2-02-02-03-0006-011</t>
  </si>
  <si>
    <t>Servicios de mantenimiento y reparación de ascensores y escaleras mecánicas</t>
  </si>
  <si>
    <t>3-1-2-02-02-03-0006-013</t>
  </si>
  <si>
    <t>Servicios de instalación de otros bienes n.c.p.</t>
  </si>
  <si>
    <t>3-1-2-02-02-05-0000-000</t>
  </si>
  <si>
    <t>Viáticos y gastos de viaje</t>
  </si>
  <si>
    <t>3-1-2-02-02-06-0000-000</t>
  </si>
  <si>
    <t>Capacitación</t>
  </si>
  <si>
    <t>3-1-2-02-02-07-0000-000</t>
  </si>
  <si>
    <t>Bienestar e incentivos</t>
  </si>
  <si>
    <t>3-1-2-02-02-08-0000-000</t>
  </si>
  <si>
    <t>Salud Ocupacional</t>
  </si>
  <si>
    <t>3-3-1-15-03-23-1156-153</t>
  </si>
  <si>
    <t>153 - Bogotá Mejor para las Víctimas, la Paz y la reconciliación.</t>
  </si>
  <si>
    <t>3-3-1-15-05-36-1111-172</t>
  </si>
  <si>
    <t>172 - Fortalecimiento de la economía, el gobierno y la ciudad digital de Bogotá D.C.</t>
  </si>
  <si>
    <t>3-3-1-15-07-42-1125-185</t>
  </si>
  <si>
    <t>185 - Fortalecimiento y modernización de la gestión pública distrital</t>
  </si>
  <si>
    <t>3-3-1-15-07-42-1126-185</t>
  </si>
  <si>
    <t>185 - Implementación de un nuevo enfoque de servicio a la ciudadanía</t>
  </si>
  <si>
    <t>3-3-1-15-07-42-1143-185</t>
  </si>
  <si>
    <t>185 - Comunicación para fortalecer las instituciones y acercar a la ciudadanía a la Alcaldía Mayor de Bogotá.</t>
  </si>
  <si>
    <t>3-3-1-15-07-43-1127-190</t>
  </si>
  <si>
    <t>190 - Infraestructura adecuada para todos en la Secretaría General</t>
  </si>
  <si>
    <t>3-3-1-15-07-44-1081-192</t>
  </si>
  <si>
    <t>192 - Rediseño de la arquitectura de la plataforma tecnológica en la Secretaría General</t>
  </si>
  <si>
    <t>3-3-1-15-07-45-1090-199</t>
  </si>
  <si>
    <t>199 - Lo mejor del mundo por una Bogotá para todos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</si>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</sst>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16" fillId="33" borderId="0" xfId="0" applyNumberFormat="1" applyFont="1" applyFill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workbookViewId="0">
      <pane ySplit="1" topLeftCell="A47" activePane="bottomLeft" state="frozen"/>
      <selection pane="bottomLeft" activeCell="L58" sqref="L58"/>
    </sheetView>
  </sheetViews>
  <sheetFormatPr baseColWidth="10" defaultRowHeight="15" x14ac:dyDescent="0.25"/>
  <cols>
    <col min="4" max="4" width="15" customWidth="1"/>
    <col min="5" max="5" width="19.7109375" customWidth="1"/>
    <col min="7" max="12" width="14.5703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122</v>
      </c>
    </row>
    <row r="2" spans="1:12" x14ac:dyDescent="0.25">
      <c r="A2">
        <v>2020</v>
      </c>
      <c r="B2">
        <v>104</v>
      </c>
      <c r="C2">
        <v>1</v>
      </c>
      <c r="D2" t="s">
        <v>11</v>
      </c>
      <c r="E2" t="s">
        <v>12</v>
      </c>
      <c r="F2">
        <v>22869</v>
      </c>
      <c r="G2" s="2">
        <v>17567099</v>
      </c>
      <c r="H2" s="2">
        <v>0</v>
      </c>
      <c r="I2" s="2">
        <v>620699</v>
      </c>
      <c r="J2" s="2">
        <v>0</v>
      </c>
      <c r="K2" s="2">
        <v>16946400</v>
      </c>
      <c r="L2" s="2">
        <f>G2-I2-K2</f>
        <v>0</v>
      </c>
    </row>
    <row r="3" spans="1:12" x14ac:dyDescent="0.25">
      <c r="A3">
        <v>2020</v>
      </c>
      <c r="B3">
        <v>104</v>
      </c>
      <c r="C3">
        <v>1</v>
      </c>
      <c r="D3" t="s">
        <v>13</v>
      </c>
      <c r="E3" t="s">
        <v>12</v>
      </c>
      <c r="F3">
        <v>22912</v>
      </c>
      <c r="G3" s="2">
        <v>814300</v>
      </c>
      <c r="H3" s="2">
        <v>0</v>
      </c>
      <c r="I3" s="2">
        <v>0</v>
      </c>
      <c r="J3" s="2">
        <v>0</v>
      </c>
      <c r="K3" s="2">
        <v>814300</v>
      </c>
      <c r="L3" s="2">
        <f t="shared" ref="L3:L57" si="0">G3-I3-K3</f>
        <v>0</v>
      </c>
    </row>
    <row r="4" spans="1:12" x14ac:dyDescent="0.25">
      <c r="A4">
        <v>2020</v>
      </c>
      <c r="B4">
        <v>104</v>
      </c>
      <c r="C4">
        <v>1</v>
      </c>
      <c r="D4" t="s">
        <v>14</v>
      </c>
      <c r="E4" t="s">
        <v>15</v>
      </c>
      <c r="F4">
        <v>22997</v>
      </c>
      <c r="G4" s="2">
        <v>34777413</v>
      </c>
      <c r="H4" s="2">
        <v>0</v>
      </c>
      <c r="I4" s="2">
        <v>843006</v>
      </c>
      <c r="J4" s="2">
        <v>0</v>
      </c>
      <c r="K4" s="2">
        <v>33934407</v>
      </c>
      <c r="L4" s="2">
        <f t="shared" si="0"/>
        <v>0</v>
      </c>
    </row>
    <row r="5" spans="1:12" x14ac:dyDescent="0.25">
      <c r="A5">
        <v>2020</v>
      </c>
      <c r="B5">
        <v>104</v>
      </c>
      <c r="C5">
        <v>1</v>
      </c>
      <c r="D5" t="s">
        <v>16</v>
      </c>
      <c r="E5" t="s">
        <v>17</v>
      </c>
      <c r="F5">
        <v>23344</v>
      </c>
      <c r="G5" s="2">
        <v>50527</v>
      </c>
      <c r="H5" s="2">
        <v>0</v>
      </c>
      <c r="I5" s="2">
        <v>50527</v>
      </c>
      <c r="J5" s="2">
        <v>0</v>
      </c>
      <c r="K5" s="2">
        <v>0</v>
      </c>
      <c r="L5" s="2">
        <f t="shared" si="0"/>
        <v>0</v>
      </c>
    </row>
    <row r="6" spans="1:12" x14ac:dyDescent="0.25">
      <c r="A6">
        <v>2020</v>
      </c>
      <c r="B6">
        <v>104</v>
      </c>
      <c r="C6">
        <v>1</v>
      </c>
      <c r="D6" t="s">
        <v>18</v>
      </c>
      <c r="E6" t="s">
        <v>19</v>
      </c>
      <c r="F6">
        <v>22998</v>
      </c>
      <c r="G6" s="2">
        <v>3142579</v>
      </c>
      <c r="H6" s="2">
        <v>0</v>
      </c>
      <c r="I6" s="2">
        <v>1209221</v>
      </c>
      <c r="J6" s="2">
        <v>0</v>
      </c>
      <c r="K6" s="2">
        <v>1933358</v>
      </c>
      <c r="L6" s="2">
        <f t="shared" si="0"/>
        <v>0</v>
      </c>
    </row>
    <row r="7" spans="1:12" x14ac:dyDescent="0.25">
      <c r="A7">
        <v>2020</v>
      </c>
      <c r="B7">
        <v>104</v>
      </c>
      <c r="C7">
        <v>1</v>
      </c>
      <c r="D7" t="s">
        <v>20</v>
      </c>
      <c r="E7" t="s">
        <v>21</v>
      </c>
      <c r="F7">
        <v>23001</v>
      </c>
      <c r="G7" s="2">
        <v>48362893</v>
      </c>
      <c r="H7" s="2">
        <v>0</v>
      </c>
      <c r="I7" s="2">
        <v>304000</v>
      </c>
      <c r="J7" s="2">
        <v>0</v>
      </c>
      <c r="K7" s="2">
        <v>48058893</v>
      </c>
      <c r="L7" s="2">
        <f t="shared" si="0"/>
        <v>0</v>
      </c>
    </row>
    <row r="8" spans="1:12" x14ac:dyDescent="0.25">
      <c r="A8">
        <v>2020</v>
      </c>
      <c r="B8">
        <v>104</v>
      </c>
      <c r="C8">
        <v>1</v>
      </c>
      <c r="D8" t="s">
        <v>22</v>
      </c>
      <c r="E8" t="s">
        <v>23</v>
      </c>
      <c r="F8">
        <v>23002</v>
      </c>
      <c r="G8" s="2">
        <v>48037593</v>
      </c>
      <c r="H8" s="2">
        <v>133393</v>
      </c>
      <c r="I8" s="2">
        <v>7770769</v>
      </c>
      <c r="J8" s="2">
        <v>307215</v>
      </c>
      <c r="K8" s="2">
        <v>32946768</v>
      </c>
      <c r="L8" s="2">
        <f t="shared" si="0"/>
        <v>7320056</v>
      </c>
    </row>
    <row r="9" spans="1:12" x14ac:dyDescent="0.25">
      <c r="A9">
        <v>2020</v>
      </c>
      <c r="B9">
        <v>104</v>
      </c>
      <c r="C9">
        <v>1</v>
      </c>
      <c r="D9" t="s">
        <v>24</v>
      </c>
      <c r="E9" t="s">
        <v>25</v>
      </c>
      <c r="F9">
        <v>23003</v>
      </c>
      <c r="G9" s="2">
        <v>3168139</v>
      </c>
      <c r="H9" s="2">
        <v>0</v>
      </c>
      <c r="I9" s="2">
        <v>934102</v>
      </c>
      <c r="J9" s="2">
        <v>0</v>
      </c>
      <c r="K9" s="2">
        <v>2234037</v>
      </c>
      <c r="L9" s="2">
        <f t="shared" si="0"/>
        <v>0</v>
      </c>
    </row>
    <row r="10" spans="1:12" x14ac:dyDescent="0.25">
      <c r="A10">
        <v>2020</v>
      </c>
      <c r="B10">
        <v>104</v>
      </c>
      <c r="C10">
        <v>1</v>
      </c>
      <c r="D10" t="s">
        <v>26</v>
      </c>
      <c r="E10" t="s">
        <v>27</v>
      </c>
      <c r="F10">
        <v>23004</v>
      </c>
      <c r="G10" s="2">
        <v>55705343</v>
      </c>
      <c r="H10" s="2">
        <v>3094000</v>
      </c>
      <c r="I10" s="2">
        <v>4684747</v>
      </c>
      <c r="J10" s="2">
        <v>10570813</v>
      </c>
      <c r="K10" s="2">
        <v>50027503</v>
      </c>
      <c r="L10" s="2">
        <f t="shared" si="0"/>
        <v>993093</v>
      </c>
    </row>
    <row r="11" spans="1:12" x14ac:dyDescent="0.25">
      <c r="A11">
        <v>2020</v>
      </c>
      <c r="B11">
        <v>104</v>
      </c>
      <c r="C11">
        <v>1</v>
      </c>
      <c r="D11" t="s">
        <v>28</v>
      </c>
      <c r="E11" t="s">
        <v>29</v>
      </c>
      <c r="F11">
        <v>23005</v>
      </c>
      <c r="G11" s="2">
        <v>9169057</v>
      </c>
      <c r="H11" s="2">
        <v>0</v>
      </c>
      <c r="I11" s="2">
        <v>324454</v>
      </c>
      <c r="J11" s="2">
        <v>0</v>
      </c>
      <c r="K11" s="2">
        <v>8844603</v>
      </c>
      <c r="L11" s="2">
        <f t="shared" si="0"/>
        <v>0</v>
      </c>
    </row>
    <row r="12" spans="1:12" x14ac:dyDescent="0.25">
      <c r="A12">
        <v>2020</v>
      </c>
      <c r="B12">
        <v>104</v>
      </c>
      <c r="C12">
        <v>1</v>
      </c>
      <c r="D12" t="s">
        <v>30</v>
      </c>
      <c r="E12" t="s">
        <v>31</v>
      </c>
      <c r="F12">
        <v>23006</v>
      </c>
      <c r="G12" s="2">
        <v>1002210</v>
      </c>
      <c r="H12" s="2">
        <v>0</v>
      </c>
      <c r="I12" s="2">
        <v>447514</v>
      </c>
      <c r="J12" s="2">
        <v>0</v>
      </c>
      <c r="K12" s="2">
        <v>554696</v>
      </c>
      <c r="L12" s="2">
        <f t="shared" si="0"/>
        <v>0</v>
      </c>
    </row>
    <row r="13" spans="1:12" x14ac:dyDescent="0.25">
      <c r="A13">
        <v>2020</v>
      </c>
      <c r="B13">
        <v>104</v>
      </c>
      <c r="C13">
        <v>1</v>
      </c>
      <c r="D13" t="s">
        <v>32</v>
      </c>
      <c r="E13" t="s">
        <v>33</v>
      </c>
      <c r="F13">
        <v>23007</v>
      </c>
      <c r="G13" s="2">
        <v>977289</v>
      </c>
      <c r="H13" s="2">
        <v>0</v>
      </c>
      <c r="I13" s="2">
        <v>464455</v>
      </c>
      <c r="J13" s="2">
        <v>0</v>
      </c>
      <c r="K13" s="2">
        <v>512834</v>
      </c>
      <c r="L13" s="2">
        <f t="shared" si="0"/>
        <v>0</v>
      </c>
    </row>
    <row r="14" spans="1:12" x14ac:dyDescent="0.25">
      <c r="A14">
        <v>2020</v>
      </c>
      <c r="B14">
        <v>104</v>
      </c>
      <c r="C14">
        <v>1</v>
      </c>
      <c r="D14" t="s">
        <v>34</v>
      </c>
      <c r="E14" t="s">
        <v>35</v>
      </c>
      <c r="F14">
        <v>23010</v>
      </c>
      <c r="G14" s="2">
        <v>97421</v>
      </c>
      <c r="H14" s="2">
        <v>0</v>
      </c>
      <c r="I14" s="2">
        <v>94479</v>
      </c>
      <c r="J14" s="2">
        <v>0</v>
      </c>
      <c r="K14" s="2">
        <v>2942</v>
      </c>
      <c r="L14" s="2">
        <f t="shared" si="0"/>
        <v>0</v>
      </c>
    </row>
    <row r="15" spans="1:12" x14ac:dyDescent="0.25">
      <c r="A15">
        <v>2020</v>
      </c>
      <c r="B15">
        <v>104</v>
      </c>
      <c r="C15">
        <v>1</v>
      </c>
      <c r="D15" t="s">
        <v>36</v>
      </c>
      <c r="E15" t="s">
        <v>37</v>
      </c>
      <c r="F15">
        <v>23011</v>
      </c>
      <c r="G15" s="2">
        <v>34919468</v>
      </c>
      <c r="H15" s="2">
        <v>0</v>
      </c>
      <c r="I15" s="2">
        <v>790998</v>
      </c>
      <c r="J15" s="2">
        <v>0</v>
      </c>
      <c r="K15" s="2">
        <v>3743700</v>
      </c>
      <c r="L15" s="2">
        <f t="shared" si="0"/>
        <v>30384770</v>
      </c>
    </row>
    <row r="16" spans="1:12" x14ac:dyDescent="0.25">
      <c r="A16">
        <v>2020</v>
      </c>
      <c r="B16">
        <v>104</v>
      </c>
      <c r="C16">
        <v>1</v>
      </c>
      <c r="D16" t="s">
        <v>38</v>
      </c>
      <c r="E16" t="s">
        <v>39</v>
      </c>
      <c r="F16">
        <v>23012</v>
      </c>
      <c r="G16" s="2">
        <v>50648846</v>
      </c>
      <c r="H16" s="2">
        <v>0</v>
      </c>
      <c r="I16" s="2">
        <v>16323398</v>
      </c>
      <c r="J16" s="2">
        <v>0</v>
      </c>
      <c r="K16" s="2">
        <v>29086747</v>
      </c>
      <c r="L16" s="2">
        <f t="shared" si="0"/>
        <v>5238701</v>
      </c>
    </row>
    <row r="17" spans="1:12" x14ac:dyDescent="0.25">
      <c r="A17">
        <v>2020</v>
      </c>
      <c r="B17">
        <v>104</v>
      </c>
      <c r="C17">
        <v>1</v>
      </c>
      <c r="D17" t="s">
        <v>40</v>
      </c>
      <c r="E17" t="s">
        <v>41</v>
      </c>
      <c r="F17">
        <v>23013</v>
      </c>
      <c r="G17" s="2">
        <v>75544368</v>
      </c>
      <c r="H17" s="2">
        <v>6326077</v>
      </c>
      <c r="I17" s="2">
        <v>8576140</v>
      </c>
      <c r="J17" s="2">
        <v>0</v>
      </c>
      <c r="K17" s="2">
        <v>0</v>
      </c>
      <c r="L17" s="2">
        <f t="shared" si="0"/>
        <v>66968228</v>
      </c>
    </row>
    <row r="18" spans="1:12" x14ac:dyDescent="0.25">
      <c r="A18">
        <v>2020</v>
      </c>
      <c r="B18">
        <v>104</v>
      </c>
      <c r="C18">
        <v>1</v>
      </c>
      <c r="D18" t="s">
        <v>42</v>
      </c>
      <c r="E18" t="s">
        <v>43</v>
      </c>
      <c r="F18">
        <v>23014</v>
      </c>
      <c r="G18" s="2">
        <v>20000000</v>
      </c>
      <c r="H18" s="2">
        <v>0</v>
      </c>
      <c r="I18" s="2">
        <v>0</v>
      </c>
      <c r="J18" s="2">
        <v>5864909</v>
      </c>
      <c r="K18" s="2">
        <v>11717440</v>
      </c>
      <c r="L18" s="2">
        <f t="shared" si="0"/>
        <v>8282560</v>
      </c>
    </row>
    <row r="19" spans="1:12" x14ac:dyDescent="0.25">
      <c r="A19">
        <v>2020</v>
      </c>
      <c r="B19">
        <v>104</v>
      </c>
      <c r="C19">
        <v>1</v>
      </c>
      <c r="D19" t="s">
        <v>44</v>
      </c>
      <c r="E19" t="s">
        <v>45</v>
      </c>
      <c r="F19">
        <v>23015</v>
      </c>
      <c r="G19" s="2">
        <v>19937756</v>
      </c>
      <c r="H19" s="2">
        <v>0</v>
      </c>
      <c r="I19" s="2">
        <v>3400123</v>
      </c>
      <c r="J19" s="2">
        <v>0</v>
      </c>
      <c r="K19" s="2">
        <v>16537633</v>
      </c>
      <c r="L19" s="2">
        <f t="shared" si="0"/>
        <v>0</v>
      </c>
    </row>
    <row r="20" spans="1:12" x14ac:dyDescent="0.25">
      <c r="A20">
        <v>2020</v>
      </c>
      <c r="B20">
        <v>104</v>
      </c>
      <c r="C20">
        <v>1</v>
      </c>
      <c r="D20" t="s">
        <v>46</v>
      </c>
      <c r="E20" t="s">
        <v>47</v>
      </c>
      <c r="F20">
        <v>23018</v>
      </c>
      <c r="G20" s="2">
        <v>36351995</v>
      </c>
      <c r="H20" s="2">
        <v>0</v>
      </c>
      <c r="I20" s="2">
        <v>0</v>
      </c>
      <c r="J20" s="2">
        <v>1809942</v>
      </c>
      <c r="K20" s="2">
        <v>27454869</v>
      </c>
      <c r="L20" s="2">
        <f t="shared" si="0"/>
        <v>8897126</v>
      </c>
    </row>
    <row r="21" spans="1:12" x14ac:dyDescent="0.25">
      <c r="A21">
        <v>2020</v>
      </c>
      <c r="B21">
        <v>104</v>
      </c>
      <c r="C21">
        <v>1</v>
      </c>
      <c r="D21" t="s">
        <v>48</v>
      </c>
      <c r="E21" t="s">
        <v>49</v>
      </c>
      <c r="F21">
        <v>23020</v>
      </c>
      <c r="G21" s="2">
        <v>18123920</v>
      </c>
      <c r="H21" s="2">
        <v>0</v>
      </c>
      <c r="I21" s="2">
        <v>0</v>
      </c>
      <c r="J21" s="2">
        <v>2747862</v>
      </c>
      <c r="K21" s="2">
        <v>18122249</v>
      </c>
      <c r="L21" s="2">
        <f t="shared" si="0"/>
        <v>1671</v>
      </c>
    </row>
    <row r="22" spans="1:12" x14ac:dyDescent="0.25">
      <c r="A22">
        <v>2020</v>
      </c>
      <c r="B22">
        <v>104</v>
      </c>
      <c r="C22">
        <v>1</v>
      </c>
      <c r="D22" t="s">
        <v>50</v>
      </c>
      <c r="E22" t="s">
        <v>51</v>
      </c>
      <c r="F22">
        <v>23280</v>
      </c>
      <c r="G22" s="2">
        <v>167735445</v>
      </c>
      <c r="H22" s="2">
        <v>0</v>
      </c>
      <c r="I22" s="2">
        <v>0</v>
      </c>
      <c r="J22" s="2">
        <v>0</v>
      </c>
      <c r="K22" s="2">
        <v>167735445</v>
      </c>
      <c r="L22" s="2">
        <f t="shared" si="0"/>
        <v>0</v>
      </c>
    </row>
    <row r="23" spans="1:12" x14ac:dyDescent="0.25">
      <c r="A23">
        <v>2020</v>
      </c>
      <c r="B23">
        <v>104</v>
      </c>
      <c r="C23">
        <v>1</v>
      </c>
      <c r="D23" t="s">
        <v>52</v>
      </c>
      <c r="E23" t="s">
        <v>53</v>
      </c>
      <c r="F23">
        <v>23025</v>
      </c>
      <c r="G23" s="2">
        <v>91379829</v>
      </c>
      <c r="H23" s="2">
        <v>0</v>
      </c>
      <c r="I23" s="2">
        <v>0</v>
      </c>
      <c r="J23" s="2">
        <v>0</v>
      </c>
      <c r="K23" s="2">
        <v>91379829</v>
      </c>
      <c r="L23" s="2">
        <f t="shared" si="0"/>
        <v>0</v>
      </c>
    </row>
    <row r="24" spans="1:12" x14ac:dyDescent="0.25">
      <c r="A24">
        <v>2020</v>
      </c>
      <c r="B24">
        <v>104</v>
      </c>
      <c r="C24">
        <v>1</v>
      </c>
      <c r="D24" t="s">
        <v>54</v>
      </c>
      <c r="E24" t="s">
        <v>55</v>
      </c>
      <c r="F24">
        <v>23308</v>
      </c>
      <c r="G24" s="2">
        <v>26750</v>
      </c>
      <c r="H24" s="2">
        <v>0</v>
      </c>
      <c r="I24" s="2">
        <v>26750</v>
      </c>
      <c r="J24" s="2">
        <v>0</v>
      </c>
      <c r="K24" s="2">
        <v>0</v>
      </c>
      <c r="L24" s="2">
        <f t="shared" si="0"/>
        <v>0</v>
      </c>
    </row>
    <row r="25" spans="1:12" x14ac:dyDescent="0.25">
      <c r="A25">
        <v>2020</v>
      </c>
      <c r="B25">
        <v>104</v>
      </c>
      <c r="C25">
        <v>1</v>
      </c>
      <c r="D25" t="s">
        <v>56</v>
      </c>
      <c r="E25" t="s">
        <v>57</v>
      </c>
      <c r="F25">
        <v>23035</v>
      </c>
      <c r="G25" s="2">
        <v>1196727</v>
      </c>
      <c r="H25" s="2">
        <v>0</v>
      </c>
      <c r="I25" s="2">
        <v>1196727</v>
      </c>
      <c r="J25" s="2">
        <v>0</v>
      </c>
      <c r="K25" s="2">
        <v>0</v>
      </c>
      <c r="L25" s="2">
        <f t="shared" si="0"/>
        <v>0</v>
      </c>
    </row>
    <row r="26" spans="1:12" x14ac:dyDescent="0.25">
      <c r="A26">
        <v>2020</v>
      </c>
      <c r="B26">
        <v>104</v>
      </c>
      <c r="C26">
        <v>1</v>
      </c>
      <c r="D26" t="s">
        <v>58</v>
      </c>
      <c r="E26" t="s">
        <v>59</v>
      </c>
      <c r="F26">
        <v>23037</v>
      </c>
      <c r="G26" s="2">
        <v>972700</v>
      </c>
      <c r="H26" s="2">
        <v>0</v>
      </c>
      <c r="I26" s="2">
        <v>972700</v>
      </c>
      <c r="J26" s="2">
        <v>0</v>
      </c>
      <c r="K26" s="2">
        <v>0</v>
      </c>
      <c r="L26" s="2">
        <f t="shared" si="0"/>
        <v>0</v>
      </c>
    </row>
    <row r="27" spans="1:12" x14ac:dyDescent="0.25">
      <c r="A27">
        <v>2020</v>
      </c>
      <c r="B27">
        <v>104</v>
      </c>
      <c r="C27">
        <v>1</v>
      </c>
      <c r="D27" t="s">
        <v>60</v>
      </c>
      <c r="E27" t="s">
        <v>61</v>
      </c>
      <c r="F27">
        <v>23040</v>
      </c>
      <c r="G27" s="2">
        <v>18883148</v>
      </c>
      <c r="H27" s="2">
        <v>0</v>
      </c>
      <c r="I27" s="2">
        <v>0</v>
      </c>
      <c r="J27" s="2">
        <v>0</v>
      </c>
      <c r="K27" s="2">
        <v>18109374</v>
      </c>
      <c r="L27" s="2">
        <f t="shared" si="0"/>
        <v>773774</v>
      </c>
    </row>
    <row r="28" spans="1:12" x14ac:dyDescent="0.25">
      <c r="A28">
        <v>2020</v>
      </c>
      <c r="B28">
        <v>104</v>
      </c>
      <c r="C28">
        <v>1</v>
      </c>
      <c r="D28" t="s">
        <v>62</v>
      </c>
      <c r="E28" t="s">
        <v>63</v>
      </c>
      <c r="F28">
        <v>23045</v>
      </c>
      <c r="G28" s="2">
        <v>395938</v>
      </c>
      <c r="H28" s="2">
        <v>0</v>
      </c>
      <c r="I28" s="2">
        <v>271288</v>
      </c>
      <c r="J28" s="2">
        <v>0</v>
      </c>
      <c r="K28" s="2">
        <v>124650</v>
      </c>
      <c r="L28" s="2">
        <f t="shared" si="0"/>
        <v>0</v>
      </c>
    </row>
    <row r="29" spans="1:12" x14ac:dyDescent="0.25">
      <c r="A29">
        <v>2020</v>
      </c>
      <c r="B29">
        <v>104</v>
      </c>
      <c r="C29">
        <v>1</v>
      </c>
      <c r="D29" t="s">
        <v>64</v>
      </c>
      <c r="E29" t="s">
        <v>65</v>
      </c>
      <c r="F29">
        <v>23312</v>
      </c>
      <c r="G29" s="2">
        <v>21484600</v>
      </c>
      <c r="H29" s="2">
        <v>0</v>
      </c>
      <c r="I29" s="2">
        <v>2686419</v>
      </c>
      <c r="J29" s="2">
        <v>0</v>
      </c>
      <c r="K29" s="2">
        <v>18798181</v>
      </c>
      <c r="L29" s="2">
        <f t="shared" si="0"/>
        <v>0</v>
      </c>
    </row>
    <row r="30" spans="1:12" x14ac:dyDescent="0.25">
      <c r="A30">
        <v>2020</v>
      </c>
      <c r="B30">
        <v>104</v>
      </c>
      <c r="C30">
        <v>1</v>
      </c>
      <c r="D30" t="s">
        <v>66</v>
      </c>
      <c r="E30" t="s">
        <v>67</v>
      </c>
      <c r="F30">
        <v>23050</v>
      </c>
      <c r="G30" s="2">
        <v>261800</v>
      </c>
      <c r="H30" s="2">
        <v>0</v>
      </c>
      <c r="I30" s="2">
        <v>0</v>
      </c>
      <c r="J30" s="2">
        <v>0</v>
      </c>
      <c r="K30" s="2">
        <v>261800</v>
      </c>
      <c r="L30" s="2">
        <f t="shared" si="0"/>
        <v>0</v>
      </c>
    </row>
    <row r="31" spans="1:12" x14ac:dyDescent="0.25">
      <c r="A31">
        <v>2020</v>
      </c>
      <c r="B31">
        <v>104</v>
      </c>
      <c r="C31">
        <v>1</v>
      </c>
      <c r="D31" t="s">
        <v>68</v>
      </c>
      <c r="E31" t="s">
        <v>69</v>
      </c>
      <c r="F31">
        <v>23311</v>
      </c>
      <c r="G31" s="2">
        <v>1189750</v>
      </c>
      <c r="H31" s="2">
        <v>0</v>
      </c>
      <c r="I31" s="2">
        <v>1189750</v>
      </c>
      <c r="J31" s="2">
        <v>0</v>
      </c>
      <c r="K31" s="2">
        <v>0</v>
      </c>
      <c r="L31" s="2">
        <f t="shared" si="0"/>
        <v>0</v>
      </c>
    </row>
    <row r="32" spans="1:12" x14ac:dyDescent="0.25">
      <c r="A32">
        <v>2020</v>
      </c>
      <c r="B32">
        <v>104</v>
      </c>
      <c r="C32">
        <v>1</v>
      </c>
      <c r="D32" t="s">
        <v>70</v>
      </c>
      <c r="E32" t="s">
        <v>71</v>
      </c>
      <c r="F32">
        <v>23061</v>
      </c>
      <c r="G32" s="2">
        <v>52354779</v>
      </c>
      <c r="H32" s="2">
        <v>1538145</v>
      </c>
      <c r="I32" s="2">
        <v>1538145</v>
      </c>
      <c r="J32" s="2">
        <v>0</v>
      </c>
      <c r="K32" s="2">
        <v>50816634</v>
      </c>
      <c r="L32" s="2">
        <f t="shared" si="0"/>
        <v>0</v>
      </c>
    </row>
    <row r="33" spans="1:12" x14ac:dyDescent="0.25">
      <c r="A33">
        <v>2020</v>
      </c>
      <c r="B33">
        <v>104</v>
      </c>
      <c r="C33">
        <v>1</v>
      </c>
      <c r="D33" t="s">
        <v>72</v>
      </c>
      <c r="E33" t="s">
        <v>73</v>
      </c>
      <c r="F33">
        <v>23063</v>
      </c>
      <c r="G33" s="2">
        <v>1080972779</v>
      </c>
      <c r="H33" s="2">
        <v>0</v>
      </c>
      <c r="I33" s="2">
        <v>0</v>
      </c>
      <c r="J33" s="2">
        <v>147393337</v>
      </c>
      <c r="K33" s="2">
        <v>1080972779</v>
      </c>
      <c r="L33" s="2">
        <f t="shared" si="0"/>
        <v>0</v>
      </c>
    </row>
    <row r="34" spans="1:12" x14ac:dyDescent="0.25">
      <c r="A34">
        <v>2020</v>
      </c>
      <c r="B34">
        <v>104</v>
      </c>
      <c r="C34">
        <v>1</v>
      </c>
      <c r="D34" t="s">
        <v>74</v>
      </c>
      <c r="E34" t="s">
        <v>75</v>
      </c>
      <c r="F34">
        <v>23066</v>
      </c>
      <c r="G34" s="2">
        <v>182495248</v>
      </c>
      <c r="H34" s="2">
        <v>0</v>
      </c>
      <c r="I34" s="2">
        <v>1027488</v>
      </c>
      <c r="J34" s="2">
        <v>0</v>
      </c>
      <c r="K34" s="2">
        <v>181467760</v>
      </c>
      <c r="L34" s="2">
        <f t="shared" si="0"/>
        <v>0</v>
      </c>
    </row>
    <row r="35" spans="1:12" x14ac:dyDescent="0.25">
      <c r="A35">
        <v>2020</v>
      </c>
      <c r="B35">
        <v>104</v>
      </c>
      <c r="C35">
        <v>1</v>
      </c>
      <c r="D35" t="s">
        <v>76</v>
      </c>
      <c r="E35" t="s">
        <v>77</v>
      </c>
      <c r="F35">
        <v>23072</v>
      </c>
      <c r="G35" s="2">
        <v>677712042</v>
      </c>
      <c r="H35" s="2">
        <v>0</v>
      </c>
      <c r="I35" s="2">
        <v>0</v>
      </c>
      <c r="J35" s="2">
        <v>0</v>
      </c>
      <c r="K35" s="2">
        <v>677712042</v>
      </c>
      <c r="L35" s="2">
        <f t="shared" si="0"/>
        <v>0</v>
      </c>
    </row>
    <row r="36" spans="1:12" x14ac:dyDescent="0.25">
      <c r="A36">
        <v>2020</v>
      </c>
      <c r="B36">
        <v>104</v>
      </c>
      <c r="C36">
        <v>1</v>
      </c>
      <c r="D36" t="s">
        <v>78</v>
      </c>
      <c r="E36" t="s">
        <v>79</v>
      </c>
      <c r="F36">
        <v>23073</v>
      </c>
      <c r="G36" s="2">
        <v>489884581</v>
      </c>
      <c r="H36" s="2">
        <v>0</v>
      </c>
      <c r="I36" s="2">
        <v>0</v>
      </c>
      <c r="J36" s="2">
        <v>0</v>
      </c>
      <c r="K36" s="2">
        <v>489884581</v>
      </c>
      <c r="L36" s="2">
        <f t="shared" si="0"/>
        <v>0</v>
      </c>
    </row>
    <row r="37" spans="1:12" x14ac:dyDescent="0.25">
      <c r="A37">
        <v>2020</v>
      </c>
      <c r="B37">
        <v>104</v>
      </c>
      <c r="C37">
        <v>1</v>
      </c>
      <c r="D37" t="s">
        <v>80</v>
      </c>
      <c r="E37" t="s">
        <v>81</v>
      </c>
      <c r="F37">
        <v>23315</v>
      </c>
      <c r="G37" s="2">
        <v>5683865</v>
      </c>
      <c r="H37" s="2">
        <v>0</v>
      </c>
      <c r="I37" s="2">
        <v>0</v>
      </c>
      <c r="J37" s="2">
        <v>53984</v>
      </c>
      <c r="K37" s="2">
        <v>5391971</v>
      </c>
      <c r="L37" s="2">
        <f t="shared" si="0"/>
        <v>291894</v>
      </c>
    </row>
    <row r="38" spans="1:12" x14ac:dyDescent="0.25">
      <c r="A38">
        <v>2020</v>
      </c>
      <c r="B38">
        <v>104</v>
      </c>
      <c r="C38">
        <v>1</v>
      </c>
      <c r="D38" t="s">
        <v>82</v>
      </c>
      <c r="E38" t="s">
        <v>83</v>
      </c>
      <c r="F38">
        <v>23079</v>
      </c>
      <c r="G38" s="2">
        <v>6669744</v>
      </c>
      <c r="H38" s="2">
        <v>0</v>
      </c>
      <c r="I38" s="2">
        <v>6669744</v>
      </c>
      <c r="J38" s="2">
        <v>0</v>
      </c>
      <c r="K38" s="2">
        <v>0</v>
      </c>
      <c r="L38" s="2">
        <f t="shared" si="0"/>
        <v>0</v>
      </c>
    </row>
    <row r="39" spans="1:12" x14ac:dyDescent="0.25">
      <c r="A39">
        <v>2020</v>
      </c>
      <c r="B39">
        <v>104</v>
      </c>
      <c r="C39">
        <v>1</v>
      </c>
      <c r="D39" t="s">
        <v>84</v>
      </c>
      <c r="E39" t="s">
        <v>85</v>
      </c>
      <c r="F39">
        <v>23081</v>
      </c>
      <c r="G39" s="2">
        <v>83260205</v>
      </c>
      <c r="H39" s="2">
        <v>0</v>
      </c>
      <c r="I39" s="2">
        <v>0</v>
      </c>
      <c r="J39" s="2">
        <v>0</v>
      </c>
      <c r="K39" s="2">
        <v>83260205</v>
      </c>
      <c r="L39" s="2">
        <f t="shared" si="0"/>
        <v>0</v>
      </c>
    </row>
    <row r="40" spans="1:12" x14ac:dyDescent="0.25">
      <c r="A40">
        <v>2020</v>
      </c>
      <c r="B40">
        <v>104</v>
      </c>
      <c r="C40">
        <v>1</v>
      </c>
      <c r="D40" t="s">
        <v>86</v>
      </c>
      <c r="E40" t="s">
        <v>87</v>
      </c>
      <c r="F40">
        <v>23082</v>
      </c>
      <c r="G40" s="2">
        <v>13908742</v>
      </c>
      <c r="H40" s="2">
        <v>0</v>
      </c>
      <c r="I40" s="2">
        <v>0</v>
      </c>
      <c r="J40" s="2">
        <v>0</v>
      </c>
      <c r="K40" s="2">
        <v>13908742</v>
      </c>
      <c r="L40" s="2">
        <f t="shared" si="0"/>
        <v>0</v>
      </c>
    </row>
    <row r="41" spans="1:12" x14ac:dyDescent="0.25">
      <c r="A41">
        <v>2020</v>
      </c>
      <c r="B41">
        <v>104</v>
      </c>
      <c r="C41">
        <v>1</v>
      </c>
      <c r="D41" t="s">
        <v>88</v>
      </c>
      <c r="E41" t="s">
        <v>89</v>
      </c>
      <c r="F41">
        <v>23083</v>
      </c>
      <c r="G41" s="2">
        <v>125924607</v>
      </c>
      <c r="H41" s="2">
        <v>32722336</v>
      </c>
      <c r="I41" s="2">
        <v>32722336</v>
      </c>
      <c r="J41" s="2">
        <v>0</v>
      </c>
      <c r="K41" s="2">
        <v>48614568</v>
      </c>
      <c r="L41" s="2">
        <f t="shared" si="0"/>
        <v>44587703</v>
      </c>
    </row>
    <row r="42" spans="1:12" x14ac:dyDescent="0.25">
      <c r="A42">
        <v>2020</v>
      </c>
      <c r="B42">
        <v>104</v>
      </c>
      <c r="C42">
        <v>1</v>
      </c>
      <c r="D42" t="s">
        <v>90</v>
      </c>
      <c r="E42" t="s">
        <v>91</v>
      </c>
      <c r="F42">
        <v>23333</v>
      </c>
      <c r="G42" s="2">
        <v>1865608</v>
      </c>
      <c r="H42" s="2">
        <v>0</v>
      </c>
      <c r="I42" s="2">
        <v>0</v>
      </c>
      <c r="J42" s="2">
        <v>0</v>
      </c>
      <c r="K42" s="2">
        <v>1865608</v>
      </c>
      <c r="L42" s="2">
        <f t="shared" si="0"/>
        <v>0</v>
      </c>
    </row>
    <row r="43" spans="1:12" x14ac:dyDescent="0.25">
      <c r="A43">
        <v>2020</v>
      </c>
      <c r="B43">
        <v>104</v>
      </c>
      <c r="C43">
        <v>1</v>
      </c>
      <c r="D43" t="s">
        <v>92</v>
      </c>
      <c r="E43" t="s">
        <v>93</v>
      </c>
      <c r="F43">
        <v>23086</v>
      </c>
      <c r="G43" s="2">
        <v>16907985</v>
      </c>
      <c r="H43" s="2">
        <v>0</v>
      </c>
      <c r="I43" s="2">
        <v>4341404</v>
      </c>
      <c r="J43" s="2">
        <v>0</v>
      </c>
      <c r="K43" s="2">
        <v>12566581</v>
      </c>
      <c r="L43" s="2">
        <f t="shared" si="0"/>
        <v>0</v>
      </c>
    </row>
    <row r="44" spans="1:12" x14ac:dyDescent="0.25">
      <c r="A44">
        <v>2020</v>
      </c>
      <c r="B44">
        <v>104</v>
      </c>
      <c r="C44">
        <v>1</v>
      </c>
      <c r="D44" t="s">
        <v>94</v>
      </c>
      <c r="E44" t="s">
        <v>95</v>
      </c>
      <c r="F44">
        <v>23087</v>
      </c>
      <c r="G44" s="2">
        <v>10730901</v>
      </c>
      <c r="H44" s="2">
        <v>0</v>
      </c>
      <c r="I44" s="2">
        <v>5923519</v>
      </c>
      <c r="J44" s="2">
        <v>0</v>
      </c>
      <c r="K44" s="2">
        <v>4807382</v>
      </c>
      <c r="L44" s="2">
        <f t="shared" si="0"/>
        <v>0</v>
      </c>
    </row>
    <row r="45" spans="1:12" x14ac:dyDescent="0.25">
      <c r="A45">
        <v>2020</v>
      </c>
      <c r="B45">
        <v>104</v>
      </c>
      <c r="C45">
        <v>1</v>
      </c>
      <c r="D45" t="s">
        <v>96</v>
      </c>
      <c r="E45" t="s">
        <v>97</v>
      </c>
      <c r="F45">
        <v>23288</v>
      </c>
      <c r="G45" s="2">
        <v>7487750</v>
      </c>
      <c r="H45" s="2">
        <v>0</v>
      </c>
      <c r="I45" s="2">
        <v>0</v>
      </c>
      <c r="J45" s="2">
        <v>0</v>
      </c>
      <c r="K45" s="2">
        <v>7487750</v>
      </c>
      <c r="L45" s="2">
        <f t="shared" si="0"/>
        <v>0</v>
      </c>
    </row>
    <row r="46" spans="1:12" x14ac:dyDescent="0.25">
      <c r="A46">
        <v>2020</v>
      </c>
      <c r="B46">
        <v>104</v>
      </c>
      <c r="C46">
        <v>1</v>
      </c>
      <c r="D46" t="s">
        <v>98</v>
      </c>
      <c r="E46" t="s">
        <v>99</v>
      </c>
      <c r="F46">
        <v>23347</v>
      </c>
      <c r="G46" s="2">
        <v>25278596</v>
      </c>
      <c r="H46" s="2">
        <v>997030</v>
      </c>
      <c r="I46" s="2">
        <v>997030</v>
      </c>
      <c r="J46" s="2">
        <v>0</v>
      </c>
      <c r="K46" s="2">
        <v>16185479</v>
      </c>
      <c r="L46" s="2">
        <f t="shared" si="0"/>
        <v>8096087</v>
      </c>
    </row>
    <row r="47" spans="1:12" x14ac:dyDescent="0.25">
      <c r="A47">
        <v>2020</v>
      </c>
      <c r="B47">
        <v>104</v>
      </c>
      <c r="C47">
        <v>1</v>
      </c>
      <c r="D47" t="s">
        <v>100</v>
      </c>
      <c r="E47" t="s">
        <v>101</v>
      </c>
      <c r="F47">
        <v>23097</v>
      </c>
      <c r="G47" s="2">
        <v>3766890</v>
      </c>
      <c r="H47" s="2">
        <v>0</v>
      </c>
      <c r="I47" s="2">
        <v>0</v>
      </c>
      <c r="J47" s="2">
        <v>0</v>
      </c>
      <c r="K47" s="2">
        <v>116660</v>
      </c>
      <c r="L47" s="2">
        <f t="shared" si="0"/>
        <v>3650230</v>
      </c>
    </row>
    <row r="48" spans="1:12" x14ac:dyDescent="0.25">
      <c r="A48">
        <v>2020</v>
      </c>
      <c r="B48">
        <v>104</v>
      </c>
      <c r="C48">
        <v>1</v>
      </c>
      <c r="D48" t="s">
        <v>102</v>
      </c>
      <c r="E48" t="s">
        <v>103</v>
      </c>
      <c r="F48">
        <v>23098</v>
      </c>
      <c r="G48" s="2">
        <v>22941</v>
      </c>
      <c r="H48" s="2">
        <v>22941</v>
      </c>
      <c r="I48" s="2">
        <v>22941</v>
      </c>
      <c r="J48" s="2">
        <v>0</v>
      </c>
      <c r="K48" s="2">
        <v>0</v>
      </c>
      <c r="L48" s="2">
        <f t="shared" si="0"/>
        <v>0</v>
      </c>
    </row>
    <row r="49" spans="1:12" x14ac:dyDescent="0.25">
      <c r="A49">
        <v>2020</v>
      </c>
      <c r="B49">
        <v>104</v>
      </c>
      <c r="C49">
        <v>1</v>
      </c>
      <c r="D49" t="s">
        <v>104</v>
      </c>
      <c r="E49" t="s">
        <v>105</v>
      </c>
      <c r="F49">
        <v>23099</v>
      </c>
      <c r="G49" s="2">
        <v>34007897</v>
      </c>
      <c r="H49" s="2">
        <v>0</v>
      </c>
      <c r="I49" s="2">
        <v>0</v>
      </c>
      <c r="J49" s="2">
        <v>0</v>
      </c>
      <c r="K49" s="2">
        <v>33688117</v>
      </c>
      <c r="L49" s="2">
        <f t="shared" si="0"/>
        <v>319780</v>
      </c>
    </row>
    <row r="50" spans="1:12" x14ac:dyDescent="0.25">
      <c r="A50">
        <v>2020</v>
      </c>
      <c r="B50">
        <v>104</v>
      </c>
      <c r="C50">
        <v>1</v>
      </c>
      <c r="D50" t="s">
        <v>106</v>
      </c>
      <c r="E50" t="s">
        <v>107</v>
      </c>
      <c r="F50">
        <v>21776</v>
      </c>
      <c r="G50" s="2">
        <v>4348026128</v>
      </c>
      <c r="H50" s="2">
        <v>0</v>
      </c>
      <c r="I50" s="2">
        <v>1941959</v>
      </c>
      <c r="J50" s="2">
        <v>21754436</v>
      </c>
      <c r="K50" s="2">
        <v>4266442593</v>
      </c>
      <c r="L50" s="2">
        <f t="shared" si="0"/>
        <v>79641576</v>
      </c>
    </row>
    <row r="51" spans="1:12" x14ac:dyDescent="0.25">
      <c r="A51">
        <v>2020</v>
      </c>
      <c r="B51">
        <v>104</v>
      </c>
      <c r="C51">
        <v>1</v>
      </c>
      <c r="D51" t="s">
        <v>108</v>
      </c>
      <c r="E51" t="s">
        <v>109</v>
      </c>
      <c r="F51">
        <v>21777</v>
      </c>
      <c r="G51" s="2">
        <v>244159306</v>
      </c>
      <c r="H51" s="2">
        <v>0</v>
      </c>
      <c r="I51" s="2">
        <v>1461216</v>
      </c>
      <c r="J51" s="2">
        <v>2228301</v>
      </c>
      <c r="K51" s="2">
        <v>158791859</v>
      </c>
      <c r="L51" s="2">
        <f t="shared" si="0"/>
        <v>83906231</v>
      </c>
    </row>
    <row r="52" spans="1:12" x14ac:dyDescent="0.25">
      <c r="A52">
        <v>2020</v>
      </c>
      <c r="B52">
        <v>104</v>
      </c>
      <c r="C52">
        <v>1</v>
      </c>
      <c r="D52" t="s">
        <v>110</v>
      </c>
      <c r="E52" t="s">
        <v>111</v>
      </c>
      <c r="F52">
        <v>21781</v>
      </c>
      <c r="G52" s="2">
        <v>4465133669</v>
      </c>
      <c r="H52" s="2">
        <v>0</v>
      </c>
      <c r="I52" s="2">
        <v>3544110</v>
      </c>
      <c r="J52" s="2">
        <v>318591479</v>
      </c>
      <c r="K52" s="2">
        <v>3350830044</v>
      </c>
      <c r="L52" s="2">
        <f t="shared" si="0"/>
        <v>1110759515</v>
      </c>
    </row>
    <row r="53" spans="1:12" x14ac:dyDescent="0.25">
      <c r="A53">
        <v>2020</v>
      </c>
      <c r="B53">
        <v>104</v>
      </c>
      <c r="C53">
        <v>1</v>
      </c>
      <c r="D53" t="s">
        <v>112</v>
      </c>
      <c r="E53" t="s">
        <v>113</v>
      </c>
      <c r="F53">
        <v>21782</v>
      </c>
      <c r="G53" s="2">
        <v>3957750357</v>
      </c>
      <c r="H53" s="2">
        <v>10</v>
      </c>
      <c r="I53" s="2">
        <v>86504829</v>
      </c>
      <c r="J53" s="2">
        <v>13924190</v>
      </c>
      <c r="K53" s="2">
        <v>3157998238</v>
      </c>
      <c r="L53" s="2">
        <f t="shared" si="0"/>
        <v>713247290</v>
      </c>
    </row>
    <row r="54" spans="1:12" x14ac:dyDescent="0.25">
      <c r="A54">
        <v>2020</v>
      </c>
      <c r="B54">
        <v>104</v>
      </c>
      <c r="C54">
        <v>1</v>
      </c>
      <c r="D54" t="s">
        <v>114</v>
      </c>
      <c r="E54" t="s">
        <v>115</v>
      </c>
      <c r="F54">
        <v>21784</v>
      </c>
      <c r="G54" s="2">
        <v>3803232669</v>
      </c>
      <c r="H54" s="2">
        <v>0</v>
      </c>
      <c r="I54" s="2">
        <v>419340942</v>
      </c>
      <c r="J54" s="2">
        <v>539542</v>
      </c>
      <c r="K54" s="2">
        <v>3190282705</v>
      </c>
      <c r="L54" s="2">
        <f t="shared" si="0"/>
        <v>193609022</v>
      </c>
    </row>
    <row r="55" spans="1:12" x14ac:dyDescent="0.25">
      <c r="A55">
        <v>2020</v>
      </c>
      <c r="B55">
        <v>104</v>
      </c>
      <c r="C55">
        <v>1</v>
      </c>
      <c r="D55" t="s">
        <v>116</v>
      </c>
      <c r="E55" t="s">
        <v>117</v>
      </c>
      <c r="F55">
        <v>21791</v>
      </c>
      <c r="G55" s="2">
        <v>2916520743</v>
      </c>
      <c r="H55" s="2">
        <v>0</v>
      </c>
      <c r="I55" s="2">
        <v>4905</v>
      </c>
      <c r="J55" s="2">
        <v>0</v>
      </c>
      <c r="K55" s="2">
        <v>2826947102</v>
      </c>
      <c r="L55" s="2">
        <f t="shared" si="0"/>
        <v>89568736</v>
      </c>
    </row>
    <row r="56" spans="1:12" x14ac:dyDescent="0.25">
      <c r="A56">
        <v>2020</v>
      </c>
      <c r="B56">
        <v>104</v>
      </c>
      <c r="C56">
        <v>1</v>
      </c>
      <c r="D56" t="s">
        <v>118</v>
      </c>
      <c r="E56" t="s">
        <v>119</v>
      </c>
      <c r="F56">
        <v>21792</v>
      </c>
      <c r="G56" s="2">
        <v>447390395</v>
      </c>
      <c r="H56" s="2">
        <v>0</v>
      </c>
      <c r="I56" s="2">
        <v>1</v>
      </c>
      <c r="J56" s="2">
        <v>29749178</v>
      </c>
      <c r="K56" s="2">
        <v>447390394</v>
      </c>
      <c r="L56" s="2">
        <f t="shared" si="0"/>
        <v>0</v>
      </c>
    </row>
    <row r="57" spans="1:12" x14ac:dyDescent="0.25">
      <c r="A57">
        <v>2020</v>
      </c>
      <c r="B57">
        <v>104</v>
      </c>
      <c r="C57">
        <v>1</v>
      </c>
      <c r="D57" t="s">
        <v>120</v>
      </c>
      <c r="E57" t="s">
        <v>121</v>
      </c>
      <c r="F57">
        <v>21790</v>
      </c>
      <c r="G57" s="2">
        <v>251867519</v>
      </c>
      <c r="H57" s="2">
        <v>0</v>
      </c>
      <c r="I57" s="2">
        <v>0</v>
      </c>
      <c r="J57" s="2">
        <v>3068494</v>
      </c>
      <c r="K57" s="2">
        <v>251864919</v>
      </c>
      <c r="L57" s="2">
        <f t="shared" si="0"/>
        <v>2600</v>
      </c>
    </row>
    <row r="58" spans="1:12" s="3" customFormat="1" x14ac:dyDescent="0.25">
      <c r="G58" s="4">
        <f t="shared" ref="G58:L58" si="1">SUM(G2:G57)</f>
        <v>24034940849</v>
      </c>
      <c r="H58" s="4">
        <f t="shared" si="1"/>
        <v>44833932</v>
      </c>
      <c r="I58" s="4">
        <f t="shared" si="1"/>
        <v>619222835</v>
      </c>
      <c r="J58" s="4">
        <f t="shared" si="1"/>
        <v>558603682</v>
      </c>
      <c r="K58" s="4">
        <f t="shared" si="1"/>
        <v>20959177371</v>
      </c>
      <c r="L58" s="4">
        <f t="shared" si="1"/>
        <v>2456540643</v>
      </c>
    </row>
  </sheetData>
  <autoFilter ref="A1:L1"/>
  <pageMargins left="0.7" right="0.7" top="0.75" bottom="0.75" header="0.3" footer="0.3"/>
</worksheet>
</file>