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2.xml" ContentType="application/vnd.openxmlformats-officedocument.drawing+xml"/>
  <Override PartName="/xl/pivotTables/pivotTable6.xml" ContentType="application/vnd.openxmlformats-officedocument.spreadsheetml.pivotTable+xml"/>
  <Override PartName="/xl/pivotTables/pivotTable7.xml" ContentType="application/vnd.openxmlformats-officedocument.spreadsheetml.pivotTab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codeName="ThisWorkbook" hidePivotFieldList="1"/>
  <mc:AlternateContent xmlns:mc="http://schemas.openxmlformats.org/markup-compatibility/2006">
    <mc:Choice Requires="x15">
      <x15ac:absPath xmlns:x15ac="http://schemas.microsoft.com/office/spreadsheetml/2010/11/ac" url="C:\Users\lacat\Desktop\"/>
    </mc:Choice>
  </mc:AlternateContent>
  <xr:revisionPtr revIDLastSave="0" documentId="8_{FFF81B6E-FDED-4BFC-BD66-970316A7AD33}" xr6:coauthVersionLast="45" xr6:coauthVersionMax="45" xr10:uidLastSave="{00000000-0000-0000-0000-000000000000}"/>
  <workbookProtection workbookAlgorithmName="SHA-512" workbookHashValue="FoFZg1fT0ffnTolWa5cFvJGeAfJe7u2I5fNifIHvbikfdEjtPF7UoOKeY42/mkFbIVpzkOrcHkdYjTl+RyEDGA==" workbookSaltValue="a4YnEJni3LXxq0nVo53AnQ==" workbookSpinCount="100000" lockStructure="1"/>
  <bookViews>
    <workbookView xWindow="-120" yWindow="-120" windowWidth="20730" windowHeight="11160" tabRatio="924" firstSheet="6" activeTab="6" xr2:uid="{00000000-000D-0000-FFFF-FFFF00000000}"/>
  </bookViews>
  <sheets>
    <sheet name="Datos" sheetId="2" state="hidden" r:id="rId1"/>
    <sheet name="Listas" sheetId="46" state="hidden" r:id="rId2"/>
    <sheet name="DinámicaTipología_Categoría" sheetId="48" state="hidden" r:id="rId3"/>
    <sheet name="Perpectivas" sheetId="55" state="hidden" r:id="rId4"/>
    <sheet name="Hoja2" sheetId="43" state="hidden" r:id="rId5"/>
    <sheet name="Hoja7" sheetId="53" state="hidden" r:id="rId6"/>
    <sheet name="Mapa_Proceso" sheetId="41" r:id="rId7"/>
    <sheet name="Tipología_Categoría" sheetId="50" state="hidden" r:id="rId8"/>
    <sheet name="Dependencias_Procesos" sheetId="51" state="hidden" r:id="rId9"/>
    <sheet name="Valoración Inicial" sheetId="56" state="hidden" r:id="rId10"/>
    <sheet name="Eficacia acciones" sheetId="49" state="hidden" r:id="rId11"/>
    <sheet name="Valoración Final" sheetId="57" state="hidden" r:id="rId12"/>
  </sheets>
  <externalReferences>
    <externalReference r:id="rId13"/>
  </externalReferences>
  <definedNames>
    <definedName name="_xlnm._FilterDatabase" localSheetId="0" hidden="1">Datos!$C$1:$G$1</definedName>
    <definedName name="_xlnm._FilterDatabase" localSheetId="1" hidden="1">Listas!$B$1:$G$1</definedName>
    <definedName name="_xlnm._FilterDatabase" localSheetId="6" hidden="1">Mapa_Proceso!$A$11:$BT$30</definedName>
    <definedName name="Agente_generador_externas">Datos!$N$2:$N$8</definedName>
    <definedName name="Agente_generador_internas">Datos!$M$2:$M$8</definedName>
    <definedName name="Amenazas">Datos!$P$2:$P$11</definedName>
    <definedName name="Amenazas_contexto_proceso">[1]Datos!$AG$2:$AG$11</definedName>
    <definedName name="_xlnm.Print_Area" localSheetId="6">Mapa_Proceso!$A$1:$AI$30</definedName>
    <definedName name="Calificación_control">Datos!$AD$2:$AD$4</definedName>
    <definedName name="Categoría_corrupción">[1]Datos!$D$2:$D$7</definedName>
    <definedName name="Categoría_estratégica">[1]Datos!$E$2:$E$6</definedName>
    <definedName name="Categoría_gestión_procesos">[1]Datos!$F$2:$F$6</definedName>
    <definedName name="Categoría_oportunidad">[1]Datos!$H$2:$H$6</definedName>
    <definedName name="Categoría_seguridad_información">[1]Datos!$G$2:$G$5</definedName>
    <definedName name="Categorías_Corrupción">Datos!$G$2:$G$7</definedName>
    <definedName name="Categorías_Gestión">Datos!$F$2:$F$10</definedName>
    <definedName name="Debilidades">Datos!$O$2:$O$11</definedName>
    <definedName name="Debilidades_contexto_proceso">[1]Datos!$AF$2:$AF$11</definedName>
    <definedName name="Dependencias">Listas!$B$2:$B$23</definedName>
    <definedName name="Detecta_efectos">Datos!$AC$2:$AC$5</definedName>
    <definedName name="Ejecución">Datos!$AA$2:$AA$4</definedName>
    <definedName name="Escalas_impacto">Datos!$U$2:$U$6</definedName>
    <definedName name="Escalas_probabilidad">Datos!$T$2:$T$6</definedName>
    <definedName name="Evidencia">Datos!$Z$2:$Z$4</definedName>
    <definedName name="Fechas_terminacion_acciones">Datos!$AI$2:$AI$4</definedName>
    <definedName name="Fuente">Datos!$B$2:$B$3</definedName>
    <definedName name="Mitiga_causas">Datos!$AB$2:$AB$5</definedName>
    <definedName name="Objetivos_estratégicos">[1]Datos!$Y$2:$Y$5</definedName>
    <definedName name="Oportunidades">[1]Datos!$AB$1:$AB$11</definedName>
    <definedName name="Otros_procesos_afectados">Datos!$K$2:$K$8</definedName>
    <definedName name="Pregunta1">[1]Datos!$AH$2:$AH$3</definedName>
    <definedName name="Pregunta2">[1]Datos!$AI$2:$AI$3</definedName>
    <definedName name="Pregunta3">[1]Datos!$AJ$2:$AJ$3</definedName>
    <definedName name="Pregunta4">[1]Datos!$AK$2:$AK$3</definedName>
    <definedName name="Pregunta5">[1]Datos!$AL$2:$AL$3</definedName>
    <definedName name="Pregunta6">[1]Datos!$AM$2:$AM$3</definedName>
    <definedName name="Pregunta7">[1]Datos!$AN$2:$AN$4</definedName>
    <definedName name="Pregunta8">[1]Datos!$AP$2:$AP$4</definedName>
    <definedName name="Preposiciones">Datos!$H$2:$H$10</definedName>
    <definedName name="Proceso">[1]Datos!$C$2:$C$12</definedName>
    <definedName name="Procesos">Datos!$C$2:$C$23</definedName>
    <definedName name="Propósito_impacto">Datos!$Y$2:$Y$3</definedName>
    <definedName name="Propósito_probabilidad">Datos!$X$2:$X$3</definedName>
    <definedName name="Respuestas">Datos!$V$2:$V$3</definedName>
    <definedName name="Riesgos_estratégicos">Datos!$L$2:$L$19</definedName>
    <definedName name="Tipo_riesgo">Datos!$I$2:$I$7</definedName>
    <definedName name="Trámites_y_OPAs">Datos!$J$2:$J$9</definedName>
    <definedName name="Trámites_y_OPAS_afectados">[1]Datos!$AD$2:$AD$11</definedName>
    <definedName name="X">Datos!$S$2</definedName>
    <definedName name="Zonas_riesgo">Datos!$W$2:$W$5</definedName>
  </definedNames>
  <calcPr calcId="181029"/>
  <pivotCaches>
    <pivotCache cacheId="0" r:id="rId14"/>
    <pivotCache cacheId="1" r:id="rId15"/>
    <pivotCache cacheId="2" r:id="rId16"/>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T30" i="41" l="1"/>
  <c r="BT29" i="41"/>
  <c r="BT28" i="41"/>
  <c r="BT27" i="41"/>
  <c r="BT26" i="41"/>
  <c r="BT25" i="41"/>
  <c r="BT24" i="41"/>
  <c r="BT23" i="41"/>
  <c r="BT22" i="41"/>
  <c r="BT21" i="41"/>
  <c r="BT20" i="41"/>
  <c r="BT19" i="41"/>
  <c r="BT18" i="41"/>
  <c r="BT17" i="41"/>
  <c r="BT16" i="41"/>
  <c r="BT15" i="41"/>
  <c r="BT14" i="41"/>
  <c r="BT13" i="41"/>
  <c r="BT12" i="41"/>
  <c r="B14" i="55" l="1"/>
  <c r="B13" i="55"/>
  <c r="B12" i="55"/>
  <c r="B11" i="55"/>
  <c r="B10" i="55"/>
  <c r="B9" i="55"/>
  <c r="D13" i="49"/>
  <c r="N16" i="57"/>
  <c r="N14" i="57" s="1"/>
  <c r="L16" i="57"/>
  <c r="L14" i="57" s="1"/>
  <c r="J16" i="57"/>
  <c r="J14" i="57" s="1"/>
  <c r="H16" i="57"/>
  <c r="H14" i="57" s="1"/>
  <c r="F16" i="57"/>
  <c r="F14" i="57" s="1"/>
  <c r="D12" i="57"/>
  <c r="D10" i="57"/>
  <c r="D8" i="57"/>
  <c r="D6" i="57"/>
  <c r="N6" i="57" s="1"/>
  <c r="N16" i="56"/>
  <c r="N14" i="56" s="1"/>
  <c r="L16" i="56"/>
  <c r="L14" i="56" s="1"/>
  <c r="J16" i="56"/>
  <c r="J14" i="56" s="1"/>
  <c r="H16" i="56"/>
  <c r="H14" i="56" s="1"/>
  <c r="F16" i="56"/>
  <c r="F14" i="56" s="1"/>
  <c r="D12" i="56"/>
  <c r="D10" i="56"/>
  <c r="D8" i="56"/>
  <c r="D6" i="56"/>
  <c r="L6" i="56" s="1"/>
  <c r="F8" i="57" l="1"/>
  <c r="N12" i="57"/>
  <c r="L10" i="57"/>
  <c r="F6" i="57"/>
  <c r="J10" i="57"/>
  <c r="J6" i="57"/>
  <c r="N10" i="57"/>
  <c r="H6" i="57"/>
  <c r="L12" i="57"/>
  <c r="J12" i="57"/>
  <c r="F12" i="57"/>
  <c r="L6" i="57"/>
  <c r="N8" i="57"/>
  <c r="H8" i="57"/>
  <c r="L8" i="57"/>
  <c r="H10" i="57"/>
  <c r="H12" i="57"/>
  <c r="J8" i="57"/>
  <c r="F10" i="57"/>
  <c r="J12" i="56"/>
  <c r="N8" i="56"/>
  <c r="F12" i="56"/>
  <c r="F6" i="56"/>
  <c r="H8" i="56"/>
  <c r="H10" i="56"/>
  <c r="N10" i="56"/>
  <c r="J8" i="56"/>
  <c r="F8" i="56"/>
  <c r="F10" i="56"/>
  <c r="H12" i="56"/>
  <c r="L10" i="56"/>
  <c r="N12" i="56"/>
  <c r="L8" i="56"/>
  <c r="J10" i="56"/>
  <c r="J6" i="56"/>
  <c r="N6" i="56"/>
  <c r="H6" i="56"/>
  <c r="L12" i="56"/>
  <c r="H19" i="57" l="1"/>
  <c r="H19" i="56"/>
  <c r="F19" i="57"/>
  <c r="D20" i="57"/>
  <c r="J19" i="57"/>
  <c r="L19" i="57"/>
  <c r="F19" i="56"/>
  <c r="L19" i="56"/>
  <c r="D20" i="56"/>
  <c r="J19" i="56"/>
  <c r="D10" i="50" l="1"/>
  <c r="D11" i="50"/>
  <c r="D12" i="50"/>
  <c r="D13" i="50"/>
  <c r="D14" i="50"/>
  <c r="D15" i="50"/>
  <c r="D16" i="50"/>
  <c r="D9" i="50"/>
  <c r="D3" i="50"/>
  <c r="D4" i="50"/>
  <c r="D5" i="50"/>
  <c r="D6" i="50"/>
  <c r="D2" i="50"/>
  <c r="D17" i="50" l="1"/>
  <c r="D7" i="50"/>
  <c r="AH16" i="2" l="1"/>
  <c r="AH15" i="2"/>
  <c r="AH14" i="2"/>
  <c r="AH13" i="2"/>
  <c r="AH12" i="2"/>
  <c r="AH11" i="2"/>
  <c r="AH10" i="2"/>
  <c r="AH9" i="2"/>
  <c r="AH8" i="2"/>
  <c r="AH7" i="2"/>
  <c r="AH6" i="2"/>
  <c r="AH5" i="2"/>
  <c r="AH4" i="2"/>
  <c r="AH3" i="2"/>
  <c r="AH2" i="2"/>
  <c r="P11" i="2"/>
  <c r="P10" i="2"/>
  <c r="P9" i="2"/>
  <c r="P8" i="2"/>
  <c r="P7" i="2"/>
  <c r="P6" i="2"/>
  <c r="P5" i="2"/>
  <c r="P4" i="2"/>
  <c r="P3" i="2"/>
  <c r="P2" i="2"/>
  <c r="O11" i="2"/>
  <c r="O10" i="2"/>
  <c r="O9" i="2"/>
  <c r="O3" i="2"/>
  <c r="O4" i="2"/>
  <c r="O5" i="2"/>
  <c r="O6" i="2"/>
  <c r="O7" i="2"/>
  <c r="O8" i="2"/>
  <c r="O2" i="2"/>
</calcChain>
</file>

<file path=xl/sharedStrings.xml><?xml version="1.0" encoding="utf-8"?>
<sst xmlns="http://schemas.openxmlformats.org/spreadsheetml/2006/main" count="1785" uniqueCount="693">
  <si>
    <t>Identificador</t>
  </si>
  <si>
    <t>Enfoque</t>
  </si>
  <si>
    <t>Procesos</t>
  </si>
  <si>
    <t>Objetivo_Procesos</t>
  </si>
  <si>
    <t>Tipo_proceso</t>
  </si>
  <si>
    <t>Categorías_Gestión</t>
  </si>
  <si>
    <t>Categorías_Corrupción</t>
  </si>
  <si>
    <t>Preposiciones</t>
  </si>
  <si>
    <t>Tipo_riesgo</t>
  </si>
  <si>
    <t>Trámites_y_OPAs</t>
  </si>
  <si>
    <t>Otros_procesos_afectados</t>
  </si>
  <si>
    <t>Riesgos_estratégicos</t>
  </si>
  <si>
    <t>Agente_generador_internas</t>
  </si>
  <si>
    <t>Agente_generador_externas</t>
  </si>
  <si>
    <t>Debilidades</t>
  </si>
  <si>
    <t>Amenazas</t>
  </si>
  <si>
    <t>Probab_frecuencia</t>
  </si>
  <si>
    <t>Probabilidad_factibilidad</t>
  </si>
  <si>
    <t>x</t>
  </si>
  <si>
    <t>Escalas_probabilidad</t>
  </si>
  <si>
    <t>Escalas_impacto</t>
  </si>
  <si>
    <t>Respuestas</t>
  </si>
  <si>
    <t>Zonas_riesgo</t>
  </si>
  <si>
    <t>Propósito_probabilidad</t>
  </si>
  <si>
    <t>Propósito_impacto</t>
  </si>
  <si>
    <t>Evidencia</t>
  </si>
  <si>
    <t>Ejecución</t>
  </si>
  <si>
    <t>Mitiga_causas</t>
  </si>
  <si>
    <t>Detecta_efectos</t>
  </si>
  <si>
    <t>Calificación_control</t>
  </si>
  <si>
    <t>Ayudan_disminuir_probabilidad</t>
  </si>
  <si>
    <t>Ayudan_disminuir_impacto</t>
  </si>
  <si>
    <t>Líderes_Procesos</t>
  </si>
  <si>
    <t>Fecha_aprobacion</t>
  </si>
  <si>
    <t>Fechas_terminacion_acciones</t>
  </si>
  <si>
    <t>Gestión de procesos</t>
  </si>
  <si>
    <r>
      <rPr>
        <sz val="10"/>
        <rFont val="Arial"/>
        <family val="2"/>
      </rPr>
      <t>Asesoría Técnica y Proyectos en Materia TIC</t>
    </r>
  </si>
  <si>
    <t>Asesorar Técnicamente y formular Proyectos en materia TIC, para la ejecución del Plan Distrital de Desarrollo y las Políticas, Directrices y Lineamientos TIC en el Distrito Capital.</t>
  </si>
  <si>
    <t>Misional</t>
  </si>
  <si>
    <t>Decisiones erróneas o no acertadas</t>
  </si>
  <si>
    <t>Decisiones ajustadas a intereses propios o de terceros</t>
  </si>
  <si>
    <t>al</t>
  </si>
  <si>
    <t>Cumplimiento</t>
  </si>
  <si>
    <t>-- Trámites</t>
  </si>
  <si>
    <t>Todos los procesos en el Sistema de Gestión de Calidad</t>
  </si>
  <si>
    <t>Afectación de imagen institucional por la materialización de actos de corrupción.</t>
  </si>
  <si>
    <t>Financieros</t>
  </si>
  <si>
    <t>Sociales</t>
  </si>
  <si>
    <t>Se ha presentado más de una vez en el presente año (5)</t>
  </si>
  <si>
    <t>Es seguro que suceda (5)</t>
  </si>
  <si>
    <t>X</t>
  </si>
  <si>
    <t>Casi seguro (5)</t>
  </si>
  <si>
    <t>Catastrófico (5)</t>
  </si>
  <si>
    <t>Sí</t>
  </si>
  <si>
    <t>Extrema</t>
  </si>
  <si>
    <t>Prevenir</t>
  </si>
  <si>
    <t>Detectar</t>
  </si>
  <si>
    <t>Completa</t>
  </si>
  <si>
    <t>Siempre</t>
  </si>
  <si>
    <t>Todas</t>
  </si>
  <si>
    <t>Todos</t>
  </si>
  <si>
    <t>Fuerte</t>
  </si>
  <si>
    <t>Directamente</t>
  </si>
  <si>
    <t>Jefe Oficina de la Alta Consejería Distrital de TIC</t>
  </si>
  <si>
    <t>Corrupción</t>
  </si>
  <si>
    <t>Asistencia, atención y reparación integral a víctimas del conflicto armado e implementación de acciones de memoria, paz y reconciliación en Bogotá</t>
  </si>
  <si>
    <t>Coordinar y gestionar la planeación, implementación y seguimiento a la Política Pública Distrital en materia de Asistencia, Atención y Reparación Integral a las víctimas del conflicto armado interno residentes en Bogotá D.C., contribuyendo con el restablecimiento de sus derechos, así como, la generación de acciones pedagógicas en materia de Memoria, Paz y Reconciliación.</t>
  </si>
  <si>
    <t>Delegación inadecuada</t>
  </si>
  <si>
    <t>Desvío de recursos físicos o económicos</t>
  </si>
  <si>
    <t>ante</t>
  </si>
  <si>
    <t>Imagen</t>
  </si>
  <si>
    <t>Suscripción y venta del registro distrital</t>
  </si>
  <si>
    <t>Procesos estratégicos en el Sistema de Gestión de Calidad</t>
  </si>
  <si>
    <t>Políticas públicas ineficaces.</t>
  </si>
  <si>
    <t>Personal</t>
  </si>
  <si>
    <t>Políticos</t>
  </si>
  <si>
    <t>Se presentó una vez en el presente año (4)</t>
  </si>
  <si>
    <t>Existe una alta posibilidad que suceda (4)</t>
  </si>
  <si>
    <t>Probable (4)</t>
  </si>
  <si>
    <t>Mayor (4)</t>
  </si>
  <si>
    <t>No</t>
  </si>
  <si>
    <t>Alta</t>
  </si>
  <si>
    <t>No es un control</t>
  </si>
  <si>
    <t>Incompleta</t>
  </si>
  <si>
    <t>Algunas veces</t>
  </si>
  <si>
    <t>La mayoría</t>
  </si>
  <si>
    <t>Moderado</t>
  </si>
  <si>
    <t>No disminuye</t>
  </si>
  <si>
    <t>Indirectamente</t>
  </si>
  <si>
    <t>Jefe de Oficina Alta Consejería para los Derechos de las Víctimas, Paz y Reconciliación</t>
  </si>
  <si>
    <r>
      <rPr>
        <sz val="10"/>
        <rFont val="Arial"/>
        <family val="2"/>
      </rPr>
      <t>Comunicación Pública</t>
    </r>
  </si>
  <si>
    <t>Formular lineamientos, directrices y/o estrategias en materia de comunicación pública para la secretaria general y entidades del distrito, que sirvan como marco de actuación comunicativa y permitan garantizar a los ciudadanos y grupos de valor, el derecho a distrito, que sirvan como marco de actuación comunicativa y permitan garantizar a los ciudadanos y grupos de valor, el derecho a informar y recibir información veraz e imparcial de las gestiones, tramites, servicios y logros del Gobierno Distrital, que promuevan mejoras en la cultura ciudadana, la convivencia y sentido de pertenencia y amor por la Ciudad.</t>
  </si>
  <si>
    <t>Estratégico</t>
  </si>
  <si>
    <t>Errores (fallas o deficiencias)</t>
  </si>
  <si>
    <t>Exceso de las facultades otorgadas</t>
  </si>
  <si>
    <t>con</t>
  </si>
  <si>
    <t>Tecnología</t>
  </si>
  <si>
    <t>Publicación de actos administrativos en el registro distrital</t>
  </si>
  <si>
    <t>Procesos misionales y estratégicos misionales en el Sistema de Gestión de Calidad</t>
  </si>
  <si>
    <t>Debilidades en el seguimiento al desarrollo de los proyectos priorizados por el Alcalde.</t>
  </si>
  <si>
    <t>Personas</t>
  </si>
  <si>
    <t>Se presentó al menos una vez en los últimos 2 años (3)</t>
  </si>
  <si>
    <t>Existe una posibilidad media que suceda (3)</t>
  </si>
  <si>
    <t>Posible (3)</t>
  </si>
  <si>
    <t>Moderado (3)</t>
  </si>
  <si>
    <t>Moderada</t>
  </si>
  <si>
    <t>No existe</t>
  </si>
  <si>
    <t>No se ejecuta</t>
  </si>
  <si>
    <t>Algunas</t>
  </si>
  <si>
    <t>Algunos</t>
  </si>
  <si>
    <t>Débil</t>
  </si>
  <si>
    <t>Jefe Oficina Consejería de Comunicaciones</t>
  </si>
  <si>
    <r>
      <rPr>
        <sz val="10"/>
        <rFont val="Arial"/>
        <family val="2"/>
      </rPr>
      <t>Contratación</t>
    </r>
  </si>
  <si>
    <t>Coordinar los procesos de contratación de bienes, servicios y obras, para el funcionamiento y el cumplimento de las metas y objetivos de la Secretaría General de la Alcaldía Mayor de Bogotá, mediante una gestión transparente, eficiente y oportuna.</t>
  </si>
  <si>
    <t>Apoyo operativo</t>
  </si>
  <si>
    <t>Incumplimiento legal</t>
  </si>
  <si>
    <t>Realización de cobros indebidos</t>
  </si>
  <si>
    <t>de</t>
  </si>
  <si>
    <t>-- Otros procedimientos administrativos</t>
  </si>
  <si>
    <t>Procesos misionales en el Sistema de Gestión de Calidad</t>
  </si>
  <si>
    <t>Limitar el posicionamiento a nivel internacional del Distrito Capital, debido a la gestión inadecuada de las oportunidades cooperación e internacionalización.</t>
  </si>
  <si>
    <t>Económicos</t>
  </si>
  <si>
    <t>Se presentó al menos una vez en los últimos 4 años (2)</t>
  </si>
  <si>
    <t>Alguna vez podría ocurrir (2)</t>
  </si>
  <si>
    <t>Improbable (2)</t>
  </si>
  <si>
    <t>Menor (2)</t>
  </si>
  <si>
    <t>Baja</t>
  </si>
  <si>
    <t>Ninguna</t>
  </si>
  <si>
    <t>Ninguno</t>
  </si>
  <si>
    <t>Director(a) de Contratación</t>
  </si>
  <si>
    <r>
      <rPr>
        <sz val="10"/>
        <rFont val="Arial"/>
        <family val="2"/>
      </rPr>
      <t>Control Disciplinario</t>
    </r>
  </si>
  <si>
    <t>Lograr la notificación oportuna y ajustada a la normatividad de las decisiones administrativas y establecer los fallos absolutorios o condenatorios, ajustados a la normativa, los procedimientos y protocolos dispuestos por la Secretaría General, para estos efectos.</t>
  </si>
  <si>
    <t>Control</t>
  </si>
  <si>
    <t>Incumplimiento parcial de compromisos</t>
  </si>
  <si>
    <t>Tráfico de influencias</t>
  </si>
  <si>
    <t>durante</t>
  </si>
  <si>
    <t>Financiero</t>
  </si>
  <si>
    <t>Impresión de artes gráficas para las entidades del distrito capital</t>
  </si>
  <si>
    <t>Procesos de apoyo operativo en el Sistema de Gestión de Calidad</t>
  </si>
  <si>
    <t>Fallas en la prestación de los bienes y servicios que oferta la Secretaria General</t>
  </si>
  <si>
    <t>Estratégicos</t>
  </si>
  <si>
    <t>Tecnológicos</t>
  </si>
  <si>
    <t>Nunca o no se ha presentado en los últimos 4 años (1)</t>
  </si>
  <si>
    <t>Excepcionalmente ocurriría (1)</t>
  </si>
  <si>
    <t>Rara vez (1)</t>
  </si>
  <si>
    <t>Insignificante (1)</t>
  </si>
  <si>
    <t>Jefe Oficina de Control Interno Disciplinario</t>
  </si>
  <si>
    <t>Direccionamiento Estratégico</t>
  </si>
  <si>
    <t>Orientar estratégicamente a la Secretaria General en la planeación, ejecución, seguimiento y monitoreo de los resultados con miras al cumplimiento de la misión, visión, plan de desarrollo distrital y objetivos institucionales.</t>
  </si>
  <si>
    <t>Incumplimiento total de compromisos</t>
  </si>
  <si>
    <t>Uso indebido de información privilegiada</t>
  </si>
  <si>
    <t>en</t>
  </si>
  <si>
    <t>Operativo</t>
  </si>
  <si>
    <t>Visitas guiadas Archivo de Bogotá</t>
  </si>
  <si>
    <t>Procesos de control en el Sistema de Gestión de Calidad</t>
  </si>
  <si>
    <t>Gestión ineficaz para la simplificación, racionalización y virtualización de trámites, que limita el acceso y goce efectivo a los servicios, y desmejora el clima de negocios.</t>
  </si>
  <si>
    <t>Comunicación interna</t>
  </si>
  <si>
    <t>Medioambientales</t>
  </si>
  <si>
    <t>Jefe Oficina Asesora de Planeación</t>
  </si>
  <si>
    <t>Elaboración de Impresos y Registro Distrital</t>
  </si>
  <si>
    <t>Elaborar los impresos de artes gráficas requeridos por las entidades del Distrito Capital y garantizar la publicidad y transparencia de los actos administrativos con la publicación en el Registro Distrital.</t>
  </si>
  <si>
    <t>Interrupciones</t>
  </si>
  <si>
    <t>hacia</t>
  </si>
  <si>
    <t>Inscripción programas de formación virtual para servidores públicos del Distrito Capital</t>
  </si>
  <si>
    <t>Ningún otro proceso en el Sistema de Gestión de Calidad</t>
  </si>
  <si>
    <t>Cobertura limitada en los canales de interacción, que genera desconocimiento de la demanda de productos, bienes y servicios por parte de la ciudadanía.</t>
  </si>
  <si>
    <t>Infraestructura</t>
  </si>
  <si>
    <t>Comunicación externa</t>
  </si>
  <si>
    <t>Subdirector(a) de Imprenta Distrital</t>
  </si>
  <si>
    <t>Estrategia de Tecnologías de la Información y las Comunicaciones</t>
  </si>
  <si>
    <t>Elaborar e implementar el Plan Estratégico de Tecnologías de la Información y las Comunicaciones (PETI), basado en la arquitectura empresarial de tecnología de información, que facilite el desarrollo de la estrategia y de la gestión de la Secretaría General , como también permitir el oportuno acceso a la información requerida por la entidad y los grupos de interés, considerando criterios de confiabilidad, seguridad de la información, eficiencia y oportunidad.</t>
  </si>
  <si>
    <t>Omisión</t>
  </si>
  <si>
    <t>para</t>
  </si>
  <si>
    <t>-- Ningún trámite y/o procedimiento administrativo</t>
  </si>
  <si>
    <t>Subutilización de la infraestructura dispuesta para el aprovechamiento del ciudadano.</t>
  </si>
  <si>
    <t>Jefe Oficina de Tecnologías de la Información y las Comunicaciones</t>
  </si>
  <si>
    <r>
      <rPr>
        <sz val="10"/>
        <rFont val="Arial"/>
        <family val="2"/>
      </rPr>
      <t>Evaluación del Sistema de Control Interno</t>
    </r>
  </si>
  <si>
    <t>Realizar de manera efectiva, oportuna y eficiente las actividades de evaluación, aseguramiento, asesoría y fomento de autocontrol, en condiciones de independencia y objetividad, con el fin de apoyar el logro de los objetivos institucionales y el fortalecimiento de la gestión de riesgos, gobierno y control de conformidad con el plan anual de auditorías y la normativa vigente.</t>
  </si>
  <si>
    <t>Supervisión inapropiada</t>
  </si>
  <si>
    <t>sobre</t>
  </si>
  <si>
    <t>Falta de apropiación del modelo de gestión por procesos de la entidad, que genera insatisfacción a los grupos de valor de la Secretaria General.</t>
  </si>
  <si>
    <t>Jefe Oficina de Control Interno</t>
  </si>
  <si>
    <t>Fortalecimiento de la Administración y la Gestión Pública Distrital</t>
  </si>
  <si>
    <t>Fortalecer la Administración y Gestión pública Distrital a través de políticas, lineamientos, estrategias, estudios e investigaciones, orientadas a la modernización y mejora institucional.</t>
  </si>
  <si>
    <t>Incumplimiento o atraso en los programas, proyectos y gestión de la Secretaria General.</t>
  </si>
  <si>
    <t>Director Distrital de Desarrollo Institucional</t>
  </si>
  <si>
    <t>Gestión, Administración y Soporte de infraestructura y Recursos tecnológicos</t>
  </si>
  <si>
    <t>Garantizar la identificación, configuración, instalación, conectividad y seguridad en equipos y activos de información de la Secretaría General, manteniendo la disponibilidad de los recursos de tecnología de información y comunicaciones para soportar los procesos de la Entidad, asegurando la confidencialidad, disponibilidad e integridad de la información, atendiendo oportunamente los requerimientos de los usuarios internos y externos relativos a los requerimientos de soporte tecnológico.</t>
  </si>
  <si>
    <t>Debilidades en las acciones de articulación interinstitucional que afectan las acciones para la modernización de la infraestructura física del Distrito.</t>
  </si>
  <si>
    <t>Gestión de la Función Archivística y del Patrimonio Documental del Distrito Capital</t>
  </si>
  <si>
    <t>Dirigir y coordinar la gestión y divulgación de la función archivística y del patrimonio documental del Distrito Capital, con el fin de propender la gestión del conocimiento y el acceso a la información por parte de la ciudadanía y los grupos de interés, así como la propender la gestión del conocimiento y el acceso a la información por parte de la ciudadanía y los grupos de interés, así como la gestión administrativa, transparencia y buen gobierno de la Administración Distrital.</t>
  </si>
  <si>
    <t>Pérdida del conocimiento institucional, que genera obsolescencia de la gestión.</t>
  </si>
  <si>
    <t>Director(a) del Archivo de Bogotá</t>
  </si>
  <si>
    <r>
      <rPr>
        <sz val="10"/>
        <rFont val="Arial"/>
        <family val="2"/>
      </rPr>
      <t>Gestión de Políticas Públicas Distritales</t>
    </r>
  </si>
  <si>
    <t>Orientar el cumplimiento del ciclo de Políticas Públicas definido por la Secretaría Distrital de Planeación y establecer los parámetros para emitir lineamientos técnicos, de modo que las dependencias competentes cuenten con un único estándar para generar éstos productos, en cumplimiento de la misionalidad de la Secretaría General.</t>
  </si>
  <si>
    <t>Limitada disponibilidad de los canales de comunicación e interacción con la ciudadanía, que impide visualizar la transparencia en la gestión distrital.</t>
  </si>
  <si>
    <t>Subsecretario(a) Técnico(a)</t>
  </si>
  <si>
    <t>Gestión de Recursos Físicos</t>
  </si>
  <si>
    <t>Administrar los bienes de propiedad de la Secretaría General de la Alcaldía Mayor de Bogotá D.C., o por los que sea legalmente responsable, para apoyar el desarrollo y gestión de las dependencias de la Entidad, a través de la identificación, custodia, seguimiento y control de los mismos.</t>
  </si>
  <si>
    <t>Dificultades de la implementación del ERP no evidenciadas, desde el ejercicio de monitoreo, a cargo de la Secretaria General.</t>
  </si>
  <si>
    <t>Subdirector(a) de Servicios Administrativos</t>
  </si>
  <si>
    <r>
      <rPr>
        <sz val="10"/>
        <rFont val="Arial"/>
        <family val="2"/>
      </rPr>
      <t>Gestión de Seguridad y Salud en el Trabajo</t>
    </r>
  </si>
  <si>
    <t>Gestionar la seguridad y salud en el trabajo de los servidores(as) públicos(as) de la entidad, contratistas y visitantes, para minimizar la ocurrencia de incidentes, accidentes de trabajo, enfermedades laborales y los riesgos que puedan afectar su calidad de vida y fomentar una cultura encaminada al cuidado personal, mediante la adopción de hábitos de vida saludable, promoviendo la salud, previniendo la enfermedad y preparándolos ante situaciones de emergencia.</t>
  </si>
  <si>
    <t>Ambiente laboral desfavorable.</t>
  </si>
  <si>
    <t>Director(a) de Talento Humano</t>
  </si>
  <si>
    <t>Gestión de Servicios Administrativos</t>
  </si>
  <si>
    <t>Disponer de los recursos necesarios para garantizar la prestación de los servicios de apoyo administrativo para el cumplimiento de los objetivos de la Secretaría General de la Alcaldía Mayor de Bogotá D.C, y la gestión de todas las dependencias que la componen.</t>
  </si>
  <si>
    <t>Imagen institucional desmejorada por la deficiente divulgación, en materia de acciones, decisiones y resultados de la gestión del Distrito Capital.</t>
  </si>
  <si>
    <t>Subdirector Servicios Administrativos</t>
  </si>
  <si>
    <t>Gestión del Sistema Distrital de Servicio a la Ciudadanía</t>
  </si>
  <si>
    <t>Implementar los lineamientos de la Política Pública Distrital de Servicio a la Ciudadanía, facilitando al ciudadano(a), el acceso a la oferta institucional de trámites y servicios, al ejercicio de los derechos y al mejoramiento del clima de negocios, de forma efectiva, amable y oportuna a través de los canales de interacción, para contribuir al bienestar y calidad de vida de la Ciudadanía en el Distrito Capital.</t>
  </si>
  <si>
    <t>-- Todos los riesgos estratégicos</t>
  </si>
  <si>
    <t>Subsecretario(a) de Servicio a la Ciudadanía</t>
  </si>
  <si>
    <r>
      <rPr>
        <sz val="10"/>
        <rFont val="Arial"/>
        <family val="2"/>
      </rPr>
      <t>Gestión Documental Interna</t>
    </r>
  </si>
  <si>
    <t>Gestionar el flujo documental de la entidad con fin de asegurar la preservación de la memoria institucional, la eficiencia administrativa, la transparencia y el acceso a la información, mediante la implementación de políticas, directrices y lineamientos para la planificación, manejo y organización de los documentos producidos y recibidos por la entidad.</t>
  </si>
  <si>
    <t>-- Ningún riesgo estratégico</t>
  </si>
  <si>
    <r>
      <rPr>
        <sz val="10"/>
        <rFont val="Arial"/>
        <family val="2"/>
      </rPr>
      <t>Gestión Estratégica de Talento Humano</t>
    </r>
  </si>
  <si>
    <t>Construir capital humano con el diseño e implementación de buenas prácticas y acciones críticas que contribuyan al cumplimiento de las metas organizacionales a través de la atracción, desarrollo y retención del mejor talento humano posible, que tenga en su ADN una cultura basada en el trabajo en equipo, el empoderamiento y la orientación hacia la innovación, así como garantizar la aplicación del trabajo digno y decente con el propósito de aportar positivamente a la gestión de la reputación gubernamental de la administración pública distrital. De igual manera, apoyar la administración efectiva, eficaz y eficiente del Gabinete Distrital y de los servidores (as) públicos (as) que el Alcalde Mayor nombre o designe, de conformidad con las competencias que asisten a la dependencia.</t>
  </si>
  <si>
    <t>Director(a) Técnico(a) de Talento Humano</t>
  </si>
  <si>
    <r>
      <rPr>
        <sz val="10"/>
        <rFont val="Arial"/>
        <family val="2"/>
      </rPr>
      <t>Gestión Financiera</t>
    </r>
  </si>
  <si>
    <t>Verificar, registrar, controlar y evaluar las operaciones financieras con cargo al presupuesto asignado a la entidad, para garantizar su adecuado manejo y la oportuna y transparente rendición de cuentas.</t>
  </si>
  <si>
    <t>Subdirector Financiero</t>
  </si>
  <si>
    <r>
      <rPr>
        <sz val="10"/>
        <rFont val="Arial"/>
        <family val="2"/>
      </rPr>
      <t>Gestión Jurídica</t>
    </r>
  </si>
  <si>
    <t>Atender las necesidades de carácter legal, propendiendo por la aplicación de la normatividad vigente a cada uno de los procedimientos que se desarrollan en el marco jurídico, defensa institucional y representación judicial y extrajudicial de la Secretaría General.</t>
  </si>
  <si>
    <t>Jefe de Oficina Asesora de Jurídica</t>
  </si>
  <si>
    <r>
      <rPr>
        <sz val="10"/>
        <rFont val="Arial"/>
        <family val="2"/>
      </rPr>
      <t>Internacionalización de Bogotá</t>
    </r>
  </si>
  <si>
    <t>Establecer y realizar acciones de cooperación, relacionamiento estratégico, proyección y posicionamiento de la ciudad, en el ámbito internacional, fundamentado en la gestión del conocimiento.</t>
  </si>
  <si>
    <t>Director(a) de la Dirección Distrital de Relaciones Internacionales</t>
  </si>
  <si>
    <t>Proceso</t>
  </si>
  <si>
    <t>Fuente del riesgo</t>
  </si>
  <si>
    <t>Actividad clave</t>
  </si>
  <si>
    <t>Evento</t>
  </si>
  <si>
    <t>Tipo de riesgo</t>
  </si>
  <si>
    <t>Efectos (Consecuencias)</t>
  </si>
  <si>
    <t>Internas</t>
  </si>
  <si>
    <t>Externas</t>
  </si>
  <si>
    <t>Valoración antes de controles</t>
  </si>
  <si>
    <t>TOTAL</t>
  </si>
  <si>
    <t>Valoración después de controles</t>
  </si>
  <si>
    <t>Responsable de ejecución</t>
  </si>
  <si>
    <t>Producto</t>
  </si>
  <si>
    <t>Fecha de inicio</t>
  </si>
  <si>
    <t>Fecha de terminación</t>
  </si>
  <si>
    <t>Acciones</t>
  </si>
  <si>
    <t>Gestión del Cambio</t>
  </si>
  <si>
    <t>Descripción de los cambios efectuados</t>
  </si>
  <si>
    <t>Tratamiento del riesgo</t>
  </si>
  <si>
    <t>Fecha de registro</t>
  </si>
  <si>
    <t>Riesgo asociado</t>
  </si>
  <si>
    <t>Causas y efectos</t>
  </si>
  <si>
    <t>Instrumentos posiblemente afectados</t>
  </si>
  <si>
    <t>Análisis (antes de controles)</t>
  </si>
  <si>
    <t>Análisis (después de controles)</t>
  </si>
  <si>
    <t>Acciones frente a la solidez individual de las actividades de control</t>
  </si>
  <si>
    <t>Acciones frente a la valoración después de controles</t>
  </si>
  <si>
    <t>Acciones de contingencia</t>
  </si>
  <si>
    <t>Categoría</t>
  </si>
  <si>
    <t>Riesgos Estratégicos asociados</t>
  </si>
  <si>
    <t>Trámites y Otros Procedimientos Administrativos</t>
  </si>
  <si>
    <t>Otros procesos del Sistema de Gestión de Calidad</t>
  </si>
  <si>
    <t>Explicación de la valoración</t>
  </si>
  <si>
    <t>Opción de manejo</t>
  </si>
  <si>
    <t>Acciones:
Probabilidad
---------------
Impacto</t>
  </si>
  <si>
    <t>Fecha de cambio</t>
  </si>
  <si>
    <t>Aspecto(s) que cambiaron</t>
  </si>
  <si>
    <t>MAPA DE RIESGOS INSTITUCIONAL</t>
  </si>
  <si>
    <t>Etiquetas de fila</t>
  </si>
  <si>
    <t>(en blanco)</t>
  </si>
  <si>
    <t>Total general</t>
  </si>
  <si>
    <t>Etiquetas de columna</t>
  </si>
  <si>
    <t>Cuenta de Evento</t>
  </si>
  <si>
    <t>Oficina Asesora de Planeación</t>
  </si>
  <si>
    <t>Oficina de Consejería de Comunicaciones</t>
  </si>
  <si>
    <t>Dirección de Talento Humano</t>
  </si>
  <si>
    <t xml:space="preserve"> Oficina de Tecnologías de la Información y las Comunicaciones</t>
  </si>
  <si>
    <t>Subsecretaría de Servicio a la Ciudadanía</t>
  </si>
  <si>
    <t>Dirección Distrital de Desarrollo Institucional</t>
  </si>
  <si>
    <t>Subdirección de Imprenta Distrital</t>
  </si>
  <si>
    <t>Dirección Distrital de Archivo de Bogotá</t>
  </si>
  <si>
    <t>Dirección Distrital de Relaciones Internacionales</t>
  </si>
  <si>
    <t>Alta Consejería Distrital de Tecnologías de Información y Comunicaciones - TIC</t>
  </si>
  <si>
    <t>Alta Consejería para los Derechos de las Víctimas, la Paz y la Reconciliación</t>
  </si>
  <si>
    <t>Subsecretaría Técnica</t>
  </si>
  <si>
    <t>Dirección de Contratación</t>
  </si>
  <si>
    <t>Subdirección Financiera</t>
  </si>
  <si>
    <t>Subdirección de Servicios Administrativos</t>
  </si>
  <si>
    <t xml:space="preserve"> Oficina Asesora de Jurídica</t>
  </si>
  <si>
    <t xml:space="preserve"> Oficina de Control Interno </t>
  </si>
  <si>
    <t xml:space="preserve"> Oficina de Control Interno Disciplinario</t>
  </si>
  <si>
    <t>Dependencias</t>
  </si>
  <si>
    <t>Área</t>
  </si>
  <si>
    <t>No. Riesgos</t>
  </si>
  <si>
    <t>Total General</t>
  </si>
  <si>
    <t>Total Corrupción</t>
  </si>
  <si>
    <t>Total Gestión de procesos</t>
  </si>
  <si>
    <t>Tipo de Riesgo</t>
  </si>
  <si>
    <t>%</t>
  </si>
  <si>
    <t>Solidez en Conjunto p</t>
  </si>
  <si>
    <t>Medidas de Control Interno y Externo</t>
  </si>
  <si>
    <t>Pérdida de Información</t>
  </si>
  <si>
    <t>Cumplimiento de Metas</t>
  </si>
  <si>
    <t>Probabilidad inicial</t>
  </si>
  <si>
    <t>Impacto inicial</t>
  </si>
  <si>
    <t>Valoración inicial</t>
  </si>
  <si>
    <t>Probabilidad final</t>
  </si>
  <si>
    <t>Impacto final</t>
  </si>
  <si>
    <t>Valoración final</t>
  </si>
  <si>
    <t>IMPACTO</t>
  </si>
  <si>
    <t>PROBABILIDAD</t>
  </si>
  <si>
    <t>Bajo</t>
  </si>
  <si>
    <t>Alto</t>
  </si>
  <si>
    <t>Extremo</t>
  </si>
  <si>
    <t>VALORACIÓN ANTES DE CONTROLES</t>
  </si>
  <si>
    <t>VALORACIÓN DESPUÉS DE CONTROLES</t>
  </si>
  <si>
    <t>Inicial</t>
  </si>
  <si>
    <t>Final</t>
  </si>
  <si>
    <t>Extrema (18)</t>
  </si>
  <si>
    <t>Alta (50)</t>
  </si>
  <si>
    <t>Moderada (33)</t>
  </si>
  <si>
    <t>Baja (5)</t>
  </si>
  <si>
    <t>Proyectos de inversión posiblemente afectados</t>
  </si>
  <si>
    <t>Asesoría Técnica y Proyectos en Materia TIC</t>
  </si>
  <si>
    <t xml:space="preserve">- -- Ningún trámite y/o procedimiento administrativo
</t>
  </si>
  <si>
    <t xml:space="preserve">- Ningún otro proceso en el Sistema de Gestión de Calidad
</t>
  </si>
  <si>
    <t xml:space="preserve">- 1111 Fortalecimiento de la economía, el gobierno y la ciudad digital de Bogotá D.C.
</t>
  </si>
  <si>
    <t xml:space="preserve">
_______________
</t>
  </si>
  <si>
    <t>Identificación del riesgo
Análisis antes de controles
Análisis de controles
Análisis después de controles
Tratamiento del riesgo</t>
  </si>
  <si>
    <t xml:space="preserve">
Análisis antes de controles
Análisis de controles
Análisis después de controles
</t>
  </si>
  <si>
    <t xml:space="preserve">
Análisis antes de controles
</t>
  </si>
  <si>
    <t/>
  </si>
  <si>
    <t xml:space="preserve">
</t>
  </si>
  <si>
    <t>Ejecutar las Asesorías Técnicas y Proyectos en materia: Infraestructura -Economía Digital -Gobierno y Ciudadano Digital</t>
  </si>
  <si>
    <t>en la aprobación de ejecución de Proyectos  en materia de: Infraestructura, Economía Digital, Gobierno y Ciudadano Digital  para obtener dádivas o beneficios.</t>
  </si>
  <si>
    <t xml:space="preserve">- Amiguismo o clientelismo con el fin de favorecer un tercero para que sin cumplimiento de requisitos se viabilice un Proyecto.
- Desconocimiento o incumplimiento del procedimiento 1210200-PR-306, en especial los puntos de control (actividades 3 y 5).
- Conflicto de intereses.
</t>
  </si>
  <si>
    <t xml:space="preserve">- Presiones o motivaciones individuales, sociales o colectivas, que inciten a realizar conductas contrarias al deber ser.
</t>
  </si>
  <si>
    <t xml:space="preserve">- Fraude en la aprobación de Proyectos.
- Investigaciones disciplinarias.
- Pérdida credibilidad por parte de la entidades interesadas.
- Desviaciones en los Objetivos, el Alcance y el Cronograma del Proyecto.
- Interrupciones en la ejecución del Proyecto.
</t>
  </si>
  <si>
    <t xml:space="preserve">- Afectación de imagen institucional por la materialización de actos de corrupción.
</t>
  </si>
  <si>
    <t xml:space="preserve">Se determina una probabilidad ( rara vez 1 ) teniendo en cuenta que el riesgo no se ha materializado. En impacto se ubica en zona catastrófico (5) debido a que  el riesgo en caso de materializarse podría tener consecuencias en 13 de 19 ítems. </t>
  </si>
  <si>
    <t>Se tienen dos actividades que actúan como puntos de control para prevención y detección, sin embargo, la zona con y sin controles permanece constante.</t>
  </si>
  <si>
    <t>Reducir</t>
  </si>
  <si>
    <t xml:space="preserve">- Fortalecer el procedimiento Asesoría Técnica y Proyectos en materia TIC, en cuanto a sus actividades de control conforme con la metodología definida por la entidad, con el fin de minimizar la materialización del riesgo y realizar la sensibilización del mismo al interior del proceso.
(Actividad.# 1 Acción Preventiva #1)
_______________
- Realizar sensibilización o talleres prácticos con el fin de que los integrantes del proceso aprendan y conozcan las posibles situaciones en que se puede presentar: amiguismo, clientelismo o conflicto de intereses en la aprobación y ejecución de los proyectos en materia TIC.
(Actividad.# 2 Acción Preventiva #1)
</t>
  </si>
  <si>
    <t xml:space="preserve">- Profesional Especializado - 
Oficina Alta Consejería Distrital de TIC
_______________
- Profesional Especializado - 
Oficina Alta Consejería Distrital de TIC
</t>
  </si>
  <si>
    <t xml:space="preserve">- Procedimiento PR-306 actualizado
_______________
- Evidencia de reunión y presentación Sensibilización
</t>
  </si>
  <si>
    <t xml:space="preserve">01/04/2020
_______________
01/04/2020
</t>
  </si>
  <si>
    <t xml:space="preserve">30/06/2020
_______________
30/06/2020
</t>
  </si>
  <si>
    <t>- Reportar el presunto hecho de Decisiones ajustadas a intereses propios o de terceros en la aprobación de ejecución de Proyectos  en materia de: Infraestructura, Economía Digital, Gobierno y Ciudadano Digital  para obtener dádivas o beneficios. al operador disciplinario, y a la Oficina Asesora de Planeación -informe de monitoreo- en caso que tenga fallo.
- Desaprobar el proyecto formulado 
- Actualizar el mapa de riesgos del proceso Asesoría Técnica y Proyectos en Materia TIC</t>
  </si>
  <si>
    <t>- Jefe Oficina de la Alta Consejería Distrital de TIC
- Jefe Oficina de la Alta Consejería Distrital de TIC
- Jefe Oficina de la Alta Consejería Distrital de TIC</t>
  </si>
  <si>
    <t>- Notificación realizada del presunto hecho de Decisiones ajustadas a intereses propios o de terceros en la aprobación de ejecución de Proyectos  en materia de: Infraestructura, Economía Digital, Gobierno y Ciudadano Digital  para obtener dádivas o beneficios. al operador disciplinario, y reporte de monitoreo a la Oficina Asesora de Planeación de monitoreo en caso que el riesgo tenga fallo definitivo.
- Acta documento de formulación de proyecto rechazado o desaprobado. 
- Mapa de riesgo del proceso Asesoría Técnica y Proyectos en Materia TIC, actualizado.</t>
  </si>
  <si>
    <t>Creación mapa de corrupción</t>
  </si>
  <si>
    <t xml:space="preserve">
Se atendieron las recomendaciones de la retroalimentación del monitoreo de riesgos, modificando la calificación de probabilidad de factibilidad a frecuencia. Para lo anterior, se cuenta con el respaldo los informes de seguimiento del riesgo de corrupción.</t>
  </si>
  <si>
    <t>06//03/2020</t>
  </si>
  <si>
    <t>Identificación del riesgo
Análisis de controles
Tratamiento del riesgo</t>
  </si>
  <si>
    <t>- Se incluye el proyecto de inversión 1111 “Fortalecimiento de la economía, el gobierno y la ciudad digital de Bogotá D.C. “
- Se definen las perspectivas para los efectos ya identificados.
- Calificación de la Probabilidad antes: Se incluyen las evidencias faltantes de la vigencia 2016-2019 y las evidencias de la vigencia 2020.
- Calificación del impacto antes: Se realiza la calificación de las perspectivas para el riesgo de corrupción.
- Análisis  de controles:  Se realiza el ajuste en redacción de la actividad control No. 3 y 5 del PR-306.
- Acciones de tratamiento para fortalecer las actividades de control: Se eliminan las acciones ya que todas fueron cerradas y se incluye una nueva actividad frente a la actualización del PR-306 Teniendo en cuenta que se deben fortalecer las actividades de control preventivas y detectivas que minimizan la materialización del riesgo.</t>
  </si>
  <si>
    <t xml:space="preserve">Entregar medidas de ayuda humanitaria inmediata a las personas que llegan a la ciudad de Bogotá y que manifiestan haber sido desplazadas y encontrarse en situación de vulnerabilidad acentuada </t>
  </si>
  <si>
    <t xml:space="preserve">- 1156 Bogotá Mejor para las Víctimas, la Paz y la reconciliación.
</t>
  </si>
  <si>
    <t xml:space="preserve">
_______________
- Socializar con el equipo profesional de CLAV y PAV los resultados de la Matriz de seguimiento AHI (mes).
</t>
  </si>
  <si>
    <t xml:space="preserve">
_______________
- El profesional especializado y/o universitario y/o Contratista de la ACDVPR presente en los CLAV y PAV
</t>
  </si>
  <si>
    <t xml:space="preserve">
_______________
01/03/2020
</t>
  </si>
  <si>
    <t xml:space="preserve">
_______________
31/12/2020
</t>
  </si>
  <si>
    <t>- Jefe de Oficina Alta Consejería para los Derechos de las Víctimas, Paz y Reconciliación
- Profesional Universitario y/o especializado Oficina Alta Consejería para los Derechos de las Víctimas, Paz y Reconciliación
- Profesional Universitario y/o especializado Oficina Alta Consejería para los Derechos de las Víctimas, Paz y Reconciliación
- Jefe de Oficina Alta Consejería para los Derechos de las Víctimas, Paz y Reconciliación</t>
  </si>
  <si>
    <t>Creación del riesgo.</t>
  </si>
  <si>
    <t xml:space="preserve">
Análisis antes de controles
Tratamiento del riesgo</t>
  </si>
  <si>
    <t xml:space="preserve">Identificación del riesgo
Análisis antes de controles
</t>
  </si>
  <si>
    <t>durante el otorgamiento de ayudas dirigidas a la población víctima del conflicto armado para obtener beneficios no autorizados</t>
  </si>
  <si>
    <t xml:space="preserve">- Falta de integridad del funcionario.
- Existencia de intereses personales del funcionario.
- Abuso de la condición de servidor público a través de la solicitud y/o aceptación de dádivas.
- Uso indebido de usuarios asignados en el sistema de información.
- Conflicto de intereses.
</t>
  </si>
  <si>
    <t xml:space="preserve">- Intereses particulares de las personas que requieren la ayuda humanitaria.
- Las exigencias de los clientes se basan en aspectos subjetivos, fuera del contexto del proceso y de la Entidad.
- Presiones o motivaciones individuales, sociales o colectivas, que inciten a realizar conductas contrarias al deber ser.
</t>
  </si>
  <si>
    <t xml:space="preserve">- Favorabilidad para sí mismo o para un tercero en la entrega y/o prestación de un bien, trámite y/o servicio.
- Pérdida de legitimidad de la  Administración Distrital.
- Percepción negativa de la ciudadanía frente a la entidad.
- Generación de reprocesos y desgaste administrativo.
- Propicia escenarios de conflictos.
- Investigaciones disciplinarias, fiscales y/o penales.
- Afecta la igualdad de los ciudadanos para hacer uso de sus derechos.
</t>
  </si>
  <si>
    <t xml:space="preserve">- Afectación de imagen institucional por la materialización de actos de corrupción.
- Subutilización de la infraestructura dispuesta para el aprovechamiento del ciudadano.
</t>
  </si>
  <si>
    <t>La valoración obtenida es resultado de una probabilidad (1) de ocurrencia del riesgo dado que éste no se ha materializado, además el impacto puede ser Mayor debido a sanciones penales y fiscales y pérdida de recursos.</t>
  </si>
  <si>
    <t>Según los controles este se ubica en la calificación más baja de probabilidad. Sin embargo, por ser de corrupción no disminuye en impacto. Se establecerán acciones de tratamiento por valoración ya que la opción de aceptar ni la zona baja existen.</t>
  </si>
  <si>
    <t xml:space="preserve">
_______________
- Evidencia de reunión para cada uno de los CLAV y PAV.
</t>
  </si>
  <si>
    <t>- Reportar el presunto hecho de Decisiones ajustadas a intereses propios o de terceros durante el otorgamiento de ayudas dirigidas a la población víctima del conflicto armado para obtener beneficios no autorizados al operador disciplinario, y a la Oficina Asesora de Planeación -informe de monitoreo- en caso que tenga fallo.
- Si el conocimiento de la situación es inmediata, 
1. Comunicarse con el apoyo de la supervisión del operador de la AHÍ (Según sea el caso) y detener temporalmente la entrega.
2. Realizar nueva evaluación de vulnerabilidad por parte otro profesional; Si no aplica, se realiza revocatoria directa del otorgamiento inicial.
- Si el conocimiento de la situación es espaciado en el Tiempo:
1. Solicitar información al profesional que otorga, al que revisa y al que aprueba la medida sobre lo sucedido.
- Actualizar el mapa de riesgos del proceso Asistencia, atención y reparación integral a víctimas del conflicto armado e implementación de acciones de memoria, paz y reconciliación en Bogotá</t>
  </si>
  <si>
    <t>- Notificación realizada del presunto hecho de Decisiones ajustadas a intereses propios o de terceros durante el otorgamiento de ayudas dirigidas a la población víctima del conflicto armado para obtener beneficios no autorizados al operador disciplinario, y reporte de monitoreo a la Oficina Asesora de Planeación de monitoreo en caso que el riesgo tenga fallo definitivo.
- Comunicación del caso con el operador. (Llamada telefónica y/o correo)
- Comunicación del caso con el operador. (Llamada telefónica y/o correo)
- Mapa de riesgo del proceso Asistencia, atención y reparación integral a víctimas del conflicto armado e implementación de acciones de memoria, paz y reconciliación en Bogotá, actualizado.</t>
  </si>
  <si>
    <t>Se complementaron las causas asociadas al riesgo
Se realizó el análisis de probabilidad por frecuencia y por tanto se redujo la valoración del riesgo antes de controles
Se determinó el impacto del riesgo por medio de la encuesta con enfoque de corrupción
Se adicionaron como controles detectivos, las auditorías de gestión y calidad realizadas por Control Interno
Se modificó el control preventivo asociado al riesgo, de acuerdo con ajuste realizado en el procedimiento respectivo
Se planteó una nueva acción para tratar el riesgo y se estableció plan de contingencia</t>
  </si>
  <si>
    <t>Se adicionaron nuevas evidencias que respaldan la no materialización del riesgo, manteniendo la valoración inicial.
Se establece la acción de tratamiento para incluir un control detectivo adicional en el procedimiento "Otorgar ayuda y atención humanitaria inmediata"</t>
  </si>
  <si>
    <t>Identificación del riesgo
Análisis antes de controles
Análisis de controles
Tratamiento del riesgo</t>
  </si>
  <si>
    <t>Se identifica el proyecto de inversión que posiblemente se puede ver afectado por el riesgo.
Para cada uno de los efectos (consecuencias) se identifican las perspectivas.
Se identifican las perspectivas de impacto para el riesgo.
Se definió una nueva actividad de control frente a la probabilidad para el riesgo de gestión.
Se definió una nueva actividad para fortalecer la gestión del riesgo según la valoración.
Las acciones ejecutadas en la vigencia anterior fueron eliminadas del mapa de riesgos.</t>
  </si>
  <si>
    <t>Contratación</t>
  </si>
  <si>
    <t xml:space="preserve">- Impresión de artes gráficas para las entidades del distrito capital
- Visitas guiadas Archivo de Bogotá
- Inscripción programas de formación virtual para servidores públicos del Distrito Capital
</t>
  </si>
  <si>
    <t xml:space="preserve">- Todos los procesos en el Sistema de Gestión de Calidad
</t>
  </si>
  <si>
    <t xml:space="preserve">- Todos los proyectos de inversión
</t>
  </si>
  <si>
    <t xml:space="preserve">
- Modificar los procedimientos Los procedimientos 4231000-PR-284 "Mínima cuantía", 4231000-PR-339 "Selección Pública de Oferentes", 4231000-PR-338 "Agregación de Demanda" y 4231000-PR-156 "Contratación Directa" con el fin de implementar el control: Los procedimientos 4231000-PR-284 "Mínima cuantía", 4231000-PR-339 "Selección Pública de Oferentes", 4231000-PR-338 "Agregación de Demanda" y 4231000-PR-156 "Contratación Directa" indica que Comité de Contratación, autorizado(a) por Secretaria General, Cada vez que se  requiera conforme a la Resolución 095 de 2020 " Por medio de la Cual se modifica la Resolución No 206 de 2017 y la Resolución 494 de 2019 de la Secretaría General de la Alcaldía Mayor de Bogotá D.C" Se verifica que el proceso es necesario, adecuado y  que se ajuste a los objetivos institucionales así como a los  requerimientos de la norma. La(s) fuente(s) de información utilizadas es(son) Actas de Comité de Contratación. En caso de evidenciar observaciones, desviaciones o diferencias, Se solicitan ajustes por parte del Comité de Contratación . Queda como evidencia Actas de Comité de Contratación.
_______________
</t>
  </si>
  <si>
    <t xml:space="preserve">
- Director de Contratación
_______________
</t>
  </si>
  <si>
    <t xml:space="preserve">
- Procedimientos actualizados
_______________
</t>
  </si>
  <si>
    <t xml:space="preserve">
27/03/2020
_______________
</t>
  </si>
  <si>
    <t xml:space="preserve">
30/09/2020
_______________
</t>
  </si>
  <si>
    <t xml:space="preserve">- Adelantar un acompañamiento previo a la apertura del proceso de selección pública de oferentes a las dependencias  con el fin de revisar en el componente financiero y jurídico los documentos de estructuración  de dicho proceso.
- Verificar a través de los Comités de Contratación la necesidad de contratar bienes, servicios u obras y que los mismos sean procesos objetivos y ajustados a la normativa vigente
_______________
</t>
  </si>
  <si>
    <t xml:space="preserve">- Director de Contratación 
- Director de Contratación 
_______________
</t>
  </si>
  <si>
    <t xml:space="preserve">- Documentos, memorandos, correos electrónicos que den cuenta del acompañamiento realizado.
- Actas de Comité de Contratación
_______________
</t>
  </si>
  <si>
    <t xml:space="preserve">27/03/2020
27/03/2020
_______________
</t>
  </si>
  <si>
    <t xml:space="preserve">31/12/2020
31/12/2020
_______________
</t>
  </si>
  <si>
    <t>Creación del mapa de riesgos del proceso.</t>
  </si>
  <si>
    <t xml:space="preserve">
Análisis antes de controles
Análisis de controles
Análisis después de controles
Tratamiento del riesgo</t>
  </si>
  <si>
    <t xml:space="preserve">- Realizar una socialización semestral a los supervisores y apoyos  de los mismos acerca del cumplimiento a lo establecido en el Manual de Supervisión de la entidad así como de los procedimientos internos en caso de generarse posibles incumplimientos.
_______________
</t>
  </si>
  <si>
    <t xml:space="preserve">- Director de Contratación 
_______________
</t>
  </si>
  <si>
    <t xml:space="preserve">- Evidencias de las socializaciones adelantadas
_______________
</t>
  </si>
  <si>
    <t xml:space="preserve">27/03/2020
_______________
</t>
  </si>
  <si>
    <t xml:space="preserve">31/10/2020
_______________
</t>
  </si>
  <si>
    <t>- Director(a) de Contratación
- Director(a) de Contratación
- Director(a) de Contratación</t>
  </si>
  <si>
    <t>Identificación del riesgo
Tratamiento del riesgo</t>
  </si>
  <si>
    <t>Elaborar los estudios y documentos previos.</t>
  </si>
  <si>
    <t>durante la etapa precontractual para el desarrollo de un proceso de selección pública de oferentes con el fin de celebrar un contrato</t>
  </si>
  <si>
    <t xml:space="preserve">- Falta de integridad del funcionario encargado de adelantar la etapa precontractual.
- Existencia de intereses personales.
- Utilización de la jerarquía y de la autoridad para desviar u omitir los procedimientos al interior de la entidad.
- Cambios injustificados durante la etapa precontractual.
- Debilidad en los procesos de planeación.
- Debilidad de los sistemas de control y supervisión.
- Conflictos de interés.
</t>
  </si>
  <si>
    <t xml:space="preserve">- Afectación de los principios rectores de la contratación: selección objetiva, transparencia, economía, igualdad de oportunidades, publicidad, eficacia, eficiencia, responsabilidad.
- Malversación o dilapidación de los recursos públicos.
- Afectación del servicio.
- Investigaciones disciplinarias, fiscales y/o penales.
</t>
  </si>
  <si>
    <t xml:space="preserve">- Incumplimiento o atraso en los programas, proyectos y gestión de la Secretaria General.
- Imagen institucional desmejorada por la deficiente divulgación, en materia de acciones, decisiones y resultados de la gestión del Distrito Capital.
- Fallas en la prestación de los bienes y servicios que oferta la Secretaria General
- Afectación de imagen institucional por la materialización de actos de corrupción.
</t>
  </si>
  <si>
    <t>Se determina la probabilidad (1 rara vez) ya que el riesgo no se ha presentado en los últimos cuatro años. El impacto (5 catastrófico) obedece a que de materializarse el riesgo, se estaría incumpliendo con los principios de la contratación estatal y la selección objetiva de los posibles proveedores de bienes, obras o servicios, afectando la transparencia de dichos procesos.</t>
  </si>
  <si>
    <t>Se determina la probabilidad (1 rara vez) ya que una actividad de control preventiva requiere fortalecerse a pesar que ha  evitado la materialización del riesgo. El impacto se mantiene en (5 catastrófico) ya que los riesgos de corrupción no se desplazan en la escala de impacto; sin embargo, los controles detectivos existentes son fuertes. Es probable que los oferentes que se presenten a los procesos de selección, cumplan con los criterios técnicos, jurídicos y financieros establecidos, por lo cual no es posible detectar con facilidad el direccionamiento hacia un tercero. De presentarse, es posible que no se obtenga la calidad del producto o servicio esperado.</t>
  </si>
  <si>
    <t>- Reportar el presunto hecho de Decisiones ajustadas a intereses propios o de terceros durante la etapa precontractual para el desarrollo de un proceso de selección pública de oferentes con el fin de celebrar un contrato al operador disciplinario, y a la Oficina Asesora de Planeación -informe de monitoreo- en caso que tenga fallo.
- Reevaluar el proceso de selección técnica, jurídica y financieramente, asignando nuevos profesionales idóneos, con el fin que adelanten un análisis del proceso de selección en donde se materializó el riesgo para presentar un informe de lo evidenciado en dicho proceso y remitírselo a los diversos entes de control.
- Actualizar el mapa de riesgos del proceso Contratación</t>
  </si>
  <si>
    <t>- Notificación realizada del presunto hecho de Decisiones ajustadas a intereses propios o de terceros durante la etapa precontractual para el desarrollo de un proceso de selección pública de oferentes con el fin de celebrar un contrato al operador disciplinario, y reporte de monitoreo a la Oficina Asesora de Planeación de monitoreo en caso que el riesgo tenga fallo definitivo.
- Informe de análisis técnico, jurídico y financiero del proceso de selección en donde se materializó el riesgo.
- Mapa de riesgo del proceso Contratación, actualizado.</t>
  </si>
  <si>
    <t xml:space="preserve">Se realizó un cambio en el nombre del riesgo, de acuerdo con la nueva metodología que incluye distintas categorías.
Se realizó la valoración antes de controles, teniendo en cuenta frecuencia y el impacto.
Se fortalecieron los controles de acuerdo con la probabilidad de materialización del riesgo.
Se propuso un plan de mejoramiento que conlleva a una mitigación oportuna del riesgo.
Se propuso un plan de contingencia frente a la materialización del riesgo. </t>
  </si>
  <si>
    <t xml:space="preserve">
Tratamiento del riesgo</t>
  </si>
  <si>
    <t>Se actualiza la fecha de terminación del plan de mejoramiento (AP 18), teniendo en cuenta las fechas establecidas en el aplicativo SIG.</t>
  </si>
  <si>
    <t>Se dio precisión sobre la actividad clave en la identificación del riesgo
Se identificó el proyecto de inversión posiblemente afectado con la posible materialización del riesgo
Se ajusto la calificación del diseño de control
Se incluyen perspectivas para los efectos(consecuencias) identificados
Se realiza la calificación del impacto del riesgo mediante al botón "perspectivas de impacto".
Se ajusta la penalización para los controles que requieren fortalecerse según el atributo de responsabilidad, ya que se incorporarán en los procedimientos que lo requieren.
Se sustraen las acciones ejecutadas a 2019.
Se identifica la necesidad de reducir el riesgo, por tanto se identifica y se formula el plan de tratamiento, consistente en dos acciones preventivas</t>
  </si>
  <si>
    <t>Supervisar la ejecución de los contratos y/o convenios, y la conformidad de los productos, servicios y obras contratados para el proceso.</t>
  </si>
  <si>
    <t>durante la ejecución del contrato con el propósito de no evidenciar un posible incumplimiento de las obligaciones contractuales</t>
  </si>
  <si>
    <t xml:space="preserve">- Ausencia de transparencia en el control y supervisión de contratos.
- Falta de integridad de quien ejerce la supervisión de contratos.
- Falta de aplicabilidad de los controles existentes para la supervisión de los contratos.
- Conflictos de interés.
</t>
  </si>
  <si>
    <t xml:space="preserve">- El adjudicatario del proceso de selección no posee los recursos económicos para dar cumplimiento a las obligaciones contractuales.
- Presiones o motivaciones individuales, sociales o colectivas, que inciten a realizar conductas contrarias al deber ser.
</t>
  </si>
  <si>
    <t xml:space="preserve">- Afectación de los principios rectores de la contratación: selección objetiva, transparencia, economía, igualdad de oportunidades, publicidad, eficacia, eficiencia, responsabilidad.
- Detrimento patrimonial.
- Captación indebida de recursos.
- Procesos sancionatorios, disciplinarios, fiscales.
- Pérdida de imagen institucional.
- Calidad deficiente en los bienes o servicios contratados.
- Investigaciones disciplinarias, fiscales y/o penales.
</t>
  </si>
  <si>
    <t>- 1081 Rediseño de la arquitectura de la plataforma tecnológica en la Secretaría General
- 1090 Lo mejor del mundo por una Bogotá para todos
- 1111 Fortalecimiento de la economía, el gobierno y la ciudad digital de Bogotá D.C.
- 1125 Fortalecimiento y modernización de la gestión pública distrital
- 1081 Rediseño de la arquitectura de la plataforma tecnológica en la Secretaría General</t>
  </si>
  <si>
    <t>Se determina la probabilidad (1 rara vez) ya que el riesgo no se ha materializado en los últimos 4 años. El impacto (5 catastrófico) obedece a que de materializarse el riesgo, se estaría incumpliendo con los principios de la contratación estatal y se afecta directamente los recursos invertidos para el mejoramiento de la gestión de la entidad.</t>
  </si>
  <si>
    <t>La probabilidad (1 rara vez) se mantiene ya que las actividades de control preventivas han evitado la materialización del riesgo. El impacto se mantiene en (5 catastrófico) ya que los riesgos de corrupción no se desplazan en la escala de impacto; sin embargo, los controles detectivos existentes son fuertes. Es poco probable que el supervisor del contrato y/o convenio, no adelante la debida gestión en la función de la supervisión debido a sobornos y extorsión para cubrir un posible incumplimiento de alguna obligación contractual, pero de presentarse, existiría un detrimento patrimonial que disminuiría notablemente la transparencia en la ejecución de los contratos.</t>
  </si>
  <si>
    <t>- Reportar el presunto hecho de Realización de cobros indebidos durante la ejecución del contrato con el propósito de no evidenciar un posible incumplimiento de las obligaciones contractuales al operador disciplinario, y a la Oficina Asesora de Planeación -informe de monitoreo- en caso que tenga fallo.
- Proyectar un informe de posible incumplimiento de las obligaciones de la supervisión evidenciado en la liquidación del contrato o convenio, el cual será remitido a la Oficina de Control Disciplinario para el trámite pertinente y solicitando a la supervisión el inicio del procedimiento administrativo sancionatorio del contrato.
- Actualizar el mapa de riesgos del proceso Contratación</t>
  </si>
  <si>
    <t>- Notificación realizada del presunto hecho de Realización de cobros indebidos durante la ejecución del contrato con el propósito de no evidenciar un posible incumplimiento de las obligaciones contractuales al operador disciplinario, y reporte de monitoreo a la Oficina Asesora de Planeación de monitoreo en caso que el riesgo tenga fallo definitivo.
- Informe de posible incumplimiento de las obligaciones de la supervisión
- Mapa de riesgo del proceso Contratación, actualizado.</t>
  </si>
  <si>
    <t>Se ajustó la actividad clave según lo descrito en el proceso.
Se identificó el proyecto de inversión posiblemente afectado con la posible materialización del riesgo
Se incluyen perspectivas para los efectos(consecuencias) identificados
Se realiza la calificación del impacto del riesgo mediante al botón "perspectivas de impacto".
Se ajustó la redacción de la actividad del control frente a la probabilidad, en el sentido que se visibilizó el Manual de Contratación de la Entidad
Se sustraen las acciones ejecutadas a 2019.
Se identifica la necesidad de reducir el riesgo, por tanto se identifica y se formula el plan de tratamiento, consistente en una acción preventiva</t>
  </si>
  <si>
    <t>Control Disciplinario</t>
  </si>
  <si>
    <t xml:space="preserve">- Ningún proyecto de inversión
</t>
  </si>
  <si>
    <t xml:space="preserve">Identificación del riesgo </t>
  </si>
  <si>
    <t>Evaluar las quejas o informes e iniciar proceso ordinario o verbal según proceda</t>
  </si>
  <si>
    <t>al evaluar y tramitar el caso puesto en conocimiento de la OCID, que genere la configuración y decreto de la prescripción y/o caducidad en beneficio de un tercero.</t>
  </si>
  <si>
    <t xml:space="preserve">- Falta de personal para priorizar los procesos disciplinarios que llevan largo tiempo en la dependencia y/o asuntos próximos a vencerse.
- Conflicto de interés.
- Represamiento de trámites por retiro de personal.
</t>
  </si>
  <si>
    <t xml:space="preserve">- Presiones o motivaciones individuales, sociales o colectivas que inciten a realizar conductas contrarias al deber ser.
</t>
  </si>
  <si>
    <t xml:space="preserve">- Configuración y decreto de la prescripción de la acción disciplinaria.
- Daño a la imagen institucional por impunidad disciplinaria.
- Investigación disciplinaria por parte del ente de control correspondiente por eventual impunidad disciplinaria.
</t>
  </si>
  <si>
    <t>En razón a que se trata de un riesgo de corrupción, en el evento de materializarse el riesgo su impacto es mayor a pesar que la calificación de probabilidad es la más baja. Esto ya que podría afectarse el cumplimiento de la misión de la Entidad, presentarse intervención por parte de órganos de control y dar inicio a procesos disciplinarios.</t>
  </si>
  <si>
    <t>Las actividades de control establecidas son las adecuadas y ubican el riesgo en la parte más baja de probabilidad, aunque el impacto no disminuye para este tipo de riesgos.</t>
  </si>
  <si>
    <t xml:space="preserve">- Realizar actividades mensuales de divulgación a todos los funcionarios de la Secretaría General, relacionadas con temas de cumplimiento de deberes y extralimitación en el ejercicio de las funciones.
- Realizar una actividad de sensibilización a los funcionarios que atienden público en la Red CADE y los Centros de Atención a Víctimas, relacionada con temas de incursión en las prohibiciones previstas en el Código Único Disciplinario.
_______________
</t>
  </si>
  <si>
    <t xml:space="preserve">- Jefe de la Oficina de Control Interno Disciplinario
- Jefe de la Oficina de Control Interno Disciplinario
_______________
</t>
  </si>
  <si>
    <t xml:space="preserve">- Divulgaciones realizadas en temas de cumplimiento de deberes y extralimitación en el ejercicio de las funciones.
- Sensibilización realizada a los funcionarios que atienden público en la Red CADE y los Centros de Atención a Víctimas, en temas de incursión en las prohibiciones previstas en el Código Único Disciplinario.
_______________
</t>
  </si>
  <si>
    <t xml:space="preserve">04/05/2020
01/06/2020
_______________
</t>
  </si>
  <si>
    <t xml:space="preserve">31/08/2020
31/07/2020
_______________
</t>
  </si>
  <si>
    <t>- Reportar el presunto hecho de Decisiones ajustadas a intereses propios o de terceros al evaluar y tramitar el caso puesto en conocimiento de la OCID, que genere la configuración y decreto de la prescripción y/o caducidad en beneficio de un tercero. al operador disciplinario, y a la Oficina Asesora de Planeación -informe de monitoreo- en caso que tenga fallo.
- Informar al ente de control disciplinario.
- Documentar las correcciones o acciones correctivas según el caso.
- Ejecutar las correcciones o acciones correctivas relacionadas con la materialización.
- Actualizar el mapa de riesgos del proceso Control Disciplinario</t>
  </si>
  <si>
    <t>- Jefe Oficina de Control Interno Disciplinario
- Jefe Oficina de Control Interno Disciplinario
- Jefe Oficina de Control Interno Disciplinario
- Jefe Oficina de Control Interno Disciplinario
- Jefe Oficina de Control Interno Disciplinario</t>
  </si>
  <si>
    <t>- Notificación realizada del presunto hecho de Decisiones ajustadas a intereses propios o de terceros al evaluar y tramitar el caso puesto en conocimiento de la OCID, que genere la configuración y decreto de la prescripción y/o caducidad en beneficio de un tercero. al operador disciplinario, y reporte de monitoreo a la Oficina Asesora de Planeación de monitoreo en caso que el riesgo tenga fallo definitivo.
- Decisión que decreta la prescripción y ordena compulsar copias al ente de control disciplinario. 
- Plan de mejoramiento definido.
- Plan de mejoramiento implementado.
- Mapa de riesgo del proceso Control Disciplinario, actualizado.</t>
  </si>
  <si>
    <t>Se cambió el enfoque del riesgo, se encontraba dentro de los riesgos de gestión, ahora está dentro de los riesgos de corrupción del proceso
Se analizan y se ajustan causas internas y externas de acuerdo a las fortalezas, oportunidades, debilidades y amenazas identificadas por el proceso y de acuerdo al nuevo enfoque del riesgo.
Se analiza y realiza la nueva evaluación de frecuencia e impacto de acuerdo al nuevo enfoque del riesgo y conforme a la nueva herramienta de gestión de riesgos
Se incluyeron nuevas actividades de control que implican la actualización de los dos procedimientos: Procedimiento Proceso Verbal Disciplinario y Procedimiento Proceso Ordinario Disciplinario, lo cual está contenido en la Acción de mejora No. 4
Se incluyó plan de contingencia para el riesgo</t>
  </si>
  <si>
    <t xml:space="preserve">
Análisis de controles
Tratamiento del riesgo</t>
  </si>
  <si>
    <t>Se corrige error en la descripción de los controles teniendo en cuenta que no se identificó el procedimiento que lo contiene, además de que el control no puede ser preventivo y correctivo a la vez, por tanto, se elimina la información incompleta que quedó como control detectivo en el mapa de riesgos inicial.
Se ajusta la información relacionada con la acción de mejora No. 4 de acuerdo con lo registrado en el aplicativo del SIG.
Las acciones formuladas para fortalecer los controles se trasladan al campo de acciones por valoración</t>
  </si>
  <si>
    <t>Identificación del riesgo
Análisis antes de controles
Tratamiento del riesgo</t>
  </si>
  <si>
    <t>Se actualiza el contexto de la gestión del proceso.
Se analizan los proyectos de inversión que posiblemente se afecten con la materialización del riesgo.
Se revisó y ajustó la información de causas internas, externas y efectos.
Se ajustó la calificación de la encuesta para corrupción manteniendo el mismo impacto.
Se calificó el impacto por perspectivas.
Se establecen acciones de tratamiento a 2020 producto de la valoración después de controles.</t>
  </si>
  <si>
    <t xml:space="preserve">- 1081 Rediseño de la arquitectura de la plataforma tecnológica en la Secretaría General
</t>
  </si>
  <si>
    <t>Creación del mapa de riesgos.</t>
  </si>
  <si>
    <t xml:space="preserve">Formular el Plan Estratégico  de Tecnologías de la Información y las Comunicaciones </t>
  </si>
  <si>
    <t>al formular el plan Estratégico de Tecnologías de la Información y las Comunicaciones con el fin de obtener un beneficio al que no halla lugar</t>
  </si>
  <si>
    <t xml:space="preserve">- Estructura de la Oficina TIC insuficiente para atender la demanda de servicios de TI.
- Conflicto de intereses.
</t>
  </si>
  <si>
    <t xml:space="preserve">- Falta de continuidad en los planes de gobierno.
- Constante cambio en la normatividad y exceso de la misma.
- Presiones o motivaciones sociales o colectivas, que inciten a realizar conductas contrarias al deber ser.
</t>
  </si>
  <si>
    <t xml:space="preserve">- Detrimento patrimonial.
- Investigaciones administrativas disciplinarias y fiscales.
- Afectación de la imagen institucional.
- Incumplimientos de las metas de la entidad.
</t>
  </si>
  <si>
    <t>La valoración del riesgo antes de control quedó en escala de probabilidad de frecuencia de posible a RARA VEZ. Se recalifica el impacto del riesgo dando como resultado: disminución en el impacto de catastrófico a MAYOR. En consecuencia bajó de zona resultante Extrema a zona resultante ALTA.</t>
  </si>
  <si>
    <t>La valoración del riesgo después de controles quedó en escala de probabilidad RARA VEZ y el impacto bajo de catastrófico a MAYOR. En consecuencia deja el riesgo en zona resultante ALTA.</t>
  </si>
  <si>
    <t xml:space="preserve">- Formalizar los registros de seguimiento a proyectos con componente TI y el del levantamiento de proyectos con componente TI articulándolo con activos de información.
AM: Nro. 2-2020 Actividad 1
- 	
Fortalecer los procedimientos PR-187 y PR-116 con base en las metodologías y lineamientos nacionales y distritales vigentes.
AM: Nro. 2-2020 Actividad 2
- Formalizar los registros de seguimiento a proyectos con componente TI y el del levantamiento de proyectos con componente TI articulándolo con activos de información.
AM: Nro. 2-2020 Actividad 1
- 	
Fortalecer los procedimientos PR-187 y PR-116 con base en las metodologías y lineamientos nacionales y distritales vigentes.
AM: Nro. 2-2020 Actividad 2
_______________
- Formalizar los registros de seguimiento a proyectos con componente TI y el del levantamiento de proyectos con componente TI articulándolo con activos de información.
AM: Nro. 2-2020 Actividad 1
- 	
Fortalecer los procedimientos PR-187 y PR-116 con base en las metodologías y lineamientos nacionales y distritales vigentes.
AM: Nro. 2-2020 Actividad 2
- Formalizar los registros de seguimiento a proyectos con componente TI y el del levantamiento de proyectos con componente TI articulándolo con activos de información.
AM: Nro. 2-2020 Actividad 1
- 	
Fortalecer los procedimientos PR-187 y PR-116 con base en las metodologías y lineamientos nacionales y distritales vigentes.
AM: Nro. 2-2020 Actividad 2
</t>
  </si>
  <si>
    <t xml:space="preserve">- Jefe de la OTIC
- Jefe de la OTIC
- Jefe de la OTIC
- Jefe de la OTIC
_______________
- Jefe de la OTIC
- Jefe de la OTIC
- Jefe de la OTIC
- Jefe de la OTIC
</t>
  </si>
  <si>
    <t xml:space="preserve">- Registros formalizados.
- Procedimiento actualizado PR-116.
- Registros formalizados.
- Procedimiento actualizado PR-116.
_______________
- Registros formalizados.
- Procedimiento actualizado PR-116.
- Registros formalizados.
- Procedimiento actualizado PR-116.
</t>
  </si>
  <si>
    <t xml:space="preserve">01/04/2020
01/04/2020
01/04/2020
01/04/2020
_______________
01/04/2020
01/04/2020
01/04/2020
01/04/2020
</t>
  </si>
  <si>
    <t xml:space="preserve">31/07/2020
31/07/2020
31/07/2020
31/07/2020
_______________
31/07/2020
31/07/2020
31/07/2020
31/07/2020
</t>
  </si>
  <si>
    <t>- Reportar el presunto hecho de Decisiones ajustadas a intereses propios o de terceros al formular el plan Estratégico de Tecnologías de la Información y las Comunicaciones con el fin de obtener un beneficio al que no halla lugar al operador disciplinario, y a la Oficina Asesora de Planeación -informe de monitoreo- en caso que tenga fallo.
- Verificar el alcance del presunto hecho del área solicitante 
- Notificar el rechazo de la solicitud 
- Redefinir el proyecto en caso de que considere de carácter estratégico
- Ajustar el PETI
- Actualizar el mapa de riesgos del proceso Estrategia de Tecnologías de la Información y las Comunicaciones</t>
  </si>
  <si>
    <t>- Jefe Oficina de Tecnologías de la Información y las Comunicaciones
- Profesional asignado al proceso, Jefe Oficina de Tecnologías de la Información y las Comunicaciones, Aprobadores, Comité Directivo
- Jefe Oficina de Tecnologías de la Información y las Comunicaciones
- Jefe de la dependencia encargada
- Profesional asignado al proceso, Jefe Oficina de Tecnologías de la Información
- Jefe Oficina de Tecnologías de la Información y las Comunicaciones</t>
  </si>
  <si>
    <t>- Notificación realizada del presunto hecho de Decisiones ajustadas a intereses propios o de terceros al formular el plan Estratégico de Tecnologías de la Información y las Comunicaciones con el fin de obtener un beneficio al que no halla lugar al operador disciplinario, y reporte de monitoreo a la Oficina Asesora de Planeación de monitoreo en caso que el riesgo tenga fallo definitivo.
- Acta o evidencia de reunión con los actores que identificaron el hecho.
- memorando electrónico negando la solicitud y explicando las razones técnicas del rechazo
- Documentación contractual Informes de supervisión
- PETI ajustado
- Mapa de riesgo del proceso Estrategia de Tecnologías de la Información y las Comunicaciones, actualizado.</t>
  </si>
  <si>
    <t>Nuevo riesgo.</t>
  </si>
  <si>
    <t>Se elimina causa "Falta ajustar algunas tareas específicas del proceso, identificación de cuellos de botella y nuevos puntos de control para mejorar el desempeño del proceso." ya que se actualizo el procedimiento PR-116
Se cambió la calificación de la probabilidad del riesgo de factible a  frecuencia. Su resultado redujo la escala de probabilidad de probable  a rara vez.
Se evalúa de nuevo el efecto del riesgo en caso de materialización lo que disminuyo el impacto de catastrófico a mayor en consecuencia la zona resultante paso de ser extrema a alta.
Se ajustaron las actividades de control del riesgo conforme a la actualización de los procedimientos
La valoración del riesgo después de controles quedo en escala de probabilidad continua en RARA VEZ y el impacto bajo de catastrófico a MAYOR, en consecuencia deja el riesgo en zona resultante ALTA.
Se ajustaron las fechas de finalización de las acciones</t>
  </si>
  <si>
    <t xml:space="preserve">Se incluye el proyecto de inversión 1181 “Rediseño de la arquitectura de la plataforma tecnológica en la Secretaría General” dado que posiblemente puede ser afectado
Se incluyen y se califican las perspectivas para los efectos definidos
Probabilidad: Se incluyen las evidencias faltantes de la vigencia 2016-2019 y las evidencias de la vigencia 2020.
Se eliminan las acciones ya que todas fueron cerradas y se incluye una nueva actividad frente a la actualización del PR-116 Teniendo en cuenta las observaciones de la auditoria interna y la nueva administración entrante.
</t>
  </si>
  <si>
    <t>Evaluación del Sistema de Control Interno</t>
  </si>
  <si>
    <t>Ejecutar el programa de trabajo, documentando en papeles de trabajo los soportes de las conclusiones obtenidas y estructurar el informe de auditoría contentivo de los hallazgos identificados.</t>
  </si>
  <si>
    <t>al Omitir la comunicación de hechos irregulares conocidos por la Oficina de Control Interno, para obtener beneficios a los que no haya lugar</t>
  </si>
  <si>
    <t xml:space="preserve">- Falta de ética profesional.
- Desconocimiento y/o falta de cumplimiento del Código de Ética de la Auditoría Interna.
- Conflicto de interés.
</t>
  </si>
  <si>
    <t xml:space="preserve">- Favorecimiento de interés indebido o ilícito.
- Ausencia de reporte o denuncia de hecho presuntamente irregular.
- Investigaciones disciplinarias, fiscales y/o penales.
</t>
  </si>
  <si>
    <t>Se determina la probabilidad (1 rara vez) ya que no se ha materializado este riesgo en el último año. El impacto (1 Mayor) obedece a la calificación de la encuesta asociada.</t>
  </si>
  <si>
    <t>Se determina la probabilidad (1 rara vez) ya que las actividades de control preventivas no han permitido la materialización del riesgo y están establecidas en el procedimiento. Así mismo las actividades detectivas evitarían la ocurrencia de las consecuencias mayores. El impacto no disminuye ya que por metodología DAFP la calificación inicial se mantiene para este tipo de riesgos.</t>
  </si>
  <si>
    <t xml:space="preserve">- Documentar como actividad de control la renovación anual del compromiso de cumplimiento del código de ética. 
- Documental en el procedimiento de auditorias internas de gestión la verificación de los programas de auditoria respecto a lo establecido en el Código de Ética del Auditor.
- Solicitar a cada auditor interno al inicio de cada auditoria la manifestación de no estar incurso en conflicto de interés
_______________
</t>
  </si>
  <si>
    <t xml:space="preserve">- Profesional especializado OCI 
- Jefe Oficina de Control Interno
- Jefe Oficina de Control Interno
_______________
</t>
  </si>
  <si>
    <t xml:space="preserve">- Procedimiento actualizado 
- Procedimiento actualizado 
- Documento formalizado por cada auditor
_______________
</t>
  </si>
  <si>
    <t xml:space="preserve">20/08/2019
04/05/2020
04/05/2020
_______________
</t>
  </si>
  <si>
    <t xml:space="preserve">29/05/2020
29/05/2020
31/12/2020
_______________
</t>
  </si>
  <si>
    <t>- Reportar el presunto hecho de Decisiones ajustadas a intereses propios o de terceros al Omitir la comunicación de hechos irregulares conocidos por la Oficina de Control Interno, para obtener beneficios a los que no haya lugar al operador disciplinario, y a la Oficina Asesora de Planeación -informe de monitoreo- en caso que tenga fallo.
- Dar alcance al informe de auditoria de acuerdo con norma técnica "errores y omisiones".
- Realizar llamado de atención al auditor.
- Actualizar el mapa de riesgos del proceso Evaluación del Sistema de Control Interno</t>
  </si>
  <si>
    <t>- Jefe Oficina de Control Interno
- Jefe Oficina de Control Interno
- Jefe Oficina de Control Interno
- Jefe Oficina de Control Interno</t>
  </si>
  <si>
    <t>- Notificación realizada del presunto hecho de Decisiones ajustadas a intereses propios o de terceros al Omitir la comunicación de hechos irregulares conocidos por la Oficina de Control Interno, para obtener beneficios a los que no haya lugar al operador disciplinario, y reporte de monitoreo a la Oficina Asesora de Planeación de monitoreo en caso que el riesgo tenga fallo definitivo.
- Memorando de alcance al informe de auditoría 
- Comunicación de llamado de amonestación o llamado de atención 
- Mapa de riesgo del proceso Evaluación del Sistema de Control Interno, actualizado.</t>
  </si>
  <si>
    <t>Se ajusta el nombre del riesgo, las causas internas y externas (incluyendo las DOFA) y complementan las consecuencias.
Se califica la probabilidad por frecuencia.
Se califica el impacto según la última encuesta DAFP.
Se ajusta la valoración inherente a Alta en atención a la aplicación de la metodología DAFP en su última versión, y que este riesgo no se ha materializado (probabilidad 1 rara vez, impacto 4 mayor).
Se modifican las actividades de control y se califican.
Se ajusta la valoración residual a Alta en atención a la calificación de las actividades de control (probabilidad 1 rara vez, impacto 4 mayor).
Se establecen acciones por valoración y se definen acciones de contingencia.</t>
  </si>
  <si>
    <t>con el fin de favorecer intereses indebidos o ajenos al cumplimiento de la función de la Oficina de Control Interno, para obtener beneficios a que no halla lugar</t>
  </si>
  <si>
    <t xml:space="preserve">- Falta de ética profesional.
- Ausencia de restricciones para el uso de medios extraíbles y/o la extracción de información.
- Disposición oculta de los papeles de trabajo y/o conservación en medio no recuperable.
- Conflicto de interés.
</t>
  </si>
  <si>
    <t xml:space="preserve">- Favorecimiento de interés indebido o ilícito.
- Afectación de los principios de disponibilidad y confidencialidad de la información.
- Investigaciones disciplinarias, fiscales y/o penales.
</t>
  </si>
  <si>
    <t xml:space="preserve">20/08/2019
04/05/2020
0405/2020
_______________
</t>
  </si>
  <si>
    <t>- Reportar el presunto hecho de Uso indebido de información privilegiada con el fin de favorecer intereses indebidos o ajenos al cumplimiento de la función de la Oficina de Control Interno, para obtener beneficios a que no halla lugar al operador disciplinario, y a la Oficina Asesora de Planeación -informe de monitoreo- en caso que tenga fallo.
- Realizar llamado de atención al auditor.
- Actualizar el mapa de riesgos del proceso Evaluación del Sistema de Control Interno</t>
  </si>
  <si>
    <t>- Jefe Oficina de Control Interno
- Jefe Oficina de Control Interno
- Jefe Oficina de Control Interno</t>
  </si>
  <si>
    <t>- Notificación realizada del presunto hecho de Uso indebido de información privilegiada con el fin de favorecer intereses indebidos o ajenos al cumplimiento de la función de la Oficina de Control Interno, para obtener beneficios a que no halla lugar al operador disciplinario, y reporte de monitoreo a la Oficina Asesora de Planeación de monitoreo en caso que el riesgo tenga fallo definitivo.
- Comunicación de llamado de atención o amonestación
- Mapa de riesgo del proceso Evaluación del Sistema de Control Interno, actualizado.</t>
  </si>
  <si>
    <t xml:space="preserve">- Procesos de apoyo operativo en el Sistema de Gestión de Calidad
</t>
  </si>
  <si>
    <t>Seguimiento y control de la información de los bienes de propiedad de la entidad</t>
  </si>
  <si>
    <t>durante el seguimiento y control de la información de los bienes de propiedad de la entidad</t>
  </si>
  <si>
    <t xml:space="preserve">- No registrar en el sistema de administración de inventarios la totalidad de los movimientos debidamente radicados de acuerdo con solicitud.
- Manipulación de los inventarios.
- Omisión o incumplimiento de procedimientos para agilizar trámites.
- Conflicto de Interés.
</t>
  </si>
  <si>
    <t xml:space="preserve">- Subjetividad en las exigencias de los clientes o proveedores fuera del contexto del proceso y de la Entidad.
- Presiones o motivaciones individuales, sociales o colectivas, que inciten a realizar conductas contrarias al deber ser.
- Cambios constantes en la normativa vigente.
</t>
  </si>
  <si>
    <t xml:space="preserve">- Desviación de recursos públicos.
- Detrimento patrimonial.
- Investigaciones disciplinarias, fiscales y/o penales.
- Pérdida de la imagen o credibilidad institucional.
</t>
  </si>
  <si>
    <t>La valoración antes de controles bajó la probabilidad del riesgo de improbable a rara vez por frecuencia; sin embargo, en la escala de impacto continúa como Alta, es decir podría tener una perdida de la información que critica puede ser recuperada de forma parcial o incompleta.</t>
  </si>
  <si>
    <t xml:space="preserve">Se evidenció que una vez realizada la valoración de los controles, el riesgo bajó en la escala de probabilidad quedando ubicado en rara vez; sin embargo, el impacto continúa como mayor dentro de la escala. En consecuencia, la zona resultante se mantiene en zona alta. </t>
  </si>
  <si>
    <t xml:space="preserve">- AC # 6 Actividad 1. Realizar la propuesta de ajuste a los procedimientos conforme a las observaciones del informe de auditoría interna de calidad.
- AC # 6 Actividad 1. Realizar la propuesta de ajuste a los procedimientos conforme a las observaciones del informe de auditoría interna de calidad.
- AC # 6 Actividad 1. Realizar la propuesta de ajuste a los procedimientos conforme a las observaciones del informe de auditoría interna de calidad.
- AP # 3 Actividad 1. Realizar revisión aleatoria en sitio hacia los elementos que han sido objeto de "salidas" dentro de la Subdirección de Servicios Administrativos sobre la información ingresada, con el fin de verificar la calidad de la información
_______________
- AC # 6 Actividad 1. Realizar la propuesta de ajuste a los procedimientos conforme a las observaciones del informe de auditoría interna de calidad.
- AC # 6 Actividad 1. Realizar la propuesta de ajuste a los procedimientos conforme a las observaciones del informe de auditoría interna de calidad.
</t>
  </si>
  <si>
    <t xml:space="preserve">- Subdirector de Servicios Administrativos 
- Subdirector de Servicios Administrativos 
- Subdirector de Servicios Administrativos 
- Subdirectora de Servicios Administrativos
_______________
- Subdirector de Servicios Administrativos 
- Subdirector de Servicios Administrativos 
</t>
  </si>
  <si>
    <t xml:space="preserve">- Propuesta de modificación de los procedimientos 
- Propuesta de modificación de los procedimientos 
- Propuesta de modificación de los procedimientos 
- Informe Semestral sobre revisión aleatoria.
_______________
- Propuesta de modificación de los procedimientos 
- Propuesta de modificación de los procedimientos 
</t>
  </si>
  <si>
    <t xml:space="preserve">22/10/2018
22/10/2018
22/10/2018
01/04/2020
_______________
22/10/2018
22/10/2018
</t>
  </si>
  <si>
    <t xml:space="preserve">31/03/2020
31/03/2020
31/03/2020
31/12/2020
_______________
31/03/2020
31/03/2020
</t>
  </si>
  <si>
    <t>- Reportar el presunto hecho de Desvío de recursos físicos o económicos durante el seguimiento y control de la información de los bienes de propiedad de la entidad al operador disciplinario, y a la Oficina Asesora de Planeación -informe de monitoreo- en caso que tenga fallo.
- Solicitar informe con modo, tiempo y lugar de los hechos relacionados con el presunto desvío de recursos físicos 
- Realizar préstamo temporal de bienes para el caso de aquellos elementos que se encontraban en servicio al momento de la pérdida
- Actualizar el mapa de riesgos del proceso Gestión de Recursos Físicos</t>
  </si>
  <si>
    <t>- Subdirector(a) de Servicios Administrativos
- Subdirector(a) de Servicios Administrativos
- Subdirector(a) de Servicios Administrativos
- Subdirector(a) de Servicios Administrativos</t>
  </si>
  <si>
    <t>- Notificación realizada del presunto hecho de Desvío de recursos físicos o económicos durante el seguimiento y control de la información de los bienes de propiedad de la entidad al operador disciplinario, y reporte de monitoreo a la Oficina Asesora de Planeación de monitoreo en caso que el riesgo tenga fallo definitivo.
- Informe de los hechos 
- Préstamo temporal de bienes 
- Mapa de riesgo del proceso Gestión de Recursos Físicos, actualizado.</t>
  </si>
  <si>
    <t>Creación del Riesgo</t>
  </si>
  <si>
    <t xml:space="preserve">Se incluyó una causa externa "Cambios constantes en la normativa vigente". 
Al calificar la probabilidad de riesgos por frecuencia, disminuyó la probabilidad de improbable a rara vez. 
Se modifican las fechas de finalización de la acción correctiva No. 6, conforme a la reprogramación del aplicativo Sistema Integrado de Gestión. </t>
  </si>
  <si>
    <t>Se incluyeron los proyectos de inversión que se pueden ver afectados.
Fecha de Terminación.
Actualización de fechas para controles.
En efectos se actualiza la perspectiva.
Creación de Acción Preventiva</t>
  </si>
  <si>
    <t xml:space="preserve">- 1126 Implementación de un nuevo enfoque de servicio a la ciudadanía
</t>
  </si>
  <si>
    <t>Creación y aprobación del mapa de riesgos del proceso Gestión del Sistema Distrital de Servicio a la Ciudadanía</t>
  </si>
  <si>
    <t>Coordinar y articular la gestión de las entidades participantes en el Modelo Multicanal de servicio</t>
  </si>
  <si>
    <t>durante la prestación del servicio  en el canal presencial dispuesto para el servicio a la Ciudadanía.</t>
  </si>
  <si>
    <t xml:space="preserve">- Intereses personales.
</t>
  </si>
  <si>
    <t xml:space="preserve">- Presiones o motivaciones de los ciudadanos que incitan al servidor público a realizar conductas contrarias al deber ser.
</t>
  </si>
  <si>
    <t xml:space="preserve">- Investigaciones disciplinarias, fiscales y/o penales.
- Percepción negativa de la Ciudadanía frente a la entidad.
</t>
  </si>
  <si>
    <t>La materialización del riesgo genera sanciones para los servidores, vulnerando la credibilidad de la Ciudadanía en la Secretaria General. La calificación del impacto se mantiene.</t>
  </si>
  <si>
    <t>El objetivo del control es contar con un seguimiento y observación permanente, que pueda generar alarmas o alertas en el caso de un posible evidenciamiento de una conducta contraria al código de integridad, durante la prestación del servicio de información, orientación y trámites por parte del personal de Secretaría General.</t>
  </si>
  <si>
    <t xml:space="preserve">- Realizar sensibilización sobre el código de integridad a los servidores del canal presencial Red CADE
_______________
</t>
  </si>
  <si>
    <t xml:space="preserve">- Gestores de transparencia de la Dirección del Sistema Distrital de Servicio a la Ciudadana.
_______________
</t>
  </si>
  <si>
    <t xml:space="preserve">- Servidores de la Red CADE sensibilizados en el Código de Integridad
_______________
</t>
  </si>
  <si>
    <t xml:space="preserve">04/05/2020
_______________
</t>
  </si>
  <si>
    <t xml:space="preserve">30/09/2020
_______________
</t>
  </si>
  <si>
    <t>- Reportar el presunto hecho de Realización de cobros indebidos durante la prestación del servicio  en el canal presencial dispuesto para el servicio a la Ciudadanía. al operador disciplinario, y a la Oficina Asesora de Planeación -informe de monitoreo- en caso que tenga fallo.
- Actualizar el mapa de riesgos del proceso Gestión del Sistema Distrital de Servicio a la Ciudadanía</t>
  </si>
  <si>
    <t>- Subsecretario(a) de Servicio a la Ciudadanía
- Subsecretario(a) de Servicio a la Ciudadanía</t>
  </si>
  <si>
    <t>- Notificación realizada del presunto hecho de Realización de cobros indebidos durante la prestación del servicio  en el canal presencial dispuesto para el servicio a la Ciudadanía. al operador disciplinario, y reporte de monitoreo a la Oficina Asesora de Planeación de monitoreo en caso que el riesgo tenga fallo definitivo.
- Mapa de riesgo del proceso Gestión del Sistema Distrital de Servicio a la Ciudadanía, actualizado.</t>
  </si>
  <si>
    <t xml:space="preserve">Se analizan y se ajustan causas internas y externas de acuerdo a las fortalezas, oportunidades, debilidades y amenazas identificadas por el proceso.
Se analiza y actualiza la evaluación de la frecuencia e impacto de acuerdo a la nueva herramienta de gestión de riesgos
Se califica la probabilidad por frecuencia
Se actualiza la valoración del riesgo antes y después de controles, quedando en zona de riesgo moderada
Se incluye plan de tratamiento y plan de contingencia </t>
  </si>
  <si>
    <t>Se modifica la redacción de explicación del riesgo, debido a que la interacción persé no genera la materialización del riesgo.
En causas internas solo se incluye: Debilidad en la aplicación de los puntos de control. El conocimiento de los valores y el código de integridad no aseguran que no se materialice el riesgo de corrupción. En causas externas se crea Presiones o motivaciones de los ciudadanos que incitan al servidor público a realizar conductas contrarias al deber ser.
La probabilidad se incrementa en dos cuadrantes de acuerdo al análisis realizado según información de los últimos dos años, pasando a moderado y valoración moderada
En el análisis de controles se ajusta la redacción de los controles, acorde a lo establecido en el  procedimiento 036 e instructivo 064.
Se modifica la frecuencia, ya que en la operación los profesionales responsables de punto (PRP) ejercen los controles diariamente y no por demanda. 
Se actualiza la fecha de terminación de la acción según aplicativo SIG</t>
  </si>
  <si>
    <t>Se identificó el proyecto de inversión posiblemente afectado con la materialización del riesgo
Se incluyen perspectivas para los efectos(consecuencias) identificados
Se realiza la calificación del impacto del riesgo mediante al botón "perspectivas de impacto".
Se cambia la causa "Debilidades en la aplicación de los puntos de control - precisar contexto, ver guía" por "Intereses Personales"
Se modifica la frecuencia, debido a que un hallazgo de la Oficina de Control Interno, se presentó  hace más de tres años, se modifican las evidencias
Teniendo en cuenta que se presenta la necesidad de reducir el riesgo, se identifica y se formula el plan de tratamiento, consistente en una acción preventiva</t>
  </si>
  <si>
    <t>,</t>
  </si>
  <si>
    <t>Medir y analizar la calidad en la prestación del servicio en los diferentes canales de servicio a la Ciudadanía.</t>
  </si>
  <si>
    <t>durante  los monitoreos realizados en los puntos de atención en beneficio propio o de terceros</t>
  </si>
  <si>
    <t xml:space="preserve">- Intereses personales.
- Ausencia o debilidad de controles de verificación en la prestación del servicio.
- Personal no calificado para el desempeño de las funciones.
- Desconocimiento de los principios y valores institucionales.
- Amiguismo.
</t>
  </si>
  <si>
    <t xml:space="preserve">- Generación de reprocesos y desgaste administrativo.
- Investigaciones disciplinarias, fiscales y/o penales.
- Percepción negativa de la Ciudadanía frente a la entidad.
</t>
  </si>
  <si>
    <t xml:space="preserve">- Procesos misionales y estratégicos misionales en el Sistema de Gestión de Calidad
</t>
  </si>
  <si>
    <t xml:space="preserve">Dada su frecuencia y el bajo impacto que presenta el riesgo, se evidencia en la zona más baja de la matriz. La calificación de la probabilidad se mantiene al igual que el impacto. </t>
  </si>
  <si>
    <t>No hay movimiento en el mapa por cuanto se encuentra en la posición mas baja del mismo. El impacto se encuentra en la zona de calificación más baja.</t>
  </si>
  <si>
    <t xml:space="preserve">- Realizar sensibilización sobre el código de integridad a los servidores de la Dirección Distrital de Calidad del Servicio.
_______________
</t>
  </si>
  <si>
    <t xml:space="preserve">- Gestores de transparencia de la Dirección Distrital de Calidad del Servicio.
_______________
</t>
  </si>
  <si>
    <t>- Reportar el presunto hecho de Decisiones ajustadas a intereses propios o de terceros durante  los monitoreos realizados en los puntos de atención en beneficio propio o de terceros al operador disciplinario, y a la Oficina Asesora de Planeación -informe de monitoreo- en caso que tenga fallo.
- Repetir el monitoreo y compararlo con el anterior
- Informar al Operador Disciplinario
- Actualizar el mapa de riesgos del proceso Gestión del Sistema Distrital de Servicio a la Ciudadanía</t>
  </si>
  <si>
    <t>- Subsecretario(a) de Servicio a la Ciudadanía
- Director Distrital de Calidad del Servicio
- Director Distrital de Calidad del Servicio
- Subsecretario(a) de Servicio a la Ciudadanía</t>
  </si>
  <si>
    <t>- Notificación realizada del presunto hecho de Decisiones ajustadas a intereses propios o de terceros durante  los monitoreos realizados en los puntos de atención en beneficio propio o de terceros al operador disciplinario, y reporte de monitoreo a la Oficina Asesora de Planeación de monitoreo en caso que el riesgo tenga fallo definitivo.
- Informe comparativo
- Informe remitido a la Oficina de Control Interno Disciplinario
- Mapa de riesgo del proceso Gestión del Sistema Distrital de Servicio a la Ciudadanía, actualizado.</t>
  </si>
  <si>
    <t xml:space="preserve">Se analizan y se ajustan causas internas y externas de acuerdo a las fortalezas, oportunidades, debilidades y amenazas identificadas por el proceso.
Se cambia la redacción del riesgo de acuerdo a la nueva guía de gestión del riesgo
Se analiza y actualiza la evaluación de la frecuencia e impacto de acuerdo a la nueva herramienta de gestión de riesgos
Se califica la probabilidad por frecuencia
Se actualiza la valoración del riesgo quedando en zona de riesgo moderada (anteriormente baja) 
Se ajusta la valoración residual a moderada (anteriormente baja) 
Se incluye plan de contingencia 
Se incorpora acción preventiva No. 44 existente en el SIG, debido a que corresponde a una actividad de control para el riesgo
</t>
  </si>
  <si>
    <t>Se realiza actualización en la redacción de la actividad preventiva; específicamente, en la fuente de información, debido a que se modificó el  Procedimiento Seguimiento y Medición de Servicio a la Ciudadanía 2212200-PR-044 a su versión 12.
Se da cumplimiento a la actividad para fortalecer al riesgo, respecto de la documentación de un nuevo punto de control
Se actualiza la fecha de terminación de la acción según aplicativo SIG</t>
  </si>
  <si>
    <t>Identificación del riesgo
Análisis después de controles
Tratamiento del riesgo</t>
  </si>
  <si>
    <t>Se identificó el proyecto de inversión posiblemente afectado con la posible materialización del riesgo
Se incluyen perspectivas para los efectos(consecuencias) identificados
Se realiza la calificación del impacto del riesgo mediante al botón "perspectivas de impacto".
Teniendo en cuenta que se presenta la necesidad de reducir el riesgo, se identifica y se formula el plan de tratamiento, consistente en una acción preventiva</t>
  </si>
  <si>
    <t xml:space="preserve">04/05/2020
04/05/2020
_______________
</t>
  </si>
  <si>
    <t xml:space="preserve">- 1125 Fortalecimiento y modernización de la gestión pública distrital
</t>
  </si>
  <si>
    <t>Creación del riesgo</t>
  </si>
  <si>
    <t xml:space="preserve">Se ajusto actividad clave de acuerdo al ajuste realizado en la caracterización del proceso con relación al cambio de nombre del procedimiento.
Se realizó la calificación de la probabilidad del riesgo por frecuencia.
Se ajustó la valoración obtenida antes y después de controles, de acuerdo con el resultado obtenido.
Se ajustó la descripción de las actividades de control de acuerdo al ajuste realizado en los puntos de control de los procedimientos.
Se ajustaron las fechas de terminación de las acciones acorde con las fechas del aplicativo SIG.  </t>
  </si>
  <si>
    <t>Realizar el ingreso de la documentación patrimonial a la Dirección Distrital del Archivo De Bogotá.
Organizar los fondos históricos (clasificar, ordenar y describir).
Realizar catalogación bibliográfica.
Realizar la conservación, restauración y la reprografía de la documentación histórica.
Prestar el servicio para consulta de los fondos documentales custodiados por el Archivo de Bogotá.</t>
  </si>
  <si>
    <t>en el manejo de la documentación histórica en el Archivo de Bogotá con el fin de obtener cualquier dádiva o beneficio a nombre propio o de terceros</t>
  </si>
  <si>
    <t xml:space="preserve">- Falta de formación en Investigación y en archivística para el desempeño adecuado en el tratamiento de documentos históricos. 
- Inadecuada apropiación de los principios de la gestión archivística y del patrimonio documental.
- Deficiencias en la gestión documental por parte de los funcionarios de la Subdirección técnica a quienes se les encarga la tarea de gestionar los documentos del proceso. 
- No se reporta adecuadamente en los subcomités de autocontrol, el seguimiento de la gestión documental de los procesos de la dependencia, donde queda plasmado el estado y el trámite correspondiente. 
- Conflicto de intereses.
- No se tienen directrices claras por parte del área de Gestión Documental de la Subdirección de Servicios Administrativos, frente al manejo de los correos y memorandos electrónicos.
</t>
  </si>
  <si>
    <t xml:space="preserve">- Presiones o motivaciones individuales, sociales o colectivas, que inciten a la realizar conductas contrarias al deber ser.
</t>
  </si>
  <si>
    <t xml:space="preserve">- Pérdida de credibilidad del ente rector en materia archivística.
- Pérdida del patrimonio documental.
- Afectación en la prestación de los productos o servicios que ofrece la entidad.
- Sanciones disciplinarias, fiscales y penales.
- Investigaciones disciplinarias, fiscales y/o penales son consecuencias generales para todo riesgo identificado.
-  Dificultades en la gestión de patrimonio documental Institucional. 
</t>
  </si>
  <si>
    <t xml:space="preserve">- Afectación de imagen institucional por la materialización de actos de corrupción.
- Fallas en la prestación de los bienes y servicios que oferta la Secretaria General
</t>
  </si>
  <si>
    <t>El análisis antes de controles frente a la valoración por frecuencia se mantiene conforme a evidencia del Monitoreo Riesgos de Corrupción en sitio y al Mapa de Riesgos Actualizado, dado que nunca se ha presentado la materialización del riesgo en los últimos 4 años quedando en una escala de probabilidad rara vez. El análisis antes de controles frente a la valoración de impacto por gestión de procesos queda en una escala mayor (4) debido a la pérdida de credibilidad del ente rector en materia archivística, perdida del patrimonio documental y afectación en la prestación de los productos o servicios que ofrece la entidad; y dificultades en la gestión de patrimonio documental Institucional lo que ubica el riesgo en la zona alta. Se realiza la calificación del riesgo por perspectivas de Impacto.</t>
  </si>
  <si>
    <t>La escala de probabilidad genera un resultado de rara vez (1), toda vez que nunca se ha presentado la materialización del riesgo en los últimos 4 años. Dentro de la escala de impacto se ubica en mayor (4), lo que hace que se tenga una valoración después de controles en zona Alta (4). Sin embargo, se incluyeron dos nuevos controles uno (1) preventivo y uno (1) detectivo, teniendo en cuenta las causas identificadas.</t>
  </si>
  <si>
    <t xml:space="preserve">- Realizar mensualmente en los Subcomités de Autocontrol de la Subdirección Técnica del Archivo de Bogotá el reporte al seguimiento de la gestión documental por parte del gestor de archivos de la dependencia, donde quede plasmado el estado y el trámite de la documentación, con el objetivo de tener expedientes formados en correspondencia con los trámites que soportan. 
Acción Preventiva
- Realizar capacitación, en el primer semestre de 2020 a cargo de la líder de Ingresos documentales y dirigida a los funcionarios de la Subdirección Técnica sobre valoración, organización e investigación en archivos históricos; con el fin de fortalecer el procesamiento técnico del acervo documental del Archivo de Bogotá. 
Acción preventiva
- Realizar capacitación, en el primer semestre de 2020 a cargo de la líder de Ingresos documentales y dirigida a los funcionarios de la Subdirección Técnica sobre valoración, organización e investigación en archivos históricos; con el fin de fortalecer el procesamiento técnico del acervo documental del Archivo de Bogotá. 
Acción preventiva
- Realizar el estudio individual y colectivo durante el mes, y la retroalimentación por equipos, por medio de Teletrabajo; de temáticas propias de la organización de archivos y del servicio de Información a los usuarios, con el fin de fortalecer competencias en el equipo de auxiliares, técnicos y profesionales de la Subdirección Técnica.  
Acción preventiva
- Realizar el estudio individual y colectivo durante el mes, y la retroalimentación por equipos, por medio de Teletrabajo; de temáticas propias de la organización de archivos y del servicio de Información a los usuarios, con el fin de fortalecer competencias en el equipo de auxiliares, técnicos y profesionales de la Subdirección Técnica. 
Acción preventiva
_______________
</t>
  </si>
  <si>
    <t xml:space="preserve">- Subdirector Técnico
- Profesional universitario de la Subdirección Técnica									
- Profesional universitario de la Subdirección Técnica									
- Auxiliares, técnicos y profesionales de la Subdirección Técnica. 
- Auxiliares, técnicos y profesionales de la Subdirección Técnica. 
_______________
</t>
  </si>
  <si>
    <t xml:space="preserve">- Acta Subcomité de autocontrol de la Subdirección Técnica del Archivo de Bogotá, que incluya el seguimiento de la gestión documental.
Registro de Asistencia
- Taller sobre valoración, organización e investigación en archivos históricos realizada. con sus respectivas evidencias.
- Taller sobre valoración, organización e investigación en archivos históricos realizada. con sus respectivas evidencias.
- Informe consolidado mensual de las acciones individuales que haya reportado el equipo de auxiliares, técnicos y profesionales de la Subdirección Técnica.  
- Informe consolidado mensual de las acciones individuales que haya reportado el equipo de auxiliares, técnicos y profesionales de la Subdirección Técnica.  
_______________
</t>
  </si>
  <si>
    <t xml:space="preserve">04/09/2020
04/08/2020
04/08/2020
04/09/2020
04/09/2020
_______________
</t>
  </si>
  <si>
    <t>- Reportar el presunto hecho de Desvío de recursos físicos o económicos en el manejo de la documentación histórica en el Archivo de Bogotá con el fin de obtener cualquier dádiva o beneficio a nombre propio o de terceros al operador disciplinario, y a la Oficina Asesora de Planeación -informe de monitoreo- en caso que tenga fallo.
- Se informa al Director del archivo de Bogotá, para que se reporte a las instancias correspondientes.
- Consultar la información (imágenes + bases de datos), que está centralizada en el Sistema de Almacenamiento NAS, la cual se encuentra actualizada para garantizar la continuidad en la prestación del servicio.
- Actualizar el mapa de riesgos del proceso Gestión de la Función Archivística y del Patrimonio Documental del Distrito Capital</t>
  </si>
  <si>
    <t>- Director(a) del Archivo de Bogotá
- Subdirector Técnico
- Profesionales universitarios y/o especializados de la Subdirección Técnica
- Director(a) del Archivo de Bogotá</t>
  </si>
  <si>
    <t>- Notificación realizada del presunto hecho de Desvío de recursos físicos o económicos en el manejo de la documentación histórica en el Archivo de Bogotá con el fin de obtener cualquier dádiva o beneficio a nombre propio o de terceros al operador disciplinario, y reporte de monitoreo a la Oficina Asesora de Planeación de monitoreo en caso que el riesgo tenga fallo definitivo.
- Correo electrónico
- Repositorio Digital con las Bases de datos e imágenes que está ubicado en One Drive.
Información centralizada en el Sistema de Almacenamiento NAS.
- Mapa de riesgo del proceso Gestión de la Función Archivística y del Patrimonio Documental del Distrito Capital, actualizado.</t>
  </si>
  <si>
    <t>Se ajusto el nombre del riesgo
Se realizó la valoración antes y después de controles frente a frecuencia e impacto.
Se incluyen controles detectivos frente al riesgo.
Se propuso un plan de contingencia frente a la materialización del riesgo. </t>
  </si>
  <si>
    <t>1. Se actualizar el Objetivo de la ficha con base a la Información registrada en la caracterización. Lo anterior, teniendo en cuenta que el campo se encuentra protegido con clave.
2. Se ajusta las actividades claves, para alinear la descripción con el nombre y la explicación del riesgo. En este sentido, el proceso Gestión de la Función Archivística y del Patrimonio Documental del Distrito Capital, enviará un correo electrónico a la OAP, con la debida justificación del porqué asocia más de una actividad en la ficha.
3. Se eliminan las causas internas: Procesos: algunas actividades y tareas específicas del proceso se deben revisar y ajustar con el propósito de simplificar y detallar su descripción, para mejorar el desempeño alcanzado y Controles que se ejercen durante el desarrollo de las actividades del proceso son parcialmente suficientes y adecuados. Lo anterior, teniendo en cuenta que la ejecución de las acciones preventivas 35, 36 y 47 se cierran en el SIG y las mismas son eficaces. Así mismo, se elimina la causa interna “No se tiene establecido un documento de contingencia en caso de la materialización del riesgo”; en mesa de trabajo con los expertos, donde se acuerda incluirlo en el plan contingente dentro de la ficha 4 en su sección: En caso que el riesgo se presente (contingencia). Se ajusta la causa interna: Dado que los controles establecidos en los procedimientos que están formulados en el SIG , presentan una ejecución fuerte, se determina entonces ajustar: Medidas parcialmente apropiadas por parte de los funcionarios para la preservación, protección y recuperación de los documentos del proceso, quedando así: Procesos: No se tienen directrices claras por parte del área de Gestión Documental de la Subdirección de Servicios Administrativos, frente al manejo de los correos y memorandos electrónicos, lo genera dificultades en la gestión de patrimonio documental Institucional. Se incluye la causa interna: Estratégicos: Falta de formación en Investigación y en archivística para el desempeño adecuado en el tratamiento de documentos históricos. Personal: Inadecuada apropiación de los principios de la gestión archivística y del patrimonio documental. Personal: Deficiencias en la gestión documental por parte de los funcionarios de la Subdirección técnica a quienes se les encarga la tarea de gestionar los documentos del proceso.
4.El proyecto de inversión posiblemente afectado por la materialización del riesgo, es el proyecto 1125 fortalecimiento y modernización de la gestión pública distrital.
5. Se diligencia la columna de perspectivas en la identificación de efectos y se incluyen.
6. Se modifica el análisis de controles.
7. Se realiza la calificación del riesgo por perspectivas de Impacto.
8. Se modifica la explicación de la valoración del riesgo obtenido antes de controles.
9. Conforme a la actualización de los procedimientos realizados en la vigencia 2019, se mantienen los controles preventivos y detectivos, y se incluyen un (1) control detectivo y uno (1) preventivo.
10. Se modifica la explicación de la valoración del riesgo obtenido después de controles.
11. Se incluyen en el SIG nuevas acciones preventivas y detectivas para el año 2020.
12. Se ajusta el plan contingente.</t>
  </si>
  <si>
    <t>Realizar asistencia técnica en gestión documental y archivos.
Realizar seguimiento al cumplimiento de la normatividad archivística en las entidades del Distrito Capital.
Realizar revisión y evaluación de las Tablas de Retención y Tablas de Valoración Documental para su convalidación por parte del Consejo Distrital de Archivos.</t>
  </si>
  <si>
    <t>con  la modificación y/o ocultamiento de datos para la emisión de conceptos técnicos e informes de la Subdirección del Sistema Distrital de Archivos a cambio de dadivas</t>
  </si>
  <si>
    <t xml:space="preserve">- Controles que se ejercen durante el desarrollo de las actividades del proceso son parcialmente suficientes y adecuados. 
- Uso indebido del poder para la emisión de conceptos técnicos favorables.
- Presiones ejercidas por terceros y o ofrecimientos de prebendas, gratificaciones o dadivas.
- Conflicto de intereses.
</t>
  </si>
  <si>
    <t xml:space="preserve">- Presiones indebidas de terceros a partir de dadivas u ofrecimientos.
- Presiones o motivaciones individuales, sociales o colectivas, que inciten a la realizar conductas contrarias al deber ser.
</t>
  </si>
  <si>
    <t xml:space="preserve">- Pérdida de credibilidad del ente rector en materia archivística.
- Pérdida del patrimonio documental.
- Afectación en la prestación de los productos o servicios que ofrece la entidad.
- Sanciones disciplinarias, fiscales y penales.
- Investigaciones disciplinarias, fiscales y/o penales son consecuencias generales para todo riesgo identificado.
</t>
  </si>
  <si>
    <t>El análisis antes de controles frente a la valoración por frecuencia se mantiene conforme a evidencia del Monitoreo Riesgos de Corrupción en sitio y al Mapa de Riesgos Actualizado, dado que nunca se ha presentado la materialización del riesgo en los últimos 4 años quedando en una escala de probabilidad rara vez._x000D_
_x000D_
El análisis antes de controles frente a la valoración de impacto por gestión de procesos queda en una escala mayor (4) debido la pérdida de credibilidad del ente rector en materia archivística y a la afectación en la prestación de los productos o servicios que ofrece la entidad; lo que ubica el riesgo en zona alta. Lo anterior teniendo en cuenta que, si el Archivo de Bogotá emite un concepto técnico influenciado por un tercero, da un mal lineamiento para la implementación de los instrumentos archivísticos, por ende, hay riesgo de pérdida de información total._x000D_</t>
  </si>
  <si>
    <t>Se modifica la explicación de la valoración del riesgo obtenido después de controles: La escala de probabilidad genera un resultado de rara vez (1), toda vez que nunca se ha presentado la materialización del riesgo en los últimos 4 años. Dentro de la escala de impacto se ubica en mayor (4), lo que hace que se tenga una valoración después de controles en zona Alta (4). Sin embargo, se incluye un (1) control detectivo, teniendo en cuenta las causas identificadas.</t>
  </si>
  <si>
    <t xml:space="preserve">- Ajustar el procedimiento PR : 299 Seguimiento al cumplimiento de la normatividad archivística en las entidades del distrito capital, con el propósito de fortalecer los controles y las actividades establecidos.
Acción Preventiva.
_______________
</t>
  </si>
  <si>
    <t xml:space="preserve">- Profesional universitario de la Subdirección del Sistema Distrital de Archivos
_______________
</t>
  </si>
  <si>
    <t xml:space="preserve">- Procedimiento PR: 299 actualizado y publicado.
_______________
</t>
  </si>
  <si>
    <t xml:space="preserve">04/09/2020
_______________
</t>
  </si>
  <si>
    <t>- Reportar el presunto hecho de Decisiones ajustadas a intereses propios o de terceros con  la modificación y/o ocultamiento de datos para la emisión de conceptos técnicos e informes de la Subdirección del Sistema Distrital de Archivos a cambio de dadivas al operador disciplinario, y a la Oficina Asesora de Planeación -informe de monitoreo- en caso que tenga fallo.
- Se realiza la verificación de la información en el archivo de gestión de la Subdirección del Sistema Distrital de Archivos, como también a la información reportada en el OneDrive de la Oficina Asesora de Planeación. La información a verificar es la trazabilidad de cada una de las entidades del distrito. y los reportes de cumplimiento de las metas que integran las actividades del riesgo de corrupción. 
- El profesional universitario y/o especializado le informa al Subdirector del Sistema Distrital de Archivos la materialización del riesgo de corrupción.
- Actualizar el mapa de riesgos del proceso Gestión de la Función Archivística y del Patrimonio Documental del Distrito Capital</t>
  </si>
  <si>
    <t>- Director(a) del Archivo de Bogotá
- Subdirector del Sistema Distrital de Archivos
- Profesional universitario y/o especializado
- Director(a) del Archivo de Bogotá</t>
  </si>
  <si>
    <t>- Notificación realizada del presunto hecho de Decisiones ajustadas a intereses propios o de terceros con  la modificación y/o ocultamiento de datos para la emisión de conceptos técnicos e informes de la Subdirección del Sistema Distrital de Archivos a cambio de dadivas al operador disciplinario, y reporte de monitoreo a la Oficina Asesora de Planeación de monitoreo en caso que el riesgo tenga fallo definitivo.
- Informe de verificación de la información.
- Correo Electrónico
- Mapa de riesgo del proceso Gestión de la Función Archivística y del Patrimonio Documental del Distrito Capital, actualizado.</t>
  </si>
  <si>
    <t>Se ajustó el nombre del riesgo
Se realizó la valoración antes y después de controles frente a frecuencia e impacto.
Se incluyen controles detectivos frente al riesgo.
Se propuso un plan de contingencia frente a la materialización del riesgo. </t>
  </si>
  <si>
    <t xml:space="preserve">Se ajusto actividad clave de acuerdo al ajuste realizado en la caracterización del proceso con relación al cambio de nombre del procedimiento.
Se realizó la calificación de la probabilidad del riesgo por frecuencia.
Se ajustó la valoración obtenida antes y después de controles, de acuerdo con el resultado obtenido.
Se ajustó la descripción de las actividades de control de acuerdo al ajuste realizado en los puntos de control de los procedimientos.
Se ajustaron las fechas de terminación de las acciones acorde con las fechas del aplicativo SIG.  
</t>
  </si>
  <si>
    <t>1. Se actualizar el Objetivo de la ficha con base a la Información registrada en la caracterización. Lo anterior, teniendo en cuenta que el campo se encuentra protegido con clave.
2. Se ajusta las actividades claves, para alinear la descripción con el nombre y la explicación del riesgo. En este sentido, el proceso Gestión de la Función Archivística y del Patrimonio Documental del Distrito Capital, enviará un correo electrónico a la OAP, con la debida justificación del porqué asocia más de una actividad en la ficha.
3. Se incluye la causa interna: Procesos: Controles que se ejercen durante el desarrollo de las actividades del proceso son parcialmente suficientes y adecuados. 
4. Se realiza la calificación del riesgo por perspectivas de Impacto.
5. Se modifica la explicación de la valoración del riesgo.
6. Se fortalece un control preventivo y actúa ahora como control detectivo.
7. Se modifica la explicación de la valoración del riesgo obtenido después de controles.
8. Se incluyen en el SIG nuevas acciones preventivas para el año 2020.
9. Se ajusta el plan contingente.</t>
  </si>
  <si>
    <t xml:space="preserve">Identificación del riesgo
Análisis antes de controles
Análisis de controles
Análisis después de controles
</t>
  </si>
  <si>
    <t xml:space="preserve">Realizar la adquisición del bien o servicio y su legalización </t>
  </si>
  <si>
    <t>en la administración de la caja menor</t>
  </si>
  <si>
    <t xml:space="preserve">- Manipulación de la caja menor por personal no autorizado.
- Falta de integridad del funcionario encargado del manejo de caja menor.
- Intereses personales.
- Abuso de poder.
</t>
  </si>
  <si>
    <t xml:space="preserve">- Desviación de recursos públicos.
- Investigaciones disciplinarias, fiscales y/o penales.
- Pérdida de imagen del proceso.
</t>
  </si>
  <si>
    <t xml:space="preserve">Se determina la probabilidad (1 rara vez) ya que el riesgo no se ha materializado nunca o no se ha presentado en los últimos cuatro años. El impacto (4 mayor) obedece a que corresponde a un riesgo de corrupción cuya materialización podría afectar la imagen institucional. </t>
  </si>
  <si>
    <t xml:space="preserve">Se determina la probabilidad (1 rara vez) ya que las actividades de control preventivas son fuertes y mitigan la mayoría de las causas. El impacto se mantiene en (4 mayor) debido a que es un riesgo de corrupción y no es posible mitigar el impacto. </t>
  </si>
  <si>
    <t xml:space="preserve">- AC#34 (Actividad 1): Realizar un diagnóstico del procedimiento Manejo de caja menor en cuanto a que actividades y tareas se deben realizar para su cumplimiento; así como los registros requeridos que dan cuenta de la gestión del mismo.
- AC#34 (Actividad 1): Realizar un diagnóstico del procedimiento Manejo de caja menor en cuanto a que actividades y tareas se deben realizar para su cumplimiento; así como los registros requeridos que dan cuenta de la gestión del mismo.
- AP # 2: Como medida de autocontrol, realizar la verificación aleatoria de los movimientos realizados en la caja menor con sus respectivas evidencias.
_______________
- AC#34 (Actividad 1):  Realizar un diagnóstico de cada uno de los procedimientos en cuento a que actividades y tareas se deben realizar para su cumplimiento; así como los registros requeridos que dan cuenta de la gestión del mismo.
- AC#34 (Actividad 1): Realizar un diagnóstico de cada uno de los procedimientos en cuento a que actividades y tareas se deben realizar para su cumplimiento; así como los registros requeridos que dan cuenta de la gestión del mismo.
</t>
  </si>
  <si>
    <t xml:space="preserve">- Subdirector de Servicios Administrativos
- Subdirector de Servicios Administrativos
- Subdirector de Servicios Administrativos
_______________
- Subdirector de Servicios Administrativos
- Subdirector de Servicios Administrativos
</t>
  </si>
  <si>
    <t xml:space="preserve">- Propuesta de procedimiento
- Propuesta de procedimiento
- 2211500 FT - 320 Arqueo de caja menor
_______________
- Propuesta de procedimiento
- Propuesta de procedimiento
</t>
  </si>
  <si>
    <t xml:space="preserve">02/11/2018
02/11/2018
06/03/2020
_______________
02/11/2018
02/11/2018
</t>
  </si>
  <si>
    <t xml:space="preserve">30/04/2020
30/04/2020
31/12/2020
_______________
30/04/2020
30/04/2020
</t>
  </si>
  <si>
    <t>- Reportar el presunto hecho de Desvío de recursos físicos o económicos en la administración de la caja menor al operador disciplinario, y a la Oficina Asesora de Planeación -informe de monitoreo- en caso que tenga fallo.
- Identificar el faltante de caja menor
- Realizar la investigación Interna del hecho
- Determinar las acciones a tomar conforme al informe de los hechos
- Reporte el presunto hecho de desvió de recursos a la oficina competente
- Actualizar el mapa de riesgos del proceso Gestión de Servicios Administrativos</t>
  </si>
  <si>
    <t>- Subdirector Servicios Administrativos
- Subdirector Financiero o Jefe de la Oficina de Control Interno
- Subdirector Servicios Administrativos
- Subdirector Servicios Administrativos
- Subdirector Financiero o Jefe de la Oficina de Control Interno
- Subdirector Servicios Administrativos</t>
  </si>
  <si>
    <t>- Notificación realizada del presunto hecho de Desvío de recursos físicos o económicos en la administración de la caja menor al operador disciplinario, y reporte de monitoreo a la Oficina Asesora de Planeación de monitoreo en caso que el riesgo tenga fallo definitivo.
- Arqueo de caja menor
- Informe de los hechos
- Acciones
- Notificación del presunto hecho a la Oficina de Control Interno Disciplinario
- Mapa de riesgo del proceso Gestión de Servicios Administrativos, actualizado.</t>
  </si>
  <si>
    <t xml:space="preserve">
Análisis antes de controles
Análisis de controles
Tratamiento del riesgo</t>
  </si>
  <si>
    <t>Se ajustó la calificación de probabilidad de factible a frecuente, lo que redujo su escala de probabilidad de probable a rara vez.
Se ajustaron los controles preventivos y detectivos conforme al procedimiento.
Se ajustaron las fechas de finalización de las acciones</t>
  </si>
  <si>
    <t>Se modificaron las causas del riesgo y agentes generadores.
Se modificó la valoración del impacto y se realizó por la valoración de perspectivas
Se ajustaron las fechas de las acciones y se define plan de mejoramiento para la vigencia
Se modificó el Plan de contingencia</t>
  </si>
  <si>
    <t>Gestión Documental Interna</t>
  </si>
  <si>
    <t>Gestionar y tramitar las comunicaciones oficiales.
Gestionar y tramitar transferencias documentales.
Gestionar y tramitar actos administrativos.
Consulta y préstamo de documentos.</t>
  </si>
  <si>
    <t>durante el manejo de los documentos que se tramitan en el área de Gestión Documental con el fin de obtener beneficios propios o de terceros.</t>
  </si>
  <si>
    <t xml:space="preserve">- Conocimiento parcial de objetivos y metas del proceso a mediano y largo plazo.
- Desconocimiento de los riesgos del proceso.
- La estructura organizacional de la entidad no facilita la gestión del proceso.
- Conocimiento parcial de responsabilidades y funciones a cargo del proceso.
- Por errores humanos se han presentado inconsistencias en el proceso.
</t>
  </si>
  <si>
    <t xml:space="preserve">- Pérdida de credibilidad del proceso y de la Entidad.
- Uso indebido e inadecuado de información de la Secretaría General.
- Sanciones disciplinarias, fiscales y penales.
- Pérdida de información de la entidad.
</t>
  </si>
  <si>
    <t>La valoración antes de controles arrojó rara vez dentro de la escala de probabilidad por frecuencia, toda vez que alguna vez podría ocurrir el riesgo, así mismo, dentro de la escala de impacto se ubicó en mayor, debido a Pérdida de credibilidad del proceso y la entidad, lo que ubica el riesgo en la zona resultante alta.</t>
  </si>
  <si>
    <t>La valoración del riesgo después de controles arroja rara vez en la escala de probabilidad con un impacto mayor lo que lo ubica al riesgo en zona resultante alta.</t>
  </si>
  <si>
    <t xml:space="preserve">- Adelantar cuatrimestralmente campaña de sensibilización de la ejecución de los actos administrativos - Tener en cuenta: publíquese, notifíquese, comuníquese y cúmplase - (Correo de desde Soy 10, imágenes de la campaña).
(Acción de Mejora N° 21 registrada en aplicativo SIG)
_______________
- Identificación de documentos electrónicos generados por las Dependencias de la Entidad.
(Acción de Mejora N° 44 aplicativo SIG)
- Identificación de documentos electrónicos generados por las Dependencias de la Entidad.
(Acción de Mejora N° 44 aplicativo SIG)
</t>
  </si>
  <si>
    <t xml:space="preserve">- Subdirector de servicios administrativos
_______________
- Subdirector de servicios administrativos
- Subdirector de servicios administrativos
</t>
  </si>
  <si>
    <t xml:space="preserve">- Campaña de sensibilización
Plan de priorización
Plan de contingencia
_______________
- Diagnostico Identificación documentos electrónicos
- Diagnostico Identificación documentos electrónicos
</t>
  </si>
  <si>
    <t xml:space="preserve">07/09/2018
_______________
01/03/2019
01/03/2019
</t>
  </si>
  <si>
    <t xml:space="preserve">28/08/2020
_______________
30/10/2020
30/10/2020
</t>
  </si>
  <si>
    <t>- Reportar el presunto hecho de Uso indebido de información privilegiada durante el manejo de los documentos que se tramitan en el área de Gestión Documental con el fin de obtener beneficios propios o de terceros. al operador disciplinario, y a la Oficina Asesora de Planeación -informe de monitoreo- en caso que tenga fallo.
- Reportar al Subdirector de servicios administrativos para que se tomen las medidas pertinentes.
- Reportar a la Oficina de Control Interno Disciplinario, para que se inicie el respectivo proceso al funcionario implicado.
- Se notifica a la instancia o autoridad competente para que se tomen las medidas pertinentes.
- Actualizar el mapa de riesgos del proceso Gestión Documental Interna</t>
  </si>
  <si>
    <t>- Subdirector(a) de Servicios Administrativos
- Profesional encargado del área de Gestión documental
- Subdirector(a) de Servicios Administrativos
- Subdirector(a) de Servicios Administrativos
- Subdirector(a) de Servicios Administrativos</t>
  </si>
  <si>
    <t>- Notificación realizada del presunto hecho de Uso indebido de información privilegiada durante el manejo de los documentos que se tramitan en el área de Gestión Documental con el fin de obtener beneficios propios o de terceros. al operador disciplinario, y reporte de monitoreo a la Oficina Asesora de Planeación de monitoreo en caso que el riesgo tenga fallo definitivo.
- Correo electrónico
- Comunicación oficial (memorando)
- Memorando u Oficio
- Mapa de riesgo del proceso Gestión Documental Interna, actualizado.</t>
  </si>
  <si>
    <t>Se ajusto actividad clave de acuerdo al ajuste realizado a la caracterización del proceso.
Se realizo la calificación de la probabilidad del riesgo por frecuencia.
Se ajustó la valoración obtenida antes y después de controles, de acuerdo con el resultado obtenido.
Se ajustó la descripción de las actividades de control de acuerdo al ajuste realizado en los puntos de control de los procedimientos. Así mismo se replantearon las acciones asociadas a las actividades de control preventivo.
Se ajustaron las fechas de terminación de las acciones acorde con las fechas del aplicativo SIG.  Así mismo, se actualizó la información de acciones de acuerdo con las acciones registradas en el aplicativo SIG.
Se incluyen acciones de contingencia.</t>
  </si>
  <si>
    <t xml:space="preserve">Identificación del riesgo: 
Se definieron las perspectivas para los efectos ya identificados y se calificaron
Se eliminó un efecto operativo y se incluyó uno de información
Análisis antes de controles: 
Valoración de la Probabilidad: Se incluyen las evidencias faltantes de la vigencia 2016-2019 y las evidencias de la vigencia 2020
Tratamiento del riesgo:
Se eliminaron las actividades de la  AP# 32  por que  ya se  cumplió y  se encuentra  cerrada en al aplicativo.
Se elimina la  actividad #2  de la AM#21 , por que ya se cumplió. </t>
  </si>
  <si>
    <t>Gestión Estratégica de Talento Humano</t>
  </si>
  <si>
    <t>- Director(a) Técnico(a) de Talento Humano
- Profesional universitario, profesional especializado
- Profesional universitario, profesional especializado
- Director(a) Técnico(a) de Talento Humano</t>
  </si>
  <si>
    <t>Ejecutar el Plan Anual de Vacantes y el Plan de Previsión de Recursos Humanos</t>
  </si>
  <si>
    <t>para la vinculación intencional de una persona sin cumplir los requisitos mínimos de un cargo con el fin de obtener un beneficio al que no haya lugar.</t>
  </si>
  <si>
    <t xml:space="preserve">- Acción u omisión en la verificación de los requisitos mínimos de los cargos para la vinculación de personal
- Ausencia o debilidad controles en el procedimiento de vinculación de personal 
- Personal no calificado para el desempeño de las funciones
- Desconocimiento de los principios y valores institucionales
- Conflicto de Interés
- Amiguismo
- Redes clientelares
</t>
  </si>
  <si>
    <t xml:space="preserve">- Las medidas para la preservación, protección y recuperación de los documentos del proceso, son apropiados parcialmente.
- Presiones o motivaciones individuales, sociales o colectivas, que inciten a la realizar conductas contrarias al deber ser
</t>
  </si>
  <si>
    <t>- Favorecimiento de un tercero en detrimento de los principios de la función pública
- Pérdida de legitimidad de la Administración Distrital.
- Generación de reprocesos y desgaste administrativo.
- Sanciones disciplinarias
- Propicia escenarios de conflictos
- Afecta la igualdad de acceso al empleo público
- Demandas a la entidad
- Investigaciones disciplinarias, fiscales y/o penales
- Incumplimiento de las metas y objetivos de la dependencia
- Perdida de imagen institucional</t>
  </si>
  <si>
    <t xml:space="preserve">- Afectación de imagen institucional por la materialización de actos de corrupción.
- Fallas en la prestación de los bienes y servicios que oferta la Secretaria General
- Ambiente laboral desfavorable.
</t>
  </si>
  <si>
    <t>- Suscripción y venta del registro distrital
- Publicación de actos administrativos en el registro distrital
- Impresión de artes gráficas para las entidades del distrito capital
- Visitas guiadas Archivo de Bogotá
- Inscripción programas de formación virtual para servidores públicos del Distrito Capital</t>
  </si>
  <si>
    <t>Al este riesgo tener no solo implicaciones económicas si no tener efectos externos de imagen, sanciones y medidas disciplinarias, su nivel de valoración es Alto.</t>
  </si>
  <si>
    <t xml:space="preserve">Después de realizar cada una de las actividades control del procedimiento, con el fin de prevenir la materialización del riesgo de corrupción, y que las mismas tienen una calificación en el diseño, ejecución y solidez "Fuerte", el riesgo de valoración después de estas actividades tiene una valoración en "Alto" dado su impacto como riesgo de corrupción. </t>
  </si>
  <si>
    <t xml:space="preserve">- Verificar la información contenida en los soportes (certificaciones académicas o laborales) aportados por el aspirante en su hoja de vida o historia laboral que demuestran su idoneidad y perfil para el empleo y proyectar, revisar y aprobar el formato evaluación de perfil 2211300-FT-809.
- Expedir la certificación de cumplimiento de requisitos mínimos con base en la información contenida en los soportes (certificaciones académicas o laborales) aportados por el aspirante en su hoja de vida o historia laboral.
_______________
</t>
  </si>
  <si>
    <t xml:space="preserve">- Profesional de la Dirección de Talento Humano autorizado por el(la) Director(a) de Talento Humano.
- Profesional de la Dirección de Talento Humano autorizado por el(la) Director(a) de Talento Humano.
_______________
</t>
  </si>
  <si>
    <t xml:space="preserve">- Formato evaluación de perfil 2211300-FT-809 aprobado.
- Certificación de cumplimiento de requisitos mínimos proyectada y revisada por los Profesionales de la Dirección de Talento.
_______________
</t>
  </si>
  <si>
    <t xml:space="preserve">04/09/2020
04/09/2020
_______________
</t>
  </si>
  <si>
    <t>- Reportar el presunto hecho de Decisiones ajustadas a intereses propios o de terceros para la vinculación intencional de una persona sin cumplir los requisitos mínimos de un cargo con el fin de obtener un beneficio al que no haya lugar. al operador disciplinario, y a la Oficina Asesora de Planeación -informe de monitoreo- en caso que tenga fallo.
- Reportar a el(la) director(a) de talento humano la vinculación intencional de persona sin cumplir los requisitos mínimos de un cargo con el fin de obtener un beneficio al que no haya lugar.
- Verificar el cumplimiento de requisitos y la normatividad vigente para establecer una medida de acción según la situación presentada.
- Actualizar el mapa de riesgos del proceso Gestión Estratégica de Talento Humano</t>
  </si>
  <si>
    <t>- Notificación realizada del presunto hecho de Decisiones ajustadas a intereses propios o de terceros para la vinculación intencional de una persona sin cumplir los requisitos mínimos de un cargo con el fin de obtener un beneficio al que no haya lugar. al operador disciplinario, y reporte de monitoreo a la Oficina Asesora de Planeación de monitoreo en caso que el riesgo tenga fallo definitivo.
- Reporte a la Dirección de Talento Humano lo ocurrido.
- Medida de acción
- Mapa de riesgo del proceso Gestión Estratégica de Talento Humano, actualizado.</t>
  </si>
  <si>
    <t>Análisis DOFA
Se ajusta la valoración antes de controles a Alta
Se incluyen causas externas y agente generador del riesgo.
Se incluyeron análisis de controles detectivos.
Se ajusta la valoración después de controles a Alta</t>
  </si>
  <si>
    <t xml:space="preserve">Se adicionan actividades de prevención que se realizan mensualmente dentro del procedimiento.
Se cambia la acción después de los controles conforme al Informe de la Oficina de Control Interno por nuevas. </t>
  </si>
  <si>
    <t>1. Se escoge sólo una (1) actividad clave “Ejecutar el Plan Anual de Vacantes y el Plan de Previsión de Recursos Humanos” por el riesgo, teniendo en cuenta la actividad clave que más se asocia al riesgo, y se eliminan: "Administrar la gestión del talento Humano en la Secretaría general que comprende las políticas y prácticas de gestión humana, a través de la vinculación de personal y el fortalecimiento de sus competencias, procurando su desarrollo como factor humano dentro de la entidad, garantizando la retribución económica y prestacional correspondiente y verificando su desempeño, para el cumplimiento de los objetivos y el normal funcionamiento de los procesos de la Secretaría y así mismo tramitar los actos administrativos y novedades de personal de la Secretaría General y los actos administrativos del Gabinete Distrital que por competencia le corresponden a la entidad relacionados con la vinculación de sus miembros, así como las comisiones de servicio y estudio de los servidores Distritales”.
2. El proyecto de inversión posiblemente afectado por la materialización del riesgo, es el proyecto 1125 fortalecimiento y modernización de la gestión pública distrital.
3. Se diligencia la columna de perspectivas en la identificación de efectos.
4. Se Incluye un control detectivo: “El procedimiento 2211300-PR-221 - Gestión Organizacional indica que el Profesional Especializado o Profesional Universitario de Talento Humano, autorizado(a) por el(la) Director(a) Técnico(a) de Talento Humano, bimestralmente en los subcomités de autocontrol valida el seguimiento al envío de las certificaciones de cumplimiento de requisitos mínimos para vinculación de personal, a la Oficina de Control Interno. La(s) fuente(s) de información utilizadas es(son) Base Excel - Planta de personal. En caso de evidenciar observaciones, desviaciones o diferencias, se debe notificar al Director(a) Técnico(a) de Talento Humano y realizar el informe. Queda como evidencia acta del subcomité de autocontrol”. 
5. Se incluyen en el SIG nuevas acciones preventivas para el año 2020 para fortalecer la gestión del riesgo según la valoración.         
6. Se ajusta el plan contingente.</t>
  </si>
  <si>
    <t>Ejecutar el Plan para el pago de nómina</t>
  </si>
  <si>
    <t>durante la liquidación de nómina con errores o fallas en la plataforma o sistema usado para la liquidación de nómina para el otorgamiento de beneficios salariales (prima técnica, antigüedad, vacaciones, etc.).</t>
  </si>
  <si>
    <t xml:space="preserve">- Errores de la plataforma o sistema usado para la liquidación de nómina.
- Abuso de los privilegios de acceso a la información para la liquidación de nómina por la solicitud y/o aceptación de dádivas
- Amiguismo
- Alto grado de discrecionalidad del personal
- Debilidad o ausencia de controles en el procedimiento de liquidación de nómina
- conflicto de interés
- Presentar fallas en la plataforma 
- Fallas en la conectividad con los servidores de la Entidad
</t>
  </si>
  <si>
    <t xml:space="preserve">- Las medidas para la preservación, protección y recuperación de los documentos del proceso, son apropiados parcialmente.
- presiones o motivaciones individuales, sociales o colectivas, que inciten a la realizar conductas contrarias al deber ser
- Falla en la conectividad con la extranet de la Secretaría Distrital de Hacienda
</t>
  </si>
  <si>
    <t xml:space="preserve">- Desviación de los recursos públicos 
- Detrimento patrimonial
- Investigaciones disciplinarias, fiscales y/o penales
- Que genere realizar una liquidación extra
</t>
  </si>
  <si>
    <t xml:space="preserve">- Afectación de imagen institucional por la materialización de actos de corrupción.
- Ambiente laboral desfavorable.
</t>
  </si>
  <si>
    <t>Al este riesgo tener no solo implicaciones económicas si no tener efectos externos de imagen, sanciones y medidas disciplinarias, su nivel de valoración alta.</t>
  </si>
  <si>
    <t xml:space="preserve">- Realizar consolidación de horas extras autorizadas por la subsecretaria corporativa y cruzarlas con las horas extras enviadas por los jefes bajo el formato 2211300-FT-167, con el fin de sustentar la Resolución mensual que autoriza las horas extras de los servidores de la Entidad.
- Proyectar para firma de la Subsecretaría Corporativa, la solicitud que se realiza a la Subdirección Financiera, para la expedición del Registro Presupuestal acompañado de los respectivos soportes firmados y aprobados por los responsables.
_______________
</t>
  </si>
  <si>
    <t xml:space="preserve">- Los profesionales de nómina autorizados por el (la) Director (a) de Talento Humano
- Los profesionales de nómina autorizados por el (la) Director (a) de Talento Humano
_______________
</t>
  </si>
  <si>
    <t xml:space="preserve">- Resolución de horas extras, proyectada, revisada y expedida por la Subsecretaría Corporativa. 
- Memorando en el cual se solicita el registro presupuestal a la Subdirección Financiera.
_______________
</t>
  </si>
  <si>
    <t>- Reportar el presunto hecho de Desvío de recursos físicos o económicos durante la liquidación de nómina con errores o fallas en la plataforma o sistema usado para la liquidación de nómina para el otorgamiento de beneficios salariales (prima técnica, antigüedad, vacaciones, etc.). al operador disciplinario, y a la Oficina Asesora de Planeación -informe de monitoreo- en caso que tenga fallo.
- Reportar a la Dirección de Talento Humano la liquidación extra por manipulación, errores o fallas en la plataforma o sistema usado para la liquidación de nomina para el otorgamiento de beneficios salariales (prima técnica, antigüedad, vacaciones, etc.).
- Se realiza la liquidación externa
- Realizar el proceso de alerta a la Oficina de Control Interno Disciplinario.
- Actualizar el mapa de riesgos del proceso Gestión Estratégica de Talento Humano</t>
  </si>
  <si>
    <t>- Director(a) Técnico(a) de Talento Humano
- Profesional universitario, profesional especializado
- Profesional universitario, profesional especializado
- Director(a) de talento humano.
- Director(a) Técnico(a) de Talento Humano</t>
  </si>
  <si>
    <t>- Notificación realizada del presunto hecho de Desvío de recursos físicos o económicos durante la liquidación de nómina con errores o fallas en la plataforma o sistema usado para la liquidación de nómina para el otorgamiento de beneficios salariales (prima técnica, antigüedad, vacaciones, etc.). al operador disciplinario, y reporte de monitoreo a la Oficina Asesora de Planeación de monitoreo en caso que el riesgo tenga fallo definitivo.
- Reporte a la Dirección de Talento Humano lo ocurrido.
- Liquidación extra de nómina.
- Envío de la  alerta a la Oficina de Control Interno Disciplinario.
- Mapa de riesgo del proceso Gestión Estratégica de Talento Humano, actualizado.</t>
  </si>
  <si>
    <t>Se incluyen causas internas y externas (incluyendo las DOFA) y complementan consecuencias.
Se ajusta la valoración antes de controles a Alta
Se ajusta el nombre del riesgo y se incluye la explicación del riesgo.
Se incluyeron análisis de controles detectivos.
Se ajusta la valoración después de controles a Alta</t>
  </si>
  <si>
    <t>Se incluye la nueva causa "Fallas en la conectividad con los servidores de la Entidad" según la actualización de la DOFA del proceso.
Se adicionan actividades de prevención que se realizan mensualmente dentro del procedimiento.
Se cambia la acción después de los controles conforme el Informe de la Oficina de Control Interno por nuevas.</t>
  </si>
  <si>
    <t>Se selecciona el proyecto de inversión al que le impactaría este riesgo el proyecto es el 1125, se escoge una actividad clave, se diligencia la columna de perspectiva en la identificación de efectos, se incluyen en el Sistema Integrado de Gestión nuevas acciones preventivas para la vigencia 2020, con el fin de fortalecer la valoración del riesgo según la valoración, se ajusta el plan contingente.</t>
  </si>
  <si>
    <t>Gestión Jurídica</t>
  </si>
  <si>
    <t>Gestionar la defensa judicial y extrajudicial de la Secretaría General de la Alcaldía Mayor de Bogotá, D. C.</t>
  </si>
  <si>
    <t>durante  la preparación y el ejercicio de la defensa judicial y extrajudicial de la Secretaría General de la Alcaldía Mayor de Bogotá contrarios a los intereses de la entidad</t>
  </si>
  <si>
    <t xml:space="preserve">- Uso indebido de la información del caso.
- Falta de integridad del funcionario.
- Intereses personales del funcionario.
- Conflicto de intereses.
</t>
  </si>
  <si>
    <t xml:space="preserve">- Presión de un tercero para ceder ante sus pretensiones  con el objetivo de entorpecer la defensa de los intereses de la Secretaría General. 
</t>
  </si>
  <si>
    <t xml:space="preserve">- Pérdida de imagen institucional.
- Inicios de procesos sancionatorios, disciplinarios, fiscales, penales.
- Pérdida de recursos económicos.
</t>
  </si>
  <si>
    <t xml:space="preserve">- Falta de apropiación del modelo de gestión por procesos de la entidad, que genera insatisfacción a los grupos de valor de la Secretaria General.
- Afectación de imagen institucional por la materialización de actos de corrupción.
</t>
  </si>
  <si>
    <t>La valoración obtenida es resultado de una probabilidad (1) de ocurrencia del riesgo dado que pese a que éste no se ha materializado, existen factores que lo hacen posible, además el impacto es catastrófico (5) en relación con la afectación de la imagen de la Entidad y la generación de procesos sancionatorios, disciplinarios, penales y fiscales en caso de materializarse el riesgo. Se mantienen la calificación al evaluar la probabilidad por frecuencia.</t>
  </si>
  <si>
    <t>Se tiene la calificación mínima de probabilidad, sin embargo por ser un riesgo de corrupción el impacto inicial se mantiene.</t>
  </si>
  <si>
    <t xml:space="preserve">- Realizar un diagnóstico de la documentación del proceso e identificar los ajustes necesarios
- Realizar los ajustes respectivos a la documentación y formalizar en el aplicativo SIG
_______________
- Realizar un diagnóstico de la documentación del proceso e identificar los ajustes necesarios
- Realizar los ajustes respectivos a la documentación y formalizar en el aplicativo SIG
</t>
  </si>
  <si>
    <t xml:space="preserve">- Jefe de Oficina Asesora de Jurídica 
- Jefe de Oficina Asesora de Jurídica 
_______________
- Jefe de Oficina Asesora de Jurídica 
- Jefe de Oficina Asesora de Jurídica 
</t>
  </si>
  <si>
    <t xml:space="preserve">- Diagnóstico de la documentación
- Documentación actualizada 
_______________
- Diagnóstico de la documentación
- Documentación actualizada 
</t>
  </si>
  <si>
    <t xml:space="preserve">04/05/2020
04/05/2020
_______________
04/05/2020
04/05/2020
</t>
  </si>
  <si>
    <t xml:space="preserve">04/09/2020
04/09/2020
_______________
04/09/2020
04/09/2020
</t>
  </si>
  <si>
    <t>- Reportar el presunto hecho de Decisiones ajustadas a intereses propios o de terceros durante  la preparación y el ejercicio de la defensa judicial y extrajudicial de la Secretaría General de la Alcaldía Mayor de Bogotá contrarios a los intereses de la entidad al operador disciplinario, y a la Oficina Asesora de Planeación -informe de monitoreo- en caso que tenga fallo.
- Reasignar el caso a un nuevo profesional 
- Estudiar los documentos del caso elaborados por el profesional implicado en el presunto hecho de corrupción y realizar los ajustes pertinentes si aún existiera la posibilidad.
- De materializarse una condena en contra de la Entidad, el caso será llevado al Comité de Conciliación para el estudio de la posible acción de repetición. 
- Actualizar el mapa de riesgos del proceso Gestión Jurídica</t>
  </si>
  <si>
    <t>- Jefe de Oficina Asesora de Jurídica
- Jefe de Oficina Asesora de Jurídica
- Profesional de Oficina Asesora de Jurídica y Jefe de Oficina Asesora de Jurídica
- Profesional de Oficina Asesora de Jurídica y Jefe de Oficina Asesora de Jurídica
- Jefe de Oficina Asesora de Jurídica</t>
  </si>
  <si>
    <t>- Notificación realizada del presunto hecho de Decisiones ajustadas a intereses propios o de terceros durante  la preparación y el ejercicio de la defensa judicial y extrajudicial de la Secretaría General de la Alcaldía Mayor de Bogotá contrarios a los intereses de la entidad al operador disciplinario, y reporte de monitoreo a la Oficina Asesora de Planeación de monitoreo en caso que el riesgo tenga fallo definitivo.
- Asignación del caso en el sistema correspondiente
- Documentos ajustados
- Comité de Conciliación. 
- Mapa de riesgo del proceso Gestión Jurídica, actualizado.</t>
  </si>
  <si>
    <t>Se analizó la probabilidad del riesgo por frecuencia dado que ya se tiene trazabilidad de éste.
Se incluyeron 4 controles preventivos que se encuentran documentados en el procedimiento de "Gestión Jurídica para la defensa de los intereses de la Secretaría General".
Se ajustó la redacción de los controles preventivos acorde con lo documentado en el procedimiento de "Gestión Jurídica para la defensa de los intereses de la Secretaría General".
Se ajustó la fecha de terminación de las acciones propuestas según el Aplicativo SIG.</t>
  </si>
  <si>
    <t>Se incluye la relación con los proyectos de inversión posiblemente afectados (Proyecto 1125) 
Se incluyó la acción de tratamiento para la vigencia 2020</t>
  </si>
  <si>
    <t xml:space="preserve">- AC#38(Actividad 1): Actualizar los procedimientos del procesos y sus registros.
- AC#38(Actividad 1): Actualizar los procedimientos del procesos y sus registros.
- AC#38(Actividad 1): Actualizar los procedimientos del procesos y sus registros.
- AC#38(Actividad 1): Actualizar los procedimientos del procesos y sus registros.
- AC#38(Actividad 1): Actualizar los procedimientos del procesos y sus registros.
- AC#38(Actividad 1): Actualizar los procedimientos del procesos y sus registros.
_______________
- AC#38(Actividad 1): Actualizar los procedimientos del procesos y sus registros.
- AC#38(Actividad 1): Actualizar los procedimientos del procesos y sus registros.
</t>
  </si>
  <si>
    <t xml:space="preserve">- Jefe de la Oficina de TIC
- Jefe de la Oficina de TIC
- Jefe de la Oficina de TIC
- Jefe de la Oficina de TIC
- Jefe de la Oficina de TIC
- Jefe de la Oficina de TIC
_______________
- Jefe de la Oficina de TIC
- Jefe de la Oficina de TIC
</t>
  </si>
  <si>
    <t xml:space="preserve">- Actualización del procedimiento
- Actualización del procedimiento
- Actualización del procedimiento
- Actualización del procedimiento
- Actualización del procedimiento
- Actualización del procedimiento
_______________
- Actualización del procedimiento
- Actualización del procedimiento
</t>
  </si>
  <si>
    <t xml:space="preserve">07/01/2020
07/01/2020
07/01/2020
07/01/2020
07/01/2020
07/01/2020
_______________
07/01/2020
07/01/2020
</t>
  </si>
  <si>
    <t xml:space="preserve">31/07/2020
31/07/2020
31/07/2020
31/07/2020
31/07/2020
31/07/2020
_______________
31/07/2020
31/07/2020
</t>
  </si>
  <si>
    <t xml:space="preserve">Se incluye el proyecto de inversión 1181 “Rediseño de la arquitectura de la plataforma tecnológica en la Secretaría General” dado que posiblemente puede ser afectado
Se incluyen y se califican las perspectivas para los efectos definidos
Se elimina la actividad de control asociada a la resolución 130 de 2019 toda vez que la actividad se cumplió.
Se eliminan las acciones o el plan de mejoramiento para las actividades de control preventivas y detectivas  ya que todas fueron cerradas y se incluye la actividad 1 de la AC38 </t>
  </si>
  <si>
    <t>Administración  y/o gestión de los recursos de la Infraestructura tecnológica de la secretaria general</t>
  </si>
  <si>
    <t>durante la Administración  y/o gestión de los recursos de la Infraestructura tecnológica de la secretaria general</t>
  </si>
  <si>
    <t xml:space="preserve">- Falta de ética en los funcionarios.
- Concentración de información de determinadas actividades o procesos en una persona.
- Debilidad en la aplicación de controles en los proceso para la administración y gestión de los recursos.
- Falta ajustar algunas tareas específicas del proceso, identificación de cuellos de botella y nuevos puntos de control para mejorar el desempeño del proceso.
- Conflicto de Intereses.
</t>
  </si>
  <si>
    <t xml:space="preserve">- Falta de continuidad del personal por cambios de gobierno.
- Presiones o motivaciones individuales, sociales o colectivas, que inciten a realizar conductas contrarias al deber ser.
</t>
  </si>
  <si>
    <t xml:space="preserve">- Detrimento patrimonial.
- Investigaciones disciplinarias, sanciones, fiscales y penales.
- Enriquecimiento licito.
- Perdida de credibilidad en el proceso.
- Incumplimiento de objetivos y metas institucionales.
</t>
  </si>
  <si>
    <t>La valoración antes de controles calificó en rara vez toda vez que existe una probabilidad baja que suceda. 
El impacto arrojó catastrófico toda vez que impacta a los objetivos y metas institucionales, recursos públicos y la imagen de la entidad, sumado a que es de corrupción. Lo anterior dejó el riesgo en zona resultante como EXTREMA.</t>
  </si>
  <si>
    <t>La evaluación después de controles continúa en "rara vez" dentro de la escala de probabilidad dada la solidez de los controles. No obstante el impacto continúa catastrófico aunque la solidez de los controles detectivos es fuerte (por ser de corrupción), lo que deja en zona resultante EXTREMA.</t>
  </si>
  <si>
    <t>- Reportar el presunto hecho de Exceso de las facultades otorgadas durante la Administración  y/o gestión de los recursos de la Infraestructura tecnológica de la secretaria general al operador disciplinario, y a la Oficina Asesora de Planeación -informe de monitoreo- en caso que tenga fallo.
- Identificar, Verificar e investigar el presunto hecho
- Determinar las acciones a seguir conforme al análisis de los hechos para subsanar de manera inmediata
- Investigación preliminar de los hechos
- Actualizar el mapa de riesgos del proceso Gestión, Administración y Soporte de infraestructura y Recursos tecnológicos</t>
  </si>
  <si>
    <t>- Jefe Oficina de Tecnologías de la Información y las Comunicaciones
- Profesional, Jefe de Oficina TIC, control Interno, ciudadano
- Jefe Oficina de Tecnologías de la Información y las Comunicaciones
- Control Interno Disciplinario
- Jefe Oficina de Tecnologías de la Información y las Comunicaciones</t>
  </si>
  <si>
    <t>- Notificación realizada del presunto hecho de Exceso de las facultades otorgadas durante la Administración  y/o gestión de los recursos de la Infraestructura tecnológica de la secretaria general al operador disciplinario, y reporte de monitoreo a la Oficina Asesora de Planeación de monitoreo en caso que el riesgo tenga fallo definitivo.
- Informe de análisis de los hechos
- Acta o evidencia de reunión 
- Expediente Disciplinario
- Mapa de riesgo del proceso Gestión, Administración y Soporte de infraestructura y Recursos tecnológicos, actualizado.</t>
  </si>
  <si>
    <t>Nuevo riesgo</t>
  </si>
  <si>
    <t>Se cambió la calificación de la probabilidad del riesgo de factible a  frecuencia. Su resultado redujo la escala de probabilidad de posible a rara vez.
Se ajustaron las actividades de control del riesgo conforme a la actualización de los procedimientos
Se eliminan controles asociados al PR-359 toda vez que el procedimiento ya no es del Proceso
Se ajustaron las fechas de finalización de las acciones</t>
  </si>
  <si>
    <t xml:space="preserve">04/05/2020
04/05/2020
04/05/2020
04/05/2020
04/05/2020
_______________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</si>
</sst>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240A]d&quot; de &quot;mmmm&quot; de &quot;yyyy;@"/>
  </numFmts>
  <fonts count="21" x14ac:knownFonts="1">
    <font>
      <sz val="11"/>
      <color theme="1"/>
      <name val="Calibri"/>
      <family val="2"/>
      <scheme val="minor"/>
    </font>
    <font>
      <b/>
      <sz val="11"/>
      <color theme="1"/>
      <name val="Calibri"/>
      <family val="2"/>
      <scheme val="minor"/>
    </font>
    <font>
      <sz val="10"/>
      <color theme="1"/>
      <name val="Arial Narrow"/>
      <family val="2"/>
    </font>
    <font>
      <b/>
      <sz val="10"/>
      <name val="Arial Narrow"/>
      <family val="2"/>
    </font>
    <font>
      <sz val="10"/>
      <name val="Arial"/>
      <family val="2"/>
    </font>
    <font>
      <sz val="10"/>
      <color theme="1"/>
      <name val="Arial"/>
      <family val="2"/>
    </font>
    <font>
      <b/>
      <sz val="10"/>
      <color theme="1"/>
      <name val="Arial"/>
      <family val="2"/>
    </font>
    <font>
      <sz val="10"/>
      <color theme="1"/>
      <name val="Calibri"/>
      <family val="2"/>
      <scheme val="minor"/>
    </font>
    <font>
      <sz val="11"/>
      <name val="Calibri"/>
      <family val="2"/>
      <scheme val="minor"/>
    </font>
    <font>
      <sz val="10"/>
      <name val="Calibri"/>
      <family val="2"/>
      <scheme val="minor"/>
    </font>
    <font>
      <sz val="10"/>
      <name val="Arial Narrow"/>
      <family val="2"/>
    </font>
    <font>
      <u/>
      <sz val="11"/>
      <color theme="10"/>
      <name val="Calibri"/>
      <family val="2"/>
      <scheme val="minor"/>
    </font>
    <font>
      <b/>
      <sz val="10"/>
      <color theme="1"/>
      <name val="Calibri"/>
      <family val="2"/>
      <scheme val="minor"/>
    </font>
    <font>
      <b/>
      <sz val="10"/>
      <color theme="0"/>
      <name val="Arial Narrow"/>
      <family val="2"/>
    </font>
    <font>
      <sz val="11"/>
      <color theme="1"/>
      <name val="Calibri"/>
      <family val="2"/>
      <scheme val="minor"/>
    </font>
    <font>
      <b/>
      <sz val="11"/>
      <color theme="0"/>
      <name val="Calibri"/>
      <family val="2"/>
      <scheme val="minor"/>
    </font>
    <font>
      <sz val="14"/>
      <color theme="1"/>
      <name val="Calibri"/>
      <family val="2"/>
      <scheme val="minor"/>
    </font>
    <font>
      <sz val="20"/>
      <color theme="1"/>
      <name val="Calibri"/>
      <family val="2"/>
      <scheme val="minor"/>
    </font>
    <font>
      <b/>
      <sz val="20"/>
      <color theme="1"/>
      <name val="Calibri"/>
      <family val="2"/>
      <scheme val="minor"/>
    </font>
    <font>
      <b/>
      <sz val="14"/>
      <color theme="1"/>
      <name val="Calibri"/>
      <family val="2"/>
      <scheme val="minor"/>
    </font>
    <font>
      <sz val="10"/>
      <color rgb="FF000000"/>
      <name val="Arial Narrow"/>
      <family val="2"/>
    </font>
  </fonts>
  <fills count="28">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indexed="13"/>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9" tint="-0.249977111117893"/>
        <bgColor indexed="64"/>
      </patternFill>
    </fill>
    <fill>
      <patternFill patternType="solid">
        <fgColor rgb="FF912B3C"/>
        <bgColor indexed="64"/>
      </patternFill>
    </fill>
    <fill>
      <patternFill patternType="solid">
        <fgColor theme="8" tint="-0.249977111117893"/>
        <bgColor indexed="64"/>
      </patternFill>
    </fill>
    <fill>
      <patternFill patternType="solid">
        <fgColor theme="7" tint="-0.249977111117893"/>
        <bgColor indexed="64"/>
      </patternFill>
    </fill>
    <fill>
      <patternFill patternType="solid">
        <fgColor theme="7" tint="-0.499984740745262"/>
        <bgColor indexed="64"/>
      </patternFill>
    </fill>
    <fill>
      <patternFill patternType="solid">
        <fgColor theme="3" tint="0.39997558519241921"/>
        <bgColor indexed="64"/>
      </patternFill>
    </fill>
    <fill>
      <patternFill patternType="solid">
        <fgColor theme="2" tint="-0.499984740745262"/>
        <bgColor indexed="64"/>
      </patternFill>
    </fill>
    <fill>
      <patternFill patternType="solid">
        <fgColor theme="3" tint="-0.249977111117893"/>
        <bgColor indexed="64"/>
      </patternFill>
    </fill>
  </fills>
  <borders count="31">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s>
  <cellStyleXfs count="4">
    <xf numFmtId="0" fontId="0" fillId="0" borderId="0"/>
    <xf numFmtId="0" fontId="11" fillId="0" borderId="0" applyNumberFormat="0" applyFill="0" applyBorder="0" applyAlignment="0" applyProtection="0"/>
    <xf numFmtId="0" fontId="4" fillId="0" borderId="0"/>
    <xf numFmtId="9" fontId="14" fillId="0" borderId="0" applyFont="0" applyFill="0" applyBorder="0" applyAlignment="0" applyProtection="0"/>
  </cellStyleXfs>
  <cellXfs count="220">
    <xf numFmtId="0" fontId="0" fillId="0" borderId="0" xfId="0"/>
    <xf numFmtId="0" fontId="0" fillId="0" borderId="0" xfId="0" applyAlignment="1" applyProtection="1">
      <alignment horizontal="justify" vertical="center" wrapText="1"/>
      <protection hidden="1"/>
    </xf>
    <xf numFmtId="0" fontId="2" fillId="0" borderId="0" xfId="0" applyFont="1" applyAlignment="1" applyProtection="1">
      <alignment wrapText="1"/>
      <protection hidden="1"/>
    </xf>
    <xf numFmtId="0" fontId="2" fillId="0" borderId="12" xfId="0" applyFont="1" applyBorder="1" applyAlignment="1" applyProtection="1">
      <alignment wrapText="1"/>
      <protection hidden="1"/>
    </xf>
    <xf numFmtId="0" fontId="2" fillId="0" borderId="0" xfId="0" applyFont="1" applyAlignment="1" applyProtection="1">
      <alignment vertical="center" wrapText="1"/>
      <protection hidden="1"/>
    </xf>
    <xf numFmtId="0" fontId="1" fillId="3" borderId="5" xfId="0" applyFont="1" applyFill="1" applyBorder="1" applyAlignment="1" applyProtection="1">
      <alignment horizontal="justify" vertical="center" wrapText="1"/>
      <protection hidden="1"/>
    </xf>
    <xf numFmtId="0" fontId="1" fillId="4" borderId="5" xfId="0" applyFont="1" applyFill="1" applyBorder="1" applyAlignment="1" applyProtection="1">
      <alignment horizontal="justify" vertical="center" wrapText="1"/>
      <protection hidden="1"/>
    </xf>
    <xf numFmtId="0" fontId="1" fillId="6" borderId="5" xfId="0" applyFont="1" applyFill="1" applyBorder="1" applyAlignment="1" applyProtection="1">
      <alignment horizontal="justify" vertical="center" wrapText="1"/>
      <protection hidden="1"/>
    </xf>
    <xf numFmtId="0" fontId="6" fillId="6" borderId="5" xfId="0" applyFont="1" applyFill="1" applyBorder="1" applyAlignment="1" applyProtection="1">
      <alignment horizontal="justify" vertical="center" wrapText="1"/>
      <protection hidden="1"/>
    </xf>
    <xf numFmtId="0" fontId="1" fillId="9" borderId="5" xfId="0" applyFont="1" applyFill="1" applyBorder="1" applyAlignment="1" applyProtection="1">
      <alignment horizontal="justify" vertical="center" wrapText="1"/>
      <protection hidden="1"/>
    </xf>
    <xf numFmtId="0" fontId="6" fillId="2" borderId="5" xfId="0" applyFont="1" applyFill="1" applyBorder="1" applyAlignment="1" applyProtection="1">
      <alignment horizontal="justify" vertical="center" wrapText="1"/>
      <protection hidden="1"/>
    </xf>
    <xf numFmtId="0" fontId="1" fillId="5" borderId="5" xfId="0" applyFont="1" applyFill="1" applyBorder="1" applyAlignment="1" applyProtection="1">
      <alignment horizontal="justify" vertical="center" wrapText="1"/>
      <protection hidden="1"/>
    </xf>
    <xf numFmtId="0" fontId="6" fillId="8" borderId="5" xfId="0" applyFont="1" applyFill="1" applyBorder="1" applyAlignment="1" applyProtection="1">
      <alignment horizontal="justify" vertical="center" wrapText="1"/>
      <protection hidden="1"/>
    </xf>
    <xf numFmtId="0" fontId="6" fillId="11" borderId="5" xfId="0" applyFont="1" applyFill="1" applyBorder="1" applyAlignment="1" applyProtection="1">
      <alignment horizontal="justify" vertical="center" wrapText="1"/>
      <protection hidden="1"/>
    </xf>
    <xf numFmtId="0" fontId="1" fillId="9" borderId="14" xfId="0" applyFont="1" applyFill="1" applyBorder="1" applyAlignment="1" applyProtection="1">
      <alignment horizontal="justify" vertical="center" wrapText="1"/>
      <protection hidden="1"/>
    </xf>
    <xf numFmtId="0" fontId="12" fillId="10" borderId="5" xfId="0" applyFont="1" applyFill="1" applyBorder="1" applyAlignment="1" applyProtection="1">
      <alignment horizontal="justify" vertical="center" wrapText="1"/>
      <protection hidden="1"/>
    </xf>
    <xf numFmtId="0" fontId="12" fillId="9" borderId="5" xfId="0" applyFont="1" applyFill="1" applyBorder="1" applyAlignment="1" applyProtection="1">
      <alignment horizontal="justify" vertical="center" wrapText="1"/>
      <protection hidden="1"/>
    </xf>
    <xf numFmtId="0" fontId="4" fillId="5" borderId="14" xfId="0" applyFont="1" applyFill="1" applyBorder="1" applyAlignment="1" applyProtection="1">
      <alignment horizontal="justify" vertical="center" wrapText="1"/>
      <protection hidden="1"/>
    </xf>
    <xf numFmtId="0" fontId="4" fillId="5" borderId="5" xfId="0" applyFont="1" applyFill="1" applyBorder="1" applyAlignment="1" applyProtection="1">
      <alignment horizontal="justify" vertical="center" wrapText="1"/>
      <protection hidden="1"/>
    </xf>
    <xf numFmtId="0" fontId="0" fillId="5" borderId="5" xfId="0" applyFill="1" applyBorder="1" applyAlignment="1" applyProtection="1">
      <alignment horizontal="justify" vertical="center" wrapText="1"/>
      <protection hidden="1"/>
    </xf>
    <xf numFmtId="0" fontId="8" fillId="5" borderId="5" xfId="0" applyFont="1" applyFill="1" applyBorder="1" applyAlignment="1" applyProtection="1">
      <alignment horizontal="justify" vertical="center" wrapText="1"/>
      <protection hidden="1"/>
    </xf>
    <xf numFmtId="0" fontId="4" fillId="5" borderId="15" xfId="0" applyFont="1" applyFill="1" applyBorder="1" applyAlignment="1" applyProtection="1">
      <alignment horizontal="justify" vertical="center" wrapText="1"/>
      <protection hidden="1"/>
    </xf>
    <xf numFmtId="0" fontId="5" fillId="5" borderId="15" xfId="0" applyFont="1" applyFill="1" applyBorder="1" applyAlignment="1" applyProtection="1">
      <alignment horizontal="justify" vertical="center" wrapText="1"/>
      <protection hidden="1"/>
    </xf>
    <xf numFmtId="0" fontId="7" fillId="5" borderId="5" xfId="0" applyFont="1" applyFill="1" applyBorder="1" applyAlignment="1" applyProtection="1">
      <alignment horizontal="justify" vertical="center" wrapText="1"/>
      <protection hidden="1"/>
    </xf>
    <xf numFmtId="0" fontId="7" fillId="5" borderId="14" xfId="0" applyFont="1" applyFill="1" applyBorder="1" applyAlignment="1" applyProtection="1">
      <alignment horizontal="justify" vertical="center" wrapText="1"/>
      <protection hidden="1"/>
    </xf>
    <xf numFmtId="0" fontId="8" fillId="5" borderId="14" xfId="0" quotePrefix="1" applyFont="1" applyFill="1" applyBorder="1" applyAlignment="1" applyProtection="1">
      <alignment horizontal="justify" vertical="center" wrapText="1"/>
      <protection hidden="1"/>
    </xf>
    <xf numFmtId="0" fontId="9" fillId="5" borderId="14" xfId="0" applyFont="1" applyFill="1" applyBorder="1" applyAlignment="1" applyProtection="1">
      <alignment horizontal="justify" vertical="center" wrapText="1"/>
      <protection hidden="1"/>
    </xf>
    <xf numFmtId="0" fontId="9" fillId="5" borderId="5" xfId="0" applyFont="1" applyFill="1" applyBorder="1" applyAlignment="1" applyProtection="1">
      <alignment horizontal="justify" vertical="center" wrapText="1"/>
      <protection hidden="1"/>
    </xf>
    <xf numFmtId="0" fontId="4" fillId="12" borderId="5" xfId="0" applyFont="1" applyFill="1" applyBorder="1" applyAlignment="1" applyProtection="1">
      <alignment horizontal="justify" vertical="center" wrapText="1"/>
      <protection hidden="1"/>
    </xf>
    <xf numFmtId="0" fontId="0" fillId="5" borderId="14" xfId="0" applyFill="1" applyBorder="1" applyAlignment="1" applyProtection="1">
      <alignment horizontal="justify" vertical="center" wrapText="1"/>
      <protection hidden="1"/>
    </xf>
    <xf numFmtId="0" fontId="7" fillId="14" borderId="5" xfId="0" applyFont="1" applyFill="1" applyBorder="1" applyAlignment="1" applyProtection="1">
      <alignment horizontal="justify" vertical="center" wrapText="1"/>
      <protection hidden="1"/>
    </xf>
    <xf numFmtId="0" fontId="8" fillId="5" borderId="14" xfId="0" applyFont="1" applyFill="1" applyBorder="1" applyAlignment="1" applyProtection="1">
      <alignment horizontal="justify" vertical="center" wrapText="1"/>
      <protection hidden="1"/>
    </xf>
    <xf numFmtId="0" fontId="4" fillId="13" borderId="5" xfId="0" applyFont="1" applyFill="1" applyBorder="1" applyAlignment="1" applyProtection="1">
      <alignment horizontal="justify" vertical="center" wrapText="1"/>
      <protection hidden="1"/>
    </xf>
    <xf numFmtId="0" fontId="7" fillId="7" borderId="5" xfId="0" applyFont="1" applyFill="1" applyBorder="1" applyAlignment="1" applyProtection="1">
      <alignment horizontal="justify" vertical="center" wrapText="1"/>
      <protection hidden="1"/>
    </xf>
    <xf numFmtId="0" fontId="4" fillId="0" borderId="6" xfId="0" applyFont="1" applyBorder="1" applyAlignment="1" applyProtection="1">
      <alignment horizontal="justify" vertical="center" wrapText="1"/>
      <protection hidden="1"/>
    </xf>
    <xf numFmtId="0" fontId="0" fillId="5" borderId="15" xfId="0" applyFill="1" applyBorder="1" applyAlignment="1" applyProtection="1">
      <alignment horizontal="justify" vertical="center" wrapText="1"/>
      <protection hidden="1"/>
    </xf>
    <xf numFmtId="0" fontId="4" fillId="15" borderId="5" xfId="0" applyFont="1" applyFill="1" applyBorder="1" applyAlignment="1" applyProtection="1">
      <alignment horizontal="justify" vertical="center" wrapText="1"/>
      <protection hidden="1"/>
    </xf>
    <xf numFmtId="0" fontId="7" fillId="12" borderId="5" xfId="0" applyFont="1" applyFill="1" applyBorder="1" applyAlignment="1" applyProtection="1">
      <alignment horizontal="justify" vertical="center" wrapText="1"/>
      <protection hidden="1"/>
    </xf>
    <xf numFmtId="0" fontId="4" fillId="0" borderId="0" xfId="0" applyFont="1" applyAlignment="1" applyProtection="1">
      <alignment horizontal="justify" vertical="center" wrapText="1"/>
      <protection hidden="1"/>
    </xf>
    <xf numFmtId="0" fontId="4" fillId="14" borderId="5" xfId="0" applyFont="1" applyFill="1" applyBorder="1" applyAlignment="1" applyProtection="1">
      <alignment horizontal="justify" vertical="center" wrapText="1"/>
      <protection hidden="1"/>
    </xf>
    <xf numFmtId="0" fontId="7" fillId="0" borderId="7" xfId="0" applyFont="1" applyBorder="1" applyAlignment="1" applyProtection="1">
      <alignment horizontal="justify" vertical="center" wrapText="1"/>
      <protection hidden="1"/>
    </xf>
    <xf numFmtId="0" fontId="0" fillId="5" borderId="5" xfId="0" quotePrefix="1" applyFill="1" applyBorder="1" applyAlignment="1" applyProtection="1">
      <alignment horizontal="justify" vertical="center" wrapText="1"/>
      <protection hidden="1"/>
    </xf>
    <xf numFmtId="0" fontId="7" fillId="0" borderId="17" xfId="0" applyFont="1" applyBorder="1" applyAlignment="1" applyProtection="1">
      <alignment horizontal="justify" vertical="center" wrapText="1"/>
      <protection hidden="1"/>
    </xf>
    <xf numFmtId="0" fontId="8" fillId="5" borderId="5" xfId="0" quotePrefix="1" applyFont="1" applyFill="1" applyBorder="1" applyAlignment="1" applyProtection="1">
      <alignment horizontal="justify" vertical="center" wrapText="1"/>
      <protection hidden="1"/>
    </xf>
    <xf numFmtId="0" fontId="7" fillId="0" borderId="0" xfId="0" applyFont="1" applyAlignment="1" applyProtection="1">
      <alignment horizontal="justify" vertical="center" wrapText="1"/>
      <protection hidden="1"/>
    </xf>
    <xf numFmtId="0" fontId="2" fillId="0" borderId="4" xfId="0" applyFont="1" applyBorder="1" applyAlignment="1" applyProtection="1">
      <alignment wrapText="1"/>
      <protection hidden="1"/>
    </xf>
    <xf numFmtId="0" fontId="2" fillId="0" borderId="10" xfId="0" applyFont="1" applyBorder="1" applyAlignment="1" applyProtection="1">
      <alignment wrapText="1"/>
      <protection hidden="1"/>
    </xf>
    <xf numFmtId="0" fontId="13" fillId="22" borderId="5" xfId="0" applyFont="1" applyFill="1" applyBorder="1" applyAlignment="1" applyProtection="1">
      <alignment horizontal="center" vertical="center" wrapText="1"/>
      <protection hidden="1"/>
    </xf>
    <xf numFmtId="0" fontId="13" fillId="22" borderId="5" xfId="0" applyFont="1" applyFill="1" applyBorder="1" applyAlignment="1" applyProtection="1">
      <alignment horizontal="center" vertical="center" textRotation="90" wrapText="1"/>
      <protection hidden="1"/>
    </xf>
    <xf numFmtId="0" fontId="1" fillId="16" borderId="5" xfId="0" applyFont="1" applyFill="1" applyBorder="1" applyAlignment="1" applyProtection="1">
      <alignment horizontal="justify" vertical="center" wrapText="1"/>
      <protection hidden="1"/>
    </xf>
    <xf numFmtId="0" fontId="0" fillId="0" borderId="5" xfId="0" applyBorder="1" applyAlignment="1" applyProtection="1">
      <alignment horizontal="justify" vertical="center" wrapText="1"/>
      <protection hidden="1"/>
    </xf>
    <xf numFmtId="0" fontId="13" fillId="25" borderId="5" xfId="0" applyFont="1" applyFill="1" applyBorder="1" applyAlignment="1" applyProtection="1">
      <alignment horizontal="center" vertical="center" wrapText="1"/>
      <protection hidden="1"/>
    </xf>
    <xf numFmtId="0" fontId="13" fillId="25" borderId="5" xfId="0" applyFont="1" applyFill="1" applyBorder="1" applyAlignment="1" applyProtection="1">
      <alignment horizontal="center" vertical="center" textRotation="90" wrapText="1"/>
      <protection hidden="1"/>
    </xf>
    <xf numFmtId="0" fontId="13" fillId="25" borderId="21" xfId="0" applyFont="1" applyFill="1" applyBorder="1" applyAlignment="1" applyProtection="1">
      <alignment horizontal="center" vertical="center" wrapText="1"/>
      <protection hidden="1"/>
    </xf>
    <xf numFmtId="0" fontId="2" fillId="0" borderId="4" xfId="0" applyFont="1" applyBorder="1" applyAlignment="1" applyProtection="1">
      <alignment vertical="center" wrapText="1"/>
      <protection hidden="1"/>
    </xf>
    <xf numFmtId="0" fontId="2" fillId="0" borderId="5" xfId="0" applyFont="1" applyBorder="1" applyAlignment="1" applyProtection="1">
      <alignment horizontal="justify" vertical="center" wrapText="1"/>
      <protection hidden="1"/>
    </xf>
    <xf numFmtId="0" fontId="2" fillId="0" borderId="21" xfId="0" applyFont="1" applyBorder="1" applyAlignment="1" applyProtection="1">
      <alignment horizontal="justify" vertical="center" wrapText="1"/>
      <protection hidden="1"/>
    </xf>
    <xf numFmtId="0" fontId="11" fillId="0" borderId="15" xfId="1" applyBorder="1" applyAlignment="1" applyProtection="1">
      <alignment horizontal="justify" vertical="center" wrapText="1"/>
      <protection hidden="1"/>
    </xf>
    <xf numFmtId="0" fontId="13" fillId="22" borderId="27" xfId="0" applyFont="1" applyFill="1" applyBorder="1" applyAlignment="1" applyProtection="1">
      <alignment horizontal="center" vertical="center" wrapText="1"/>
      <protection hidden="1"/>
    </xf>
    <xf numFmtId="0" fontId="11" fillId="0" borderId="27" xfId="1" applyBorder="1" applyAlignment="1" applyProtection="1">
      <alignment horizontal="center" vertical="center" wrapText="1"/>
      <protection hidden="1"/>
    </xf>
    <xf numFmtId="0" fontId="2" fillId="24" borderId="18" xfId="0" applyFont="1" applyFill="1" applyBorder="1" applyAlignment="1" applyProtection="1">
      <alignment wrapText="1"/>
      <protection hidden="1"/>
    </xf>
    <xf numFmtId="0" fontId="13" fillId="22" borderId="5" xfId="0" quotePrefix="1" applyFont="1" applyFill="1" applyBorder="1" applyAlignment="1" applyProtection="1">
      <alignment horizontal="center" vertical="center" wrapText="1"/>
      <protection hidden="1"/>
    </xf>
    <xf numFmtId="0" fontId="13" fillId="25" borderId="19" xfId="0" applyFont="1" applyFill="1" applyBorder="1" applyAlignment="1" applyProtection="1">
      <alignment horizontal="center" vertical="center" textRotation="90" wrapText="1"/>
      <protection hidden="1"/>
    </xf>
    <xf numFmtId="0" fontId="13" fillId="22" borderId="19" xfId="0" applyFont="1" applyFill="1" applyBorder="1" applyAlignment="1" applyProtection="1">
      <alignment horizontal="center" vertical="center" wrapText="1"/>
      <protection hidden="1"/>
    </xf>
    <xf numFmtId="0" fontId="13" fillId="17" borderId="18" xfId="0" applyFont="1" applyFill="1" applyBorder="1" applyAlignment="1" applyProtection="1">
      <alignment horizontal="center" vertical="center" wrapText="1"/>
      <protection hidden="1"/>
    </xf>
    <xf numFmtId="164" fontId="0" fillId="0" borderId="5" xfId="0" applyNumberFormat="1" applyBorder="1" applyAlignment="1" applyProtection="1">
      <alignment horizontal="justify" vertical="center" wrapText="1"/>
      <protection hidden="1"/>
    </xf>
    <xf numFmtId="164" fontId="0" fillId="0" borderId="7" xfId="0" applyNumberFormat="1" applyBorder="1" applyAlignment="1" applyProtection="1">
      <alignment horizontal="justify" vertical="center" wrapText="1"/>
      <protection hidden="1"/>
    </xf>
    <xf numFmtId="164" fontId="0" fillId="0" borderId="12" xfId="0" applyNumberFormat="1" applyBorder="1" applyAlignment="1" applyProtection="1">
      <alignment horizontal="justify" vertical="center" wrapText="1"/>
      <protection hidden="1"/>
    </xf>
    <xf numFmtId="0" fontId="0" fillId="0" borderId="12" xfId="0" applyBorder="1" applyAlignment="1" applyProtection="1">
      <alignment horizontal="justify" vertical="center" wrapText="1"/>
      <protection hidden="1"/>
    </xf>
    <xf numFmtId="164" fontId="10" fillId="0" borderId="5" xfId="0" applyNumberFormat="1" applyFont="1" applyBorder="1" applyAlignment="1" applyProtection="1">
      <alignment horizontal="justify" vertical="center" wrapText="1"/>
      <protection hidden="1"/>
    </xf>
    <xf numFmtId="0" fontId="13" fillId="22" borderId="20" xfId="0" applyFont="1" applyFill="1" applyBorder="1" applyAlignment="1" applyProtection="1">
      <alignment horizontal="center" vertical="center" wrapText="1"/>
      <protection hidden="1"/>
    </xf>
    <xf numFmtId="164" fontId="10" fillId="0" borderId="20" xfId="0" applyNumberFormat="1" applyFont="1" applyBorder="1" applyAlignment="1" applyProtection="1">
      <alignment horizontal="justify" vertical="center" wrapText="1"/>
      <protection hidden="1"/>
    </xf>
    <xf numFmtId="0" fontId="10" fillId="0" borderId="14" xfId="0" applyFont="1" applyBorder="1" applyAlignment="1" applyProtection="1">
      <alignment horizontal="justify" vertical="center" wrapText="1"/>
      <protection hidden="1"/>
    </xf>
    <xf numFmtId="0" fontId="13" fillId="25" borderId="15" xfId="0" applyFont="1" applyFill="1" applyBorder="1" applyAlignment="1" applyProtection="1">
      <alignment horizontal="center" vertical="center" wrapText="1"/>
      <protection hidden="1"/>
    </xf>
    <xf numFmtId="0" fontId="10" fillId="0" borderId="15" xfId="0" applyFont="1" applyBorder="1" applyAlignment="1" applyProtection="1">
      <alignment horizontal="justify" vertical="center" wrapText="1"/>
      <protection hidden="1"/>
    </xf>
    <xf numFmtId="0" fontId="13" fillId="22" borderId="28" xfId="0" applyFont="1" applyFill="1" applyBorder="1" applyAlignment="1" applyProtection="1">
      <alignment horizontal="center" vertical="center" wrapText="1"/>
      <protection hidden="1"/>
    </xf>
    <xf numFmtId="0" fontId="13" fillId="25" borderId="27" xfId="0" applyFont="1" applyFill="1" applyBorder="1" applyAlignment="1" applyProtection="1">
      <alignment horizontal="center" vertical="center" wrapText="1"/>
      <protection hidden="1"/>
    </xf>
    <xf numFmtId="0" fontId="10" fillId="0" borderId="28" xfId="0" applyFont="1" applyBorder="1" applyAlignment="1" applyProtection="1">
      <alignment horizontal="justify" vertical="center" wrapText="1"/>
      <protection hidden="1"/>
    </xf>
    <xf numFmtId="0" fontId="10" fillId="0" borderId="27" xfId="0" applyFont="1" applyBorder="1" applyAlignment="1" applyProtection="1">
      <alignment horizontal="justify" vertical="center" wrapText="1"/>
      <protection hidden="1"/>
    </xf>
    <xf numFmtId="0" fontId="13" fillId="25" borderId="23" xfId="0" applyFont="1" applyFill="1" applyBorder="1" applyAlignment="1" applyProtection="1">
      <alignment horizontal="center" vertical="center" wrapText="1"/>
      <protection hidden="1"/>
    </xf>
    <xf numFmtId="0" fontId="10" fillId="0" borderId="23" xfId="0" applyFont="1" applyBorder="1" applyAlignment="1" applyProtection="1">
      <alignment horizontal="justify" vertical="center" wrapText="1"/>
      <protection hidden="1"/>
    </xf>
    <xf numFmtId="0" fontId="13" fillId="22" borderId="14" xfId="0" applyFont="1" applyFill="1" applyBorder="1" applyAlignment="1" applyProtection="1">
      <alignment horizontal="center" vertical="center" wrapText="1"/>
      <protection hidden="1"/>
    </xf>
    <xf numFmtId="0" fontId="13" fillId="22" borderId="15" xfId="0" applyFont="1" applyFill="1" applyBorder="1" applyAlignment="1" applyProtection="1">
      <alignment horizontal="center" vertical="center" wrapText="1"/>
      <protection hidden="1"/>
    </xf>
    <xf numFmtId="0" fontId="3" fillId="0" borderId="13" xfId="0" applyFont="1" applyBorder="1" applyAlignment="1" applyProtection="1">
      <alignment horizontal="left" vertical="center" wrapText="1"/>
      <protection hidden="1"/>
    </xf>
    <xf numFmtId="0" fontId="2" fillId="0" borderId="0" xfId="0" applyFont="1" applyBorder="1" applyAlignment="1" applyProtection="1">
      <alignment wrapText="1"/>
      <protection hidden="1"/>
    </xf>
    <xf numFmtId="0" fontId="2" fillId="0" borderId="0" xfId="0" applyFont="1" applyBorder="1" applyAlignment="1" applyProtection="1">
      <alignment vertical="center" wrapText="1"/>
      <protection hidden="1"/>
    </xf>
    <xf numFmtId="0" fontId="13" fillId="18" borderId="29" xfId="0" applyFont="1" applyFill="1" applyBorder="1" applyAlignment="1" applyProtection="1">
      <alignment vertical="center" wrapText="1"/>
      <protection hidden="1"/>
    </xf>
    <xf numFmtId="0" fontId="13" fillId="18" borderId="25" xfId="0" applyFont="1" applyFill="1" applyBorder="1" applyAlignment="1" applyProtection="1">
      <alignment vertical="center" wrapText="1"/>
      <protection hidden="1"/>
    </xf>
    <xf numFmtId="0" fontId="0" fillId="0" borderId="0" xfId="0" pivotButton="1"/>
    <xf numFmtId="0" fontId="0" fillId="0" borderId="0" xfId="0" applyAlignment="1">
      <alignment horizontal="left"/>
    </xf>
    <xf numFmtId="0" fontId="0" fillId="0" borderId="0" xfId="0" applyNumberFormat="1"/>
    <xf numFmtId="0" fontId="1" fillId="7" borderId="0" xfId="0" applyFont="1" applyFill="1"/>
    <xf numFmtId="0" fontId="1" fillId="0" borderId="16" xfId="0" applyFont="1" applyBorder="1"/>
    <xf numFmtId="0" fontId="0" fillId="0" borderId="6" xfId="0" applyBorder="1"/>
    <xf numFmtId="0" fontId="1" fillId="0" borderId="6" xfId="0" applyFont="1" applyBorder="1"/>
    <xf numFmtId="0" fontId="0" fillId="0" borderId="16" xfId="0" applyBorder="1"/>
    <xf numFmtId="0" fontId="0" fillId="0" borderId="0" xfId="0" applyBorder="1"/>
    <xf numFmtId="0" fontId="13" fillId="18" borderId="30" xfId="0" applyFont="1" applyFill="1" applyBorder="1" applyAlignment="1" applyProtection="1">
      <alignment horizontal="center" vertical="center" wrapText="1"/>
      <protection hidden="1"/>
    </xf>
    <xf numFmtId="0" fontId="2" fillId="0" borderId="5" xfId="0" applyFont="1" applyBorder="1" applyAlignment="1" applyProtection="1">
      <alignment horizontal="center" vertical="center" wrapText="1"/>
      <protection hidden="1"/>
    </xf>
    <xf numFmtId="0" fontId="0" fillId="0" borderId="0" xfId="0" applyAlignment="1" applyProtection="1">
      <alignment wrapText="1"/>
      <protection hidden="1"/>
    </xf>
    <xf numFmtId="0" fontId="2" fillId="0" borderId="5" xfId="0" applyFont="1" applyBorder="1" applyAlignment="1" applyProtection="1">
      <alignment horizontal="center" vertical="center" textRotation="90" wrapText="1"/>
      <protection hidden="1"/>
    </xf>
    <xf numFmtId="0" fontId="2" fillId="0" borderId="15" xfId="0" applyFont="1" applyBorder="1" applyAlignment="1" applyProtection="1">
      <alignment horizontal="justify" vertical="center" wrapText="1"/>
      <protection hidden="1"/>
    </xf>
    <xf numFmtId="165" fontId="2" fillId="0" borderId="5" xfId="0" applyNumberFormat="1" applyFont="1" applyBorder="1" applyAlignment="1" applyProtection="1">
      <alignment horizontal="center" vertical="center" wrapText="1"/>
      <protection hidden="1"/>
    </xf>
    <xf numFmtId="0" fontId="0" fillId="0" borderId="0" xfId="0" applyFill="1"/>
    <xf numFmtId="0" fontId="0" fillId="0" borderId="10" xfId="0" applyBorder="1"/>
    <xf numFmtId="0" fontId="0" fillId="0" borderId="0" xfId="0" applyProtection="1">
      <protection hidden="1"/>
    </xf>
    <xf numFmtId="0" fontId="0" fillId="0" borderId="0" xfId="0" applyAlignment="1" applyProtection="1">
      <alignment horizontal="center" vertical="center"/>
      <protection hidden="1"/>
    </xf>
    <xf numFmtId="0" fontId="1" fillId="0" borderId="0" xfId="0" applyFont="1" applyBorder="1" applyAlignment="1" applyProtection="1">
      <alignment horizontal="center" vertical="center"/>
      <protection hidden="1"/>
    </xf>
    <xf numFmtId="0" fontId="0" fillId="0" borderId="12" xfId="0" applyBorder="1" applyProtection="1">
      <protection hidden="1"/>
    </xf>
    <xf numFmtId="0" fontId="0" fillId="2" borderId="0" xfId="0" applyFill="1" applyBorder="1" applyProtection="1">
      <protection hidden="1"/>
    </xf>
    <xf numFmtId="0" fontId="0" fillId="0" borderId="0" xfId="0" applyBorder="1" applyProtection="1">
      <protection hidden="1"/>
    </xf>
    <xf numFmtId="0" fontId="15" fillId="27" borderId="0" xfId="0" applyFont="1" applyFill="1" applyBorder="1" applyAlignment="1" applyProtection="1">
      <alignment horizontal="center" vertical="center"/>
      <protection hidden="1"/>
    </xf>
    <xf numFmtId="0" fontId="18" fillId="13" borderId="0" xfId="0" applyFont="1" applyFill="1" applyBorder="1" applyAlignment="1" applyProtection="1">
      <alignment horizontal="center" vertical="center"/>
      <protection hidden="1"/>
    </xf>
    <xf numFmtId="0" fontId="17" fillId="0" borderId="0" xfId="0" applyFont="1" applyBorder="1" applyAlignment="1" applyProtection="1">
      <alignment horizontal="center" vertical="center"/>
      <protection hidden="1"/>
    </xf>
    <xf numFmtId="0" fontId="18" fillId="12" borderId="0" xfId="0" applyFont="1" applyFill="1" applyBorder="1" applyAlignment="1" applyProtection="1">
      <alignment horizontal="center" vertical="center"/>
      <protection hidden="1"/>
    </xf>
    <xf numFmtId="0" fontId="0" fillId="2" borderId="0" xfId="0" applyFont="1" applyFill="1" applyBorder="1" applyProtection="1">
      <protection hidden="1"/>
    </xf>
    <xf numFmtId="0" fontId="17" fillId="2" borderId="0" xfId="0" applyFont="1" applyFill="1" applyBorder="1" applyAlignment="1" applyProtection="1">
      <alignment horizontal="center" vertical="center"/>
      <protection hidden="1"/>
    </xf>
    <xf numFmtId="0" fontId="18" fillId="7" borderId="0" xfId="0" applyFont="1" applyFill="1" applyBorder="1" applyAlignment="1" applyProtection="1">
      <alignment horizontal="center" vertical="center"/>
      <protection hidden="1"/>
    </xf>
    <xf numFmtId="0" fontId="18" fillId="14" borderId="0" xfId="0" applyFont="1" applyFill="1" applyBorder="1" applyAlignment="1" applyProtection="1">
      <alignment horizontal="center" vertical="center"/>
      <protection hidden="1"/>
    </xf>
    <xf numFmtId="0" fontId="7" fillId="0" borderId="0" xfId="0" applyFont="1" applyBorder="1" applyProtection="1">
      <protection hidden="1"/>
    </xf>
    <xf numFmtId="0" fontId="0" fillId="2" borderId="0" xfId="0" applyFill="1"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1" fillId="2" borderId="0" xfId="0" applyFont="1" applyFill="1" applyBorder="1" applyAlignment="1" applyProtection="1">
      <alignment horizontal="center" vertical="center"/>
      <protection hidden="1"/>
    </xf>
    <xf numFmtId="0" fontId="0" fillId="0" borderId="13" xfId="0" applyBorder="1" applyProtection="1">
      <protection hidden="1"/>
    </xf>
    <xf numFmtId="0" fontId="18" fillId="0" borderId="0" xfId="0" applyFont="1" applyBorder="1" applyAlignment="1" applyProtection="1">
      <alignment horizontal="center" vertical="center"/>
      <protection hidden="1"/>
    </xf>
    <xf numFmtId="0" fontId="18" fillId="2" borderId="0" xfId="0" applyFont="1" applyFill="1" applyBorder="1" applyAlignment="1" applyProtection="1">
      <alignment horizontal="center" vertical="center"/>
      <protection hidden="1"/>
    </xf>
    <xf numFmtId="0" fontId="19" fillId="14" borderId="0" xfId="0" applyFont="1" applyFill="1" applyBorder="1" applyAlignment="1" applyProtection="1">
      <alignment horizontal="center" vertical="center"/>
      <protection hidden="1"/>
    </xf>
    <xf numFmtId="0" fontId="16" fillId="0" borderId="0" xfId="0" applyFont="1" applyBorder="1" applyProtection="1">
      <protection hidden="1"/>
    </xf>
    <xf numFmtId="0" fontId="19" fillId="7" borderId="0" xfId="0" applyFont="1" applyFill="1" applyBorder="1" applyAlignment="1" applyProtection="1">
      <alignment horizontal="center" vertical="center"/>
      <protection hidden="1"/>
    </xf>
    <xf numFmtId="0" fontId="19" fillId="13" borderId="0" xfId="0" applyFont="1" applyFill="1" applyBorder="1" applyAlignment="1" applyProtection="1">
      <alignment horizontal="center" vertical="center"/>
      <protection hidden="1"/>
    </xf>
    <xf numFmtId="0" fontId="19" fillId="12" borderId="0" xfId="0" applyFont="1" applyFill="1" applyBorder="1" applyAlignment="1" applyProtection="1">
      <alignment horizontal="center" vertical="center"/>
      <protection hidden="1"/>
    </xf>
    <xf numFmtId="0" fontId="0" fillId="0" borderId="9" xfId="0" applyBorder="1" applyProtection="1">
      <protection hidden="1"/>
    </xf>
    <xf numFmtId="0" fontId="0" fillId="0" borderId="10" xfId="0" applyBorder="1" applyProtection="1">
      <protection hidden="1"/>
    </xf>
    <xf numFmtId="0" fontId="0" fillId="0" borderId="11" xfId="0" applyBorder="1" applyProtection="1">
      <protection hidden="1"/>
    </xf>
    <xf numFmtId="0" fontId="1" fillId="0" borderId="6" xfId="0" applyFont="1" applyBorder="1" applyAlignment="1" applyProtection="1">
      <alignment horizontal="center" vertical="center"/>
      <protection hidden="1"/>
    </xf>
    <xf numFmtId="0" fontId="1" fillId="0" borderId="10" xfId="0" applyFont="1" applyBorder="1" applyAlignment="1" applyProtection="1">
      <alignment horizontal="center" vertical="center"/>
      <protection hidden="1"/>
    </xf>
    <xf numFmtId="0" fontId="1" fillId="0" borderId="12" xfId="0" applyFont="1" applyBorder="1" applyAlignment="1" applyProtection="1">
      <alignment vertical="center"/>
      <protection hidden="1"/>
    </xf>
    <xf numFmtId="0" fontId="0" fillId="0" borderId="0" xfId="0" pivotButton="1" applyProtection="1">
      <protection hidden="1"/>
    </xf>
    <xf numFmtId="0" fontId="0" fillId="0" borderId="0" xfId="0" applyNumberFormat="1" applyProtection="1">
      <protection hidden="1"/>
    </xf>
    <xf numFmtId="0" fontId="0" fillId="0" borderId="0" xfId="0" applyAlignment="1" applyProtection="1">
      <alignment horizontal="left"/>
      <protection hidden="1"/>
    </xf>
    <xf numFmtId="0" fontId="0" fillId="0" borderId="0" xfId="0" applyAlignment="1" applyProtection="1">
      <alignment vertical="center"/>
      <protection hidden="1"/>
    </xf>
    <xf numFmtId="10" fontId="0" fillId="0" borderId="0" xfId="3" applyNumberFormat="1" applyFont="1" applyAlignment="1" applyProtection="1">
      <alignment horizontal="center" vertical="center"/>
      <protection hidden="1"/>
    </xf>
    <xf numFmtId="0" fontId="1" fillId="0" borderId="16" xfId="0" applyFont="1" applyBorder="1" applyProtection="1">
      <protection hidden="1"/>
    </xf>
    <xf numFmtId="0" fontId="1" fillId="0" borderId="16" xfId="0" applyFont="1" applyBorder="1" applyAlignment="1" applyProtection="1">
      <alignment wrapText="1"/>
      <protection hidden="1"/>
    </xf>
    <xf numFmtId="0" fontId="1" fillId="0" borderId="16" xfId="0" applyFont="1" applyBorder="1" applyAlignment="1" applyProtection="1">
      <alignment horizontal="center" vertical="center"/>
      <protection hidden="1"/>
    </xf>
    <xf numFmtId="10" fontId="1" fillId="0" borderId="16" xfId="0" applyNumberFormat="1" applyFont="1" applyBorder="1" applyAlignment="1" applyProtection="1">
      <alignment horizontal="center" vertical="center"/>
      <protection hidden="1"/>
    </xf>
    <xf numFmtId="10" fontId="0" fillId="0" borderId="0" xfId="0" applyNumberFormat="1" applyAlignment="1" applyProtection="1">
      <alignment horizontal="center" vertical="center"/>
      <protection hidden="1"/>
    </xf>
    <xf numFmtId="0" fontId="0" fillId="0" borderId="6" xfId="0" applyBorder="1" applyProtection="1">
      <protection hidden="1"/>
    </xf>
    <xf numFmtId="0" fontId="0" fillId="0" borderId="6" xfId="0" applyBorder="1" applyAlignment="1" applyProtection="1">
      <alignment wrapText="1"/>
      <protection hidden="1"/>
    </xf>
    <xf numFmtId="0" fontId="0" fillId="0" borderId="6" xfId="0" applyBorder="1" applyAlignment="1" applyProtection="1">
      <alignment horizontal="center" vertical="center"/>
      <protection hidden="1"/>
    </xf>
    <xf numFmtId="10" fontId="0" fillId="0" borderId="6" xfId="3" applyNumberFormat="1" applyFont="1" applyBorder="1" applyAlignment="1" applyProtection="1">
      <alignment horizontal="center" vertical="center"/>
      <protection hidden="1"/>
    </xf>
    <xf numFmtId="0" fontId="1" fillId="0" borderId="6" xfId="0" applyFont="1" applyBorder="1" applyProtection="1">
      <protection hidden="1"/>
    </xf>
    <xf numFmtId="10" fontId="1" fillId="0" borderId="6" xfId="0" applyNumberFormat="1" applyFont="1" applyBorder="1" applyAlignment="1" applyProtection="1">
      <alignment horizontal="center" vertical="center"/>
      <protection hidden="1"/>
    </xf>
    <xf numFmtId="10" fontId="0" fillId="0" borderId="6" xfId="0" applyNumberFormat="1" applyBorder="1" applyAlignment="1" applyProtection="1">
      <alignment horizontal="center" vertical="center"/>
      <protection hidden="1"/>
    </xf>
    <xf numFmtId="0" fontId="0" fillId="0" borderId="0" xfId="0" applyFill="1" applyAlignment="1">
      <alignment horizontal="center" vertical="center"/>
    </xf>
    <xf numFmtId="0" fontId="0" fillId="0" borderId="10" xfId="0" applyFill="1" applyBorder="1" applyAlignment="1">
      <alignment horizontal="center" vertical="center"/>
    </xf>
    <xf numFmtId="0" fontId="0" fillId="0" borderId="0" xfId="0" applyFill="1" applyBorder="1" applyAlignment="1">
      <alignment horizontal="center" vertical="center"/>
    </xf>
    <xf numFmtId="0" fontId="0" fillId="0" borderId="16" xfId="0" applyFill="1" applyBorder="1" applyAlignment="1">
      <alignment horizontal="center" vertical="center"/>
    </xf>
    <xf numFmtId="0" fontId="0" fillId="0" borderId="6" xfId="0" applyFill="1" applyBorder="1" applyAlignment="1">
      <alignment horizontal="center" vertical="center"/>
    </xf>
    <xf numFmtId="0" fontId="2" fillId="24" borderId="19" xfId="0" applyFont="1" applyFill="1" applyBorder="1" applyAlignment="1" applyProtection="1">
      <alignment horizontal="center" wrapText="1"/>
      <protection hidden="1"/>
    </xf>
    <xf numFmtId="0" fontId="20" fillId="0" borderId="5" xfId="0" applyFont="1" applyBorder="1" applyAlignment="1" applyProtection="1">
      <alignment horizontal="justify" vertical="center" wrapText="1"/>
      <protection hidden="1"/>
    </xf>
    <xf numFmtId="0" fontId="2" fillId="0" borderId="1" xfId="0" applyFont="1" applyBorder="1" applyAlignment="1" applyProtection="1">
      <alignment horizontal="center" wrapText="1"/>
      <protection hidden="1"/>
    </xf>
    <xf numFmtId="0" fontId="2" fillId="0" borderId="3" xfId="0" applyFont="1" applyBorder="1" applyAlignment="1" applyProtection="1">
      <alignment horizontal="center" wrapText="1"/>
      <protection hidden="1"/>
    </xf>
    <xf numFmtId="0" fontId="2" fillId="0" borderId="13" xfId="0" applyFont="1" applyBorder="1" applyAlignment="1" applyProtection="1">
      <alignment horizontal="center" wrapText="1"/>
      <protection hidden="1"/>
    </xf>
    <xf numFmtId="0" fontId="2" fillId="0" borderId="17" xfId="0" applyFont="1" applyBorder="1" applyAlignment="1" applyProtection="1">
      <alignment horizontal="center" wrapText="1"/>
      <protection hidden="1"/>
    </xf>
    <xf numFmtId="0" fontId="2" fillId="0" borderId="26" xfId="0" applyFont="1" applyBorder="1" applyAlignment="1" applyProtection="1">
      <alignment horizontal="center" wrapText="1"/>
      <protection hidden="1"/>
    </xf>
    <xf numFmtId="0" fontId="13" fillId="24" borderId="6" xfId="0" applyFont="1" applyFill="1" applyBorder="1" applyAlignment="1" applyProtection="1">
      <alignment horizontal="center" vertical="center" wrapText="1"/>
      <protection hidden="1"/>
    </xf>
    <xf numFmtId="0" fontId="13" fillId="24" borderId="8" xfId="0" applyFont="1" applyFill="1" applyBorder="1" applyAlignment="1" applyProtection="1">
      <alignment horizontal="center" vertical="center" wrapText="1"/>
      <protection hidden="1"/>
    </xf>
    <xf numFmtId="0" fontId="13" fillId="24" borderId="9" xfId="0" applyFont="1" applyFill="1" applyBorder="1" applyAlignment="1" applyProtection="1">
      <alignment horizontal="center" vertical="center" wrapText="1"/>
      <protection hidden="1"/>
    </xf>
    <xf numFmtId="0" fontId="13" fillId="24" borderId="10" xfId="0" applyFont="1" applyFill="1" applyBorder="1" applyAlignment="1" applyProtection="1">
      <alignment horizontal="center" vertical="center" wrapText="1"/>
      <protection hidden="1"/>
    </xf>
    <xf numFmtId="0" fontId="13" fillId="24" borderId="11" xfId="0" applyFont="1" applyFill="1" applyBorder="1" applyAlignment="1" applyProtection="1">
      <alignment horizontal="center" vertical="center" wrapText="1"/>
      <protection hidden="1"/>
    </xf>
    <xf numFmtId="0" fontId="13" fillId="17" borderId="19" xfId="0" applyFont="1" applyFill="1" applyBorder="1" applyAlignment="1" applyProtection="1">
      <alignment horizontal="center" vertical="center" wrapText="1"/>
      <protection hidden="1"/>
    </xf>
    <xf numFmtId="0" fontId="13" fillId="17" borderId="5" xfId="0" applyFont="1" applyFill="1" applyBorder="1" applyAlignment="1" applyProtection="1">
      <alignment horizontal="center" vertical="center" wrapText="1"/>
      <protection hidden="1"/>
    </xf>
    <xf numFmtId="0" fontId="13" fillId="17" borderId="21" xfId="0" applyFont="1" applyFill="1" applyBorder="1" applyAlignment="1" applyProtection="1">
      <alignment horizontal="center" vertical="center" wrapText="1"/>
      <protection hidden="1"/>
    </xf>
    <xf numFmtId="0" fontId="13" fillId="20" borderId="7" xfId="0" applyFont="1" applyFill="1" applyBorder="1" applyAlignment="1" applyProtection="1">
      <alignment horizontal="center" vertical="center" wrapText="1"/>
      <protection hidden="1"/>
    </xf>
    <xf numFmtId="0" fontId="13" fillId="20" borderId="6" xfId="0" applyFont="1" applyFill="1" applyBorder="1" applyAlignment="1" applyProtection="1">
      <alignment horizontal="center" vertical="center" wrapText="1"/>
      <protection hidden="1"/>
    </xf>
    <xf numFmtId="0" fontId="13" fillId="20" borderId="8" xfId="0" applyFont="1" applyFill="1" applyBorder="1" applyAlignment="1" applyProtection="1">
      <alignment horizontal="center" vertical="center" wrapText="1"/>
      <protection hidden="1"/>
    </xf>
    <xf numFmtId="0" fontId="13" fillId="20" borderId="9" xfId="0" applyFont="1" applyFill="1" applyBorder="1" applyAlignment="1" applyProtection="1">
      <alignment horizontal="center" vertical="center" wrapText="1"/>
      <protection hidden="1"/>
    </xf>
    <xf numFmtId="0" fontId="13" fillId="20" borderId="10" xfId="0" applyFont="1" applyFill="1" applyBorder="1" applyAlignment="1" applyProtection="1">
      <alignment horizontal="center" vertical="center" wrapText="1"/>
      <protection hidden="1"/>
    </xf>
    <xf numFmtId="0" fontId="13" fillId="20" borderId="11" xfId="0" applyFont="1" applyFill="1" applyBorder="1" applyAlignment="1" applyProtection="1">
      <alignment horizontal="center" vertical="center" wrapText="1"/>
      <protection hidden="1"/>
    </xf>
    <xf numFmtId="0" fontId="13" fillId="19" borderId="14" xfId="0" applyFont="1" applyFill="1" applyBorder="1" applyAlignment="1" applyProtection="1">
      <alignment horizontal="center" vertical="center" wrapText="1"/>
      <protection hidden="1"/>
    </xf>
    <xf numFmtId="0" fontId="13" fillId="19" borderId="16" xfId="0" applyFont="1" applyFill="1" applyBorder="1" applyAlignment="1" applyProtection="1">
      <alignment horizontal="center" vertical="center" wrapText="1"/>
      <protection hidden="1"/>
    </xf>
    <xf numFmtId="0" fontId="13" fillId="19" borderId="15" xfId="0" applyFont="1" applyFill="1" applyBorder="1" applyAlignment="1" applyProtection="1">
      <alignment horizontal="center" vertical="center" wrapText="1"/>
      <protection hidden="1"/>
    </xf>
    <xf numFmtId="0" fontId="13" fillId="23" borderId="14" xfId="0" applyFont="1" applyFill="1" applyBorder="1" applyAlignment="1" applyProtection="1">
      <alignment horizontal="center" vertical="center" wrapText="1"/>
      <protection hidden="1"/>
    </xf>
    <xf numFmtId="0" fontId="13" fillId="23" borderId="16" xfId="0" applyFont="1" applyFill="1" applyBorder="1" applyAlignment="1" applyProtection="1">
      <alignment horizontal="center" vertical="center" wrapText="1"/>
      <protection hidden="1"/>
    </xf>
    <xf numFmtId="0" fontId="13" fillId="23" borderId="15" xfId="0" applyFont="1" applyFill="1" applyBorder="1" applyAlignment="1" applyProtection="1">
      <alignment horizontal="center" vertical="center" wrapText="1"/>
      <protection hidden="1"/>
    </xf>
    <xf numFmtId="0" fontId="13" fillId="21" borderId="14" xfId="0" applyFont="1" applyFill="1" applyBorder="1" applyAlignment="1" applyProtection="1">
      <alignment horizontal="center" vertical="center" wrapText="1"/>
      <protection hidden="1"/>
    </xf>
    <xf numFmtId="0" fontId="13" fillId="21" borderId="16" xfId="0" applyFont="1" applyFill="1" applyBorder="1" applyAlignment="1" applyProtection="1">
      <alignment horizontal="center" vertical="center" wrapText="1"/>
      <protection hidden="1"/>
    </xf>
    <xf numFmtId="0" fontId="13" fillId="21" borderId="23" xfId="0" applyFont="1" applyFill="1" applyBorder="1" applyAlignment="1" applyProtection="1">
      <alignment horizontal="center" vertical="center" wrapText="1"/>
      <protection hidden="1"/>
    </xf>
    <xf numFmtId="0" fontId="13" fillId="20" borderId="2" xfId="0" applyFont="1" applyFill="1" applyBorder="1" applyAlignment="1" applyProtection="1">
      <alignment horizontal="left" vertical="center" wrapText="1"/>
      <protection hidden="1"/>
    </xf>
    <xf numFmtId="0" fontId="13" fillId="20" borderId="1" xfId="0" applyFont="1" applyFill="1" applyBorder="1" applyAlignment="1" applyProtection="1">
      <alignment horizontal="left" vertical="center" wrapText="1"/>
      <protection hidden="1"/>
    </xf>
    <xf numFmtId="0" fontId="13" fillId="20" borderId="3" xfId="0" applyFont="1" applyFill="1" applyBorder="1" applyAlignment="1" applyProtection="1">
      <alignment horizontal="left" vertical="center" wrapText="1"/>
      <protection hidden="1"/>
    </xf>
    <xf numFmtId="0" fontId="13" fillId="20" borderId="24" xfId="0" applyFont="1" applyFill="1" applyBorder="1" applyAlignment="1" applyProtection="1">
      <alignment horizontal="left" vertical="center" wrapText="1"/>
      <protection hidden="1"/>
    </xf>
    <xf numFmtId="0" fontId="13" fillId="20" borderId="10" xfId="0" applyFont="1" applyFill="1" applyBorder="1" applyAlignment="1" applyProtection="1">
      <alignment horizontal="left" vertical="center" wrapText="1"/>
      <protection hidden="1"/>
    </xf>
    <xf numFmtId="0" fontId="13" fillId="20" borderId="22" xfId="0" applyFont="1" applyFill="1" applyBorder="1" applyAlignment="1" applyProtection="1">
      <alignment horizontal="left" vertical="center" wrapText="1"/>
      <protection hidden="1"/>
    </xf>
    <xf numFmtId="0" fontId="13" fillId="17" borderId="6" xfId="0" applyFont="1" applyFill="1" applyBorder="1" applyAlignment="1" applyProtection="1">
      <alignment horizontal="center" vertical="center" wrapText="1"/>
      <protection hidden="1"/>
    </xf>
    <xf numFmtId="0" fontId="13" fillId="17" borderId="8" xfId="0" applyFont="1" applyFill="1" applyBorder="1" applyAlignment="1" applyProtection="1">
      <alignment horizontal="center" vertical="center" wrapText="1"/>
      <protection hidden="1"/>
    </xf>
    <xf numFmtId="0" fontId="13" fillId="17" borderId="10" xfId="0" applyFont="1" applyFill="1" applyBorder="1" applyAlignment="1" applyProtection="1">
      <alignment horizontal="center" vertical="center" wrapText="1"/>
      <protection hidden="1"/>
    </xf>
    <xf numFmtId="0" fontId="13" fillId="17" borderId="11" xfId="0" applyFont="1" applyFill="1" applyBorder="1" applyAlignment="1" applyProtection="1">
      <alignment horizontal="center" vertical="center" wrapText="1"/>
      <protection hidden="1"/>
    </xf>
    <xf numFmtId="0" fontId="13" fillId="23" borderId="7" xfId="0" applyFont="1" applyFill="1" applyBorder="1" applyAlignment="1" applyProtection="1">
      <alignment horizontal="center" vertical="center" wrapText="1"/>
      <protection hidden="1"/>
    </xf>
    <xf numFmtId="0" fontId="13" fillId="23" borderId="6" xfId="0" applyFont="1" applyFill="1" applyBorder="1" applyAlignment="1" applyProtection="1">
      <alignment horizontal="center" vertical="center" wrapText="1"/>
      <protection hidden="1"/>
    </xf>
    <xf numFmtId="0" fontId="13" fillId="23" borderId="8" xfId="0" applyFont="1" applyFill="1" applyBorder="1" applyAlignment="1" applyProtection="1">
      <alignment horizontal="center" vertical="center" wrapText="1"/>
      <protection hidden="1"/>
    </xf>
    <xf numFmtId="0" fontId="13" fillId="23" borderId="9" xfId="0" applyFont="1" applyFill="1" applyBorder="1" applyAlignment="1" applyProtection="1">
      <alignment horizontal="center" vertical="center" wrapText="1"/>
      <protection hidden="1"/>
    </xf>
    <xf numFmtId="0" fontId="13" fillId="23" borderId="10" xfId="0" applyFont="1" applyFill="1" applyBorder="1" applyAlignment="1" applyProtection="1">
      <alignment horizontal="center" vertical="center" wrapText="1"/>
      <protection hidden="1"/>
    </xf>
    <xf numFmtId="0" fontId="13" fillId="23" borderId="11" xfId="0" applyFont="1" applyFill="1" applyBorder="1" applyAlignment="1" applyProtection="1">
      <alignment horizontal="center" vertical="center" wrapText="1"/>
      <protection hidden="1"/>
    </xf>
    <xf numFmtId="0" fontId="13" fillId="26" borderId="7" xfId="0" applyFont="1" applyFill="1" applyBorder="1" applyAlignment="1" applyProtection="1">
      <alignment horizontal="center" vertical="center" wrapText="1"/>
      <protection hidden="1"/>
    </xf>
    <xf numFmtId="0" fontId="13" fillId="26" borderId="6" xfId="0" applyFont="1" applyFill="1" applyBorder="1" applyAlignment="1" applyProtection="1">
      <alignment horizontal="center" vertical="center" wrapText="1"/>
      <protection hidden="1"/>
    </xf>
    <xf numFmtId="0" fontId="13" fillId="26" borderId="8" xfId="0" applyFont="1" applyFill="1" applyBorder="1" applyAlignment="1" applyProtection="1">
      <alignment horizontal="center" vertical="center" wrapText="1"/>
      <protection hidden="1"/>
    </xf>
    <xf numFmtId="0" fontId="13" fillId="26" borderId="9" xfId="0" applyFont="1" applyFill="1" applyBorder="1" applyAlignment="1" applyProtection="1">
      <alignment horizontal="center" vertical="center" wrapText="1"/>
      <protection hidden="1"/>
    </xf>
    <xf numFmtId="0" fontId="13" fillId="26" borderId="10" xfId="0" applyFont="1" applyFill="1" applyBorder="1" applyAlignment="1" applyProtection="1">
      <alignment horizontal="center" vertical="center" wrapText="1"/>
      <protection hidden="1"/>
    </xf>
    <xf numFmtId="0" fontId="13" fillId="26" borderId="11" xfId="0" applyFont="1" applyFill="1" applyBorder="1" applyAlignment="1" applyProtection="1">
      <alignment horizontal="center" vertical="center" wrapText="1"/>
      <protection hidden="1"/>
    </xf>
    <xf numFmtId="0" fontId="13" fillId="17" borderId="0" xfId="0" applyFont="1" applyFill="1" applyBorder="1" applyAlignment="1" applyProtection="1">
      <alignment horizontal="center" vertical="center" wrapText="1"/>
      <protection hidden="1"/>
    </xf>
    <xf numFmtId="0" fontId="13" fillId="17" borderId="4" xfId="0" applyFont="1" applyFill="1" applyBorder="1" applyAlignment="1" applyProtection="1">
      <alignment horizontal="center" vertical="center" wrapText="1"/>
      <protection hidden="1"/>
    </xf>
    <xf numFmtId="0" fontId="1" fillId="2" borderId="0" xfId="0" applyFont="1" applyFill="1" applyBorder="1" applyAlignment="1" applyProtection="1">
      <alignment horizontal="center" vertical="center" textRotation="90"/>
      <protection hidden="1"/>
    </xf>
    <xf numFmtId="0" fontId="1" fillId="0" borderId="7" xfId="0" applyFont="1" applyBorder="1" applyAlignment="1" applyProtection="1">
      <alignment horizontal="center" vertical="center"/>
      <protection hidden="1"/>
    </xf>
    <xf numFmtId="0" fontId="1" fillId="0" borderId="6" xfId="0" applyFont="1" applyBorder="1" applyAlignment="1" applyProtection="1">
      <alignment horizontal="center" vertical="center"/>
      <protection hidden="1"/>
    </xf>
    <xf numFmtId="0" fontId="1" fillId="0" borderId="8" xfId="0" applyFont="1" applyBorder="1" applyAlignment="1" applyProtection="1">
      <alignment horizontal="center" vertical="center"/>
      <protection hidden="1"/>
    </xf>
    <xf numFmtId="0" fontId="1" fillId="0" borderId="9" xfId="0" applyFont="1" applyBorder="1" applyAlignment="1" applyProtection="1">
      <alignment horizontal="center" vertical="center"/>
      <protection hidden="1"/>
    </xf>
    <xf numFmtId="0" fontId="1" fillId="0" borderId="10" xfId="0" applyFont="1" applyBorder="1" applyAlignment="1" applyProtection="1">
      <alignment horizontal="center" vertical="center"/>
      <protection hidden="1"/>
    </xf>
    <xf numFmtId="0" fontId="1" fillId="0" borderId="11" xfId="0" applyFont="1" applyBorder="1" applyAlignment="1" applyProtection="1">
      <alignment horizontal="center" vertical="center"/>
      <protection hidden="1"/>
    </xf>
  </cellXfs>
  <cellStyles count="4">
    <cellStyle name="Hipervínculo" xfId="1" builtinId="8"/>
    <cellStyle name="Normal" xfId="0" builtinId="0"/>
    <cellStyle name="Normal 2" xfId="2" xr:uid="{00000000-0005-0000-0000-000002000000}"/>
    <cellStyle name="Porcentaje" xfId="3" builtinId="5"/>
  </cellStyles>
  <dxfs count="35">
    <dxf>
      <font>
        <color rgb="FFFF0000"/>
      </font>
    </dxf>
    <dxf>
      <font>
        <color rgb="FFFF0000"/>
      </font>
    </dxf>
    <dxf>
      <font>
        <color rgb="FFFFC000"/>
      </font>
    </dxf>
    <dxf>
      <font>
        <color rgb="FFFFFF00"/>
      </font>
    </dxf>
    <dxf>
      <font>
        <color rgb="FF92D050"/>
      </font>
    </dxf>
    <dxf>
      <font>
        <color rgb="FFFF0000"/>
      </font>
    </dxf>
    <dxf>
      <font>
        <color rgb="FFFFC000"/>
      </font>
    </dxf>
    <dxf>
      <font>
        <color rgb="FFFFFF00"/>
      </font>
    </dxf>
    <dxf>
      <font>
        <color rgb="FF92D050"/>
      </font>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protection hidden="1"/>
    </dxf>
    <dxf>
      <fill>
        <patternFill>
          <bgColor rgb="FFFF0000"/>
        </patternFill>
      </fill>
    </dxf>
    <dxf>
      <fill>
        <patternFill>
          <bgColor rgb="FFFFC000"/>
        </patternFill>
      </fill>
    </dxf>
    <dxf>
      <fill>
        <patternFill>
          <bgColor rgb="FFFFFF00"/>
        </patternFill>
      </fill>
    </dxf>
    <dxf>
      <fill>
        <patternFill>
          <bgColor rgb="FF92D050"/>
        </patternFill>
      </fill>
    </dxf>
    <dxf>
      <protection hidden="1"/>
    </dxf>
    <dxf>
      <protection hidden="1"/>
    </dxf>
    <dxf>
      <protection hidden="1"/>
    </dxf>
    <dxf>
      <protection hidden="1"/>
    </dxf>
    <dxf>
      <protection hidden="1"/>
    </dxf>
    <dxf>
      <protection hidden="1"/>
    </dxf>
    <dxf>
      <protection hidden="1"/>
    </dxf>
    <dxf>
      <protection hidden="1"/>
    </dxf>
    <dxf>
      <protection hidden="1"/>
    </dxf>
    <dxf>
      <protection hidden="1"/>
    </dxf>
  </dxfs>
  <tableStyles count="0" defaultTableStyle="TableStyleMedium2" defaultPivotStyle="PivotStyleLight16"/>
  <colors>
    <mruColors>
      <color rgb="FF912B3C"/>
      <color rgb="FFBE384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pivotCacheDefinition" Target="pivotCache/pivotCacheDefinition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pivotCacheDefinition" Target="pivotCache/pivotCacheDefinition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sz="1800" b="1" i="0" baseline="0">
                <a:effectLst/>
              </a:rPr>
              <a:t>Perspectivas y número de Riesgos de Gestión de Procesos </a:t>
            </a:r>
            <a:endParaRPr lang="es-CO">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spPr>
            <a:solidFill>
              <a:srgbClr val="912B3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Perpectivas!$A$9:$A$14</c:f>
              <c:strCache>
                <c:ptCount val="6"/>
                <c:pt idx="0">
                  <c:v>Cumplimiento de Metas</c:v>
                </c:pt>
                <c:pt idx="1">
                  <c:v>Financiero</c:v>
                </c:pt>
                <c:pt idx="2">
                  <c:v>Imagen</c:v>
                </c:pt>
                <c:pt idx="3">
                  <c:v>Pérdida de Información</c:v>
                </c:pt>
                <c:pt idx="4">
                  <c:v>Medidas de Control Interno y Externo</c:v>
                </c:pt>
                <c:pt idx="5">
                  <c:v>Operativo</c:v>
                </c:pt>
              </c:strCache>
            </c:strRef>
          </c:cat>
          <c:val>
            <c:numRef>
              <c:f>Perpectivas!$B$9:$B$14</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2FBD-4DBF-B54F-FC775FC86264}"/>
            </c:ext>
          </c:extLst>
        </c:ser>
        <c:dLbls>
          <c:showLegendKey val="0"/>
          <c:showVal val="0"/>
          <c:showCatName val="0"/>
          <c:showSerName val="0"/>
          <c:showPercent val="0"/>
          <c:showBubbleSize val="0"/>
        </c:dLbls>
        <c:gapWidth val="219"/>
        <c:overlap val="-27"/>
        <c:axId val="637664544"/>
        <c:axId val="637670120"/>
      </c:barChart>
      <c:catAx>
        <c:axId val="6376645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37670120"/>
        <c:crosses val="autoZero"/>
        <c:auto val="1"/>
        <c:lblAlgn val="ctr"/>
        <c:lblOffset val="100"/>
        <c:noMultiLvlLbl val="0"/>
      </c:catAx>
      <c:valAx>
        <c:axId val="637670120"/>
        <c:scaling>
          <c:orientation val="minMax"/>
        </c:scaling>
        <c:delete val="1"/>
        <c:axPos val="l"/>
        <c:numFmt formatCode="General" sourceLinked="1"/>
        <c:majorTickMark val="none"/>
        <c:minorTickMark val="none"/>
        <c:tickLblPos val="nextTo"/>
        <c:crossAx val="637664544"/>
        <c:crosses val="autoZero"/>
        <c:crossBetween val="between"/>
      </c:valAx>
      <c:spPr>
        <a:noFill/>
        <a:ln>
          <a:noFill/>
        </a:ln>
        <a:effectLst/>
      </c:spPr>
    </c:plotArea>
    <c:plotVisOnly val="1"/>
    <c:dispBlanksAs val="gap"/>
    <c:showDLblsOverMax val="0"/>
  </c:chart>
  <c:spPr>
    <a:solidFill>
      <a:schemeClr val="bg1"/>
    </a:solidFill>
    <a:ln w="9525" cap="flat" cmpd="sng" algn="ctr">
      <a:solidFill>
        <a:sysClr val="windowText" lastClr="000000"/>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[Mapa_de_Riesgos_Institucional_Corrupcion_Version_2_2.xlsx]Dependencias_Procesos!TablaDinámica2</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DEPENDENCIAS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Dependencias_Procesos!$B$3</c:f>
              <c:strCache>
                <c:ptCount val="1"/>
                <c:pt idx="0">
                  <c:v>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Dependencias_Procesos!$A$4</c:f>
              <c:strCache>
                <c:ptCount val="1"/>
                <c:pt idx="0">
                  <c:v>Total general</c:v>
                </c:pt>
              </c:strCache>
            </c:strRef>
          </c:cat>
          <c:val>
            <c:numRef>
              <c:f>Dependencias_Procesos!$B$4</c:f>
              <c:numCache>
                <c:formatCode>General</c:formatCode>
                <c:ptCount val="1"/>
              </c:numCache>
            </c:numRef>
          </c:val>
          <c:extLst>
            <c:ext xmlns:c16="http://schemas.microsoft.com/office/drawing/2014/chart" uri="{C3380CC4-5D6E-409C-BE32-E72D297353CC}">
              <c16:uniqueId val="{00000000-79B7-4CC5-AFA4-911333DD4610}"/>
            </c:ext>
          </c:extLst>
        </c:ser>
        <c:dLbls>
          <c:dLblPos val="outEnd"/>
          <c:showLegendKey val="0"/>
          <c:showVal val="1"/>
          <c:showCatName val="0"/>
          <c:showSerName val="0"/>
          <c:showPercent val="0"/>
          <c:showBubbleSize val="0"/>
        </c:dLbls>
        <c:gapWidth val="182"/>
        <c:axId val="717269312"/>
        <c:axId val="717265048"/>
      </c:barChart>
      <c:catAx>
        <c:axId val="71726931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17265048"/>
        <c:crosses val="autoZero"/>
        <c:auto val="1"/>
        <c:lblAlgn val="ctr"/>
        <c:lblOffset val="100"/>
        <c:noMultiLvlLbl val="0"/>
      </c:catAx>
      <c:valAx>
        <c:axId val="717265048"/>
        <c:scaling>
          <c:orientation val="minMax"/>
        </c:scaling>
        <c:delete val="1"/>
        <c:axPos val="b"/>
        <c:numFmt formatCode="General" sourceLinked="1"/>
        <c:majorTickMark val="none"/>
        <c:minorTickMark val="none"/>
        <c:tickLblPos val="nextTo"/>
        <c:crossAx val="7172693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[Mapa_de_Riesgos_Institucional_Corrupcion_Version_2_2.xlsx]Dependencias_Procesos!TablaDinámica3</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PROCESOS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Dependencias_Procesos!$B$26</c:f>
              <c:strCache>
                <c:ptCount val="1"/>
                <c:pt idx="0">
                  <c:v>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Dependencias_Procesos!$A$27</c:f>
              <c:strCache>
                <c:ptCount val="1"/>
                <c:pt idx="0">
                  <c:v>Total general</c:v>
                </c:pt>
              </c:strCache>
            </c:strRef>
          </c:cat>
          <c:val>
            <c:numRef>
              <c:f>Dependencias_Procesos!$B$27</c:f>
              <c:numCache>
                <c:formatCode>General</c:formatCode>
                <c:ptCount val="1"/>
              </c:numCache>
            </c:numRef>
          </c:val>
          <c:extLst>
            <c:ext xmlns:c16="http://schemas.microsoft.com/office/drawing/2014/chart" uri="{C3380CC4-5D6E-409C-BE32-E72D297353CC}">
              <c16:uniqueId val="{00000000-8C05-4D2A-9B37-9FA29B9DAD7F}"/>
            </c:ext>
          </c:extLst>
        </c:ser>
        <c:dLbls>
          <c:dLblPos val="outEnd"/>
          <c:showLegendKey val="0"/>
          <c:showVal val="1"/>
          <c:showCatName val="0"/>
          <c:showSerName val="0"/>
          <c:showPercent val="0"/>
          <c:showBubbleSize val="0"/>
        </c:dLbls>
        <c:gapWidth val="182"/>
        <c:axId val="717272264"/>
        <c:axId val="717275872"/>
      </c:barChart>
      <c:catAx>
        <c:axId val="7172722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17275872"/>
        <c:crosses val="autoZero"/>
        <c:auto val="1"/>
        <c:lblAlgn val="ctr"/>
        <c:lblOffset val="100"/>
        <c:noMultiLvlLbl val="0"/>
      </c:catAx>
      <c:valAx>
        <c:axId val="717275872"/>
        <c:scaling>
          <c:orientation val="minMax"/>
        </c:scaling>
        <c:delete val="1"/>
        <c:axPos val="b"/>
        <c:numFmt formatCode="General" sourceLinked="1"/>
        <c:majorTickMark val="none"/>
        <c:minorTickMark val="none"/>
        <c:tickLblPos val="nextTo"/>
        <c:crossAx val="71727226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2</xdr:col>
      <xdr:colOff>123825</xdr:colOff>
      <xdr:row>4</xdr:row>
      <xdr:rowOff>109537</xdr:rowOff>
    </xdr:from>
    <xdr:to>
      <xdr:col>10</xdr:col>
      <xdr:colOff>485775</xdr:colOff>
      <xdr:row>15</xdr:row>
      <xdr:rowOff>132119</xdr:rowOff>
    </xdr:to>
    <xdr:graphicFrame macro="">
      <xdr:nvGraphicFramePr>
        <xdr:cNvPr id="2" name="Gráfico 1">
          <a:extLst>
            <a:ext uri="{FF2B5EF4-FFF2-40B4-BE49-F238E27FC236}">
              <a16:creationId xmlns:a16="http://schemas.microsoft.com/office/drawing/2014/main" id="{63FBD7C9-5F72-4602-A574-13B6E78076D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161925</xdr:colOff>
      <xdr:row>0</xdr:row>
      <xdr:rowOff>38100</xdr:rowOff>
    </xdr:from>
    <xdr:to>
      <xdr:col>6</xdr:col>
      <xdr:colOff>839510</xdr:colOff>
      <xdr:row>0</xdr:row>
      <xdr:rowOff>952500</xdr:rowOff>
    </xdr:to>
    <xdr:pic>
      <xdr:nvPicPr>
        <xdr:cNvPr id="3" name="Imagen 2">
          <a:extLst>
            <a:ext uri="{FF2B5EF4-FFF2-40B4-BE49-F238E27FC236}">
              <a16:creationId xmlns:a16="http://schemas.microsoft.com/office/drawing/2014/main" id="{00000000-0008-0000-1100-000003000000}"/>
            </a:ext>
          </a:extLst>
        </xdr:cNvPr>
        <xdr:cNvPicPr>
          <a:picLocks noChangeAspect="1"/>
        </xdr:cNvPicPr>
      </xdr:nvPicPr>
      <xdr:blipFill rotWithShape="1">
        <a:blip xmlns:r="http://schemas.openxmlformats.org/officeDocument/2006/relationships" r:embed="rId1"/>
        <a:srcRect l="330" t="37880" r="7252" b="43830"/>
        <a:stretch/>
      </xdr:blipFill>
      <xdr:spPr>
        <a:xfrm>
          <a:off x="2527300" y="38100"/>
          <a:ext cx="8265835" cy="914400"/>
        </a:xfrm>
        <a:prstGeom prst="rect">
          <a:avLst/>
        </a:prstGeom>
        <a:ln>
          <a:solidFill>
            <a:schemeClr val="accent1"/>
          </a:solidFill>
        </a:ln>
      </xdr:spPr>
    </xdr:pic>
    <xdr:clientData/>
  </xdr:twoCellAnchor>
  <xdr:twoCellAnchor editAs="oneCell">
    <xdr:from>
      <xdr:col>0</xdr:col>
      <xdr:colOff>142875</xdr:colOff>
      <xdr:row>0</xdr:row>
      <xdr:rowOff>142875</xdr:rowOff>
    </xdr:from>
    <xdr:to>
      <xdr:col>1</xdr:col>
      <xdr:colOff>25400</xdr:colOff>
      <xdr:row>0</xdr:row>
      <xdr:rowOff>861695</xdr:rowOff>
    </xdr:to>
    <xdr:pic>
      <xdr:nvPicPr>
        <xdr:cNvPr id="4" name="Imagen 3">
          <a:extLst>
            <a:ext uri="{FF2B5EF4-FFF2-40B4-BE49-F238E27FC236}">
              <a16:creationId xmlns:a16="http://schemas.microsoft.com/office/drawing/2014/main" id="{BBBC9BC2-12DC-43DF-856D-7C490890A213}"/>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5996" t="49477" r="38400"/>
        <a:stretch/>
      </xdr:blipFill>
      <xdr:spPr bwMode="auto">
        <a:xfrm>
          <a:off x="142875" y="142875"/>
          <a:ext cx="2247900" cy="718820"/>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309848</xdr:colOff>
      <xdr:row>1</xdr:row>
      <xdr:rowOff>84044</xdr:rowOff>
    </xdr:from>
    <xdr:to>
      <xdr:col>8</xdr:col>
      <xdr:colOff>605117</xdr:colOff>
      <xdr:row>21</xdr:row>
      <xdr:rowOff>160244</xdr:rowOff>
    </xdr:to>
    <xdr:graphicFrame macro="">
      <xdr:nvGraphicFramePr>
        <xdr:cNvPr id="3" name="Gráfico 2">
          <a:extLst>
            <a:ext uri="{FF2B5EF4-FFF2-40B4-BE49-F238E27FC236}">
              <a16:creationId xmlns:a16="http://schemas.microsoft.com/office/drawing/2014/main" id="{DD72550D-B16F-4463-8836-3D75ABAE171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304800</xdr:colOff>
      <xdr:row>25</xdr:row>
      <xdr:rowOff>111778</xdr:rowOff>
    </xdr:from>
    <xdr:to>
      <xdr:col>8</xdr:col>
      <xdr:colOff>571500</xdr:colOff>
      <xdr:row>47</xdr:row>
      <xdr:rowOff>154641</xdr:rowOff>
    </xdr:to>
    <xdr:graphicFrame macro="">
      <xdr:nvGraphicFramePr>
        <xdr:cNvPr id="5" name="Gráfico 4">
          <a:extLst>
            <a:ext uri="{FF2B5EF4-FFF2-40B4-BE49-F238E27FC236}">
              <a16:creationId xmlns:a16="http://schemas.microsoft.com/office/drawing/2014/main" id="{C357747B-416F-4A75-A1E2-4FAC0459996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Metodolog&#237;a%20riesgos/Matr&#237;oz%20riesgos%20MSP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Contexto Estrat. Ins"/>
      <sheetName val="Contexto Proceso"/>
      <sheetName val="Ficha1"/>
      <sheetName val="Ficha2"/>
      <sheetName val="Ficha3"/>
      <sheetName val="Ficha4"/>
      <sheetName val="Ficha5"/>
      <sheetName val="Ficha6"/>
      <sheetName val="Ficha7"/>
      <sheetName val="Ficha8"/>
      <sheetName val="Ficha9"/>
      <sheetName val="Ficha10"/>
      <sheetName val="Ficha11"/>
      <sheetName val="Ficha12"/>
      <sheetName val="Ficha13"/>
      <sheetName val="Ficha14"/>
      <sheetName val="Ficha15"/>
      <sheetName val="Ficha16"/>
      <sheetName val="Ficha17"/>
      <sheetName val="Ficha18"/>
      <sheetName val="Ficha19"/>
      <sheetName val="Ficha20"/>
      <sheetName val="Mapa del Proceso"/>
      <sheetName val="Enc_Imp_Corrupción"/>
      <sheetName val="Imp_Est_Pro_Seg"/>
      <sheetName val="Imp_oportunidad"/>
      <sheetName val="Inventario de Activos"/>
      <sheetName val="Factibilidad"/>
      <sheetName val="Frecuencia"/>
    </sheetNames>
    <sheetDataSet>
      <sheetData sheetId="0">
        <row r="1">
          <cell r="AB1" t="str">
            <v>-- Oportunidades (Contexto Estratégico) --</v>
          </cell>
        </row>
        <row r="2">
          <cell r="C2" t="str">
            <v xml:space="preserve">Afiliación y Recaudo de Aportes </v>
          </cell>
          <cell r="D2" t="str">
            <v>Decisiones ajustadas a intereses propios o de terceros</v>
          </cell>
          <cell r="E2" t="str">
            <v>Daño de activos</v>
          </cell>
          <cell r="F2" t="str">
            <v>Daño de activos</v>
          </cell>
          <cell r="G2" t="str">
            <v>Modificación o eliminación no autorizada de información</v>
          </cell>
          <cell r="H2" t="str">
            <v>Preservación de activos</v>
          </cell>
          <cell r="Y2" t="str">
            <v>1 Mejorar las condiciones de salud de la población y reducir las brechas en los resultados en salud</v>
          </cell>
          <cell r="AB2" t="str">
            <v>La consolidación del nuevo Modelo Integrado de Planeación y Gestión-MIPG</v>
          </cell>
          <cell r="AD2" t="str">
            <v>--- Trámites</v>
          </cell>
          <cell r="AF2" t="str">
            <v>desconocimiento normativo en materia de seguridad social en pensiones</v>
          </cell>
          <cell r="AG2" t="str">
            <v>demora en la confirmacion de la informacion laboral</v>
          </cell>
          <cell r="AH2" t="str">
            <v>Asignado</v>
          </cell>
          <cell r="AI2" t="str">
            <v>Adecuado</v>
          </cell>
          <cell r="AJ2" t="str">
            <v>Oportuna</v>
          </cell>
          <cell r="AK2" t="str">
            <v>Prevenir o detectar</v>
          </cell>
          <cell r="AL2" t="str">
            <v>Confiable</v>
          </cell>
          <cell r="AM2" t="str">
            <v>Se investigan y resuelven oportunamente</v>
          </cell>
          <cell r="AN2" t="str">
            <v>Completa</v>
          </cell>
          <cell r="AP2" t="str">
            <v>Siempre</v>
          </cell>
        </row>
        <row r="3">
          <cell r="C3" t="str">
            <v xml:space="preserve">Atención al Usuario y al Ciudadano </v>
          </cell>
          <cell r="D3" t="str">
            <v>Desvío de recursos físicos o económicos</v>
          </cell>
          <cell r="E3" t="str">
            <v>Decisiones erróneas</v>
          </cell>
          <cell r="F3" t="str">
            <v>Decisiones erróneas</v>
          </cell>
          <cell r="G3" t="str">
            <v>Interrupción en la prestación del servicio</v>
          </cell>
          <cell r="H3" t="str">
            <v>Decisiones acertadas</v>
          </cell>
          <cell r="Y3" t="str">
            <v>2 Aumentar el acceso a servicios sanitarios y Mejorar la calidad en la atención</v>
          </cell>
          <cell r="AB3" t="str">
            <v>Los instrumentos definidos en el marco de la transparencia y la rendición de cuentas</v>
          </cell>
          <cell r="AD3" t="str">
            <v>1 Auxilio Funerario</v>
          </cell>
          <cell r="AF3" t="str">
            <v>ausencia de elementos tecnologicos</v>
          </cell>
          <cell r="AG3" t="str">
            <v xml:space="preserve">informacion certificada inconsistente </v>
          </cell>
          <cell r="AH3" t="str">
            <v>No Asignado</v>
          </cell>
          <cell r="AI3" t="str">
            <v>Inadecuado</v>
          </cell>
          <cell r="AJ3" t="str">
            <v>Inoportuna</v>
          </cell>
          <cell r="AK3" t="str">
            <v>No es un control</v>
          </cell>
          <cell r="AL3" t="str">
            <v>No confiable</v>
          </cell>
          <cell r="AM3" t="str">
            <v>No se investigan y resuelven oportunamente</v>
          </cell>
          <cell r="AN3" t="str">
            <v>Incompleta</v>
          </cell>
          <cell r="AP3" t="str">
            <v>Algunas veces</v>
          </cell>
        </row>
        <row r="4">
          <cell r="C4" t="str">
            <v xml:space="preserve">Control Interno a la Gestión </v>
          </cell>
          <cell r="D4" t="str">
            <v>Exceso de las facultades otorgadas</v>
          </cell>
          <cell r="E4" t="str">
            <v>Incumplimiento de compromisos</v>
          </cell>
          <cell r="F4" t="str">
            <v>Incumplimiento de compromisos</v>
          </cell>
          <cell r="G4" t="str">
            <v>Revelación no autorizada de Información</v>
          </cell>
          <cell r="H4" t="str">
            <v>Cumplimiento de compromisos</v>
          </cell>
          <cell r="Y4" t="str">
            <v>3 Recuperar la confianza y la legitimidad del sistema de salud</v>
          </cell>
          <cell r="AB4" t="str">
            <v>El reconocimiento del sistema de salud colombiano</v>
          </cell>
          <cell r="AD4" t="str">
            <v>2 Pensión de Invalidez</v>
          </cell>
          <cell r="AF4" t="str">
            <v>recurso humano insuficiente</v>
          </cell>
          <cell r="AG4" t="str">
            <v/>
          </cell>
          <cell r="AN4" t="str">
            <v>No existe</v>
          </cell>
          <cell r="AP4" t="str">
            <v>No se ejecuta</v>
          </cell>
        </row>
        <row r="5">
          <cell r="C5" t="str">
            <v xml:space="preserve">Direccionamiento Estratégico </v>
          </cell>
          <cell r="D5" t="str">
            <v>Realización de cobros indebidos</v>
          </cell>
          <cell r="E5" t="str">
            <v>Incumplimiento legal</v>
          </cell>
          <cell r="F5" t="str">
            <v>Incumplimiento legal</v>
          </cell>
          <cell r="G5" t="str">
            <v>Pérdida de integridad de la información</v>
          </cell>
          <cell r="H5" t="str">
            <v>Cumplimiento legal</v>
          </cell>
          <cell r="Y5" t="str">
            <v>4 Garantizar la sostenibilidad financiera de sistema de salud</v>
          </cell>
          <cell r="AB5" t="str">
            <v>El ingreso del país a la OCDE</v>
          </cell>
          <cell r="AD5" t="str">
            <v>3 Pensión de Jubilación y Vejez</v>
          </cell>
          <cell r="AF5" t="str">
            <v>errores de digitacion en la liquidacion</v>
          </cell>
          <cell r="AG5" t="str">
            <v/>
          </cell>
        </row>
        <row r="6">
          <cell r="C6" t="str">
            <v xml:space="preserve">Gestión Administrativa y Financiera </v>
          </cell>
          <cell r="D6" t="str">
            <v>Tráfico de influencias</v>
          </cell>
          <cell r="E6" t="str">
            <v>Inexactitud</v>
          </cell>
          <cell r="F6" t="str">
            <v>Inexactitud</v>
          </cell>
          <cell r="H6" t="str">
            <v>Exactitud</v>
          </cell>
          <cell r="AB6" t="str">
            <v>La implementación de nueva normatividad e instrumentos en el sistema de salud (Ley Estatutaria en Salud, mecanismo de exclusiones, Modelo Integrado de Atención en Salud-MIAS, aplicativo MiPres)</v>
          </cell>
          <cell r="AD6" t="str">
            <v>4 Pensión de Sustitución y de Sobrevivientes</v>
          </cell>
          <cell r="AF6" t="str">
            <v/>
          </cell>
          <cell r="AG6" t="str">
            <v/>
          </cell>
        </row>
        <row r="7">
          <cell r="C7" t="str">
            <v xml:space="preserve">Gestión de Bienes y Servicios </v>
          </cell>
          <cell r="D7" t="str">
            <v>Uso indebido de información privilegiada</v>
          </cell>
          <cell r="AB7" t="str">
            <v>La consolidación de la política farmacéutica: instrumentos de transparencia, uso racional de tecnologías en salud, cultura de autorregulación</v>
          </cell>
          <cell r="AD7" t="str">
            <v>5 Pensión Familiar</v>
          </cell>
          <cell r="AF7" t="str">
            <v/>
          </cell>
          <cell r="AG7" t="str">
            <v/>
          </cell>
        </row>
        <row r="8">
          <cell r="C8" t="str">
            <v>Gestión de Talento Humano</v>
          </cell>
          <cell r="AB8" t="str">
            <v>La promoción de una nueva cultura de la seguridad social</v>
          </cell>
          <cell r="AD8" t="str">
            <v>6 Reconocimiento y Pago del Auxilio de Cesantías</v>
          </cell>
          <cell r="AF8" t="str">
            <v/>
          </cell>
          <cell r="AG8" t="str">
            <v/>
          </cell>
        </row>
        <row r="9">
          <cell r="C9" t="str">
            <v xml:space="preserve">Gestión Jurídica </v>
          </cell>
          <cell r="AB9" t="str">
            <v>La nueva EPS MEDIMAS</v>
          </cell>
          <cell r="AD9" t="str">
            <v>7 Sustitución Pensional Ley 44 de 1980 - Ley 1204 de 2008</v>
          </cell>
          <cell r="AF9" t="str">
            <v/>
          </cell>
          <cell r="AG9" t="str">
            <v/>
          </cell>
        </row>
        <row r="10">
          <cell r="C10" t="str">
            <v xml:space="preserve">Gestión Tecnológica </v>
          </cell>
          <cell r="AB10" t="str">
            <v>El fortalecimiento patrimonial de las EPS</v>
          </cell>
          <cell r="AD10" t="str">
            <v>--- Otros Procedimientos Administrativos (OPA´S)</v>
          </cell>
          <cell r="AF10" t="str">
            <v/>
          </cell>
          <cell r="AG10" t="str">
            <v/>
          </cell>
        </row>
        <row r="11">
          <cell r="C11" t="str">
            <v xml:space="preserve">Pago de Prestaciones Económicas </v>
          </cell>
          <cell r="AB11" t="str">
            <v>El postconflicto</v>
          </cell>
          <cell r="AD11" t="str">
            <v>1 Certificados en Línea para Pensionados, Afiliados y Entidades</v>
          </cell>
          <cell r="AF11" t="str">
            <v/>
          </cell>
          <cell r="AG11" t="str">
            <v/>
          </cell>
        </row>
        <row r="12">
          <cell r="C12" t="str">
            <v xml:space="preserve">Reconocimiento de Prestaciones Económicas </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esar Arcos" refreshedDate="43594.758718171295" createdVersion="6" refreshedVersion="6" minRefreshableVersion="3" recordCount="105" xr:uid="{E760A553-DC15-431B-BD4E-49A1FDB9E7D2}">
  <cacheSource type="worksheet">
    <worksheetSource ref="A11:BT11" sheet="Mapa_Proceso"/>
  </cacheSource>
  <cacheFields count="89">
    <cacheField name="Proceso" numFmtId="0">
      <sharedItems/>
    </cacheField>
    <cacheField name="Actividad clave" numFmtId="0">
      <sharedItems longText="1"/>
    </cacheField>
    <cacheField name="Categoría" numFmtId="0">
      <sharedItems/>
    </cacheField>
    <cacheField name="Evento" numFmtId="0">
      <sharedItems count="105" longText="1">
        <s v="en  la gestión de la función archivística"/>
        <s v="en la gestión del patrimonio documental del Distrito"/>
        <s v="en el manejo de la documentación histórica en el Archivo de Bogotá con el fin de obtener cualquier dádiva o beneficio a nombre propio o de terceros ."/>
        <s v="con  la modificación y/o ocultamiento  de datos para la emisión de conceptos tecnicos e informes de la Subdirección del Sistema Distrital de Archivos a cambio de dadivas"/>
        <s v="en en la formulación  los Proyectos en materia de: Infraestructura, economía Digital, gobierno y Ciudadano Digital"/>
        <s v="en la ejecución de Proyectos en materia de: Infraestructura, Economía Digital y Gobierno y Ciudadano Digital"/>
        <s v="en la aprobación de ejecución de Proyectos para obtener dádivas o beneficios."/>
        <s v="en la valoración de la situación de vulnerabilidad para la entrega de ayuda humanitaria inmediata"/>
        <s v="en  la implementación y seguimiento de la política a través del SDARIV"/>
        <s v="durante el otorgamiento de ayudas dirigidas a la población víctima del conflicto armado"/>
        <s v="en la formulación del plan de comunicaciones para la divulgación de campañas y piezas comunicacionales"/>
        <s v="en la información divulgada a la ciudadanía a través de plataformas digitales"/>
        <s v="al momento de elaborar la campaña o pieza comunicacional solicitada"/>
        <s v="para la divulgación de campañas e información relacionada con la gestión de la administración distrital, mediante relaciones estratégicas comunicacionales"/>
        <s v="en la estructuración de los documentos y estudios previos por parte de las áreas técnicas"/>
        <s v="en el análisis y selección de las propuestas"/>
        <s v="en la supervisión de los contratos o convenios"/>
        <s v="durante la etapa precontractual para el desarrollo de un proceso de selección pública de oferentes con el fin de celebrar un contrato"/>
        <s v="durante la ejecución del contrato con el propósito de no evidenciar un posible incumplimiento de las obligaciones contractuales"/>
        <s v="al Omitir la comunicación de hechos irregulares conocidos por la Oficina de Control Interno, para obtener beneficios a los que que no haya lugar"/>
        <s v="con el fin de favorecer intereses indebidos o ajenos al cumplimiento de la función de la Oficina de Control Interno, para obtener beneficios a que no halla lugar"/>
        <s v="en la definición del alcance y Plan Anual de Auditoría"/>
        <s v="en la definición del alcance, los objetivos y pruebas de auditoría"/>
        <s v="en  la preparación y ejercicio de la defensa judicial y extrajudicial"/>
        <s v="en la elaboración o revisión de los actos administrativos que se suscriben en la Entidad"/>
        <s v="en  la emisión de conceptos, consultas, asesoría o de análisis jurídico de viabilidad de proyectos de acuerdo o de Ley"/>
        <s v="durante el ejercicio de la defensa judicial y extrajudicial de la Secretaría General de la Alcaldía Mayor de Bogotá para obtener beneficios no autorizados"/>
        <s v="en la formulación y actualización de la planeación institucional"/>
        <s v="en la elaboración y ejecución del plan de mantenimiento del sistema de gestión de calidad"/>
        <s v="en la ejecución de la planeación institucional"/>
        <s v="en productos elaborados"/>
        <s v="con la elaboración de los impresos de acuerdo con las características técnicas requeridas."/>
        <s v="con la publicación oportuna e íntegra de los actos administrativos (Registro Distrital)"/>
        <s v="durante la recepción y almacenamiento de insumos, repuestos y/o sobrantes que se pueden reciclar y producto terminado, con el fin de obtener dádivas o beneficio a nombre propio"/>
        <s v="para la elaboración de trabajos de artes gráficas dirigidos a personas u organismos que no hacen parte de la Administración Distrital, con el fin de obtener dádivas o beneficio a nombre propio"/>
        <s v="en la formulación del Plan Estratégico de Tecnologías de la Información y las Comunicaciones "/>
        <s v="en el suministro de lineamientos y directrices del Sistema de Seguridad de la Información"/>
        <s v="en el seguimiento y retroalimentación a los avances  de proyectos  de alto componente TIC definidos en el PETI"/>
        <s v="al Formular el plan Estratégico  de Tecnologías de la Información y las Comunicaciones con el fin de obtener un beneficio al que no halla lugar."/>
        <s v="en el desarrollo  de  soluciones tecnológicas "/>
        <s v="al desarrollar y ejecutar los cursos y/o diplomados de formación"/>
        <s v="al al desarrollar y ejecutar los cursos y/o diplomados de formación"/>
        <s v="al estructurar, coordinar y orientar la implementación de estrategias"/>
        <s v="al momento de identificar y acotar un problema público o situación a resolver"/>
        <s v="al planificar la formulación de propuesta de Política Pública  "/>
        <s v="en en la formulación del documento técnico de soporte, el documento CONPES y/o el plan de acción para la política pública"/>
        <s v="en  la implementación de políticas públicas "/>
        <s v="al  realizar seguimiento a la implementación del plan de acción de la política pública"/>
        <s v="en  la elaboración y asesoría en la implementación de lineamientos técnicos"/>
        <s v="en la  gestión y trámite de comunicaciones oficiales "/>
        <s v="en la  gestión y trámite de comunicaciones oficiales"/>
        <s v="de las transferencias documentales"/>
        <s v="en la gestión y trámite de actos administrativos "/>
        <s v="en la recepción de documentos prestados"/>
        <s v="en la actualización o elaboración de instrumentos archivisticos"/>
        <s v="en la elaboración de certificados para información laboral con destino a bonos pensionales"/>
        <s v="durante el manejo de los documentos que se tramitan en el área de Gestión Documental con el fin de obtener beneficios propios o de terceros."/>
        <s v="al expedir un Acto Administrativo para tramite de vinculación del Gabinete Distrital, comisiones de los servidores del distrito y situaciones administrativas del Gabinete Distrital, Jefes de Oficina de Control Interno y servidores de la Secretaría General de la Alcaldía Mayor de Bogotá, D.C., que den lugar a aclaraciones, correcciones o modificaciones en la decisión final."/>
        <s v="al expedir un Acto Administrativo de vinculación, encargo o prima técnica de los servidores de la Secretaría General de la Alcaldía Mayor de Bogotá, D.C., que den lugar a aclaraciones, correcciones o modificaciones en la decisión final."/>
        <s v="al verificar y consolidar documentos para tramitar de un Acto Administrativo que ejecute la desvinculación de un servidor público de la Secretaría General de la Alcaldía Mayor de Bogotá, D.C., que den lugar a aclaraciones, correcciones o modificaciones en la decisión final."/>
        <s v="al no dar respuesta a solicitudes de participación ciudadana y PQRS en materia de talento humano, dentro de los tiempos legales establecidos por sobrecarga laboral"/>
        <s v="al no comunicar la normatividad vigente y lineamientos establecidos por la Comisión Nacional del Servicio Civil- CNSC o el Departamento Administrativo del Servicio Civil Distrital -DASCD, en materia de evaluación del desempeño o de la gestión laboral a los servidores públicos de la Secretaría General de la Alcaldía Mayor de Bogotá, D.C."/>
        <s v="al establecer el Plan Institucional de Capacitación e Incentivos en cuanto a la normatividad vigente, las solicitudes técnicas o las necesidades de la Secretaría General de la Alcaldía Mayor de Bogotá, D.C."/>
        <s v="al no ejecutar alguna de las actividades que se establezca en el Plan Estrategico de Talento Humano_x000d_"/>
        <s v="para la vinculación intencional de persona sin cumplir los requisitos minímos de un cargo con el fin de obtener un beneficio al que no haya lugar."/>
        <s v="durante la liquidación de nómina con errores o fallas en la plataforma o sistema usado para la liquidación de nomina para el otorgamiento de beneficios salariales (prima técnica, antigüedad, vacaciones, etc)."/>
        <s v="en actualización de lineamientos"/>
        <s v="en la administracion y gestión de los recursos de infraestructura tecnologica"/>
        <s v="durante la Administración  y/o gestión de los recursos de la Infraestructura tecnologica de la secretaria general"/>
        <s v="en  el ingreso, suministro y baja  de bienes de consumo, consumo controlado y devolutivo de los inventarios de la entidad"/>
        <s v="en la generación de la cuenta mensual de almacén con destino a la Subdirección Financiera"/>
        <s v="en el seguimiento y control de la información de los bienes de propiedad de la entidad"/>
        <s v="durante el seguimiento y control de la información de los bienes de propiedad de la entidad"/>
        <s v="en  la formulación del PIGA y su plan de acción"/>
        <s v="en la prestación de los servicios de vigilancia y  seguridad; aseo y cafetería; transporte, matenimiento y apoyo logístico de eventos."/>
        <s v="en la legalización de adquisición de elementos o servicios"/>
        <s v="en la administración de la caja menor"/>
        <s v="en el mantenimiento preventivo y correctivo de los bienes"/>
        <s v="en el diagnostico y actualización del marco normativo en materia de estándares mínimos del Sistema de Gestión de Seguridad y Salud en el Trabajo"/>
        <s v="en la elaboración y actualización de los lineamientos y actividades relacionados con la Seguridad y Salud en el Trabajo "/>
        <s v="en la actualización e identificación de peligros y valoración de riesgos_x000d_"/>
        <s v="en la ejeción del Plan de Prevención, Preparación y Respuesta ante Emergencias"/>
        <s v="en las actividades definidas para la gestión de las condiciones de salud de lo(a)s Servidore(a)s Público(a)s de la Entidad_x000d_"/>
        <s v="de el Plan Anual de Trabajo del Sistema de Seguridad y Salud en el Trabajo_x000d_"/>
        <s v="en la emisión del concepto y/o asistencia técnica de cooperación internacional, relacionamiento estratégico internacional y proyección internacional"/>
        <s v="en la identificación de oportunidades y en la estructuración de iniciativas de cooperación internacional, relacionamiento estratégico"/>
        <s v="en la ejecución de acciones y/o estrategias de promoción, proyección y posicionamiento estratégico internacional del Distrito"/>
        <s v="en el registro adecuado y oportuno de los hechos económicos de la Entidad"/>
        <s v="en la presentación de Estados Financieros"/>
        <s v="al Gestionar los Certificados de Disponibilidad Presupuestal y de Registro Presupuestal"/>
        <s v="para garantizar el pago de las obligaciones adquiridas por la Secretaria General"/>
        <s v="en el diseño y estructuración de los medios de interacción ciudadana"/>
        <s v="en la coordinación, articulación y seguimiento de la gestión de las entidades que hacen parte del Sistema Unificado Distrital de Inspección, Vigilancia y Control (SUDIVC)."/>
        <s v="en la prestación de los servicios en los medios de interacción para la atención a la ciudadanía"/>
        <s v="en  _x000a_la coordinación, articulación y seguimiento de la gestión de las entidades participantes en los medios de interacción de la RED CADE"/>
        <s v="en la atención de soporte funcional en los tiempos definidos"/>
        <s v="en la medición y análisis de la calidad en la prestación de los servicios en los diferentes canales de servicio a la ciudadanía."/>
        <s v="en la cualificación de los servidores públicos en actitudes, destrezas, habilidades y conocimientos de servicio a la ciudadanía, al igual que en competencias de IVC."/>
        <s v="en el análisis, direccionamiento y respuesta a las peticiones ciudadanas"/>
        <s v="durante la prestación del servicio  en el canal presencial dispuesto para el servicio a la ciudadanía."/>
        <s v="durante  los monitoreos realizados en los puntos de atención en beneficio propio o de terceros_x0009__x0009_"/>
        <s v="en el trámite del proceso verbal"/>
        <s v="en la conformación del expediente disciplinario"/>
        <s v="al evaluar y tramitar el caso puesto en conocimiento de la OCID, que genere la configuración y decreto de la prescripción y/o caducidad en beneficio de un tercero."/>
        <s v="ante la revelación de información reservada en el desarrollo de las etapas de indagación preliminar e investigación disciplinaria "/>
      </sharedItems>
    </cacheField>
    <cacheField name="Fuente del riesgo" numFmtId="0">
      <sharedItems count="2">
        <s v="Gestión de procesos"/>
        <s v="Corrupción"/>
      </sharedItems>
    </cacheField>
    <cacheField name="Tipo de riesgo" numFmtId="0">
      <sharedItems/>
    </cacheField>
    <cacheField name="Internas" numFmtId="0">
      <sharedItems longText="1"/>
    </cacheField>
    <cacheField name="Externas" numFmtId="0">
      <sharedItems longText="1"/>
    </cacheField>
    <cacheField name="Efectos (Consecuencias)" numFmtId="0">
      <sharedItems longText="1"/>
    </cacheField>
    <cacheField name="Riesgos Estratégicos asociados" numFmtId="0">
      <sharedItems longText="1"/>
    </cacheField>
    <cacheField name="Trámites y Otros Procedimientos Administrativos" numFmtId="0">
      <sharedItems longText="1"/>
    </cacheField>
    <cacheField name="Otros procesos del Sistema de Gestión de Calidad" numFmtId="0">
      <sharedItems/>
    </cacheField>
    <cacheField name="Probabilidad 1" numFmtId="0">
      <sharedItems/>
    </cacheField>
    <cacheField name="Financiero" numFmtId="0">
      <sharedItems count="6">
        <s v="Insignificante (1)"/>
        <s v=""/>
        <s v="Menor (2)"/>
        <s v="Moderado (3)"/>
        <s v="Mayor (4)"/>
        <s v="Catastrófico (5)"/>
      </sharedItems>
    </cacheField>
    <cacheField name="Imagen" numFmtId="0">
      <sharedItems count="5">
        <s v="Moderado (3)"/>
        <s v=""/>
        <s v="Menor (2)"/>
        <s v="Mayor (4)"/>
        <s v="Insignificante (1)"/>
      </sharedItems>
    </cacheField>
    <cacheField name="Medidas de control interno y externo" numFmtId="0">
      <sharedItems count="5">
        <s v="Menor (2)"/>
        <s v="Moderado (3)"/>
        <s v=""/>
        <s v="Insignificante (1)"/>
        <s v="Mayor (4)"/>
      </sharedItems>
    </cacheField>
    <cacheField name="Operativo" numFmtId="0">
      <sharedItems count="6">
        <s v="Menor (2)"/>
        <s v=""/>
        <s v="Mayor (4)"/>
        <s v="Catastrófico (5)"/>
        <s v="Insignificante (1)"/>
        <s v="Moderado (3)"/>
      </sharedItems>
    </cacheField>
    <cacheField name="Información" numFmtId="0">
      <sharedItems count="6">
        <s v="Catastrófico (5)"/>
        <s v="Menor (2)"/>
        <s v=""/>
        <s v="Moderado (3)"/>
        <s v="Insignificante (1)"/>
        <s v="Mayor (4)"/>
      </sharedItems>
    </cacheField>
    <cacheField name="Cumplimiento" numFmtId="0">
      <sharedItems count="6">
        <s v="Mayor (4)"/>
        <s v="Insignificante (1)"/>
        <s v=""/>
        <s v="Moderado (3)"/>
        <s v="Menor (2)"/>
        <s v="Catastrófico (5)"/>
      </sharedItems>
    </cacheField>
    <cacheField name="Impacto resultante 1" numFmtId="0">
      <sharedItems count="4">
        <s v="Catastrófico (5)"/>
        <s v="Moderado (3)"/>
        <s v="Mayor (4)"/>
        <s v="Menor (2)"/>
      </sharedItems>
    </cacheField>
    <cacheField name="Valoración 1" numFmtId="0">
      <sharedItems/>
    </cacheField>
    <cacheField name="Explicación de la valoración" numFmtId="0">
      <sharedItems longText="1"/>
    </cacheField>
    <cacheField name="Actividades" numFmtId="0">
      <sharedItems longText="1"/>
    </cacheField>
    <cacheField name="Calificación del Diseño" numFmtId="0">
      <sharedItems/>
    </cacheField>
    <cacheField name="Calificación de la Ejecución" numFmtId="0">
      <sharedItems/>
    </cacheField>
    <cacheField name="Solidez individual" numFmtId="0">
      <sharedItems/>
    </cacheField>
    <cacheField name="Solidez en Conjunto p" numFmtId="0">
      <sharedItems count="3">
        <s v="Fuerte"/>
        <s v="Débil"/>
        <s v="Moderado"/>
      </sharedItems>
    </cacheField>
    <cacheField name="La solidez en conjunto respecto a las causas, mitiga:" numFmtId="0">
      <sharedItems/>
    </cacheField>
    <cacheField name="Actividades2" numFmtId="0">
      <sharedItems longText="1"/>
    </cacheField>
    <cacheField name="Calificación del Diseño2" numFmtId="0">
      <sharedItems/>
    </cacheField>
    <cacheField name="Calificación de la Ejecución2" numFmtId="0">
      <sharedItems/>
    </cacheField>
    <cacheField name="Solidez individual2" numFmtId="0">
      <sharedItems/>
    </cacheField>
    <cacheField name="Solidez en Conjunto d" numFmtId="0">
      <sharedItems/>
    </cacheField>
    <cacheField name="La solidez en conjunto respecto a la aparición de los efectos más significativos, detecta:" numFmtId="0">
      <sharedItems/>
    </cacheField>
    <cacheField name="Probabilidad 2" numFmtId="0">
      <sharedItems/>
    </cacheField>
    <cacheField name="Impacto 2" numFmtId="0">
      <sharedItems/>
    </cacheField>
    <cacheField name="Valoración 2" numFmtId="0">
      <sharedItems count="4">
        <s v="Alta"/>
        <s v="Baja"/>
        <s v="Moderada"/>
        <s v="Extrema"/>
      </sharedItems>
    </cacheField>
    <cacheField name="Explicación de la valoración2" numFmtId="0">
      <sharedItems longText="1"/>
    </cacheField>
    <cacheField name="Opción de manejo" numFmtId="0">
      <sharedItems/>
    </cacheField>
    <cacheField name="Acciones:_x000a__x000a_Probabilidad_x000a_---------------_x000a_Impacto" numFmtId="0">
      <sharedItems longText="1"/>
    </cacheField>
    <cacheField name="Responsable de ejecución" numFmtId="0">
      <sharedItems/>
    </cacheField>
    <cacheField name="Producto" numFmtId="0">
      <sharedItems longText="1"/>
    </cacheField>
    <cacheField name="Fecha de inicio" numFmtId="0">
      <sharedItems/>
    </cacheField>
    <cacheField name="Fecha de terminación" numFmtId="0">
      <sharedItems/>
    </cacheField>
    <cacheField name="Acciones:_x000a__x000a_Probabilidad_x000a_---------------_x000a_Impacto2" numFmtId="0">
      <sharedItems longText="1"/>
    </cacheField>
    <cacheField name="Responsable de ejecución2" numFmtId="0">
      <sharedItems longText="1"/>
    </cacheField>
    <cacheField name="Producto2" numFmtId="0">
      <sharedItems longText="1"/>
    </cacheField>
    <cacheField name="Fecha de inicio2" numFmtId="0">
      <sharedItems/>
    </cacheField>
    <cacheField name="Fecha de terminación2" numFmtId="0">
      <sharedItems/>
    </cacheField>
    <cacheField name="Acciones" numFmtId="0">
      <sharedItems longText="1"/>
    </cacheField>
    <cacheField name="Responsable de ejecución3" numFmtId="0">
      <sharedItems longText="1"/>
    </cacheField>
    <cacheField name="Producto3" numFmtId="0">
      <sharedItems longText="1"/>
    </cacheField>
    <cacheField name="Fecha de cambio" numFmtId="164">
      <sharedItems containsDate="1" containsMixedTypes="1" minDate="2018-09-07T00:00:00" maxDate="2019-09-08T00:00:00"/>
    </cacheField>
    <cacheField name="Aspecto(s) que cambiaron" numFmtId="0">
      <sharedItems/>
    </cacheField>
    <cacheField name="Descripción de los cambios efectuados" numFmtId="0">
      <sharedItems longText="1"/>
    </cacheField>
    <cacheField name="Fecha de cambio2" numFmtId="164">
      <sharedItems containsDate="1" containsMixedTypes="1" minDate="2019-04-02T00:00:00" maxDate="2019-05-10T00:00:00"/>
    </cacheField>
    <cacheField name="Aspecto(s) que cambiaron2" numFmtId="0">
      <sharedItems/>
    </cacheField>
    <cacheField name="Descripción de los cambios efectuados2" numFmtId="0">
      <sharedItems longText="1"/>
    </cacheField>
    <cacheField name="Fecha de cambio3" numFmtId="164">
      <sharedItems containsDate="1" containsMixedTypes="1" minDate="2019-04-02T00:00:00" maxDate="2019-04-03T00:00:00"/>
    </cacheField>
    <cacheField name="Aspecto(s) que cambiaron3" numFmtId="0">
      <sharedItems/>
    </cacheField>
    <cacheField name="Descripción de los cambios efectuados3" numFmtId="0">
      <sharedItems longText="1"/>
    </cacheField>
    <cacheField name="Fecha de cambio4" numFmtId="164">
      <sharedItems containsDate="1" containsMixedTypes="1" minDate="2019-04-02T00:00:00" maxDate="2019-04-03T00:00:00"/>
    </cacheField>
    <cacheField name="Aspecto(s) que cambiaron4" numFmtId="0">
      <sharedItems/>
    </cacheField>
    <cacheField name="Descripción de los cambios efectuados4" numFmtId="0">
      <sharedItems/>
    </cacheField>
    <cacheField name="Fecha de cambio5" numFmtId="164">
      <sharedItems/>
    </cacheField>
    <cacheField name="Aspecto(s) que cambiaron5" numFmtId="0">
      <sharedItems/>
    </cacheField>
    <cacheField name="Descripción de los cambios efectuados5" numFmtId="0">
      <sharedItems/>
    </cacheField>
    <cacheField name="Fecha de cambio6" numFmtId="164">
      <sharedItems/>
    </cacheField>
    <cacheField name="Aspecto(s) que cambiaron6" numFmtId="0">
      <sharedItems/>
    </cacheField>
    <cacheField name="Descripción de los cambios efectuados6" numFmtId="0">
      <sharedItems/>
    </cacheField>
    <cacheField name="Fecha de cambio7" numFmtId="164">
      <sharedItems/>
    </cacheField>
    <cacheField name="Aspecto(s) que cambiaron7" numFmtId="0">
      <sharedItems/>
    </cacheField>
    <cacheField name="Descripción de los cambios efectuados7" numFmtId="0">
      <sharedItems/>
    </cacheField>
    <cacheField name="Fecha de cambio8" numFmtId="164">
      <sharedItems/>
    </cacheField>
    <cacheField name="Aspecto(s) que cambiaron8" numFmtId="0">
      <sharedItems/>
    </cacheField>
    <cacheField name="Descripción de los cambios efectuados8" numFmtId="0">
      <sharedItems/>
    </cacheField>
    <cacheField name="Fecha de cambio9" numFmtId="164">
      <sharedItems/>
    </cacheField>
    <cacheField name="Aspecto(s) que cambiaron9" numFmtId="0">
      <sharedItems/>
    </cacheField>
    <cacheField name="Descripción de los cambios efectuados9" numFmtId="0">
      <sharedItems/>
    </cacheField>
    <cacheField name="Fecha de cambio10" numFmtId="164">
      <sharedItems/>
    </cacheField>
    <cacheField name="Aspecto(s) que cambiaron10" numFmtId="0">
      <sharedItems/>
    </cacheField>
    <cacheField name="Descripción de los cambios efectuados10" numFmtId="0">
      <sharedItems/>
    </cacheField>
    <cacheField name="Fecha de cambio11" numFmtId="164">
      <sharedItems/>
    </cacheField>
    <cacheField name="Aspecto(s) que cambiaron11" numFmtId="0">
      <sharedItems/>
    </cacheField>
    <cacheField name="Descripción de los cambios efectuados11" numFmtId="0">
      <sharedItems/>
    </cacheField>
    <cacheField name="Fecha de cambio12" numFmtId="164">
      <sharedItems/>
    </cacheField>
    <cacheField name="Aspecto(s) que cambiaron12" numFmtId="0">
      <sharedItems/>
    </cacheField>
    <cacheField name="Descripción de los cambios efectuados12" numFmtId="0">
      <sharedItems/>
    </cacheField>
    <cacheField name="Área" numFmtId="0">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esar Arcos" refreshedDate="43901.464547685187" createdVersion="6" refreshedVersion="6" minRefreshableVersion="3" recordCount="490" xr:uid="{BBD7560D-EE5C-4C59-B42B-FE39A7FE8D5E}">
  <cacheSource type="worksheet">
    <worksheetSource ref="A11:BT11" sheet="Mapa_Proceso"/>
  </cacheSource>
  <cacheFields count="90">
    <cacheField name="Proceso" numFmtId="0">
      <sharedItems containsNonDate="0" containsBlank="1" count="23">
        <m/>
        <s v="Gestión de Recursos Físicos" u="1"/>
        <s v="Elaboración de Impresos y Registro Distrital" u="1"/>
        <s v="Comunicación Pública" u="1"/>
        <s v="Gestión Documental Interna" u="1"/>
        <s v="Gestión Estratégica de Talento Humano" u="1"/>
        <s v="Gestión, Administración y Soporte de infraestructura y Recursos tecnológicos" u="1"/>
        <s v="Internacionalización de Bogotá" u="1"/>
        <s v="Gestión de Políticas Públicas Distritales" u="1"/>
        <s v="Asesoría Técnica y Proyectos en Materia TIC" u="1"/>
        <s v="Fortalecimiento de la Administración y la Gestión Pública Distrital" u="1"/>
        <s v="Evaluación del Sistema de Control Interno" u="1"/>
        <s v="Gestión Jurídica" u="1"/>
        <s v="Control Disciplinario" u="1"/>
        <s v="Direccionamiento Estratégico" u="1"/>
        <s v="Asistencia, atención y reparación integral a víctimas del conflicto armado e implementación de acciones de memoria, paz y reconciliación en Bogotá" u="1"/>
        <s v="Gestión Financiera" u="1"/>
        <s v="Gestión de Seguridad y Salud en el Trabajo" u="1"/>
        <s v="Gestión del Sistema Distrital de Servicio a la Ciudadanía" u="1"/>
        <s v="Contratación" u="1"/>
        <s v="Estrategia de Tecnologías de la Información y las Comunicaciones" u="1"/>
        <s v="Gestión de la Función Archivística y del Patrimonio Documental del Distrito Capital" u="1"/>
        <s v="Gestión de Servicios Administrativos" u="1"/>
      </sharedItems>
    </cacheField>
    <cacheField name="Actividad clave" numFmtId="0">
      <sharedItems containsNonDate="0" containsString="0" containsBlank="1"/>
    </cacheField>
    <cacheField name="Categoría" numFmtId="0">
      <sharedItems containsNonDate="0" containsBlank="1" count="14">
        <m/>
        <s v="Incumplimiento parcial de compromisos" u="1"/>
        <s v="Errores (fallas o deficiencias)" u="1"/>
        <s v="Incumplimiento total de compromisos" u="1"/>
        <s v="Realización de cobros indebidos" u="1"/>
        <s v="Decisiones erróneas o no acertadas" u="1"/>
        <s v="Supervisión inapropiada" u="1"/>
        <s v="Omisión" u="1"/>
        <s v="Uso indebido de información privilegiada" u="1"/>
        <s v="Exceso de las facultades otorgadas" u="1"/>
        <s v="Interrupciones" u="1"/>
        <s v="Desvío de recursos físicos o económicos" u="1"/>
        <s v="Decisiones ajustadas a intereses propios o de terceros" u="1"/>
        <s v="Incumplimiento legal" u="1"/>
      </sharedItems>
    </cacheField>
    <cacheField name="Evento" numFmtId="0">
      <sharedItems containsNonDate="0" containsString="0" containsBlank="1"/>
    </cacheField>
    <cacheField name="Fuente del riesgo" numFmtId="0">
      <sharedItems containsNonDate="0" containsBlank="1" count="3">
        <m/>
        <s v="Gestión de procesos" u="1"/>
        <s v="Corrupción" u="1"/>
      </sharedItems>
    </cacheField>
    <cacheField name="Tipo de riesgo" numFmtId="0">
      <sharedItems containsNonDate="0" containsString="0" containsBlank="1"/>
    </cacheField>
    <cacheField name="Internas" numFmtId="0">
      <sharedItems containsNonDate="0" containsString="0" containsBlank="1"/>
    </cacheField>
    <cacheField name="Externas" numFmtId="0">
      <sharedItems containsNonDate="0" containsString="0" containsBlank="1"/>
    </cacheField>
    <cacheField name="Efectos (Consecuencias)" numFmtId="0">
      <sharedItems containsNonDate="0" containsString="0" containsBlank="1"/>
    </cacheField>
    <cacheField name="Riesgos Estratégicos asociados" numFmtId="0">
      <sharedItems containsNonDate="0" containsString="0" containsBlank="1"/>
    </cacheField>
    <cacheField name="Trámites y Otros Procedimientos Administrativos" numFmtId="0">
      <sharedItems containsNonDate="0" containsString="0" containsBlank="1"/>
    </cacheField>
    <cacheField name="Otros procesos del Sistema de Gestión de Calidad" numFmtId="0">
      <sharedItems containsNonDate="0" containsString="0" containsBlank="1"/>
    </cacheField>
    <cacheField name="Proyectos de inversión posiblemente afectados" numFmtId="0">
      <sharedItems containsNonDate="0" containsString="0" containsBlank="1"/>
    </cacheField>
    <cacheField name="Probabilidad inicial" numFmtId="0">
      <sharedItems containsNonDate="0" containsString="0" containsBlank="1"/>
    </cacheField>
    <cacheField name="Financiero" numFmtId="0">
      <sharedItems containsNonDate="0" containsString="0" containsBlank="1"/>
    </cacheField>
    <cacheField name="Imagen" numFmtId="0">
      <sharedItems containsNonDate="0" containsString="0" containsBlank="1"/>
    </cacheField>
    <cacheField name="Medidas de control interno y externo" numFmtId="0">
      <sharedItems containsNonDate="0" containsString="0" containsBlank="1"/>
    </cacheField>
    <cacheField name="Operativo" numFmtId="0">
      <sharedItems containsNonDate="0" containsString="0" containsBlank="1"/>
    </cacheField>
    <cacheField name="Información" numFmtId="0">
      <sharedItems containsNonDate="0" containsString="0" containsBlank="1"/>
    </cacheField>
    <cacheField name="Cumplimiento" numFmtId="0">
      <sharedItems containsNonDate="0" containsString="0" containsBlank="1"/>
    </cacheField>
    <cacheField name="Impacto inicial" numFmtId="0">
      <sharedItems containsNonDate="0" containsString="0" containsBlank="1"/>
    </cacheField>
    <cacheField name="Valoración inicial" numFmtId="0">
      <sharedItems containsNonDate="0" containsString="0" containsBlank="1"/>
    </cacheField>
    <cacheField name="Explicación de la valoración" numFmtId="0">
      <sharedItems containsNonDate="0" containsString="0" containsBlank="1"/>
    </cacheField>
    <cacheField name="Actividades" numFmtId="0">
      <sharedItems containsNonDate="0" containsString="0" containsBlank="1"/>
    </cacheField>
    <cacheField name="Calificación del Diseño" numFmtId="0">
      <sharedItems containsNonDate="0" containsString="0" containsBlank="1"/>
    </cacheField>
    <cacheField name="Calificación de la Ejecución" numFmtId="0">
      <sharedItems containsNonDate="0" containsString="0" containsBlank="1"/>
    </cacheField>
    <cacheField name="Solidez individual" numFmtId="0">
      <sharedItems containsNonDate="0" containsString="0" containsBlank="1"/>
    </cacheField>
    <cacheField name="Solidez en Conjunto - Probabilidad" numFmtId="0">
      <sharedItems containsNonDate="0" containsString="0" containsBlank="1"/>
    </cacheField>
    <cacheField name="La solidez en conjunto respecto a las causas, mitiga:" numFmtId="0">
      <sharedItems containsNonDate="0" containsString="0" containsBlank="1"/>
    </cacheField>
    <cacheField name="Actividades2" numFmtId="0">
      <sharedItems containsNonDate="0" containsString="0" containsBlank="1"/>
    </cacheField>
    <cacheField name="Calificación del Diseño2" numFmtId="0">
      <sharedItems containsNonDate="0" containsString="0" containsBlank="1"/>
    </cacheField>
    <cacheField name="Calificación de la Ejecución2" numFmtId="0">
      <sharedItems containsNonDate="0" containsString="0" containsBlank="1"/>
    </cacheField>
    <cacheField name="Solidez individual2" numFmtId="0">
      <sharedItems containsNonDate="0" containsString="0" containsBlank="1"/>
    </cacheField>
    <cacheField name="Solidez en Conjunto - Impacto" numFmtId="0">
      <sharedItems containsNonDate="0" containsString="0" containsBlank="1"/>
    </cacheField>
    <cacheField name="La solidez en conjunto respecto a la aparición de los efectos más significativos, detecta:" numFmtId="0">
      <sharedItems containsNonDate="0" containsString="0" containsBlank="1"/>
    </cacheField>
    <cacheField name="Probabilidad final" numFmtId="0">
      <sharedItems containsNonDate="0" containsString="0" containsBlank="1"/>
    </cacheField>
    <cacheField name="Impacto final" numFmtId="0">
      <sharedItems containsNonDate="0" containsString="0" containsBlank="1"/>
    </cacheField>
    <cacheField name="Valoración final" numFmtId="0">
      <sharedItems containsNonDate="0" containsString="0" containsBlank="1"/>
    </cacheField>
    <cacheField name="Explicación de la valoración2" numFmtId="0">
      <sharedItems containsNonDate="0" containsString="0" containsBlank="1"/>
    </cacheField>
    <cacheField name="Opción de manejo" numFmtId="0">
      <sharedItems containsNonDate="0" containsString="0" containsBlank="1"/>
    </cacheField>
    <cacheField name="Acciones:_x000a__x000a_Probabilidad_x000a_---------------_x000a_Impacto" numFmtId="0">
      <sharedItems containsNonDate="0" containsString="0" containsBlank="1"/>
    </cacheField>
    <cacheField name="Responsable de ejecución" numFmtId="0">
      <sharedItems containsNonDate="0" containsString="0" containsBlank="1"/>
    </cacheField>
    <cacheField name="Producto" numFmtId="0">
      <sharedItems containsNonDate="0" containsString="0" containsBlank="1"/>
    </cacheField>
    <cacheField name="Fecha de inicio" numFmtId="0">
      <sharedItems containsNonDate="0" containsString="0" containsBlank="1"/>
    </cacheField>
    <cacheField name="Fecha de terminación" numFmtId="0">
      <sharedItems containsNonDate="0" containsString="0" containsBlank="1"/>
    </cacheField>
    <cacheField name="Acciones:_x000a__x000a_Probabilidad_x000a_---------------_x000a_Impacto2" numFmtId="0">
      <sharedItems containsNonDate="0" containsString="0" containsBlank="1"/>
    </cacheField>
    <cacheField name="Responsable de ejecución2" numFmtId="0">
      <sharedItems containsNonDate="0" containsString="0" containsBlank="1"/>
    </cacheField>
    <cacheField name="Producto2" numFmtId="0">
      <sharedItems containsNonDate="0" containsString="0" containsBlank="1"/>
    </cacheField>
    <cacheField name="Fecha de inicio2" numFmtId="0">
      <sharedItems containsNonDate="0" containsString="0" containsBlank="1"/>
    </cacheField>
    <cacheField name="Fecha de terminación2" numFmtId="0">
      <sharedItems containsNonDate="0" containsString="0" containsBlank="1"/>
    </cacheField>
    <cacheField name="Acciones" numFmtId="0">
      <sharedItems containsNonDate="0" containsString="0" containsBlank="1"/>
    </cacheField>
    <cacheField name="Responsable de ejecución3" numFmtId="0">
      <sharedItems containsNonDate="0" containsString="0" containsBlank="1"/>
    </cacheField>
    <cacheField name="Producto3" numFmtId="0">
      <sharedItems containsNonDate="0" containsString="0" containsBlank="1"/>
    </cacheField>
    <cacheField name="Fecha de cambio" numFmtId="164">
      <sharedItems containsNonDate="0" containsString="0" containsBlank="1"/>
    </cacheField>
    <cacheField name="Aspecto(s) que cambiaron" numFmtId="0">
      <sharedItems containsNonDate="0" containsString="0" containsBlank="1"/>
    </cacheField>
    <cacheField name="Descripción de los cambios efectuados" numFmtId="0">
      <sharedItems containsNonDate="0" containsString="0" containsBlank="1"/>
    </cacheField>
    <cacheField name="Fecha de cambio2" numFmtId="164">
      <sharedItems containsNonDate="0" containsString="0" containsBlank="1"/>
    </cacheField>
    <cacheField name="Aspecto(s) que cambiaron2" numFmtId="0">
      <sharedItems containsNonDate="0" containsString="0" containsBlank="1"/>
    </cacheField>
    <cacheField name="Descripción de los cambios efectuados2" numFmtId="0">
      <sharedItems containsNonDate="0" containsString="0" containsBlank="1"/>
    </cacheField>
    <cacheField name="Fecha de cambio3" numFmtId="164">
      <sharedItems containsNonDate="0" containsString="0" containsBlank="1"/>
    </cacheField>
    <cacheField name="Aspecto(s) que cambiaron3" numFmtId="0">
      <sharedItems containsNonDate="0" containsString="0" containsBlank="1"/>
    </cacheField>
    <cacheField name="Descripción de los cambios efectuados3" numFmtId="0">
      <sharedItems containsNonDate="0" containsString="0" containsBlank="1"/>
    </cacheField>
    <cacheField name="Fecha de cambio4" numFmtId="164">
      <sharedItems containsNonDate="0" containsString="0" containsBlank="1"/>
    </cacheField>
    <cacheField name="Aspecto(s) que cambiaron4" numFmtId="0">
      <sharedItems containsNonDate="0" containsString="0" containsBlank="1"/>
    </cacheField>
    <cacheField name="Descripción de los cambios efectuados4" numFmtId="0">
      <sharedItems containsNonDate="0" containsString="0" containsBlank="1"/>
    </cacheField>
    <cacheField name="Fecha de cambio5" numFmtId="164">
      <sharedItems containsNonDate="0" containsString="0" containsBlank="1"/>
    </cacheField>
    <cacheField name="Aspecto(s) que cambiaron5" numFmtId="0">
      <sharedItems containsNonDate="0" containsString="0" containsBlank="1"/>
    </cacheField>
    <cacheField name="Descripción de los cambios efectuados5" numFmtId="0">
      <sharedItems containsNonDate="0" containsString="0" containsBlank="1"/>
    </cacheField>
    <cacheField name="Fecha de cambio6" numFmtId="164">
      <sharedItems containsNonDate="0" containsString="0" containsBlank="1"/>
    </cacheField>
    <cacheField name="Aspecto(s) que cambiaron6" numFmtId="0">
      <sharedItems containsNonDate="0" containsString="0" containsBlank="1"/>
    </cacheField>
    <cacheField name="Descripción de los cambios efectuados6" numFmtId="0">
      <sharedItems containsNonDate="0" containsString="0" containsBlank="1"/>
    </cacheField>
    <cacheField name="Fecha de cambio7" numFmtId="164">
      <sharedItems containsNonDate="0" containsString="0" containsBlank="1"/>
    </cacheField>
    <cacheField name="Aspecto(s) que cambiaron7" numFmtId="0">
      <sharedItems containsNonDate="0" containsString="0" containsBlank="1"/>
    </cacheField>
    <cacheField name="Descripción de los cambios efectuados7" numFmtId="0">
      <sharedItems containsNonDate="0" containsString="0" containsBlank="1"/>
    </cacheField>
    <cacheField name="Fecha de cambio8" numFmtId="164">
      <sharedItems containsNonDate="0" containsString="0" containsBlank="1"/>
    </cacheField>
    <cacheField name="Aspecto(s) que cambiaron8" numFmtId="0">
      <sharedItems containsNonDate="0" containsString="0" containsBlank="1"/>
    </cacheField>
    <cacheField name="Descripción de los cambios efectuados8" numFmtId="0">
      <sharedItems containsNonDate="0" containsString="0" containsBlank="1"/>
    </cacheField>
    <cacheField name="Fecha de cambio9" numFmtId="164">
      <sharedItems containsNonDate="0" containsString="0" containsBlank="1"/>
    </cacheField>
    <cacheField name="Aspecto(s) que cambiaron9" numFmtId="0">
      <sharedItems containsNonDate="0" containsString="0" containsBlank="1"/>
    </cacheField>
    <cacheField name="Descripción de los cambios efectuados9" numFmtId="0">
      <sharedItems containsNonDate="0" containsString="0" containsBlank="1"/>
    </cacheField>
    <cacheField name="Fecha de cambio10" numFmtId="164">
      <sharedItems containsNonDate="0" containsString="0" containsBlank="1"/>
    </cacheField>
    <cacheField name="Aspecto(s) que cambiaron10" numFmtId="0">
      <sharedItems containsNonDate="0" containsString="0" containsBlank="1"/>
    </cacheField>
    <cacheField name="Descripción de los cambios efectuados10" numFmtId="0">
      <sharedItems containsNonDate="0" containsString="0" containsBlank="1"/>
    </cacheField>
    <cacheField name="Fecha de cambio11" numFmtId="164">
      <sharedItems containsNonDate="0" containsString="0" containsBlank="1"/>
    </cacheField>
    <cacheField name="Aspecto(s) que cambiaron11" numFmtId="0">
      <sharedItems containsNonDate="0" containsString="0" containsBlank="1"/>
    </cacheField>
    <cacheField name="Descripción de los cambios efectuados11" numFmtId="0">
      <sharedItems containsNonDate="0" containsString="0" containsBlank="1"/>
    </cacheField>
    <cacheField name="Fecha de cambio12" numFmtId="164">
      <sharedItems containsNonDate="0" containsString="0" containsBlank="1"/>
    </cacheField>
    <cacheField name="Aspecto(s) que cambiaron12" numFmtId="0">
      <sharedItems containsNonDate="0" containsString="0" containsBlank="1"/>
    </cacheField>
    <cacheField name="Descripción de los cambios efectuados12" numFmtId="0">
      <sharedItems containsNonDate="0" containsString="0" containsBlank="1"/>
    </cacheField>
    <cacheField name="Área" numFmtId="0">
      <sharedItems containsBlank="1" count="20">
        <s v=""/>
        <s v="Subsecretaría Técnica" u="1"/>
        <m u="1"/>
        <s v=" Oficina de Control Interno " u="1"/>
        <s v="Oficina Asesora de Planeación" u="1"/>
        <s v=" Oficina Asesora de Jurídica" u="1"/>
        <s v="Subdirección Financiera" u="1"/>
        <s v="Alta Consejería Distrital de Tecnologías de Información y Comunicaciones - TIC" u="1"/>
        <s v="Dirección Distrital de Archivo de Bogotá" u="1"/>
        <s v=" Oficina de Control Interno Disciplinario" u="1"/>
        <s v="Subdirección de Imprenta Distrital" u="1"/>
        <s v=" Oficina de Tecnologías de la Información y las Comunicaciones" u="1"/>
        <s v="Oficina de Consejería de Comunicaciones" u="1"/>
        <s v="Dirección Distrital de Desarrollo Institucional" u="1"/>
        <s v="Dirección Distrital de Relaciones Internacionales" u="1"/>
        <s v="Alta Consejería para los Derechos de las Víctimas, la Paz y la Reconciliación" u="1"/>
        <s v="Dirección de Contratación" u="1"/>
        <s v="Subdirección de Servicios Administrativos" u="1"/>
        <s v="Subsecretaría de Servicio a la Ciudadanía" u="1"/>
        <s v="Dirección de Talento Humano" u="1"/>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esar Arcos" refreshedDate="43901.464548148149" createdVersion="6" refreshedVersion="6" minRefreshableVersion="3" recordCount="1172" xr:uid="{9A66622A-8699-47B2-9EBC-1580BC9D2316}">
  <cacheSource type="worksheet">
    <worksheetSource ref="A11:BT11" sheet="Mapa_Proceso"/>
  </cacheSource>
  <cacheFields count="90">
    <cacheField name="Proceso" numFmtId="0">
      <sharedItems containsNonDate="0" containsString="0" containsBlank="1"/>
    </cacheField>
    <cacheField name="Actividad clave" numFmtId="0">
      <sharedItems containsNonDate="0" containsString="0" containsBlank="1"/>
    </cacheField>
    <cacheField name="Categoría" numFmtId="0">
      <sharedItems containsNonDate="0" containsString="0" containsBlank="1"/>
    </cacheField>
    <cacheField name="Evento" numFmtId="0">
      <sharedItems containsNonDate="0" containsString="0" containsBlank="1"/>
    </cacheField>
    <cacheField name="Fuente del riesgo" numFmtId="0">
      <sharedItems containsNonDate="0" containsString="0" containsBlank="1"/>
    </cacheField>
    <cacheField name="Tipo de riesgo" numFmtId="0">
      <sharedItems containsNonDate="0" containsString="0" containsBlank="1"/>
    </cacheField>
    <cacheField name="Internas" numFmtId="0">
      <sharedItems containsNonDate="0" containsString="0" containsBlank="1"/>
    </cacheField>
    <cacheField name="Externas" numFmtId="0">
      <sharedItems containsNonDate="0" containsString="0" containsBlank="1"/>
    </cacheField>
    <cacheField name="Efectos (Consecuencias)" numFmtId="0">
      <sharedItems containsNonDate="0" containsString="0" containsBlank="1"/>
    </cacheField>
    <cacheField name="Riesgos Estratégicos asociados" numFmtId="0">
      <sharedItems containsNonDate="0" containsString="0" containsBlank="1"/>
    </cacheField>
    <cacheField name="Trámites y Otros Procedimientos Administrativos" numFmtId="0">
      <sharedItems containsNonDate="0" containsString="0" containsBlank="1"/>
    </cacheField>
    <cacheField name="Otros procesos del Sistema de Gestión de Calidad" numFmtId="0">
      <sharedItems containsNonDate="0" containsString="0" containsBlank="1"/>
    </cacheField>
    <cacheField name="Proyectos de inversión posiblemente afectados" numFmtId="0">
      <sharedItems containsNonDate="0" containsString="0" containsBlank="1"/>
    </cacheField>
    <cacheField name="Probabilidad inicial" numFmtId="0">
      <sharedItems containsNonDate="0" containsBlank="1" count="6">
        <m/>
        <s v="Improbable (2)" u="1"/>
        <s v="Rara vez (1)" u="1"/>
        <s v="Probable (4)" u="1"/>
        <s v="Casi seguro (5)" u="1"/>
        <s v="Posible (3)" u="1"/>
      </sharedItems>
    </cacheField>
    <cacheField name="Financiero" numFmtId="0">
      <sharedItems containsNonDate="0" containsString="0" containsBlank="1"/>
    </cacheField>
    <cacheField name="Imagen" numFmtId="0">
      <sharedItems containsNonDate="0" containsString="0" containsBlank="1"/>
    </cacheField>
    <cacheField name="Medidas de control interno y externo" numFmtId="0">
      <sharedItems containsNonDate="0" containsString="0" containsBlank="1"/>
    </cacheField>
    <cacheField name="Operativo" numFmtId="0">
      <sharedItems containsNonDate="0" containsString="0" containsBlank="1"/>
    </cacheField>
    <cacheField name="Información" numFmtId="0">
      <sharedItems containsNonDate="0" containsString="0" containsBlank="1"/>
    </cacheField>
    <cacheField name="Cumplimiento" numFmtId="0">
      <sharedItems containsNonDate="0" containsString="0" containsBlank="1"/>
    </cacheField>
    <cacheField name="Impacto inicial" numFmtId="0">
      <sharedItems containsNonDate="0" containsBlank="1" count="5">
        <m/>
        <s v="Catastrófico (5)" u="1"/>
        <s v="Menor (2)" u="1"/>
        <s v="Moderado (3)" u="1"/>
        <s v="Mayor (4)" u="1"/>
      </sharedItems>
    </cacheField>
    <cacheField name="Valoración inicial" numFmtId="0">
      <sharedItems containsNonDate="0" containsBlank="1" count="5">
        <m/>
        <s v="Moderada" u="1"/>
        <s v="Extrema" u="1"/>
        <s v="Alta" u="1"/>
        <s v="Baja" u="1"/>
      </sharedItems>
    </cacheField>
    <cacheField name="Explicación de la valoración" numFmtId="0">
      <sharedItems containsNonDate="0" containsString="0" containsBlank="1"/>
    </cacheField>
    <cacheField name="Actividades" numFmtId="0">
      <sharedItems containsNonDate="0" containsString="0" containsBlank="1"/>
    </cacheField>
    <cacheField name="Calificación del Diseño" numFmtId="0">
      <sharedItems containsNonDate="0" containsString="0" containsBlank="1"/>
    </cacheField>
    <cacheField name="Calificación de la Ejecución" numFmtId="0">
      <sharedItems containsNonDate="0" containsString="0" containsBlank="1"/>
    </cacheField>
    <cacheField name="Solidez individual" numFmtId="0">
      <sharedItems containsNonDate="0" containsString="0" containsBlank="1"/>
    </cacheField>
    <cacheField name="Solidez en Conjunto - Probabilidad" numFmtId="0">
      <sharedItems containsNonDate="0" containsString="0" containsBlank="1"/>
    </cacheField>
    <cacheField name="La solidez en conjunto respecto a las causas, mitiga:" numFmtId="0">
      <sharedItems containsNonDate="0" containsString="0" containsBlank="1"/>
    </cacheField>
    <cacheField name="Actividades2" numFmtId="0">
      <sharedItems containsNonDate="0" containsString="0" containsBlank="1"/>
    </cacheField>
    <cacheField name="Calificación del Diseño2" numFmtId="0">
      <sharedItems containsNonDate="0" containsString="0" containsBlank="1"/>
    </cacheField>
    <cacheField name="Calificación de la Ejecución2" numFmtId="0">
      <sharedItems containsNonDate="0" containsString="0" containsBlank="1"/>
    </cacheField>
    <cacheField name="Solidez individual2" numFmtId="0">
      <sharedItems containsNonDate="0" containsString="0" containsBlank="1"/>
    </cacheField>
    <cacheField name="Solidez en Conjunto - Impacto" numFmtId="0">
      <sharedItems containsNonDate="0" containsString="0" containsBlank="1"/>
    </cacheField>
    <cacheField name="La solidez en conjunto respecto a la aparición de los efectos más significativos, detecta:" numFmtId="0">
      <sharedItems containsNonDate="0" containsString="0" containsBlank="1"/>
    </cacheField>
    <cacheField name="Probabilidad final" numFmtId="0">
      <sharedItems containsNonDate="0" containsBlank="1" count="6">
        <m/>
        <s v="Improbable (2)" u="1"/>
        <s v="Rara vez (1)" u="1"/>
        <s v="Probable (4)" u="1"/>
        <s v="Casi seguro (5)" u="1"/>
        <s v="Posible (3)" u="1"/>
      </sharedItems>
    </cacheField>
    <cacheField name="Impacto final" numFmtId="0">
      <sharedItems containsNonDate="0" containsBlank="1" count="6">
        <m/>
        <s v="Insignificante (1)" u="1"/>
        <s v="Catastrófico (5)" u="1"/>
        <s v="Menor (2)" u="1"/>
        <s v="Moderado (3)" u="1"/>
        <s v="Mayor (4)" u="1"/>
      </sharedItems>
    </cacheField>
    <cacheField name="Valoración final" numFmtId="0">
      <sharedItems containsNonDate="0" containsBlank="1" count="5">
        <m/>
        <s v="Moderada" u="1"/>
        <s v="Extrema" u="1"/>
        <s v="Alta" u="1"/>
        <s v="Baja" u="1"/>
      </sharedItems>
    </cacheField>
    <cacheField name="Explicación de la valoración2" numFmtId="0">
      <sharedItems containsNonDate="0" containsString="0" containsBlank="1"/>
    </cacheField>
    <cacheField name="Opción de manejo" numFmtId="0">
      <sharedItems containsNonDate="0" containsString="0" containsBlank="1"/>
    </cacheField>
    <cacheField name="Acciones:_x000a__x000a_Probabilidad_x000a_---------------_x000a_Impacto" numFmtId="0">
      <sharedItems containsNonDate="0" containsString="0" containsBlank="1"/>
    </cacheField>
    <cacheField name="Responsable de ejecución" numFmtId="0">
      <sharedItems containsNonDate="0" containsString="0" containsBlank="1"/>
    </cacheField>
    <cacheField name="Producto" numFmtId="0">
      <sharedItems containsNonDate="0" containsString="0" containsBlank="1"/>
    </cacheField>
    <cacheField name="Fecha de inicio" numFmtId="0">
      <sharedItems containsNonDate="0" containsString="0" containsBlank="1"/>
    </cacheField>
    <cacheField name="Fecha de terminación" numFmtId="0">
      <sharedItems containsNonDate="0" containsString="0" containsBlank="1"/>
    </cacheField>
    <cacheField name="Acciones:_x000a__x000a_Probabilidad_x000a_---------------_x000a_Impacto2" numFmtId="0">
      <sharedItems containsNonDate="0" containsString="0" containsBlank="1"/>
    </cacheField>
    <cacheField name="Responsable de ejecución2" numFmtId="0">
      <sharedItems containsNonDate="0" containsString="0" containsBlank="1"/>
    </cacheField>
    <cacheField name="Producto2" numFmtId="0">
      <sharedItems containsNonDate="0" containsString="0" containsBlank="1"/>
    </cacheField>
    <cacheField name="Fecha de inicio2" numFmtId="0">
      <sharedItems containsNonDate="0" containsString="0" containsBlank="1"/>
    </cacheField>
    <cacheField name="Fecha de terminación2" numFmtId="0">
      <sharedItems containsNonDate="0" containsString="0" containsBlank="1"/>
    </cacheField>
    <cacheField name="Acciones" numFmtId="0">
      <sharedItems containsNonDate="0" containsString="0" containsBlank="1"/>
    </cacheField>
    <cacheField name="Responsable de ejecución3" numFmtId="0">
      <sharedItems containsNonDate="0" containsString="0" containsBlank="1"/>
    </cacheField>
    <cacheField name="Producto3" numFmtId="0">
      <sharedItems containsNonDate="0" containsString="0" containsBlank="1"/>
    </cacheField>
    <cacheField name="Fecha de cambio" numFmtId="164">
      <sharedItems containsNonDate="0" containsString="0" containsBlank="1"/>
    </cacheField>
    <cacheField name="Aspecto(s) que cambiaron" numFmtId="0">
      <sharedItems containsNonDate="0" containsString="0" containsBlank="1"/>
    </cacheField>
    <cacheField name="Descripción de los cambios efectuados" numFmtId="0">
      <sharedItems containsNonDate="0" containsString="0" containsBlank="1"/>
    </cacheField>
    <cacheField name="Fecha de cambio2" numFmtId="164">
      <sharedItems containsNonDate="0" containsString="0" containsBlank="1"/>
    </cacheField>
    <cacheField name="Aspecto(s) que cambiaron2" numFmtId="0">
      <sharedItems containsNonDate="0" containsString="0" containsBlank="1"/>
    </cacheField>
    <cacheField name="Descripción de los cambios efectuados2" numFmtId="0">
      <sharedItems containsNonDate="0" containsString="0" containsBlank="1"/>
    </cacheField>
    <cacheField name="Fecha de cambio3" numFmtId="164">
      <sharedItems containsNonDate="0" containsString="0" containsBlank="1"/>
    </cacheField>
    <cacheField name="Aspecto(s) que cambiaron3" numFmtId="0">
      <sharedItems containsNonDate="0" containsString="0" containsBlank="1"/>
    </cacheField>
    <cacheField name="Descripción de los cambios efectuados3" numFmtId="0">
      <sharedItems containsNonDate="0" containsString="0" containsBlank="1"/>
    </cacheField>
    <cacheField name="Fecha de cambio4" numFmtId="164">
      <sharedItems containsNonDate="0" containsString="0" containsBlank="1"/>
    </cacheField>
    <cacheField name="Aspecto(s) que cambiaron4" numFmtId="0">
      <sharedItems containsNonDate="0" containsString="0" containsBlank="1"/>
    </cacheField>
    <cacheField name="Descripción de los cambios efectuados4" numFmtId="0">
      <sharedItems containsNonDate="0" containsString="0" containsBlank="1"/>
    </cacheField>
    <cacheField name="Fecha de cambio5" numFmtId="164">
      <sharedItems containsNonDate="0" containsString="0" containsBlank="1"/>
    </cacheField>
    <cacheField name="Aspecto(s) que cambiaron5" numFmtId="0">
      <sharedItems containsNonDate="0" containsString="0" containsBlank="1"/>
    </cacheField>
    <cacheField name="Descripción de los cambios efectuados5" numFmtId="0">
      <sharedItems containsNonDate="0" containsString="0" containsBlank="1"/>
    </cacheField>
    <cacheField name="Fecha de cambio6" numFmtId="164">
      <sharedItems containsNonDate="0" containsString="0" containsBlank="1"/>
    </cacheField>
    <cacheField name="Aspecto(s) que cambiaron6" numFmtId="0">
      <sharedItems containsNonDate="0" containsString="0" containsBlank="1"/>
    </cacheField>
    <cacheField name="Descripción de los cambios efectuados6" numFmtId="0">
      <sharedItems containsNonDate="0" containsString="0" containsBlank="1"/>
    </cacheField>
    <cacheField name="Fecha de cambio7" numFmtId="164">
      <sharedItems containsNonDate="0" containsString="0" containsBlank="1"/>
    </cacheField>
    <cacheField name="Aspecto(s) que cambiaron7" numFmtId="0">
      <sharedItems containsNonDate="0" containsString="0" containsBlank="1"/>
    </cacheField>
    <cacheField name="Descripción de los cambios efectuados7" numFmtId="0">
      <sharedItems containsNonDate="0" containsString="0" containsBlank="1"/>
    </cacheField>
    <cacheField name="Fecha de cambio8" numFmtId="164">
      <sharedItems containsNonDate="0" containsString="0" containsBlank="1"/>
    </cacheField>
    <cacheField name="Aspecto(s) que cambiaron8" numFmtId="0">
      <sharedItems containsNonDate="0" containsString="0" containsBlank="1"/>
    </cacheField>
    <cacheField name="Descripción de los cambios efectuados8" numFmtId="0">
      <sharedItems containsNonDate="0" containsString="0" containsBlank="1"/>
    </cacheField>
    <cacheField name="Fecha de cambio9" numFmtId="164">
      <sharedItems containsNonDate="0" containsString="0" containsBlank="1"/>
    </cacheField>
    <cacheField name="Aspecto(s) que cambiaron9" numFmtId="0">
      <sharedItems containsNonDate="0" containsString="0" containsBlank="1"/>
    </cacheField>
    <cacheField name="Descripción de los cambios efectuados9" numFmtId="0">
      <sharedItems containsNonDate="0" containsString="0" containsBlank="1"/>
    </cacheField>
    <cacheField name="Fecha de cambio10" numFmtId="164">
      <sharedItems containsNonDate="0" containsString="0" containsBlank="1"/>
    </cacheField>
    <cacheField name="Aspecto(s) que cambiaron10" numFmtId="0">
      <sharedItems containsNonDate="0" containsString="0" containsBlank="1"/>
    </cacheField>
    <cacheField name="Descripción de los cambios efectuados10" numFmtId="0">
      <sharedItems containsNonDate="0" containsString="0" containsBlank="1"/>
    </cacheField>
    <cacheField name="Fecha de cambio11" numFmtId="164">
      <sharedItems containsNonDate="0" containsString="0" containsBlank="1"/>
    </cacheField>
    <cacheField name="Aspecto(s) que cambiaron11" numFmtId="0">
      <sharedItems containsNonDate="0" containsString="0" containsBlank="1"/>
    </cacheField>
    <cacheField name="Descripción de los cambios efectuados11" numFmtId="0">
      <sharedItems containsNonDate="0" containsString="0" containsBlank="1"/>
    </cacheField>
    <cacheField name="Fecha de cambio12" numFmtId="164">
      <sharedItems containsNonDate="0" containsString="0" containsBlank="1"/>
    </cacheField>
    <cacheField name="Aspecto(s) que cambiaron12" numFmtId="0">
      <sharedItems containsNonDate="0" containsString="0" containsBlank="1"/>
    </cacheField>
    <cacheField name="Descripción de los cambios efectuados12" numFmtId="0">
      <sharedItems containsNonDate="0" containsString="0" containsBlank="1"/>
    </cacheField>
    <cacheField name="Área"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5">
  <r>
    <s v="Gestión de la Función Archivística y del Patrimonio Documental del Distrito Capital"/>
    <s v="Asistencia técnica en gestión documental y archivos, monitoreo y control de condiciones ambientales, diseñar o actualizar instrumentos técnicos para normalizar la gestión documental en el distrito capital, investigaciones técnicas e historiográficas en la dirección distrital de archivo de Bogotá)"/>
    <s v="Errores (fallas o deficiencias)"/>
    <x v="0"/>
    <x v="0"/>
    <s v="Operativo"/>
    <s v="- El personal no cuenta con los conocimientos necesarios para brindar  los productos y/o servicios._x000a_- Programación deficiente para entrega de productos y prestación de servicios._x000a_- No hay distribución equitativa responsabilidades y tareas._x000a_- No contar con las herramientas tecnológicas suficientes y en óptimas condiciones para brindar la respectiva atención._x000a__x000a__x000a__x000a__x000a__x000a_"/>
    <s v="- Nueva legislación que afecta la ejecución del proceso._x000a_- Desconocimiento de los cambios en la normatividad de la función archivistica_x000a_- Insuficiente de personal idoneo de los responsables de la gentión documental en las entidades Disttritales._x000a__x000a__x000a__x000a__x000a__x000a__x000a_"/>
    <s v="-  Inducir a las entidades en errores en la función archivistica._x000a_- Perdida de credibilidad con las otras entidades del Distrito._x000a_- Pérdida de documentos del Distrito Capital de valor patrimonial por brindar un inadecuado servicios._x000a__x000a__x000a__x000a__x000a__x000a__x000a_"/>
    <s v="- Fallas en la prestación de los bienes y servicios que oferta la Secretaria General_x000a__x000a__x000a__x000a_"/>
    <s v="- -- Ningún trámite y/o procedimiento administrativo_x000a__x000a__x000a__x000a_"/>
    <s v="- Todos los procesos en el Sistema de Gestión de Calidad_x000a__x000a__x000a__x000a_"/>
    <s v="Probable (4)"/>
    <x v="0"/>
    <x v="0"/>
    <x v="0"/>
    <x v="0"/>
    <x v="0"/>
    <x v="0"/>
    <x v="0"/>
    <s v="Extrema"/>
    <s v="La valoración antes de controles arrojó probable dentro de la escala de probabilidad, toda vez que podria ocurrir el riesgo, así mismo, dentro de la escala de impacto se ubico en catastrifico, debido a que se presenten conceptos erroneos en las asistencias técnicas, pérdida de credibilidad con las otras entidades del Distrito y pérdida de información del Distrito Capital de valor patrimonial por una inadecuada asistencia; lo que ubica el riesgo en la zona extrema."/>
    <s v="- El procedimiento Asistencia técnica en gestión documental y archivos 2215100-PR-257 indica que Subdirectores y Profesionales , autorizado(a) por Director(a) del Archivo de Bogotá, anualmente  verifican  la planeación de las asistencias técnicas para que se realicen de forma oportuna. La(s) fuente(s) de información utilizadas es(son) plan anual e informe final de la vigencia anterior. En caso de evidenciar observaciones, desviaciones o diferencias, se debe ajustar el plan de trabajo de la vigencia de acuerdo a las necesidades identificadas. Queda como evidencia plan anual de trabajo para asistencias técnicas._x000a_- El procedimiento Asistencia técnica en gestión documental y archivos 2215100-PR-257 indica que Subdirectores y profesionales , autorizado(a) por Director(a) del Archivo de Bogotá, mensualmente verifica el seguimiento a la planeación frente a lo ejecutado. La(s) fuente(s) de información utilizadas es(son) reporte de plan de acción. En caso de evidenciar observaciones, desviaciones o diferencias, se revisa y reporgrama la actividad. Queda como evidencia Acta de subcomité de autocontrol._x000a_- El procedimiento Revisión y evaluación de las TRD Y TVD para su convalidación por parte del Consejo Distrital de Archivo2215100-PR-293 indica que los profesionales , autorizado(a) por Director(a) del Archivo de Bogotá, cada vez que se recepciona una TRD o TVD para revisión y evaluación verifica los tres componentes de los instrumentos técnicosde archivo (archivistico, júridico e histórico). La(s) fuente(s) de información utilizadas es(son) Tabla de retención y Evaluación documental con sus respectivos anexos. En caso de evidenciar observaciones, desviaciones o diferencias, se devuelve  para corrección. Queda como evidencia Concepto técnico de revisión TRD 2215200-FT-927, Concepto técnico de revisión TVD 2215200-FT-929, Concepto técnico de revisión y evaluación de instrumentos de entidades privadas que cumplen funciones públicas 42131000-FT-988, Oficio de remisión de concepto técnico 2211600-FT-012._x000a_- El procedimiento Diseñar o actualizar instrumentos técnicos para normalizar la gestión documental en el D.C 2215200-PR-294 indica que Subdirectores , autorizado(a) por Director(a) del Archivo de Bogotá, cada ve que finalice la elaboración del instrumento de normalización valida la información contenida en el instrumento de noirmalización. La(s) fuente(s) de información utilizadas es(son) Normatividad vigente.. En caso de evidenciar observaciones, desviaciones o diferencias, se devuelve para ajustar propuesta. Queda como evidencia propuesta instrumento de normalización.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x v="0"/>
    <s v="La mayoría"/>
    <s v="- El procedimiento Estado de la administración de la gestión documental en el D.C 2215110-PR-234 indica que profesional, autorizado(a) por Subdirector del Sistema Distrital de Archivos, anual revisa la versión preliminar del informe de la administración documental . La(s) fuente(s) de información utilizadas es(son) informe. En caso de evidenciar observaciones, desviaciones o diferencias, se solicitan los ajustes pertinentes. Queda como evidencia informe revisado._x000a_- El procedimiento seguimiento al cumplimiento de la normativa archivistica en las entidades del D.C 2215200-pr-299   indica que Subdirector Sistema Distrital de Archivos, autorizado(a) por Director(a) del Archivo de Bogotá, cada vez que se requiera revisa y aprueba informe de seguimiento al cumplimiento de la normatividad archivistica y su comunicación remisoria. La(s) fuente(s) de información utilizadas es(son) informe de seguimiento. En caso de evidenciar observaciones, desviaciones o diferencias, se devuelve para ajustes. Queda como evidencia informe de seguimiento cumplimiento de la normativa archivistica_x000a__x000a_oficio remisión informe visitas de seguimiento 2211600-FT-012.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s v="Fuerte"/>
    <s v="La mayoría"/>
    <s v="Improbable (2)"/>
    <s v="Mayor (4)"/>
    <x v="0"/>
    <s v="La valoración despues de controles arrojó improbable dentro de la escala de probabilidad, toda vez que podria ocurrir el riesgo, así mismo, dentro de la escala de impacto se ubico en mayor, lo que ubica el riesgo en la zona alt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visar ajustar y validar  los puntos de control del procedimientos e incluir en caso que sea necesario controles detectivos._x000a_- Revisar ajustar y validar  los puntos de control del procedimientos e incluir en caso que sea necesario controles detectivos._x000a_- Revisar ajustar y validar  los puntos de control del procedimientos e incluir en caso que sea necesario controles detectivos._x000a_- Revisar ajustar y validar  los puntos de control del procedimientos e incluir en caso que sea necesario controles detectivos._x000a__x000a__x000a__x000a__x000a__x000a__x000a_________________x000a__x000a__x000a__x000a__x000a__x000a__x000a__x000a__x000a__x000a__x000a_"/>
    <s v="- Subdirector del Sistema Distrital de Archivos_x000a_- Subdirector del Sistema Distrital de Archivos_x000a_- Subdirector del Sistema Distrital de Archivos_x000a_- Subdirector del Sistema Distrital de Archivos_x000a__x000a__x000a__x000a__x000a__x000a__x000a_________________x000a__x000a__x000a__x000a__x000a__x000a__x000a__x000a__x000a__x000a__x000a_"/>
    <s v="- Porcedimiento actualizado_x000a_- Porcedimiento actualizado_x000a_- Porcedimiento actualizado_x000a_- Porcedimiento actualizado_x000a__x000a__x000a__x000a__x000a__x000a__x000a_________________x000a__x000a__x000a__x000a__x000a__x000a__x000a__x000a__x000a__x000a__x000a_"/>
    <s v="03/06/2019_x000a_03/06/2019_x000a_03/06/2019_x000a_03/06/2019_x000a__x000a__x000a__x000a__x000a__x000a__x000a_________________x000a__x000a__x000a__x000a__x000a__x000a__x000a__x000a__x000a__x000a__x000a_"/>
    <s v="31/08/2019_x000a_31/08/2019_x000a_31/08/2019_x000a_31/08/2019_x000a__x000a__x000a__x000a__x000a__x000a__x000a_________________x000a__x000a__x000a__x000a__x000a__x000a__x000a__x000a__x000a__x000a__x000a_"/>
    <s v="- Reportar el riesgo materializado de Errores (fallas o deficiencias) en  la gestión de la función archivística en el informe de monitoreo a la Oficina Asesora de Planeación._x000a_- Se informa al superior inmediato y se realiza la respectiva correcciòn_x000a__x000a__x000a__x000a__x000a__x000a__x000a__x000a_- Actualizar el mapa de riesgos del proceso Gestión de la Función Archivística y del Patrimonio Documental del Distrito Capital"/>
    <s v="- Director(a) del Archivo de Bogotá_x000a_- Profesional Universitario y/o especializado_x000a__x000a__x000a__x000a__x000a__x000a__x000a__x000a_- Director(a) del Archivo de Bogotá"/>
    <s v="- Reporte de monitoreo indicando la materialización del riesgo de Errores (fallas o deficiencias) en  la gestión de la función archivística_x000a_- Correo electrònico_x000a__x000a__x000a__x000a__x000a__x000a__x000a__x000a_- Mapa de riesgo del proceso Gestión de la Función Archivística y del Patrimonio Documental del Distrito Capital, actualizado."/>
    <d v="2019-05-09T00:00:00"/>
    <s v="_x000a_Análisis antes de controles_x000a_Análisis de controles_x000a_Análisis después de controles_x000a_Tratamiento del riesgo"/>
    <s v="Se realizó la valoración antes y despues de controles frente a frecuencia e impacto._x000a_Se incluyen controles detectivos frente al riesgo._x000a_Se propuso un plan de contingencia frente a la materialización del riesgo.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istrital de Archivo de Bogotá"/>
  </r>
  <r>
    <s v="Gestión de la Función Archivística y del Patrimonio Documental del Distrito Capital"/>
    <s v="Ingreso de documentación patrimonial a la dirección distrital del Archivo De Bogotá, Organización y descripción archivística, Catalogación bibliográfica, Conservación, restauración y reprografía de la documentación histórica, Consulta de los fondos documentales custodiados por el Archivo De Bogotá"/>
    <s v="Errores (fallas o deficiencias)"/>
    <x v="1"/>
    <x v="0"/>
    <s v="Operativo"/>
    <s v="- Falta de inducción del recurso humano en el puesto de trabajo para la realizar los procesos técnicos _x000a_- Inadecuado control ambiental en los espacios destinados al almacenamiento y procesamiento documental _x000a_- Fallas en el seguimiento de la documentación que circula en las áreas para los pocesos técnicos y en el sevicio al usuario externo en Sala_x000a_- Fallas en el sistema informático oficial de los fondos históricos, que impida el servicio al público de la documentación histórica_x000a__x000a__x000a__x000a__x000a__x000a_"/>
    <s v="_x000a__x000a__x000a__x000a__x000a__x000a__x000a__x000a__x000a_"/>
    <s v="- Demoras en la realización de los procesos técnicos para gestión del patrimonio documental del Distrito._x000a_- Documentación afectada por deterioro biológico_x000a_-  Pérdida de información de valor patrimonial_x000a_- No disposición de los fondos documentales para su consulta de forma oportuna_x000a_- Reprocesos y deteriroro de la documentación _x000a_- Pérdida de la integridad de los fondos y colecciones_x000a__x000a__x000a__x000a_"/>
    <s v="- Fallas en la prestación de los bienes y servicios que oferta la Secretaria General_x000a__x000a__x000a__x000a_"/>
    <s v="- -- Ningún trámite y/o procedimiento administrativo_x000a__x000a__x000a__x000a_"/>
    <s v="- Ningún otro proceso en el Sistema de Gestión de Calidad_x000a__x000a__x000a__x000a_"/>
    <s v="Probable (4)"/>
    <x v="0"/>
    <x v="0"/>
    <x v="1"/>
    <x v="0"/>
    <x v="1"/>
    <x v="1"/>
    <x v="1"/>
    <s v="Alta"/>
    <s v="La valoración antes de controles arroja probable dentro de la escala de probabilidad, toda vez que existe alta posibilidad de que ocurra, así mismo, dentro de la escala de impacto se ubico en moderado,lo que ubica el riesgo en la zona alta."/>
    <s v="- El procedimiento Monitereo y control de condiciones ambientales 2215100-PR-080 indica que los profesionales, autorizado(a) por Director(a) y/o Subdirectores, mensualmente  verifican que los espacios destinados al almacenamiento y procesamiento documental presenten una adecuada carga microbiana. La(s) fuente(s) de información utilizadas es(son) cronograma de monitoreo y saneamientos ambientales. En caso de evidenciar observaciones, desviaciones o diferencias, se debe realizar el saneamiento ambiental. Queda como evidencia registro de medidas de biocontaminación..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La mayoría"/>
    <s v="- El procedimiento Organización de fondos históricos  2215100-PR-073 indica que profesionale universitario, autorizado(a) por Subdirector tècnico, cada vez que sea necesario identifica el material que presenta deterioro fìsico, biològico o quìmico y lo entrega al àrea de conservaciòn, restauraciòn y reprografìa. La(s) fuente(s) de información utilizadas es(son) documentos con deterioro. En caso de evidenciar observaciones, desviaciones o diferencias, se realiza la intervenciòn  del documento. Queda como evidencia Circulaciòn interna de documentos historìcos 2215100-FT-161 ._x000a_- El procedimiento Catalogaciòn bibliogràfica 4213200-PR-362 indica que profesionale universitario, autorizado(a) por Subdirector tècnico, cada vez que sea necesario identifica el material biliograáfico que presenta deterioro fìsico, biològico o quìmico y lo entrega al àrea de conservaciòn, restauraciòn y reprografìa. La(s) fuente(s) de información utilizadas es(son) documentos con deterioro. En caso de evidenciar observaciones, desviaciones o diferencias, se realiza la intervenciòn  del documento. Queda como evidencia Circulaciòn interna de documentos historìcos 2215100-FT-161.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s v="Fuerte"/>
    <s v="La mayoría"/>
    <s v="Improbable (2)"/>
    <s v="Menor (2)"/>
    <x v="1"/>
    <s v="La valoración despues de controles arroja (improbable) dentro de la escala de probabilidad, toda vez que no podria ocurrir el riesgo, así mismo, dentro de la escala de impacto se ubico en (menor), lo que ubica el riesgo en la zona baja, debido a la efectividad de los controles establecidos."/>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 Ajustar el procedimiento y establecer el punto de control_x000a__x000a__x000a__x000a__x000a__x000a__x000a__x000a__x000a_"/>
    <s v="_x000a__x000a__x000a__x000a__x000a__x000a__x000a__x000a__x000a__x000a_________________x000a__x000a_- Subdirector técnico_x000a__x000a__x000a__x000a__x000a__x000a__x000a__x000a__x000a_"/>
    <s v="_x000a__x000a__x000a__x000a__x000a__x000a__x000a__x000a__x000a__x000a_________________x000a__x000a_- procedimiento actualizado_x000a__x000a__x000a__x000a__x000a__x000a__x000a__x000a__x000a_"/>
    <s v="_x000a__x000a__x000a__x000a__x000a__x000a__x000a__x000a__x000a__x000a_________________x000a__x000a_04/06/2019_x000a__x000a__x000a__x000a__x000a__x000a__x000a__x000a__x000a_"/>
    <s v="_x000a__x000a__x000a__x000a__x000a__x000a__x000a__x000a__x000a__x000a_________________x000a__x000a_31/08/2019_x000a__x000a__x000a__x000a__x000a__x000a__x000a__x000a__x000a_"/>
    <s v="- Reportar el riesgo materializado de Errores (fallas o deficiencias) en la gestión del patrimonio documental del Distrito en el informe de monitoreo a la Oficina Asesora de Planeación._x000a_- Se informa al superior inmediato y se realiza la respectiva correcciòn_x000a__x000a__x000a__x000a__x000a__x000a__x000a__x000a_- Actualizar el mapa de riesgos del proceso Gestión de la Función Archivística y del Patrimonio Documental del Distrito Capital"/>
    <s v="- Director(a) del Archivo de Bogotá_x000a_- Profesional Universitario y/o especializado_x000a__x000a__x000a__x000a__x000a__x000a__x000a__x000a_- Director(a) del Archivo de Bogotá"/>
    <s v="- Reporte de monitoreo indicando la materialización del riesgo de Errores (fallas o deficiencias) en la gestión del patrimonio documental del Distrito_x000a_- Correo electrònico_x000a__x000a__x000a__x000a__x000a__x000a__x000a__x000a_- Mapa de riesgo del proceso Gestión de la Función Archivística y del Patrimonio Documental del Distrito Capital, actualizado."/>
    <d v="2019-05-09T00:00:00"/>
    <s v="_x000a_Análisis antes de controles_x000a_Análisis de controles_x000a_Análisis después de controles_x000a_Tratamiento del riesgo"/>
    <s v="Se realizó la valoración antes y despues de controles frente a frecuencia e impacto._x000a_Se incluyen controles detectivos frente al riesgo._x000a_Se propuso un plan de contingencia frente a la materialización del riesgo.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istrital de Archivo de Bogotá"/>
  </r>
  <r>
    <s v="Gestión de la Función Archivística y del Patrimonio Documental del Distrito Capital"/>
    <s v="Ingreso de documentación patrimonial a la dirección distrital del Archivo De Bogotá, Organización y descripción archivística, Catalogación bibliográfica, Conservación, restauración y reprografía de la documentación histórica, Consulta de los fondos documentales custodiados por el Archivo De Bogotá"/>
    <s v="Desvío de recursos físicos o económicos"/>
    <x v="2"/>
    <x v="1"/>
    <s v="Operativo"/>
    <s v="- Algunas actividades y tareas especificas del proceso se deben revisar y ajustar con el propósito de simplificar y detallar su descripción, para mejorar el desempeño alcanzado._x000a_- No se tiene establecido un documento de contingencia en caso de la materialización del riesgo._x000a_- Controles que se ejercen durante el desarrollo de las actividades del proceso son parcialmente suficientes y adecuados. _x000a_- Medidas parcialmente apropiadas para la preservación, protección y recuperación de los documentos del proceso._x000a__x000a__x000a__x000a__x000a__x000a_"/>
    <s v="_x000a__x000a__x000a__x000a__x000a__x000a__x000a__x000a__x000a_"/>
    <e v="#REF!"/>
    <s v="- Afectación de imagen institucional por la materialización de actos de corrupción._x000a_- Fallas en la prestación de los bienes y servicios que oferta la Secretaria General_x000a__x000a__x000a_"/>
    <s v="- -- Ningún trámite y/o procedimiento administrativo_x000a__x000a__x000a__x000a_"/>
    <s v="- Ningún otro proceso en el Sistema de Gestión de Calidad_x000a__x000a__x000a__x000a_"/>
    <s v="Rara vez (1)"/>
    <x v="1"/>
    <x v="1"/>
    <x v="2"/>
    <x v="1"/>
    <x v="2"/>
    <x v="2"/>
    <x v="2"/>
    <s v="Alta"/>
    <s v="La valoración antes de controles arroja (rara vez) dentro de la escala de probabilidad, toda vez que excepcionalmente podria ocurrir el riesgo, así mismo, dentro de la escala de impacto se ubico en (mayor), debido a la Pérdida de credibilidad del ente rector en materia archivistica, Perdida del patrimonio documental y Afectación en la prestación de los productos o servicios que ofrece la entidad; lo que ubica el riesgo en la zona alta."/>
    <s v="- El procedimiento Ingreso de documentos históricos al Archivo de Bogotá 2215300-PR-282 indica que el Profesional universitario, Técnico operativo y/o Auxiliar administrativo, autorizado(a) por el Director o Subdirector técnico, cada vez que sea necesario coteja la documentación mediante la correlación entre el inventario y la documentación que ingresa . La(s) fuente(s) de información utilizadas es(son) inventario documental. En caso de evidenciar observaciones, desviaciones o diferencias, no se aprueba el ingreso a traves del SIAB y se devuelve la documentacion a quien corresponda. Queda como evidencia Inventario o relación de documentos y el formato Único de inventario documental- Secretaría Genral 2211600-FT-018._x000a_- El procedimiento Ingreso de documentos históricos al Archivo de Bogotá 2215300-PR-282 indica que el Profesional universitario, Técnico operativo, autorizado(a) por el Director o Subdirector técnico, cada vez que sea necesario formaliza el ingreso de la documentación, mediante la firma de los registros correspondientes a través la herramienta informatica. La(s) fuente(s) de información utilizadas es(son) Acta de entrega y recibo de documentos. En caso de evidenciar observaciones, desviaciones o diferencias, se devuelve la documentación a quien  corresponda. Queda como evidencia Recibido de documentos por comprar 2215300-FT-907, Acta de transferencias al Archivo de Bogotá 2215100-FT-497, Acta de entrega y recibo de documentos por la modalidad de donación 2215100-FT-485 y Licencia de uso 2215300-FT-906._x000a_- El procedimiento Consulta de fondos documentales 2215100-PR-082 indica que el Profesional especializado, Técnico operativo y/o Auxiliar administrativo, autorizado(a) por el Director o Subdirector técnico, cada vez que se reciba una solicitud verifica la solicitud recibida y su registro en la herramienta informatica. La(s) fuente(s) de información utilizadas es(son) solicitudes recibidas. En caso de evidenciar observaciones, desviaciones o diferencias, se solicita ajustar la solicitud. Queda como evidencia Informe trimestral, Ficha de solicitudes 4213200-FT-1021 y Circular interna de documentos históricos 2215100-FT-161 y Solicitudes usuario ocacional 2215100-FT-163._x000a_- El procedimiento Consulta de fondos documentales 2215100-PR-082 indica que el Profesional especializado, Técnico operativo y/o Auxiliar administrativo, autorizado(a) por el Director o Subdirector técnico, cada vez que se recibe la documentación coteja la documentación respecto a la información consiganada en la herramienta informatica . La(s) fuente(s) de información utilizadas es(son) registro de solicitudes recibidas. En caso de evidenciar observaciones, desviaciones o diferencias, se deja la observación correspondiente en el campo de &quot;observaciones&quot; del formato establecido. Queda como evidencia  Registro en la herramienta informatica, Ficha de solicitudes 4213200-FT-1021, Circulación interna de documentos históricos 2215100-FT-161 y Solicitudes Usuario ocasional 2215100-FT-163.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x v="0"/>
    <s v="La mayoría"/>
    <s v="- Los procedimiento Ingreso de documentos históricos al Archivo de Bogotá 2215300-PR-282 y Consulta de fondos documentales 2215100-PR-082 indica que el Profesional especializado y/o universitario, Técnico operativo y/o Auxiliar administrativo, autorizado(a) por el Director o Subdirector técnico, cada vez que sea necesario solitita a las areas técnicas la revisión y búsqueda de los documentos faltantes. La(s) fuente(s) de información utilizadas es(son) inventario documental. En caso de evidenciar observaciones, desviaciones o diferencias, en caso de no encontrar el documento, se informa a las instanvcias correspondientes para que se tomen las medidas pertinentes. Queda como evidencia correo electronico y/o Memorando 2211600-FT-011..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Ninguno"/>
    <s v="Rara vez (1)"/>
    <s v="Mayor (4)"/>
    <x v="0"/>
    <s v="La valoración despues de controles arroja (rara vez) dentro de la escala de probabilidad, toda vez que excepcionalmente podria ocurrir el riesgo, así mismo, dentro de la escala de impacto se ubico en (mayor), debido a la Pérdida de credibilidad del ente rector en materia archivistica, Perdida del patrimonio documental y Afectación en la prestación de los productos o servicios que ofrece la entidad; lo que ubica el riesgo en la zona alt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visar y ajustar actividades y  fortalecerpuntos de control del procedimiento._x000a_- Revisar y ajustar actividades y  fortalecerpuntos de control del procedimiento._x000a_- Revisar y ajustar actividades y  fortalecerpuntos de control del procedimiento._x000a_- Revisar y ajustar actividades y  fortalecerpuntos de control del procedimiento._x000a__x000a__x000a__x000a__x000a__x000a__x000a_________________x000a__x000a__x000a__x000a__x000a__x000a__x000a__x000a__x000a__x000a__x000a_"/>
    <s v="- Subdirector técnico_x000a_- Subdirector técnico_x000a_- Subdirector técnico_x000a_- Subdirector técnico_x000a__x000a__x000a__x000a__x000a__x000a__x000a_________________x000a__x000a__x000a__x000a__x000a__x000a__x000a__x000a__x000a__x000a__x000a_"/>
    <s v="- Procedimiento ajustado y revisado_x000a_- Procedimiento ajustado y revisado_x000a_- Procedimiento ajustado y revisado_x000a_- Procedimiento ajustado y revisado_x000a__x000a__x000a__x000a__x000a__x000a__x000a_________________x000a__x000a__x000a__x000a__x000a__x000a__x000a__x000a__x000a__x000a__x000a_"/>
    <s v="03/06/2019_x000a_03/06/2019_x000a_03/06/2019_x000a_03/06/2019_x000a__x000a__x000a__x000a__x000a__x000a__x000a_________________x000a__x000a__x000a__x000a__x000a__x000a__x000a__x000a__x000a__x000a__x000a_"/>
    <s v="31/08/2019_x000a_31/08/2019_x000a_31/08/2019_x000a_31/08/2019_x000a__x000a__x000a__x000a__x000a__x000a__x000a_________________x000a__x000a__x000a__x000a__x000a__x000a__x000a__x000a__x000a__x000a__x000a_"/>
    <s v="- Reportar el presunto hecho de Desvío de recursos físicos o económicos en el manejo de la documentación histórica en el Archivo de Bogotá con el fin de obtener cualquier dádiva o beneficio a nombre propio o de terceros . al operador disciplinario, y a la Oficina Asesora de Planeación -informe de monitoreo- en caso que tenga fallo._x000a_- Se informa al Director del archivo de Bogotà, para que se reporte a las instancias correspondientes._x000a__x000a__x000a__x000a__x000a__x000a__x000a__x000a_- Actualizar el mapa de riesgos del proceso Gestión de la Función Archivística y del Patrimonio Documental del Distrito Capital"/>
    <s v="- Director(a) del Archivo de Bogotá_x000a_- Subdirector del Sistema Distrital de Archivo_x000a__x000a__x000a__x000a__x000a__x000a__x000a__x000a_- Director(a) del Archivo de Bogotá"/>
    <s v="- Notificación realizada del presunto hecho de Desvío de recursos físicos o económicos en el manejo de la documentación histórica en el Archivo de Bogotá con el fin de obtener cualquier dádiva o beneficio a nombre propio o de terceros . al operador disciplinario, y reporte de monitoreo a la Oficina Asesora de Planeación de monitoreo en caso que el riesgo tenga fallo definitivo._x000a_- Correo electrònico_x000a__x000a__x000a__x000a__x000a__x000a__x000a__x000a_- Mapa de riesgo del proceso Gestión de la Función Archivística y del Patrimonio Documental del Distrito Capital, actualizado."/>
    <d v="2019-05-09T00:00:00"/>
    <s v="Identificación del riesgo_x000a_Análisis antes de controles_x000a_Análisis de controles_x000a_Análisis después de controles_x000a_Tratamiento del riesgo"/>
    <s v="Creaciòn del riesg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istrital de Archivo de Bogotá"/>
  </r>
  <r>
    <s v="Gestión de la Función Archivística y del Patrimonio Documental del Distrito Capital"/>
    <s v="Asistencia Técnica en Gestión Documenta y Archivos, Seguimiento al Cumplimiento de la normativa archivistica y Revisión y Evaluación de Tablas de Retención - TRD- y valoración Documental - TVD."/>
    <s v="Decisiones ajustadas a intereses propios o de terceros"/>
    <x v="3"/>
    <x v="1"/>
    <s v="Operativo"/>
    <s v="- Controles que se ejercen durante el desarrollo de las actividades del proceso son parcialmente suficientes y adecuados. _x000a_- Uso indebido del poder para la emisión de conceptos técnicos favorables._x000a_- Presiones ejercidas por terceros y o ofrecimientos de prevendas, gratificaciones o dadivas._x000a__x000a__x000a__x000a__x000a__x000a__x000a_"/>
    <s v="- Presiones indebidas de terceros a partir de dadivas u ofrecimientos._x000a__x000a__x000a__x000a__x000a__x000a__x000a__x000a__x000a_"/>
    <s v="- Pérdida de credibilidad del ente rector en materia archivistica_x000a_- Pérdida del patrimonio documental_x000a_- Afectación en la prestación de los productos o servicios que ofrece la entidad._x000a_- Sanciones disciplinarias, fiscales y penales._x000a__x000a__x000a__x000a__x000a__x000a_"/>
    <s v="- Afectación de imagen institucional por la materialización de actos de corrupción._x000a_- Fallas en la prestación de los bienes y servicios que oferta la Secretaria General_x000a__x000a__x000a_"/>
    <s v="- -- Ningún trámite y/o procedimiento administrativo_x000a__x000a__x000a__x000a_"/>
    <s v="- Procesos de apoyo operativo en el Sistema de Gestión de Calidad_x000a__x000a__x000a__x000a_"/>
    <s v="Rara vez (1)"/>
    <x v="1"/>
    <x v="1"/>
    <x v="2"/>
    <x v="1"/>
    <x v="2"/>
    <x v="2"/>
    <x v="2"/>
    <s v="Alta"/>
    <s v="La valoración antes de controles arroja (rara vez) dentro de la escala de probabilidad, toda vez que excepcionalmente podria ocurrir el riesgo, así mismo, dentro de la escala de impacto se ubico en (mayor), debido a la Pérdida de credibilidad del ente rector en materia archivistica,y Afectación en la prestación de los productos o servicios que ofrece la entidad; lo que ubica el riesgo en la zona alta."/>
    <s v="- Asistenacia tècnica en gestiòn documental y archivos 2215100-PR-257 indica que Subdirector del Sistema Distrital de Archivos, autorizado(a) por Director (a) del Archivo de Bogotá, Cada vez que se requiera Revisary aprobar el Concepto técnico emitido por asistencia técnica. La(s) fuente(s) de información utilizadas es(son) Comunicación emitida por la entidad con sus respectivos anexos. En caso de evidenciar observaciones, desviaciones o diferencias, se debe ajustar el concepto tecnico. Queda como evidencia Oficio 2211600-FT-012 y /o memorando 2211600-FT- 011 ._x000a_- El procedimiento Revisiòn y evaluaciòn de las TRD Y TVD para su convalidaciòn por parte del Consejo Distrital de Archivos 2215200-PR-293 indica que Director(a) del Archivo de Bogota y Subdirector del Sistema Distrital de Archivos, autorizado(a) por Director (a) del Archivo de Bogotá, Cada vez que se requiera Revisar y aprobar Concepto de TRD y/o Concepto de TVD. La(s) fuente(s) de información utilizadas es(son) Tbala de retención y Valoración Documental con sus respectivos anexos. En caso de evidenciar observaciones, desviaciones o diferencias, se debe ajustar el concepto tecnico. Queda como evidencia Cocepto Técnico de revisión y evaluación  de instrumentos  archivisticos - 2215200 -FT-930, Concepto , Concepto tecnico de verificación y ajuste a instrumentos técnicos 2215200-FT- 928, Concepto tecnico de revisión y evaluación de instrumentos archivisticos de entidades privadas que  cumplen funciones publicas 4213100 - FT- 988._x000a_- El procedimiento Seguimiento al cumplimiento de la normatividad archivistica en las Entidades del Distrito Capital 2215200-PR-299 indica que Subdirector del Sistema Distrital de Archivos, autorizado(a) por Director (a) del Archivo de Bogotá, Cada vez que se requiera Revisar, aprobar y remitir el informe de seguimiento al cumplimiento de la normatividad archivistica. La(s) fuente(s) de información utilizadas es(son) Evidencis emitidas por la entidad y las herramientas  de evaluación de las visitas de seguimiento. En caso de evidenciar observaciones, desviaciones o diferencias, Se debe ajustar el informe . Queda como evidencia Informe de seguimiento a la normativa archivistica, memorando 2211600-FT- 011 y /o Oficio 2211600 - FT- 012.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x v="0"/>
    <s v="La mayoría"/>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os"/>
    <s v="Rara vez (1)"/>
    <s v="Mayor (4)"/>
    <x v="0"/>
    <s v="La valoración despues de controles arrojó rara vez dentro de la escala de probabilidad, toda vez que podria ocurrir el riesgo, así mismo, dentro de la escala de impacto se ubico en mayor, lo que ubica el riesgo en la zona alt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visar y ajustar actividades y  fortalecerpuntos de control del procedimiento._x000a_- Revisar y ajustar actividades y  fortalecerpuntos de control del procedimiento._x000a_- Revisar y ajustar actividades y  fortalecerpuntos de control del procedimiento._x000a__x000a__x000a__x000a__x000a__x000a__x000a__x000a_________________x000a__x000a_- Revisar y definir controles detectivos dentro del procedimiento._x000a__x000a__x000a__x000a__x000a__x000a__x000a__x000a__x000a_"/>
    <s v="- Subdirector del Sistema Distrital de Archivos_x000a_- Subdirector del Sistema Distrital de Archivos_x000a_- Subdirector del Sistema Distrital de Archivos_x000a__x000a__x000a__x000a__x000a__x000a__x000a__x000a_________________x000a__x000a_- Director (a) del Archivo de Bogotà_x000a__x000a__x000a__x000a__x000a__x000a__x000a__x000a__x000a_"/>
    <s v="- Procedimiento ajustado y revisado_x000a_- Procedimiento ajustado y revisado_x000a_- Procedimiento ajustado y revisado_x000a__x000a__x000a__x000a__x000a__x000a__x000a__x000a_________________x000a__x000a_- Procedimiento ajustado_x000a__x000a__x000a__x000a__x000a__x000a__x000a__x000a__x000a_"/>
    <s v="03/06/2019_x000a_03/06/2019_x000a_03/06/2019_x000a__x000a__x000a__x000a__x000a__x000a__x000a__x000a_________________x000a__x000a_04/06/2019_x000a__x000a__x000a__x000a__x000a__x000a__x000a__x000a__x000a_"/>
    <s v="31/08/2019_x000a_31/08/2019_x000a_31/08/2019_x000a__x000a__x000a__x000a__x000a__x000a__x000a__x000a_________________x000a__x000a_31/08/2019_x000a__x000a__x000a__x000a__x000a__x000a__x000a__x000a__x000a_"/>
    <s v="- Reportar el presunto hecho de Decisiones ajustadas a intereses propios o de terceros con  la modificación y/o ocultamiento  de datos para la emisión de conceptos tecnicos e informes de la Subdirección del Sistema Distrital de Archivos a cambio de dadivas al operador disciplinario, y a la Oficina Asesora de Planeación -informe de monitoreo- en caso que tenga fallo._x000a_- Se informa al Director del archivo de Bogotà, para que se reporte a las instancias correspondientes._x000a__x000a__x000a__x000a__x000a__x000a__x000a__x000a_- Actualizar el mapa de riesgos del proceso Gestión de la Función Archivística y del Patrimonio Documental del Distrito Capital"/>
    <s v="- Director(a) del Archivo de Bogotá_x000a_- Subdirector del Sistema Distrital de Archivos_x000a__x000a__x000a__x000a__x000a__x000a__x000a__x000a_- Director(a) del Archivo de Bogotá"/>
    <s v="- Notificación realizada del presunto hecho de Decisiones ajustadas a intereses propios o de terceros con  la modificación y/o ocultamiento  de datos para la emisión de conceptos tecnicos e informes de la Subdirección del Sistema Distrital de Archivos a cambio de dadivas al operador disciplinario, y reporte de monitoreo a la Oficina Asesora de Planeación de monitoreo en caso que el riesgo tenga fallo definitivo._x000a_- Correo electrónico_x000a__x000a__x000a__x000a__x000a__x000a__x000a__x000a_- Mapa de riesgo del proceso Gestión de la Función Archivística y del Patrimonio Documental del Distrito Capital, actualizado."/>
    <d v="2019-05-09T00:00:00"/>
    <s v="Identificación del riesgo_x000a_Análisis antes de controles_x000a_Análisis de controles_x000a_Análisis después de controles_x000a_Tratamiento del riesgo"/>
    <s v="Creaciòn del riesg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istrital de Archivo de Bogotá"/>
  </r>
  <r>
    <s v="Asesoría Técnica y Proyectos en Materia TIC"/>
    <s v="Definir las Asesorías Técnicas y Formular los Proyectos en materia de: Infraestructura, Economía Digital,Gobierno y Ciudadano Digital"/>
    <s v="Decisiones erróneas o no acertadas"/>
    <x v="4"/>
    <x v="0"/>
    <s v="Estratégico"/>
    <s v="- Las personas que realizan la actividad no tienen los conocimientos y habilidades necesarias para la definición de asesorías y formulación de proyectos._x000a_-  la identificación de necesidades que se requiere para la definición de asesoría técnica o formulación de proyectos no es suficiente, clara, completa y de calidad._x000a__x000a__x000a__x000a__x000a__x000a__x000a__x000a_"/>
    <s v="- Conocimiento parcial de la normatividad aplicable al proceso._x000a__x000a__x000a__x000a__x000a__x000a__x000a__x000a__x000a_"/>
    <s v="- Interrupciones en la ejecución de la Asesoría o Proyecto._x000a_- Pérdidas financieras por mala utilización de recursos en los proyectos._x000a_- Pérdida credibilidad por parte de las entidades interesadas._x000a_- Incumplimiento de metas institucionales._x000a__x000a__x000a__x000a__x000a__x000a_"/>
    <s v="- Cobertura limitada en los canales de interacción, que genera desconocimiento de la demanda de productos, bienes y servicios por parte de la ciudadanía._x000a__x000a__x000a__x000a_"/>
    <s v="- -- Ningún trámite y/o procedimiento administrativo_x000a__x000a__x000a__x000a_"/>
    <s v="- Ningún otro proceso en el Sistema de Gestión de Calidad_x000a__x000a__x000a__x000a_"/>
    <s v="Posible (3)"/>
    <x v="0"/>
    <x v="0"/>
    <x v="3"/>
    <x v="2"/>
    <x v="3"/>
    <x v="0"/>
    <x v="2"/>
    <s v="Extrema"/>
    <s v="Se determina la probabilidad  (3 Posible) debido a la inadecuada definición de Proyectos. El impacto (4 mayor) obedece a que en cuanto a la parte operativa  el impacto es  mayor debido a que la Planta Temporal  requiere hacer reproceso, lo que impide la prestación continua de servicios.  En cuanto a la información, hay un impacto moderado debido a que se presenta inoportunidad en la disposición de la información. Finalmente, para el cumplimiento se tiene un impacto mayor debido a la no ejecución en las metas y objetivos institucionales."/>
    <s v="- El procedimiento 1210200-PR-306 &quot;Asesoría Técnica o Formulación y Ejecución de Proyectos en el Distrito Capital&quot; indica que Jefe de Oficina Alta Consejería Distrital de TIC y Asesor de Despacho, autorizado(a) por  Jefe de la Alta Consejería Distrital de TIC,  cada vez que se elabore el Perfil del Proyecto revisa que la información registrada en el formato este alineada con las funciones y metas de la Oficina. La(s) fuente(s) de información utilizadas es(son) Plan Distrital de Desarrollo, Funciones de la Oficina, Plan de Acción y Proyecto de Inversión. En caso de evidenciar observaciones, desviaciones o diferencias, se debe realizar las respectivas modificaciones o correcciones, para que vuelva a ser revisado por el Asesor de Despacho y el Jefe de Oficina Alta Consejería Distrital de TIC. Si no es validado el formato, se da por finalizado procedimiento (actividad). Queda como evidencia Quedan como evidencias: Acta 2211600-FT-008 Validación Perfil Proyecto, Registro de Asistencia 2211300-FT-211 Validación Perfil Proyecto y Perfil del Proyecto 4130000- FT-1017.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El procedimiento 1210200-PR-306 &quot;Asesoría Técnica o Formulación y Ejecución de Proyectos en el Distrito Capital&quot; indica que El Jefe de Oficina Alta Consejería Distrital de TIC, autorizado(a) por el manual de funciones,  cada vez que se formula un proyecto  verifica Generalidades, Objetivo, Características y Condiciones Técnicas, Estructura de Costos (si aplica), Plan de Trabajo y Cronograma, Identificación de Riesgos y Plazo de Ejecución. La(s) fuente(s) de información utilizadas es(son) Plan Distrital de Desarrollo, Funciones de la Oficina, Plan de Acción, Proyecto de Inversión y Documento de Formulación Proyecto. En caso de evidenciar observaciones, desviaciones o diferencias, se debe reformular el proyecto, para que vuelva a ser validado por el Asesor de Despacho y el Jefe de Oficina Alta Consejería Distrital de TIC. Si no es aprobado, se da por finalizado procedimiento (actividad). Queda como evidencia Acta 2211600-FT-008 Documento Formulación Proyecto y Registro de Asistencia 2211300- FT-211 Documento Formulación Proyecto.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Menor (2)"/>
    <x v="1"/>
    <s v="Se determina la probabilidad ( 1 rara vez)  debido a que con la publicación del procedimiento 1210200-PR-306, y el formato 4130000-FT-1017, se fortalecieron los controles y el riesgo no se materializó. El impacto pasa a ser menor (2) ya que los efectos no se presentaron.   "/>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Decisiones erróneas o no acertadas en en la formulación  los Proyectos en materia de: Infraestructura, economía Digital, gobierno y Ciudadano Digital en el informe de monitoreo a la Oficina Asesora de Planeación._x000a_- Se reformula el proyecto _x000a__x000a__x000a__x000a__x000a__x000a__x000a__x000a_- Actualizar el mapa de riesgos del proceso Asesoría Técnica y Proyectos en Materia TIC"/>
    <s v="- Jefe Oficina de la Alta Consejería Distrital de TIC_x000a_- Jefe Oficina de la Alta Consejería Distrital de TIC_x000a__x000a__x000a__x000a__x000a__x000a__x000a__x000a_- Jefe Oficina de la Alta Consejería Distrital de TIC"/>
    <s v="- Reporte de monitoreo indicando la materialización del riesgo de Decisiones erróneas o no acertadas en en la formulación  los Proyectos en materia de: Infraestructura, economía Digital, gobierno y Ciudadano Digital_x000a_- Proyecto reformulado_x000a__x000a__x000a__x000a__x000a__x000a__x000a__x000a_- Mapa de riesgo del proceso Asesoría Técnica y Proyectos en Materia TIC, actualizado."/>
    <d v="2018-09-07T00:00:00"/>
    <s v="Identificación del riesgo_x000a_Análisis antes de controles_x000a_Análisis de controles_x000a_Análisis después de controles_x000a_Tratamiento del riesgo"/>
    <s v="Creación mapa de riesgos "/>
    <d v="2019-05-08T00:00:00"/>
    <s v="_x000a_Análisis antes de controles_x000a_Análisis de controles_x000a_Análisis después de controles_x000a_"/>
    <s v="De acuerdo con la metodología del DAFP, se realizaron las explicaciones requeridas, agregando la explicación del riesgo y la valoración antes y después de controles."/>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Alta Consejería Distrital de Tecnologías de Información y Comunicaciones - TIC"/>
  </r>
  <r>
    <s v="Asesoría Técnica y Proyectos en Materia TIC"/>
    <s v="Ejecutar las Asesorías Técnicas y Proyectos en materia de: Infraestructura, Economía Digital,Gobierno y Ciudadano Digital"/>
    <s v="Incumplimiento parcial de compromisos"/>
    <x v="5"/>
    <x v="0"/>
    <s v="Cumplimiento"/>
    <s v="- Las personas que realizan la actividad no tienen los conocimientos y habilidades necesarias para el seguimiento a la  ejecución de  proyectos._x000a_- No se cuenta con información de entrada oportuna para realizar adecuadamente el seguimiento del proyecto. _x000a_- Los Informes de ejecución de proyectos cuando se presentan no son claros, completos y de calidad. _x000a__x000a__x000a__x000a__x000a__x000a__x000a_"/>
    <s v="- Expedición de normatividad que modifique la ejecución  del proyecto._x000a_- Los Aliados Estratégicos modifican el Plan de Trabajo o Cronograma sin articularse con la Alta Consejería TIC_x000a__x000a__x000a__x000a__x000a__x000a__x000a__x000a_"/>
    <s v="- Desviaciones en los objetivos, el alcance y el cronograma del Proyecto._x000a_- Pérdidas financieras para el  patrocinador por mala utilización de recursos en los Proyectos. _x000a_- Pérdida credibilidad por parte de la entidades interesadas._x000a_- Incumplimiento de metas institucionales. _x000a__x000a__x000a__x000a__x000a__x000a_"/>
    <s v="- Limitada disponibilidad de los canales de comunicación e interacción con la ciudadanía, que impide visualizar la transparencia en la gestión distrital._x000a__x000a__x000a__x000a_"/>
    <s v="- -- Ningún trámite y/o procedimiento administrativo_x000a__x000a__x000a__x000a_"/>
    <s v="- Ningún otro proceso en el Sistema de Gestión de Calidad_x000a__x000a__x000a__x000a_"/>
    <s v="Probable (4)"/>
    <x v="0"/>
    <x v="0"/>
    <x v="0"/>
    <x v="3"/>
    <x v="3"/>
    <x v="0"/>
    <x v="0"/>
    <s v="Extrema"/>
    <s v="Se determina la probabilidad  ( probable 4 ) debido a que el incumplimiento parcial de Proyectos se puede presentar. El impacto  (catastrófico 5 ) obedece a que se tiene un impacto operativo catastrófico debido a que la Planta Temporal  requiere hacer reprocesos, lo que impide la prestación continua de servicios.  En cuanto a la información, hay un impacto moderado debido a que se presenta inoportunidad en la disposición de la información. Finalmente, para el cumplimiento se tiene un impacto mayor debido a la no ejecución en las metas y objetivos institucionales."/>
    <s v="- El procedimiento 1210200-PR-306 &quot;Asesoría Técnica o Formulación y Ejecución de Proyectos en el Distrito Capital&quot; indica que el Jefe de Oficina Alta Consejería Distrital de TIC, autorizado(a) por el manual de funciones, cada vez que se formule un proyecto verifica las generalidades, objetivo, características y condiciones técnicas, estructura de costos (si aplica), plan de trabajo y cronograma, identificación de riesgos y plazo de ejecución. La(s) fuente(s) de información utilizadas es(son) Plan Distrital de Desarrollo, funciones de la oficina, Plan de Acción, Proyecto de Inversión y documento de formulación proyecto. En caso de evidenciar observaciones, desviaciones o diferencias,  se debe reformular el proyecto, para que vuelva a ser validado por el Asesor de Despacho y el Jefe de Oficina Alta Consejería Distrital de TIC. Si no es aprobado, se da por finalizado procedimiento (actividad). Queda como evidencia Acta 2211600-FT-008 Documento Formulación Proyecto y Registro de Asistencia 2211300- FT-211 Documento Formulación Proyect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El procedimiento 1210200-PR-306 &quot;Asesoría Técnica o Formulación y Ejecución de Proyectos en el Distrito Capital&quot; indica que el Asesor de Despacho y el Profesional Especializado, autorizado(a) por el  Jefe de Oficina Alta Consejería Distrital de TIC, cada vez que se requiera  verifica que el plan de trabajo y cronograma sea ejecutado conforme a lo registrado en el Documento Formulación Proyecto. La(s) fuente(s) de información utilizadas es(son) evidencia de reunión y registro de asistencia de Mesas Técnicas de Seguimiento Proyectos. En caso de evidenciar observaciones, desviaciones o diferencias, el Profesional Especializado debe notificar en las Mesas Técnicas de Seguimiento Proyectos, los retrasos y dificultades al Asesor de Despacho y generar las respectivas correcciones o modificaciones. Queda como evidencia Evidencia de Reunión 2213100-FT-449 Mesas Técnicas Seguimiento Proyectos y Registro de asistencia 2211300-FT-211 Mesas Técnicas Seguimiento.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Improbable (2)"/>
    <s v="Moderado (3)"/>
    <x v="2"/>
    <s v="Se determina la probabilidad ( improbable 2) de acuerdo con el Plan de Tratamiento de riesgos llevado a cabo mediante la Acción Preventiva N°3, donde se llevo a cabo  la actualización de los documentos en el SIG, que requerían modificación. De esta manera, se baja la calificación de impacto de extremo a moderado (3)."/>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 Realizar monitoreo a la actividad &quot;Ejecutar y hacer seguimiento al Proyecto aprobado&quot;del procedimiento 1210200-PR-306._x000a_- Evaluar la necesidad de modificar el procedimiento 1210200-PR-306, según la retroalimentación de los miembros de la Oficina._x000a__x000a__x000a__x000a__x000a__x000a__x000a__x000a_"/>
    <s v="_x000a__x000a__x000a__x000a__x000a__x000a__x000a__x000a__x000a__x000a_________________x000a__x000a_- Profesional Especializado _x000a_- Profesional Especializado _x000a__x000a__x000a__x000a__x000a__x000a__x000a__x000a_"/>
    <s v="_x000a__x000a__x000a__x000a__x000a__x000a__x000a__x000a__x000a__x000a_________________x000a__x000a_- Acta Mesas Técnicas Seguimiento Proyectos._x000a_- Evidencias de Reunión._x000a__x000a__x000a__x000a__x000a__x000a__x000a__x000a_"/>
    <s v="_x000a__x000a__x000a__x000a__x000a__x000a__x000a__x000a__x000a__x000a_________________x000a__x000a_08/05/2019_x000a_08/05/2019_x000a__x000a__x000a__x000a__x000a__x000a__x000a__x000a_"/>
    <s v="_x000a__x000a__x000a__x000a__x000a__x000a__x000a__x000a__x000a__x000a_________________x000a__x000a_31/12/2019_x000a_31/12/2019_x000a__x000a__x000a__x000a__x000a__x000a__x000a__x000a_"/>
    <s v="- Reportar el riesgo materializado de Incumplimiento parcial de compromisos en la ejecución de Proyectos en materia de: Infraestructura, Economía Digital y Gobierno y Ciudadano Digital en el informe de monitoreo a la Oficina Asesora de Planeación._x000a_- Formular acciones preventivas o correctivas_x000a__x000a__x000a__x000a__x000a__x000a__x000a__x000a_- Actualizar el mapa de riesgos del proceso Asesoría Técnica y Proyectos en Materia TIC"/>
    <s v="- Jefe Oficina de la Alta Consejería Distrital de TIC_x000a_- Jefe Oficina de la Alta Consejería Distrital de TIC, Asesora de despacho, profesional especilizado_x000a__x000a__x000a__x000a__x000a__x000a__x000a__x000a_- Jefe Oficina de la Alta Consejería Distrital de TIC"/>
    <s v="- Reporte de monitoreo indicando la materialización del riesgo de Incumplimiento parcial de compromisos en la ejecución de Proyectos en materia de: Infraestructura, Economía Digital y Gobierno y Ciudadano Digital_x000a_- Acción formulada en el aplicativo Sistema Integrado de Gestión_x000a__x000a__x000a__x000a__x000a__x000a__x000a__x000a_- Mapa de riesgo del proceso Asesoría Técnica y Proyectos en Materia TIC, actualizado."/>
    <d v="2018-09-07T00:00:00"/>
    <s v="Identificación del riesgo_x000a_Análisis antes de controles_x000a_Análisis de controles_x000a_Análisis después de controles_x000a_Tratamiento del riesgo"/>
    <s v="Creación mapa de riesgos "/>
    <d v="2019-05-08T00:00:00"/>
    <s v="_x000a_Análisis antes de controles_x000a_Análisis de controles_x000a_Análisis después de controles_x000a_"/>
    <s v="De acuerdo con la metodología del DAFP, se realizaron las explicaciones requeridas, agregando la explicación del riesgo y la valoración antes y después de controles."/>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Alta Consejería Distrital de Tecnologías de Información y Comunicaciones - TIC"/>
  </r>
  <r>
    <s v="Asesoría Técnica y Proyectos en Materia TIC"/>
    <s v="Ejecutar las Asesorías Técnicas y Proyectos en materia: Infraestructura -Economía Digital -Gobierno y Ciudadano Digital"/>
    <s v="Decisiones ajustadas a intereses propios o de terceros"/>
    <x v="6"/>
    <x v="1"/>
    <s v="Estratégico"/>
    <s v="- Amiguismo o clientelismo con el fin de favorecer un tercero para que sin cumplimiento de requisitos se viabilice un Proyecto._x000a_- Desconocimiento o incumplimiento del procedimiento 1210200-PR-306, en especial los puntos de control (actividades 3 y 5)._x000a_- Conflicto de intereses_x000a__x000a__x000a__x000a__x000a__x000a__x000a_"/>
    <s v="- presiones o motivaciones individuales, sociales o colectivas, que inciten a realizar conductas contrarias al deber ser_x000a__x000a__x000a__x000a__x000a__x000a__x000a__x000a__x000a_"/>
    <s v="- Fraude en la aprobación de Proyectos._x000a_- Investigaciones disciplinarias_x000a_- Pérdida credibilidad por parte de la entidades interesadas._x000a_- Desviaciones en los Objetivos, el Alcance y el Cronograma del Proyecto._x000a_- Interrupciones en la ejecución del Proyecto._x000a__x000a__x000a__x000a__x000a_"/>
    <s v="- Afectación de imagen institucional por la materialización de actos de corrupción._x000a__x000a__x000a__x000a_"/>
    <s v="- -- Ningún trámite y/o procedimiento administrativo_x000a__x000a__x000a__x000a_"/>
    <s v="- Ningún otro proceso en el Sistema de Gestión de Calidad_x000a__x000a__x000a__x000a_"/>
    <s v="Rara vez (1)"/>
    <x v="1"/>
    <x v="1"/>
    <x v="2"/>
    <x v="1"/>
    <x v="2"/>
    <x v="2"/>
    <x v="0"/>
    <s v="Extrema"/>
    <s v="Se determina una probabilidad ( rara vez 1 ) teniendo en cuenta que el riesgo no se ha materializado. En impacto se ubica en zona catastrófico (5) ddebido a que  el riesgo en caso de materializarse podría tener consecuencias en 13 de 19 ítems. "/>
    <s v="- El procedimiento 1210200-PR-306 &quot;Asesoría Técnica o Formulación y Ejecución de Proyectos en el Distrito Capital&quot; indica que el Jefe de Oficina Alta Consejería Distrital de TIC, autorizado(a) por el manual de funciones, cada vez que se formule un proyecto revisa que la información registrada en el formato 4130000-FT-1017 este alineada con las funciones y metas de la Oficina. La(s) fuente(s) de información utilizadas es(son) Plan Distrital de Desarrollo, funciones de la oficina, Plan de Acción, Proyecto de Inversión y formato 4130000-FT-1017. En caso de evidenciar observaciones, desviaciones o diferencias,  se debe diligenciar el control de cambios del formato 4130000-FT-1017 para modificar el Perfil del proyecto, para que vuelva a ser revisado y validado por el Asesor de Despacho y el Jefe de Oficina Alta Consejería Distrital de TIC. Si no es aprobado, se da por finalizado procedimiento (actividad). Queda como evidencia Perfil del Proyecto 4130000-FT-1017.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El procedimiento 1210200-PR-306 &quot;Asesoría Técnica o Formulación y Ejecución de Proyectos en el Distrito Capital&quot; indica que el Jefe de Oficina Alta Consejería Distrital de TIC, autorizado(a) por el manual de funciones, cada vez que se formule un proyecto verifica las generalidades, objetivo, características y condiciones técnicas, estructura de costos (si aplica), plan de trabajo y cronograma, identificación de riesgos y plazo de ejecución. La(s) fuente(s) de información utilizadas es(son) Plan Distrital de Desarrollo, funciones de la oficina, Plan de Acción, Proyecto de Inversión y documento de formulación proyecto. En caso de evidenciar observaciones, desviaciones o diferencias,  se debe reformular el proyecto, para que vuelva a ser validado por el Asesor de Despacho y el Jefe de Oficina Alta Consejería Distrital de TIC. Si no es aprobado, se da por finalizado procedimiento (actividad). Queda como evidencia Acta 2211600-FT-008 Documento Formulación Proyecto y Registro de Asistencia 2211300- FT-211 Documento Formulación Proyect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s v="Rara vez (1)"/>
    <s v="Catastrófico (5)"/>
    <x v="3"/>
    <s v="Se tienen dos atividades que actúan como puntos de control para prevención y detección, sin embargo, la la zona con y sin controles permanece constante."/>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 Revisar que los Proyectos de la Oficina cumplan con las actividades de identificación de la necesidad, revisión del Perfil del Proyecto, Formulación del Proyecto y Aprobación de la Ejecución del Proyecto._x000a__x000a__x000a__x000a__x000a__x000a__x000a__x000a__x000a_"/>
    <s v="_x000a__x000a__x000a__x000a__x000a__x000a__x000a__x000a__x000a__x000a_________________x000a__x000a_- Profesional Especializado _x000a__x000a__x000a__x000a__x000a__x000a__x000a__x000a__x000a_"/>
    <s v="_x000a__x000a__x000a__x000a__x000a__x000a__x000a__x000a__x000a__x000a_________________x000a__x000a_- Evidencia de Reunión con los resultados de los seguimientos._x000a__x000a__x000a__x000a__x000a__x000a__x000a__x000a__x000a_"/>
    <s v="_x000a__x000a__x000a__x000a__x000a__x000a__x000a__x000a__x000a__x000a_________________x000a__x000a_08/05/2019_x000a__x000a__x000a__x000a__x000a__x000a__x000a__x000a__x000a_"/>
    <s v="_x000a__x000a__x000a__x000a__x000a__x000a__x000a__x000a__x000a__x000a_________________x000a__x000a_31/12/2019_x000a__x000a__x000a__x000a__x000a__x000a__x000a__x000a__x000a_"/>
    <s v="- Reportar el presunto hecho de Decisiones ajustadas a intereses propios o de terceros en la aprobación de ejecución de Proyectos para obtener dádivas o beneficios. al operador disciplinario, y a la Oficina Asesora de Planeación -informe de monitoreo- en caso que tenga fallo._x000a_- Desaprobar el proyecto formulado _x000a__x000a__x000a__x000a__x000a__x000a__x000a__x000a_- Actualizar el mapa de riesgos del proceso Asesoría Técnica y Proyectos en Materia TIC"/>
    <s v="- Jefe Oficina de la Alta Consejería Distrital de TIC_x000a_- Jefe Oficina de la Alta Consejería Distrital de TIC_x000a__x000a__x000a__x000a__x000a__x000a__x000a__x000a_- Jefe Oficina de la Alta Consejería Distrital de TIC"/>
    <s v="- Notificación realizada del presunto hecho de Decisiones ajustadas a intereses propios o de terceros en la aprobación de ejecución de Proyectos para obtener dádivas o beneficios. al operador disciplinario, y reporte de monitoreo a la Oficina Asesora de Planeación de monitoreo en caso que el riesgo tenga fallo definitivo._x000a_- Acta documento de formulación de proyecto rechazado o desaprobado. _x000a__x000a__x000a__x000a__x000a__x000a__x000a__x000a_- Mapa de riesgo del proceso Asesoría Técnica y Proyectos en Materia TIC, actualizado."/>
    <d v="2019-05-08T00:00:00"/>
    <s v="Identificación del riesgo_x000a_Análisis antes de controles_x000a_Análisis de controles_x000a_Análisis después de controles_x000a_Tratamiento del riesgo"/>
    <s v="Creación mapa de corrupción"/>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Alta Consejería Distrital de Tecnologías de Información y Comunicaciones - TIC"/>
  </r>
  <r>
    <s v="Asistencia, atención y reparación integral a víctimas del conflicto armado e implementación de acciones de memoria, paz y reconciliación en Bogotá"/>
    <s v="Entregar medidas de ayuda humanitaria inmediata a las personas que llegan a la ciudad de Bogotá y que manifiestan haber sido desplazadas y encontrarse en situación de vulnerabilidad acentuada "/>
    <s v="Errores (fallas o deficiencias)"/>
    <x v="7"/>
    <x v="0"/>
    <s v="Operativo"/>
    <s v="- Deficiencia en los conocimientos del profesional que realiza la valoración para el otorgamiento de ayuda humanitaria inmediata_x000a_- No aplicación del procedimiento y los documentos técnicos_x000a__x000a__x000a__x000a__x000a__x000a__x000a__x000a_"/>
    <s v="- Las personas que asisten al Centro de Atención no suministran la información completa._x000a_- Las exigencias de los clientes se basan en aspectos subjetivos, fuera del contexto del proceso y de la Entidad._x000a__x000a__x000a__x000a__x000a__x000a__x000a__x000a_"/>
    <s v="- No entrega de ayuda humanitaria inmediata a una persona que cumple con los criterios de valoración para la misma_x000a_- Entrega de ayuda humanitaria inmediata a una persona que no cumple con los criterios de valoración para la misma._x000a_- Afectación en la imagen institucional._x000a__x000a__x000a__x000a__x000a__x000a__x000a_"/>
    <s v="- Subutilización de la infraestructura dispuesta para el aprovechamiento del ciudadano._x000a__x000a__x000a__x000a_"/>
    <s v="- -- Ningún trámite y/o procedimiento administrativo_x000a__x000a__x000a__x000a_"/>
    <s v="- Ningún otro proceso en el Sistema de Gestión de Calidad_x000a__x000a__x000a__x000a_"/>
    <s v="Rara vez (1)"/>
    <x v="0"/>
    <x v="2"/>
    <x v="0"/>
    <x v="4"/>
    <x v="4"/>
    <x v="1"/>
    <x v="3"/>
    <s v="Baja"/>
    <s v="La valoración obtenida es resultado de una probabilidad (1) de ocurrencia del riesgo dado que éste no se ha materializado, además el impacto es menor en relación con la afectación de la imagen y las medidas de control interno y externo."/>
    <s v="- El procedimiento 1210100-PR-315 &quot;Otorgar ayuda y atención humanitaria inmediata&quot; indica que el profesional especializado de la ACDVPR, autorizado(a) por el Jefe de Oficina Alta Consejería para los Derechos de las Víctimas, la Paz y la Reconciliación mediante el Manual de Funciones de la dependencia, diariamente revisa todos los  conceptos técnicos de vulnerabilidad a través del acto administrativo &quot;por medio del cual  se decide una solicitud de ortorgamiento de ayuda y atención humanitaria inmediata en los diferentes componentes establecidos por la ley&quot;. La(s) fuente(s) de información utilizadas es(son) el reporte SIVIC y el Sistema de Información de la Unidad para la Atención y Reparación Integral a Víctimas. En caso de evidenciar observaciones, desviaciones o diferencias, el profesional especializado de la ACDVPR realizará los  ajustes. Queda como evidencia el reporte de medidas aprobadas en el SIVIC.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La mayoría"/>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Rara vez (1)"/>
    <s v="Insignificante (1)"/>
    <x v="1"/>
    <s v="La valoración obtenida evidencia que los controles establecidos para el presente riesgo permiten reducir su impacto dentro de la zona baja en el mapa de calor, esto se confirma dado que no se ha materializado el riesgo."/>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la valoración de la situación de vulnerabilidad para la entrega de ayuda humanitaria inmediata en el informe de monitoreo a la Oficina Asesora de Planeación._x000a_- Determinar causas y posibles efectos_x000a_- Documentar la materialización del riesgo y establecer plan de mejoramiento_x000a_- Ejecutar plan de mejoramiento_x000a__x000a__x000a__x000a__x000a__x000a_- Actualizar el mapa de riesgos del proceso Asistencia, atención y reparación integral a víctimas del conflicto armado e implementación de acciones de memoria, paz y reconciliación en Bogotá"/>
    <s v="- Jefe de Oficina Alta Consejería para los Derechos de las Víctimas, Paz y Reconciliación_x000a_- Jefe de Oficina Asesora de Jurídica_x000a_- Jefe de Oficina Asesora de Jurídica_x000a_- Jefe de Oficina Asesora de Jurídica_x000a__x000a__x000a__x000a__x000a__x000a_- Jefe de Oficina Alta Consejería para los Derechos de las Víctimas, Paz y Reconciliación"/>
    <s v="- Reporte de monitoreo indicando la materialización del riesgo de Errores (fallas o deficiencias) en la valoración de la situación de vulnerabilidad para la entrega de ayuda humanitaria inmediata_x000a_- Plan de mejoramiento_x000a_- Plan de mejoramiento_x000a_- Plan de mejoramiento_x000a__x000a__x000a__x000a__x000a__x000a_- Mapa de riesgo del proceso Asistencia, atención y reparación integral a víctimas del conflicto armado e implementación de acciones de memoria, paz y reconciliación en Bogotá, actualizado."/>
    <s v="_x0009_ 10/09/2018"/>
    <s v="Identificación del riesgo_x000a_Análisis antes de controles_x000a_Análisis de controles_x000a_Análisis después de controles_x000a_Tratamiento del riesgo"/>
    <s v="Creación del riesgo."/>
    <d v="2019-05-09T00:00:00"/>
    <s v="Identificación del riesgo_x000a__x000a_Análisis de controles_x000a__x000a_"/>
    <s v="Se complementaron las causas asociadas al riesgo_x000a_Se adicionaron como controles detectivos, las auditorías de gestión y calidad realizadas por Control Interno_x000a_Se modificó el control preventivo asociado al riesgo, de acuerdo con ajuste realizado en el procedimiento respectiv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Alta Consejería para los Derechos de las Víctimas, la Paz y la Reconciliación"/>
  </r>
  <r>
    <s v="Asistencia, atención y reparación integral a víctimas del conflicto armado e implementación de acciones de memoria, paz y reconciliación en Bogotá"/>
    <s v="Ejecución del Comité Distrital de Justicia Transicional"/>
    <s v="Decisiones erróneas o no acertadas"/>
    <x v="8"/>
    <x v="0"/>
    <s v="Estratégico"/>
    <s v="- Falta de seguimiento al cumplimiento de compromisos de las entidades que conforman el SDARIV_x000a__x000a__x000a__x000a__x000a__x000a__x000a__x000a__x000a_"/>
    <s v="- Presiones por parte de las víctimas para participar en los escenarios de toma de decisiones_x000a_- Deficiente información de compromiso y metas de las entidades que conforman el SDARIV_x000a_- Entrega de información incompleta, insuficiente por parte de entidades que conforman el SDARIV _x000a__x000a__x000a__x000a__x000a__x000a__x000a_"/>
    <s v="- Afectación en la imagen institucional_x000a_- Incumplimiento en las metas del plan de gobierno_x000a__x000a__x000a__x000a__x000a__x000a__x000a__x000a_"/>
    <s v="- Políticas públicas ineficaces._x000a_- Subutilización de la infraestructura dispuesta para el aprovechamiento del ciudadano._x000a__x000a__x000a_"/>
    <s v="- -- Ningún trámite y/o procedimiento administrativo_x000a__x000a__x000a__x000a_"/>
    <s v="- Ningún otro proceso en el Sistema de Gestión de Calidad_x000a__x000a__x000a__x000a_"/>
    <s v="Rara vez (1)"/>
    <x v="0"/>
    <x v="0"/>
    <x v="0"/>
    <x v="4"/>
    <x v="4"/>
    <x v="3"/>
    <x v="1"/>
    <s v="Moderada"/>
    <s v="La valoración obtenida es resultado de una probabilidad (1) de ocurrencia del riesgo dado que éste no se ha materializado, además el impacto es moderado en relación con la afectación de la imagen y el cumplimiento de las metas y objetivos institucionales."/>
    <s v="- El procedimiento 1210100-PR-324 &quot;Coordinación del Sistema Distrital de Asistencia, Atención y Reparación Integral a Víctimas&quot; indica que el profesional especializado de la ACDVPR , autorizado(a) por el Jefe de Oficina Alta Consejería para los Derechos de las Víctimas, la Paz y la Reconciliación, cuatrimestralmente verifica los documentos de política pública, instrumentos de planeación estratégica, asociadas a la política de asistencia, atención y reparación integral de las víctimas en Bogotá. En los casos requeridos el control se realizará con la aprobación del Comité de Justicia Transicional, entre ellos el PAD. La(s) fuente(s) de información utilizadas es(son) Actas de Comité de Justicia Transicional. En caso de evidenciar observaciones, desviaciones o diferencias, se debe realizar plan de mejoramiento. Queda como evidencia las actas de Comité de Justicia Transicional.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La mayoría"/>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Rara vez (1)"/>
    <s v="Menor (2)"/>
    <x v="1"/>
    <s v="La valoración obtenida evidencia que los controles establecidos para el presente riesgo permiten reducir su impacto  pasando de una zona moderada a una zona baja en el mapa de calor, esto se confirma dado que no se ha materializado el riesgo."/>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Decisiones erróneas o no acertadas en  la implementación y seguimiento de la política a través del SDARIV en el informe de monitoreo a la Oficina Asesora de Planeación._x000a_- Determinar causas y posibles efectos_x000a_- Documentar la materialización del riesgo y establecer plan de mejoramiento_x000a_- Ejecutar plan de mejoramiento_x000a__x000a__x000a__x000a__x000a__x000a_- Actualizar el mapa de riesgos del proceso Asistencia, atención y reparación integral a víctimas del conflicto armado e implementación de acciones de memoria, paz y reconciliación en Bogotá"/>
    <s v="- Jefe de Oficina Alta Consejería para los Derechos de las Víctimas, Paz y Reconciliación_x000a_- Jefe de Oficina Asesora de Jurídica_x000a_- Jefe de Oficina Asesora de Jurídica_x000a_- Jefe de Oficina Asesora de Jurídica_x000a__x000a__x000a__x000a__x000a__x000a_- Jefe de Oficina Alta Consejería para los Derechos de las Víctimas, Paz y Reconciliación"/>
    <s v="- Reporte de monitoreo indicando la materialización del riesgo de Decisiones erróneas o no acertadas en  la implementación y seguimiento de la política a través del SDARIV_x000a_- Plan de mejoramiento_x000a_- Plan de mejoramiento_x000a_- Plan de mejoramiento_x000a__x000a__x000a__x000a__x000a__x000a_- Mapa de riesgo del proceso Asistencia, atención y reparación integral a víctimas del conflicto armado e implementación de acciones de memoria, paz y reconciliación en Bogotá, actualizado."/>
    <s v="_x0009_ 10-09-2018"/>
    <s v="Identificación del riesgo_x000a_Análisis antes de controles_x000a_Análisis de controles_x000a_Análisis después de controles_x000a_Tratamiento del riesgo"/>
    <s v="Creación del riesgo."/>
    <d v="2019-05-09T00:00:00"/>
    <s v="Identificación del riesgo_x000a__x000a_Análisis de controles_x000a__x000a_"/>
    <s v="Se complementaron las causas asociadas al riesgo_x000a_Se adicionaron como controles detectivos, las auditorías de gestión y calidad realizadas por Control Intern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Alta Consejería para los Derechos de las Víctimas, la Paz y la Reconciliación"/>
  </r>
  <r>
    <s v="Asistencia, atención y reparación integral a víctimas del conflicto armado e implementación de acciones de memoria, paz y reconciliación en Bogotá"/>
    <s v="Entregar medidas de ayuda humanitaria inmediata a las personas que llegan a la ciudad de Bogotá y que manifiestan haber sido desplazadas y encontrarse en situación de vulnerabilidad acentuada "/>
    <s v="Decisiones ajustadas a intereses propios o de terceros"/>
    <x v="9"/>
    <x v="1"/>
    <s v="Imagen"/>
    <s v="- Falta de integridad del funcionario_x000a_- Existencia de intereses personales del funcionario_x000a_- Abuso de la condición de servidor público a través de la solicitud y/o aceptación de dádivas_x000a_- Uso indebido de usuarios asignados en el sistema de información _x000a_- Conflicto de intereses_x000a__x000a__x000a__x000a__x000a_"/>
    <s v="- Intereses particulares de las personas que requieren la ayuda humanitaria _x000a_- Las exigencias de los clientes se basan en aspectos subjetivos, fuera del contexto del proceso y de la Entidad._x000a_- Presiones o motivaciones individuales, sociales o colectivas, que inciten a realizar conductas contrarias al deber ser._x000a__x000a__x000a__x000a__x000a__x000a__x000a_"/>
    <s v="- Favorabilidad para sí mismo o para un tercero en la entrega y/o prestación de un bien, trámite y/o servicio_x000a_- Pérdida de legitimidad de la  Administración Distrital._x000a_- Percepción negativa de la ciudadanía frente a la entidad._x000a_- Generación de reprocesos y desgaste administrativo._x000a_- Propicia escenarios de conflictos_x000a_- Investigaciones disciplinarias, fiscales y/o penales_x000a_- Afecta la igualdad de los ciudadanos para hacer uso de sus derechos_x000a__x000a__x000a_"/>
    <s v="- Afectación de imagen institucional por la materialización de actos de corrupción._x000a__x000a__x000a__x000a_"/>
    <s v="- -- Ningún trámite y/o procedimiento administrativo_x000a__x000a__x000a__x000a_"/>
    <s v="- Ningún otro proceso en el Sistema de Gestión de Calidad_x000a__x000a__x000a__x000a_"/>
    <s v="Rara vez (1)"/>
    <x v="1"/>
    <x v="1"/>
    <x v="2"/>
    <x v="1"/>
    <x v="2"/>
    <x v="2"/>
    <x v="2"/>
    <s v="Alta"/>
    <s v="La valoración obtenida es resultado de una probabilidad (1) de ocurrencia del riesgo dado que éste no se ha materializado, además el impacto puede ser Mayor debido a sanciones penales y fiscales y pérdida de recursos."/>
    <s v="- El procedimiento 1210100-PR-315 &quot;Otorgar ayuda y atención humanitaria inmediata&quot; indica que el profesional especializado de la ACDVPR, autorizado(a) por el Jefe de Oficina Alta Consejería para los Derechos de las Víctimas, la Paz y la Reconciliación mediante el Manual de Funciones de la dependencia, diariamente revisa todos los  conceptos técnicos de vulnerabilidad a través del acto administrativo &quot;por medio del cual  se decide una solicitud de ortorgamiento de ayuda y atención humanitaria inmediata en los diferentes componentes establecidos por la ley&quot;. La(s) fuente(s) de información utilizadas es(son) el reporte SIVIC y el Sistema de Información de la Unidad para la Atención y Reparación Integral a Víctimas. En caso de evidenciar observaciones, desviaciones o diferencias, el profesional especializado de la ACDVPR realizará los  ajustes. Queda como evidencia el reporte de medidas aprobadas en el SIVIC.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La mayoría"/>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Rara vez (1)"/>
    <s v="Mayor (4)"/>
    <x v="0"/>
    <s v="La valoración obtenida evidencia que los controles establecidos para el presente riesgo no reducen su impacto, por lo tanto se requiere establecer una nueva acción de tratamiento."/>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alizar jornadas de sensibilización del código de integridad en espacios ampliados de la dependencia (Subcomité de de autocontrol o demás reuniones) _x000a__x000a__x000a__x000a__x000a__x000a__x000a__x000a__x000a__x000a_________________x000a__x000a__x000a__x000a__x000a__x000a__x000a__x000a__x000a__x000a__x000a_"/>
    <s v="- Profesional Universitario Oficina Alta Consejería para los Derechos de las Víctimas, la Paz y la Reconciliación._x000a__x000a__x000a__x000a__x000a__x000a__x000a__x000a__x000a__x000a_________________x000a__x000a__x000a__x000a__x000a__x000a__x000a__x000a__x000a__x000a__x000a_"/>
    <s v="- Jornadas de sensibilización_x000a__x000a__x000a__x000a__x000a__x000a__x000a__x000a__x000a__x000a_________________x000a__x000a__x000a__x000a__x000a__x000a__x000a__x000a__x000a__x000a__x000a_"/>
    <s v="13/05/2019_x000a__x000a__x000a__x000a__x000a__x000a__x000a__x000a__x000a__x000a_________________x000a__x000a__x000a__x000a__x000a__x000a__x000a__x000a__x000a__x000a__x000a_"/>
    <s v="31/12/2019_x000a__x000a__x000a__x000a__x000a__x000a__x000a__x000a__x000a__x000a_________________x000a__x000a__x000a__x000a__x000a__x000a__x000a__x000a__x000a__x000a__x000a_"/>
    <s v="- Reportar el presunto hecho de Decisiones ajustadas a intereses propios o de terceros durante el otorgamiento de ayudas dirigidas a la población víctima del conflicto armado al operador disciplinario, y a la Oficina Asesora de Planeación -informe de monitoreo- en caso que tenga fallo._x000a_- Reportar ante el ente de control disciplinario_x000a_- Determinar causas y posibles efectos_x000a_- Documentar la materialización del riesgo y establecer plan de mejoramiento_x000a_- Ejecutar plan de mejoramiento_x000a__x000a__x000a__x000a__x000a_- Actualizar el mapa de riesgos del proceso Asistencia, atención y reparación integral a víctimas del conflicto armado e implementación de acciones de memoria, paz y reconciliación en Bogotá"/>
    <s v="- Jefe de Oficina Alta Consejería para los Derechos de las Víctimas, Paz y Reconciliación_x000a_- Jefe de Oficina Asesora de Jurídica_x000a_- Jefe de Oficina Asesora de Jurídica_x000a_- Jefe de Oficina Asesora de Jurídica_x000a_- Jefe de Oficina Asesora de Jurídica_x000a__x000a__x000a__x000a__x000a_- Jefe de Oficina Alta Consejería para los Derechos de las Víctimas, Paz y Reconciliación"/>
    <s v="- Notificación realizada del presunto hecho de Decisiones ajustadas a intereses propios o de terceros durante el otorgamiento de ayudas dirigidas a la población víctima del conflicto armado al operador disciplinario, y reporte de monitoreo a la Oficina Asesora de Planeación de monitoreo en caso que el riesgo tenga fallo definitivo._x000a_- Reporte del caso_x000a_- Plan de mejoramiento_x000a_- Plan de mejoramiento_x000a_- Plan de mejoramiento_x000a__x000a__x000a__x000a__x000a_- Mapa de riesgo del proceso Asistencia, atención y reparación integral a víctimas del conflicto armado e implementación de acciones de memoria, paz y reconciliación en Bogotá, actualizado."/>
    <s v=""/>
    <s v="Identificación del riesgo_x000a_Análisis antes de controles_x000a_Análisis de controles_x000a_Análisis después de controles_x000a_Tratamiento del riesgo"/>
    <s v="Creación del riesgo."/>
    <d v="2019-05-09T00:00:00"/>
    <s v="Identificación del riesgo_x000a__x000a_Análisis de controles_x000a__x000a_"/>
    <s v="Se complementaron las causas asociadas al riesgo_x000a_Se adicionaron como controles detectivos, las auditorías de gestión y calidad realizadas por Control Interno_x000a_Se modificó el control preventivo asociado al riesgo, de acuerdo con ajuste realizado en el procedimiento respectivo_x000a_Se planteó una nueva acción para tratar el riesg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Alta Consejería para los Derechos de las Víctimas, la Paz y la Reconciliación"/>
  </r>
  <r>
    <s v="Comunicación Pública"/>
    <s v="Determinar un plan de acción para diseño, elaboración y divulgación de campañas, estrategias y/o piezas comunicacionales partiendo de los lineamientos construidos, con el fin de informar y comunicar las estrategias comunicacionales por los medios disponibles."/>
    <s v="Omisión"/>
    <x v="10"/>
    <x v="0"/>
    <s v="Operativo"/>
    <s v="- Falta de información sobre factores de satisfacción de servidores y ciudadanía._x000a_- Información o análisis insuficiente de los insumos de información disponible._x000a_- Respuestas a temáticas emergentes no previsibles dentro de la planeación de comunicaciones._x000a_- Necesidad de revisión del proceso y procedimientos para posible simplificación de actividades, identificación de cuellos de botella y detalle en las actividades._x000a__x000a__x000a__x000a__x000a__x000a_"/>
    <s v="- Recorte presupuestal._x000a_- Coyunturas políticas que impiden la definición de necesidades de comunicación._x000a_- Débil divulgación de normativa externa que pueda dificultar la adecuada implementación, el cumplimiento y el conocimiento actual, respecto a la gestión del proceso._x000a__x000a__x000a__x000a__x000a__x000a__x000a_"/>
    <s v="- Pérdida de credibilidad._x000a_- Pérdida de imagen y gobernabilidad externas._x000a_- Hallazgos y requerimientos dentro de las auditorias internas._x000a_- Hallazgos y requerimientos dentro de las auditorias externas._x000a__x000a__x000a__x000a__x000a__x000a_"/>
    <s v="- Imagen institucional desmejorada por la deficiente divulgación, en materia de acciones, decisiones y resultados de la gestión del Distrito Capital._x000a__x000a__x000a__x000a_"/>
    <s v="- -- Ningún trámite y/o procedimiento administrativo_x000a__x000a__x000a__x000a_"/>
    <s v="- Todos los procesos en el Sistema de Gestión de Calidad_x000a__x000a__x000a__x000a_"/>
    <s v="Probable (4)"/>
    <x v="2"/>
    <x v="2"/>
    <x v="4"/>
    <x v="0"/>
    <x v="1"/>
    <x v="0"/>
    <x v="2"/>
    <s v="Extrema"/>
    <s v="Se determina la probabilidad (4 probable) ya que se materializó este riesgo y fue detectado durante la auditoría externa de certificación en ISO 9001:2015 (diciembre de 2018). El impacto (4 mayor) obedece a que se convirtió en un hallazgo. "/>
    <s v="- El procedimiento PR-368 Comunicación Corporativa, parcialmente indica que el(la) Asesor(a) del Secretario General en temas de Comunicaciones, autorizado(a) por el Secretario General, anualmente verifica que las necesidades de comunicación por parte de las dependencias hallan sido remitidas según la solicitud previa. La(s) fuente(s) de información utilizadas es(son) las comunicaciones escritas recibidas de las dependencias. En caso de evidenciar observaciones, desviaciones o diferencias, reitera la solicitud en caso no recibir respuesta o aclaraciones para temas que requieran ser ampliados. Queda como evidencia las comunicaciones escritas._x000a_- El procedimiento PR-368 Comunicación Corporativa, parcialmente indica que el(la) Profesional de la Oficina Consejería de Comunicaciones, autorizado(a) por el(la) Asesor(a) del Secretario General en temas de Comunicaciones, a demanda verifica que las necesidades emergentes de comunicación por parte de las dependencias hallan sido incluidas dentro del Plan de Comunicaciones. La(s) fuente(s) de información utilizadas es(son) las comunicaciones escritas recibidas de las dependencias. En caso de evidenciar observaciones, desviaciones o diferencias, solicita al profesional encargado la actualización del Plan de Comunicaciones. Queda como evidencia las comunicaciones escritas._x000a__x000a__x000a__x000a__x000a__x000a__x000a__x000a_"/>
    <s v="Débil_x000a_Débil_x000a__x000a__x000a__x000a__x000a__x000a__x000a__x000a_"/>
    <s v="Fuerte_x000a_Fuerte_x000a__x000a__x000a__x000a__x000a__x000a__x000a__x000a_"/>
    <s v="Débil_x000a_Débil_x000a__x000a__x000a__x000a__x000a__x000a__x000a__x000a_"/>
    <x v="1"/>
    <s v="Todas"/>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os"/>
    <s v="Probable (4)"/>
    <s v="Menor (2)"/>
    <x v="0"/>
    <s v="Se determina la probabilidad (4 probable) ya que las actividades de control preventivas no evitaron la materialización de este riesgo. El impacto pasa a 2 &quot;menor&quot; ya que los efectos más significativos no se presentaron."/>
    <s v="Reducir"/>
    <s v="- Actualizar el procedimiento PR-368 Comunicación Corporativa, ajustando la actividad de control mencionando que &quot;El(la) Asesor(a) del Secretario General en temas de Comunicaciones, autorizado(a) por el Secretario General, anualmente verifica que las necesidades de comunicación por parte de las dependencias hallan sido remitidas según la solicitud previa. La(s) fuente(s) de información utilizadas es(son) las comunicaciones escritas recibidas de las dependencias. En caso de evidenciar observaciones, desviaciones o diferencias, reitera la solicitud en caso no recibir respuesta o aclaraciones para temas que requieran ser ampliados. Queda como evidencia las comunicaciones escritas&quot;._x000a_- Actualizar el procedimiento PR-368 Comunicación Corporativa, ajustando la actividad de control mencionando que &quot;El(la) Profesional de la Oficina Consejería de Comunicaciones, autorizado(a) por el(la) Asesor(a) del Secretario General en temas de Comunicaciones, a demanda verifica que las necesidades emergentes de comunicación por parte de las dependencias hallan sido incluidas dentro del Plan de Comunicaciones. La(s) fuente(s) de información utilizadas es(son) las comunicaciones escritas recibidas de las dependencias. En caso de evidenciar observaciones, desviaciones o diferencias, solicita al profesional encargado la actualización del Plan de Comunicaciones. Queda como evidencia las comunicaciones escritas&quot;._x000a__x000a__x000a__x000a__x000a__x000a__x000a__x000a__x000a_________________x000a__x000a__x000a__x000a__x000a__x000a__x000a__x000a__x000a__x000a__x000a_"/>
    <s v="- Jefe de la Oficina Consejería de Comunicaciones_x000a_- Jefe de la Oficina Consejería de Comunicaciones_x000a__x000a__x000a__x000a__x000a__x000a__x000a__x000a__x000a_________________x000a__x000a__x000a__x000a__x000a__x000a__x000a__x000a__x000a__x000a__x000a_"/>
    <s v="- Procedimiento PR-368 Comunicación Corporativa, actualizado._x000a_- Procedimiento PR-368 Comunicación Corporativa, actualizado._x000a__x000a__x000a__x000a__x000a__x000a__x000a__x000a__x000a_________________x000a__x000a__x000a__x000a__x000a__x000a__x000a__x000a__x000a__x000a__x000a_"/>
    <s v="06/05/2019_x000a_06/05/2019_x000a__x000a__x000a__x000a__x000a__x000a__x000a__x000a__x000a_________________x000a__x000a__x000a__x000a__x000a__x000a__x000a__x000a__x000a__x000a__x000a_"/>
    <s v="31/08/2019_x000a_31/08/2019_x000a__x000a__x000a__x000a__x000a__x000a__x000a__x000a__x000a_________________x000a__x000a__x000a__x000a__x000a__x000a__x000a__x000a__x000a__x000a__x000a_"/>
    <s v="- Actualizar el procedimiento PR-368 Comunicación Corporativa incluyendo la definición del Plan de Comunicaciones (internas y externas)._x000a_- Implementar una estrategia de divulgación del Plan de Comunicaciones internas y externas del Sistema de Gestión de Calidad a nivel de proceso._x000a__x000a__x000a__x000a__x000a__x000a__x000a__x000a__x000a_________________x000a__x000a__x000a__x000a__x000a__x000a__x000a__x000a__x000a__x000a__x000a_"/>
    <s v="- Jefe de la Oficina Consejería de Comunicaciones_x000a_- Jefe de la Oficina Consejería de Comunicaciones_x000a__x000a__x000a__x000a__x000a__x000a__x000a__x000a__x000a_________________x000a__x000a__x000a__x000a__x000a__x000a__x000a__x000a__x000a__x000a__x000a_"/>
    <s v="- Procedimiento PR-368 Comunicación Corporativa, actualizado._x000a_- Estrategia de divulgación del Plan de Comunicaciones internas y externas del Sistema de Gestión de Calidad a nivel de proceso, implementada._x000a__x000a__x000a__x000a__x000a__x000a__x000a__x000a__x000a_________________x000a__x000a__x000a__x000a__x000a__x000a__x000a__x000a__x000a__x000a__x000a_"/>
    <s v="06/05/2019_x000a_06/05/2019_x000a__x000a__x000a__x000a__x000a__x000a__x000a__x000a__x000a_________________x000a__x000a__x000a__x000a__x000a__x000a__x000a__x000a__x000a__x000a__x000a_"/>
    <s v="31/08/2019_x000a_31/08/2019_x000a__x000a__x000a__x000a__x000a__x000a__x000a__x000a__x000a_________________x000a__x000a__x000a__x000a__x000a__x000a__x000a__x000a__x000a__x000a__x000a_"/>
    <s v="- Reportar el riesgo materializado de Omisión en la formulación del plan de comunicaciones para la divulgación de campañas y piezas comunicacionales en el informe de monitoreo a la Oficina Asesora de Planeación._x000a_- Solicitar a las dependencias la información para consolidar el Plan de Comunicaciones._x000a_- Estructurar el Plan de Comunicaciones._x000a_- Divulgar el Plan de Comunicaciones._x000a_- Ejecutar el Plan de Comunicaciones y realizar seguimiento respectivo._x000a__x000a__x000a__x000a__x000a_- Actualizar el mapa de riesgos del proceso Comunicación Pública"/>
    <s v="- Jefe Oficina Consejería de Comunicaciones_x000a_- Asesor(a) del Secretario General en temas de Comunicaciones_x000a_- Asesor(a) del Secretario General en temas de Comunicaciones y Profesional de la Oficina Consejería de Comunicaciones_x000a_- Asesor(a) del Secretario General en temas de Comunicaciones y Profesional de la Oficina Consejería de Comunicaciones_x000a_- Asesor(a) del Secretario General en temas de Comunicaciones y Profesional de la Oficina Consejería de Comunicaciones_x000a__x000a__x000a__x000a__x000a_- Jefe Oficina Consejería de Comunicaciones"/>
    <s v="- Reporte de monitoreo indicando la materialización del riesgo de Omisión en la formulación del plan de comunicaciones para la divulgación de campañas y piezas comunicacionales_x000a_- Comunicaciones escritas._x000a_- Plan de Comunicaciones._x000a_- Estrategia de divulgación del Plan de Comunicaciones, implementada._x000a_- Campañas del Plan de Comunicaciones ejecutadas y reporte del Plan de Acción Institucional._x000a__x000a__x000a__x000a__x000a_- Mapa de riesgo del proceso Comunicación Pública, actualizado."/>
    <d v="2018-09-07T00:00:00"/>
    <s v="Identificación del riesgo_x000a_Análisis antes de controles_x000a_Análisis de controles_x000a_Análisis después de controles_x000a_Tratamiento del riesgo"/>
    <s v="Creación del mapa de riesgos del proceso."/>
    <d v="2019-05-06T00:00:00"/>
    <s v="Identificación del riesgo_x000a_Análisis antes de controles_x000a_Análisis de controles_x000a_Análisis después de controles_x000a_Tratamiento del riesgo"/>
    <s v="Se ajusta el nombre del riesgo, se incluyen causas internas y externas (incluyendo las DOFA) y complementan consecuencias._x000a_Se ajusta la valoración inherente a Extrema en atención a la materialización del riesgo (probabilidad 4 probable, impacto 4 mayor)._x000a_Se califica la probabilidad por frecuencia._x000a_Se modifican las actividades de control y se califican._x000a_Se ajusta la valoración residual a Alta en atención a la calificación de las actividades de control (probabilidad 4 probable, impacto 2 menor)._x000a_Se formulan acciones para documentar las actividades de control preventivas en el procedimiento PR-368 Comunicación Corporativa, se establecen acciones por valoración y se definen acciones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Oficina de Consejería de Comunicaciones"/>
  </r>
  <r>
    <s v="Comunicación Pública"/>
    <s v="Realizar diseño de campañas y piezas comunicacionales para divulgar contenidos hacia la ciudadanía para informar sobre la gestión, acercar la ciudadanía a la administración distrital y generar sentido de pertenencia y amor por la ciudad."/>
    <s v="Decisiones erróneas o no acertadas"/>
    <x v="11"/>
    <x v="0"/>
    <s v="Imagen"/>
    <s v="- Falta de conocimiento de las tendencias digitales para la divulgación de información._x000a_- Deficiencias en el análisis de la información y su trascendencia estratégica._x000a_- Necesidad de revisión del proceso y procedimientos para posible simplificación de actividades, identificación de cuellos de botella y detalle en las actividades._x000a_- Débil orientación para la consulta de los documentos soporte de la gestión del proceso, mejorar su adecuación, e implementar medidas para su fácil consulta y recuperación._x000a__x000a__x000a__x000a__x000a__x000a_"/>
    <s v="- Coyunturas políticas que afectan la toma de decisiones._x000a_- Débil divulgación de normativa externa que pueda dificultar la adecuada implementación, el cumplimiento y el conocimiento actual, respecto a la gestión del proceso._x000a__x000a__x000a__x000a__x000a__x000a__x000a__x000a_"/>
    <s v="- Desinformación._x000a_- Pérdida de imagen y gobernabilidad externas._x000a_- Perdida de confianza interna en la administración._x000a_- Inconformidad de la ciudadanía con la información que se presenta de la gestión del distrito._x000a__x000a__x000a__x000a__x000a__x000a_"/>
    <s v="- Imagen institucional desmejorada por la deficiente divulgación, en materia de acciones, decisiones y resultados de la gestión del Distrito Capital._x000a_- Cobertura limitada en los canales de interacción, que genera desconocimiento de la demanda de productos, bienes y servicios por parte de la ciudadanía._x000a_- Subutilización de la infraestructura dispuesta para el aprovechamiento del ciudadano._x000a_- Limitada disponibilidad de los canales de comunicación e interacción con la ciudadanía, que impide visualizar la transparencia en la gestión distrital._x000a_"/>
    <s v="- -- Ningún trámite y/o procedimiento administrativo_x000a__x000a__x000a__x000a_"/>
    <s v="- Procesos misionales y estratégicos misionales en el Sistema de Gestión de Calidad_x000a__x000a__x000a__x000a_"/>
    <s v="Rara vez (1)"/>
    <x v="0"/>
    <x v="3"/>
    <x v="0"/>
    <x v="0"/>
    <x v="4"/>
    <x v="4"/>
    <x v="2"/>
    <s v="Alta"/>
    <s v="Se determina la probabilidad (1 rara vez) ya que no se ha materializado este riesgo. El impacto (4 mayor) obedece a que la divulgación errónea impacta la imagen interna y externa de la Entidad."/>
    <s v="- El procedimiento de Ecosistema Digital PR-367, parcialmente indica que el Profesional de la Oficina Consejería de Comunicaciones (Analista de SEO), autorizado(a) por la(el) Jefe de Oficina Consejería de Comunicaciones, diariamente monitorea las tendencias de búsqueda de Google y Twitter, así como la revisión de contenidos altamente posicionados en medio digitales que permitan determinar el alcance de la información que se divulga a través del Ecosistema Digital. La(s) fuente(s) de información utilizadas es(son) Google Trends, Trends Map Colombia y medios de comunicación digital las informaciones que más búsquedas representan por parte de los ciudadanos sobre la gestión del Alcalde, la Alcaldía o el Distrito. En caso de evidenciar observaciones, desviaciones o diferencias, se realiza un filtro de la información más importante y comunica al líder del equipo digital. Queda como evidencia correo electrónico con recomendaciones remitidas al editor del portal y al líder de redes sociales._x000a_- El procedimiento de Ecosistema Digital PR-367, parcialmente indica que los profesionales de la Oficina Consejería de Comunicaciones (Analista de datos y responsable de marketing digital), autorizado(a) por la(el) Jefe de Oficina Consejería de Comunicaciones, semanal y mensualmente monitorean el impacto que están teniendo las publicaciones en el portal web y las redes sociales. La(s) fuente(s) de información utilizadas es(son) los datos sobre el impacto de las publicaciones a través de Google analitycs. En caso de evidenciar observaciones, desviaciones o diferencias, se hacen recomendaciones para mejorar variables: títulos hipervinculación, uso de recursos multimedia etc.. Queda como evidencia informes que evidencian el comportamiento de las métricas para página web y redes sociales._x000a__x000a__x000a__x000a__x000a__x000a__x000a__x000a_"/>
    <s v="Moderado_x000a_Moderado_x000a__x000a__x000a__x000a__x000a__x000a__x000a__x000a_"/>
    <s v="Fuerte_x000a_Fuerte_x000a__x000a__x000a__x000a__x000a__x000a__x000a__x000a_"/>
    <s v="Moderado_x000a_Moderado_x000a__x000a__x000a__x000a__x000a__x000a__x000a__x000a_"/>
    <x v="2"/>
    <s v="Todas"/>
    <s v="- El procedimiento de Monitoreo a los Planes Institucionales 2210111-PR-183 indica que el profesional de la Oficina Consejería de Comunicaciones, autorizado(a) por el (la) jefe (a) de la Oficina Consejería de Comunicaciones, mensualmente verifica la realización de las actividades que dan cumplimiento al seguimiento de tendencias y realización de informes de métricas, respecto a lo programado en el PAI. La(s) fuente(s) de información utilizadas es(son) los soportes de cumplimiento de las actividades, almacenados en la nube (OneDrive). En caso de evidenciar observaciones, desviaciones o diferencias, se solicita subsanar las inconsistencias que se presenten a los lideres del portal web y redes sociales. Queda como evidencia el correo electrónico con observaciones frente a los informes de tendencias y análisis de métricas.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Menor (2)"/>
    <x v="1"/>
    <s v="Se determina la probabilidad (1 rara vez) ya que las actividades de control preventivas requieren ajustes de diseño en el procedimiento PR-367. El impacto pasa a 2 &quot;menor&quot; ya que los efectos no se han presentado."/>
    <s v="Aceptar"/>
    <s v="- Actualizar el procedimiento de Ecosistema Digital PR-367, ajustando la actividad de control mencionando que &quot;El procedimiento de Ecosistema Digital PR-367, parcialmente indica que el Profesional de la Oficina Consejería de Comunicaciones (Analista de SEO), autorizado(a) por la(el) Jefe de Oficina Consejería de Comunicaciones, diariamente monitorea las tendencias de búsqueda de Google y Twitter, así como la revisión de contenidos altamente posicionados en medio digitales que permitan determinar el alcance de la información que se divulga a través del Ecosistema Digital. La(s) fuente(s) de información utilizadas es(son) Google Trends, Trends Map Colombia y medios de comunicación digital las informaciones que más búsquedas representan por parte de los ciudadanos sobre la gestión del Alcalde, la Alcaldía o el Distrito. En caso de evidenciar observaciones, desviaciones o diferencias, se realiza un filtro de la información más importante y comunica al líder del equipo digital. Queda como evidencia correo electrónico con recomendaciones remitidas al editor del portal y al líder de redes sociales&quot;._x000a_- Actualizar el procedimiento de Ecosistema Digital PR-367, ajustando la actividad de control mencionando que &quot;El procedimiento de Ecosistema Digital PR-367, parcialmente indica que los profesionales de la Oficina Consejería de Comunicaciones (Analista de datos y responsable de marketing digital), autorizado(a) por la(el) Jefe de Oficina Consejería de Comunicaciones, semanal y mensualmente monitorean el impacto que están teniendo las publicaciones en el portal web y las redes sociales. La(s) fuente(s) de información utilizadas es(son) los datos sobre el impacto de las publicaciones a través de Google analitycs. En caso de evidenciar observaciones, desviaciones o diferencias, se hacen recomendaciones para mejorar variables: títulos hipervinculación, uso de recursos multimedia etc. Queda como evidencia informes que evidencian el comportamiento de las métricas para página web y redes sociales&quot;._x000a__x000a__x000a__x000a__x000a__x000a__x000a__x000a__x000a_________________x000a__x000a__x000a__x000a__x000a__x000a__x000a__x000a__x000a__x000a__x000a_"/>
    <s v="- Jefe de la Oficina Consejería de Comunicaciones_x000a_- Jefe de la Oficina Consejería de Comunicaciones_x000a__x000a__x000a__x000a__x000a__x000a__x000a__x000a__x000a_________________x000a__x000a__x000a__x000a__x000a__x000a__x000a__x000a__x000a__x000a__x000a_"/>
    <s v="- Procedimiento Ecosistema Digital PR-367, actualizado._x000a_- Procedimiento Ecosistema Digital PR-367, actualizado._x000a__x000a__x000a__x000a__x000a__x000a__x000a__x000a__x000a_________________x000a__x000a__x000a__x000a__x000a__x000a__x000a__x000a__x000a__x000a__x000a_"/>
    <s v="06/05/2019_x000a_06/05/2019_x000a__x000a__x000a__x000a__x000a__x000a__x000a__x000a__x000a_________________x000a__x000a__x000a__x000a__x000a__x000a__x000a__x000a__x000a__x000a__x000a_"/>
    <s v="31/08/2019_x000a_31/08/2019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Decisiones erróneas o no acertadas en la información divulgada a la ciudadanía a través de plataformas digitales en el informe de monitoreo a la Oficina Asesora de Planeación._x000a_- Detectar y desactivar la información publicada erróneamente en las plataformas digitales._x000a_- Ajustar la información y presentarla al editor para revisión._x000a_- Publicar la información en las plataformas digitales._x000a__x000a__x000a__x000a__x000a__x000a_- Actualizar el mapa de riesgos del proceso Comunicación Pública"/>
    <s v="- Jefe Oficina Consejería de Comunicaciones_x000a_- Líderes de los equipos portal web y redes sociales_x000a_- Periodistas, Profesionales del equipo de redes, editor y Jefe de la Oficina Consejería de Comunicaciones (en caso de información sensible)_x000a_- Periodistas y Profesionales del equipo de redes_x000a__x000a__x000a__x000a__x000a__x000a_- Jefe Oficina Consejería de Comunicaciones"/>
    <s v="- Reporte de monitoreo indicando la materialización del riesgo de Decisiones erróneas o no acertadas en la información divulgada a la ciudadanía a través de plataformas digitales_x000a_- Información desactivada de las plataformas digitales_x000a_- Información ajustada para publicación_x000a_- Información publicada nuevamente en las plataformas digitales._x000a__x000a__x000a__x000a__x000a__x000a_- Mapa de riesgo del proceso Comunicación Pública, actualizado."/>
    <d v="2018-09-07T00:00:00"/>
    <s v="Identificación del riesgo_x000a_Análisis antes de controles_x000a_Análisis de controles_x000a_Análisis después de controles_x000a_Tratamiento del riesgo"/>
    <s v="Creación del mapa de riesgos del proceso."/>
    <d v="2019-05-03T00:00:00"/>
    <s v="Identificación del riesgo_x000a_Análisis antes de controles_x000a_Análisis de controles_x000a_Análisis después de controles_x000a_Tratamiento del riesgo"/>
    <s v="Se ajusta el nombre del riesgo, se incluyen causas internas y externas (incluyendo las DOFA) y complementan consecuencias._x000a_Continúa la valoración inherente en Alto (probabilidad 1 rara vez, impacto 4 mayor)._x000a_Se califica la probabilidad por frecuencia._x000a_Se modifican las actividades de control y se califican._x000a_Continúa la valoración residual en Bajo (probabilidad 1 rara vez, impacto 2 menor)._x000a_Se formulan acciones para mejorar la documentación de las actividades de control preventivas en el procedimiento PR-367 Ecosistema Digital, se asume el riesgo y se definen acciones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Oficina de Consejería de Comunicaciones"/>
  </r>
  <r>
    <s v="Comunicación Pública"/>
    <s v="Realizar el diseño de campañas y piezas comunicacionales para divulgar contenidos hacia la ciudadanía sobre la gestión de la administración distrital."/>
    <s v="Errores (fallas o deficiencias)"/>
    <x v="12"/>
    <x v="0"/>
    <s v="Operativo"/>
    <s v="- Deficiencias en la información de entrada para la realización de la campaña, estrategia o pieza comunicacional._x000a_- Desconocimiento de la metodología y lineamientos en materia de comunicaciones._x000a_- Ausencia de control en la aprobación de las campañas, estrategias y/o piezas comunicacionales._x000a_- Necesidad de revisión del proceso y procedimientos para posible simplificación de actividades, identificación de cuellos de botella y detalle en las actividades._x000a_- Débil orientación para la consulta de los documentos soporte de la gestión del proceso, mejorar su adecuación, e implementar medidas para su fácil consulta y recuperación._x000a__x000a__x000a__x000a__x000a_"/>
    <s v="- Errores por parte de una Entidad externa al momento de diligenciar la información a divulgar en el formato FT1048 BRIEF._x000a_- Débil divulgación de normativa externa que pueda dificultar la adecuada implementación, el cumplimiento y el conocimiento actual, respecto a la gestión del proceso._x000a__x000a__x000a__x000a__x000a__x000a__x000a__x000a_"/>
    <s v="- Pérdida de credibilidad._x000a_- Perdida de confianza interna en la administración._x000a_- Desconfianza en los productos desarrollados por la administración distrital._x000a__x000a__x000a__x000a__x000a__x000a__x000a_"/>
    <s v="- Imagen institucional desmejorada por la deficiente divulgación, en materia de acciones, decisiones y resultados de la gestión del Distrito Capital._x000a_- Fallas en la prestación de los bienes y servicios que oferta la Secretaria General_x000a__x000a__x000a_"/>
    <s v="- -- Ningún trámite y/o procedimiento administrativo_x000a__x000a__x000a__x000a_"/>
    <s v="- Procesos misionales y estratégicos misionales en el Sistema de Gestión de Calidad_x000a__x000a__x000a__x000a_"/>
    <s v="Rara vez (1)"/>
    <x v="0"/>
    <x v="3"/>
    <x v="3"/>
    <x v="4"/>
    <x v="3"/>
    <x v="0"/>
    <x v="2"/>
    <s v="Alta"/>
    <s v="Se determina la probabilidad (1 rara vez) ya que no se ha materializado este riesgo. El impacto (4 mayor) obedece a que los errores (fallas o deficiencias) al momento de elaborar una campaña o pieza comunicacional afecta la imagen interna y externa de la entidad."/>
    <s v="- El procedimiento PR-369 Comunicación Hacía la Ciudadanía indica que el líder del equipo creativo, autorizado(a) por el(la) Jefe Oficina Consejería de Comunicaciones, a demanda realiza la verificación del contenido del formato (Brief) 4140000-FT-1048 utilizando el documento “Verificación de Campañas 4140000-FT-1065”, comprobando que se encuentre diligenciado completamente y que la información permita crear los diseños para la campaña. La(s) fuente(s) de información utilizadas es(son) el contenido de la solicitud de la campaña a través del formato (Brief) diligenciado 4140000-FT-1048. En caso de evidenciar observaciones, desviaciones o diferencias, se remiten  por correo electrónico al solicitante de la campaña. Queda como evidencia el correo electrónico con observaciones o solicitud de elaboración del diseño de la campaña._x000a_- E| procedimiento PR-369 Comunicación Hacía la Ciudadanía  indica que el líder del equipo creativo, autorizado(a) por el(la) Jefe Oficina Consejería de Comunicaciones, a demanda verifica que la propuesta de diseño de campaña se ajuste a los requerimientos plasmados en el formato Brief, así como la aplicación de los parámetros establecidos en el manual de imagen vigente, utilizando el formato de verificación de campañas 4140000-FT-1065. La(s) fuente(s) de información utilizadas es(son) la propuesta de diseño de campañas. En caso de evidenciar observaciones, desviaciones o diferencias, se remite correo electrónico con observaciones de la propuesta de diseño de campaña a los profesionales de los equipos creativo y audiovisual. Queda como evidencia el correo electrónico con observaciones o solicitud de aprobación de la propuesta de diseño de campaña._x000a_- E| procedimiento PR-369 Comunicación Hacía la Ciudadanía  indica que el (la) Jefe (a) Oficina Consejería de Comunicaciones, autorizado(a) por el Manual de Funciones, a demanda realiza la verificación de la propuesta de diseño de campaña, teniendo en cuenta la pertinencia y coherencia con el objetivo de la misma, así mismo, que responda a las necesidades de comunicación. La(s) fuente(s) de información utilizadas es(son) la propuesta de diseño de campaña. En caso de evidenciar observaciones, desviaciones o diferencias, se remite correo electrónico con observaciones de la propuesta de diseño de campaña a los profesionales de los equipos creativo y audiovisual. Queda como evidencia el correo electrónico con observaciones o aprobación del diseño de campaña._x000a_- E| procedimiento PR-369 Comunicación Hacía la Ciudadanía  indica que el (la) Jefe (a) Oficina Consejería de Comunicaciones, autorizado(a) por el Manual de Funciones, a demanda realiza la revisión de las piezas producidas, teniendo en cuenta la pertinencia y coherencia con el objetivo de la campaña, así mismo, que respondan con las necesidades de comunicación. La(s) fuente(s) de información utilizadas es(son) las piezas comunicacionales producidas. En caso de evidenciar observaciones, desviaciones o diferencias, se remite correo electrónico con observaciones de las piezas producidas para ajustes a los profesionales de los equipos creativo y audiovisual. Queda como evidencia el correo electrónico con observaciones o aprobación de las piezas producidas para divulgación.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x v="0"/>
    <s v="Todas"/>
    <s v="- El procedimiento de Monitoreo a los Planes Institucionales 2210111-PR-183 indica que el profesional de la Oficina Consejería de Comunicaciones, autorizado(a) por el (la) jefe (a) de la Oficina Consejería de Comunicaciones, mensualmente verifica la realización de las actividades que dan cumplimiento al seguimiento de tendencias y realización de informes de métricas, respecto a lo programado en el PAI. La(s) fuente(s) de información utilizadas es(son) los soportes de cumplimiento de las actividades, almacenados en la nube (OneDrive). En caso de evidenciar observaciones, desviaciones o diferencias, se solicita subsanar las inconsistencias que se presenten a los lideres del portal web y redes sociales. Queda como evidencia el correo electrónico con observaciones frente a los informes de tendencias y análisis de métricas.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Menor (2)"/>
    <x v="1"/>
    <s v="Se determina la probabilidad (1 rara vez) ya que las actividades de control preventivas permiten disminuir la probabilidad de ocurrencia del riesgo. El impacto pasa a 2 &quot;menor&quot; ya que los efectos no se han presentado."/>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al momento de elaborar la campaña o pieza comunicacional solicitada en el informe de monitoreo a la Oficina Asesora de Planeación._x000a_- Detectar y detener la divulgación de la campaña o pieza comunicacional._x000a_- Ajustar el contenido de la campaña o pieza comunicacional y presentar al líder creativo para revisión._x000a_- Divulgar la campaña o pieza comunicacional ajustada._x000a__x000a__x000a__x000a__x000a__x000a_- Actualizar el mapa de riesgos del proceso Comunicación Pública"/>
    <s v="- Jefe Oficina Consejería de Comunicaciones_x000a_- Jefe Oficina Consejería de Comunicaciones_x000a_- Solicitante de la campaña o pieza comunicacional y profesionales equipos creativo y audiovisual_x000a_- Profesionales y Jefe de la Oficina Consejería de Comunicaciones_x000a__x000a__x000a__x000a__x000a__x000a_- Jefe Oficina Consejería de Comunicaciones"/>
    <s v="- Reporte de monitoreo indicando la materialización del riesgo de Errores (fallas o deficiencias) al momento de elaborar la campaña o pieza comunicacional solicitada_x000a_- Campaña o pieza comunicacional detenida._x000a_- Información de la campaña o pieza comunicacional ajustada para divulgación_x000a_- Campaña o pieza comunicacional ajustada y divulgada._x000a__x000a__x000a__x000a__x000a__x000a_- Mapa de riesgo del proceso Comunicación Pública, actualizado."/>
    <d v="2018-09-07T00:00:00"/>
    <s v="Identificación del riesgo_x000a_Análisis antes de controles_x000a_Análisis de controles_x000a_Análisis después de controles_x000a_Tratamiento del riesgo"/>
    <s v="Creación del mapa de riesgos del proceso."/>
    <d v="2019-05-06T00:00:00"/>
    <s v="Identificación del riesgo_x000a_Análisis antes de controles_x000a_Análisis de controles_x000a_Análisis después de controles_x000a_Tratamiento del riesgo"/>
    <s v="Se ajusta el nombre del riesgo, se incluyen causas internas y externas (incluyendo las DOFA) y complementan consecuencias._x000a_Cambia la valoración inherente de Extrema a Alto (probabilidad 1 rara vez, impacto 4 mayor)._x000a_Se califica la probabilidad por frecuencia._x000a_Se modifican las actividades de control  según el procedimiento PR-369 y se califican._x000a_Cambia la valoración residual de Moderada a Alta (probabilidad 1 rara vez, impacto 2 menor)._x000a_Se asume el riesgo y se formulan acciones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Oficina de Consejería de Comunicaciones"/>
  </r>
  <r>
    <s v="Comunicación Pública"/>
    <s v="Realizar diseño de campañas y piezas comunicacionales para divulgar contenidos hacia la ciudadanía"/>
    <s v="Incumplimiento parcial de compromisos"/>
    <x v="13"/>
    <x v="0"/>
    <s v="Operativo"/>
    <s v="- Falta de claridad en los acuerdos pactados en la relación estratégica._x000a_- Falta de seguimiento a la ejecución de la relación estratégica._x000a_- Información o análisis insuficiente de los insumos de información disponible._x000a_- Deficiencias en la información de entrada para la realización de la campaña, estrategia o pieza comunicacional._x000a_- Desconocimiento de la metodología y lineamientos en materia de comunicaciones._x000a_- Necesidad de revisión del proceso y procedimientos para posible simplificación de actividades, identificación de cuellos de botella y detalle en las actividades._x000a_- Débil orientación para la consulta de los documentos soporte de la gestión del proceso, mejorar su adecuación, e implementar medidas para su fácil consulta y recuperación._x000a__x000a__x000a_"/>
    <s v="- Cambios en las prioridades para el establecimiento de relaciones estratégicas._x000a_- Recorte presupuestal._x000a_- Coyunturas políticas que impiden la definición de necesidades de comunicación._x000a__x000a__x000a__x000a__x000a__x000a__x000a_"/>
    <s v="- Reprocesos en el establecimiento de relaciones estratégicas_x000a_- Desinformación._x000a_- Pérdida de imagen externa._x000a_- Inconformidad de la ciudadanía con la información que se presenta de la gestión del distrito._x000a_- Desconfianza en los productos desarrollados por la administración distrital._x000a__x000a__x000a__x000a__x000a_"/>
    <s v="- Imagen institucional desmejorada por la deficiente divulgación, en materia de acciones, decisiones y resultados de la gestión del Distrito Capital._x000a__x000a__x000a__x000a_"/>
    <s v="- -- Ningún trámite y/o procedimiento administrativo_x000a__x000a__x000a__x000a_"/>
    <s v="- Procesos misionales y estratégicos misionales en el Sistema de Gestión de Calidad_x000a__x000a__x000a__x000a_"/>
    <s v="Rara vez (1)"/>
    <x v="0"/>
    <x v="3"/>
    <x v="3"/>
    <x v="5"/>
    <x v="4"/>
    <x v="3"/>
    <x v="2"/>
    <s v="Alta"/>
    <s v="Se determina la probabilidad (1 rara vez) ya que no se ha materializado este riesgo. El impacto (4 mayor) obedece a que el incumplimiento parcial de compromisos de divulgación, limita el alcance de las comunicaciones de la gestión de la administración distrital."/>
    <s v="- El procedimiento de Relaciones Estratégicas Comunicacionales PR-366, parcialmente indica que el(la) Jefe(a) de la Oficina Consejería de Comunicaciones, autorizado(a) por el Manual de Funciones, a demanda verifica la conveniencia de suscribir una relación estratégica comunicacional, según los criterios de conveniencia establecidos en la Guía Establecimiento de Relaciones Estratégicas Comunicacionales 414000-GS-069. La(s) fuente(s) de información utilizadas es(son) el formato  4140000-FT-1047 Selección Perfil para Relaciones Estratégicas, que describe los aliados potenciales comunicacionales. En caso de evidenciar observaciones, desviaciones o diferencias, se informan las observaciones presentadas al Profesional de la Oficina Consejería de Comunicaciones, para realizar la identificación de otros aliados potenciales. Queda como evidencia el correo electrónico con observaciones o aprobación para la definición del alcance de la relación estratégica._x000a_- El procedimiento de Relaciones Estratégicas Comunicacionales PR-366, parcialmente indica que el Profesional de la Oficina Consejería de Comunicaciones, autorizado(a) por el(la) Jefe(a) de la Oficina Consejería de Comunicaciones, en cada relación estratégica aprobada,  realiza el seguimiento a la ejecución del plan de trabajo, el cual contiene los canales de comunicación, tiempos de exposición, los mensajes a divulgar y las características especiales de la alianza. La(s) fuente(s) de información utilizadas es(son) el plan de trabajo respectivo con evidencia de las acciones realizadas. En caso de evidenciar observaciones, desviaciones o diferencias, se le comunican al aliado estratégico para el cumplimiento de los compromisos. Queda como evidencia el correo electrónico con observaciones o aprobación de los avances presentados._x000a_- El procedimiento de Relaciones Estratégicas Comunicacionales PR-366, parcialmente indica que el Profesional de la Oficina Consejería de Comunicaciones, autorizado(a) por el(la) Jefe(a) de la Oficina Consejería de Comunicaciones, según el plan de trabajo de la alianza estratégica,  valida la disponibilidad de material para el desarrollo de la campaña o información a divulgar en el marco de la alianza estratégica (material físico con el profesional encargado del suministro de productos y merchandising, digital con los líderes de los equipos audiovisual y creativo). La(s) fuente(s) de información utilizadas es(son) el plan de trabajo de la relación estratégica, la notificación por correo electrónico de la disponibilidad de material físico (según Matriz Única de Seguimiento a Solicitud de Productos y Merchandising) y la existencia de piezas creativas y audiovisuales para divulgación de campañas. En caso de evidenciar observaciones, desviaciones o diferencias, se ajusta el alcance del plan de trabajo de la relación estratégica. Queda como evidencia la comunicación escrita con novedades para ajustar el plan de trabajo y/o la solicitud de material a divulgar o remisión del mismo._x000a__x000a__x000a__x000a__x000a__x000a__x000a_"/>
    <s v="Moderado_x000a_Moderado_x000a_Moderado_x000a__x000a__x000a__x000a__x000a__x000a__x000a_"/>
    <s v="Fuerte_x000a_Moderado_x000a_Moderado_x000a__x000a__x000a__x000a__x000a__x000a__x000a_"/>
    <s v="Moderado_x000a_Moderado_x000a_Moderado_x000a__x000a__x000a__x000a__x000a__x000a__x000a_"/>
    <x v="2"/>
    <s v="Todas"/>
    <s v="- El procedimiento de Relaciones Estratégicas Comunicacionales PR-366, parcialmente indica que el Profesional de la Oficina Consejería de Comunicaciones (enlace de la Oficina de Planeación), autorizado(a) por el(la) Jefe(a) de la Oficina Consejería de Comunicaciones, mensualmente realiza el seguimiento al cumplimiento de las acciones establecidas en la matriz de programación y seguimiento de actividades, relacionadas con Alianzas Estratégicas Comunicacionales. La(s) fuente(s) de información utilizadas es(son) la matriz de programación y seguimiento de actividades de la Oficina Consejería de Comunicaciones, y el seguimiento vertical y horizontal. En caso de evidenciar observaciones, desviaciones o diferencias, se solicita al responsable de la ejecución de las alianzas estratégicas gestionar el establecimiento de las mismas. Queda como evidencia correo electrónico con observaciones remitidas al responsable de ejecución de alianzas estratégicas y matriz de seguimiento vertical y horizontal.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
    <s v="Moderado_x000a_Fuerte_x000a_Fuerte_x000a__x000a__x000a__x000a__x000a__x000a__x000a_"/>
    <s v="Fuerte_x000a_Fuerte_x000a_Fuerte_x000a__x000a__x000a__x000a__x000a__x000a__x000a_"/>
    <s v="Moderado_x000a_Fuerte_x000a_Fuerte_x000a__x000a__x000a__x000a__x000a__x000a__x000a_"/>
    <s v="Moderado"/>
    <s v="Todos"/>
    <s v="Rara vez (1)"/>
    <s v="Moderado (3)"/>
    <x v="2"/>
    <s v="Se determina la probabilidad (1 rara vez) ya que las actividades de control preventivas permiten disminuir la probabilidad de ocurrencia del riesgo, aunque requieren ser ajustadas en el procedimiento. El impacto pasa a 3 &quot;moderado&quot; ya que los efectos no se han presentado, pese a que la actividad de control detectiva de seguimiento a las relaciones estratégicas se ajustará."/>
    <s v="Reducir"/>
    <s v="- Actualizar el procedimiento de Relaciones Estratégicas Comunicacionales PR-366, ajustando la actividad de control mencionando que &quot;El procedimiento de Relaciones Estratégicas Comunicacionales PR-366, parcialmente indica que el(la) Jefe(a) de la Oficina Consejería de Comunicaciones, autorizado(a) por el Manual de Funciones, a demanda verifica la conveniencia de suscribir una relación estratégica comunicacional, según los criterios de conveniencia establecidos en la Guía Establecimiento de Relaciones Estratégicas Comunicacionales 414000-GS-069. La(s) fuente(s) de información utilizadas es(son) el formato  4140000-FT-1047 Selección Perfil para Relaciones Estratégicas, que describe los aliados potenciales comunicacionales. En caso de evidenciar observaciones, desviaciones o diferencias, se informan las observaciones presentadas al Profesional de la Oficina Consejería de Comunicaciones, para realizar la identificación de otros aliados potenciales. Queda como evidencia el correo electrónico con observaciones o aprobación para la definición del alcance de la relación estratégica&quot;._x000a_- Actualizar el procedimiento de Relaciones Estratégicas Comunicacionales PR-366, ajustando la actividad de control mencionando que &quot;El procedimiento de Relaciones Estratégicas Comunicacionales PR-366, parcialmente indica que el Profesional de la Oficina Consejería de Comunicaciones, autorizado(a) por el(la) Jefe(a) de la Oficina Consejería de Comunicaciones, en cada relación estratégica aprobada,  realiza el seguimiento a la ejecución del plan de trabajo, el cual contiene los canales de comunicación, tiempos de exposición, los mensajes a divulgar y las características especiales de la alianza. La(s) fuente(s) de información utilizadas es(son) el plan de trabajo respectivo con evidencia de las acciones realizadas. En caso de evidenciar observaciones, desviaciones o diferencias, se le comunican al aliado estratégico para el cumplimiento de los compromisos. Queda como evidencia el correo electrónico con observaciones o aprobación de los avances presentados&quot;._x000a_- Actualizar el procedimiento de Relaciones Estratégicas Comunicacionales PR-366, ajustando la actividad de control mencionando que &quot;El procedimiento de Relaciones Estratégicas Comunicacionales PR-366, parcialmente indica que el Profesional de la Oficina Consejería de Comunicaciones, autorizado(a) por el(la) Jefe(a) de la Oficina Consejería de Comunicaciones, según el plan de trabajo de la alianza estratégica,  valida la disponibilidad de material para el desarrollo de la campaña o información a divulgar en el marco de la alianza estratégica (material físico con el profesional encargado del suministro de productos y merchandising, digital con los líderes de los equipos audiovisual y creativo). La(s) fuente(s) de información utilizadas es(son) el plan de trabajo de la relación estratégica, la notificación por correo electrónico de la disponibilidad de material físico (según Matriz Única de Seguimiento a Solicitud de Productos y Merchandising) y la existencia de piezas creativas y audiovisuales para divulgación de campañas. En caso de evidenciar observaciones, desviaciones o diferencias, se ajusta el alcance del plan de trabajo de la relación estratégica. Queda como evidencia la comunicación escrita con novedades para ajustar el plan de trabajo y/o la solicitud de material a divulgar o remisión del mismo&quot;._x000a__x000a__x000a__x000a__x000a__x000a__x000a__x000a_________________x000a__x000a_- Actualizar el procedimiento de Relaciones Estratégicas Comunicacionales PR-366, ajustando la actividad de control mencionando que &quot;El procedimiento de Relaciones Estratégicas Comunicacionales PR-366, parcialmente indica que el Profesional de la Oficina Consejería de Comunicaciones (enlace de la Oficina de Planeación), autorizado(a) por el(la) Jefe(a) de la Oficina Consejería de Comunicaciones, mensualmente realiza el seguimiento al cumplimiento de las acciones establecidas en la matriz de programación y seguimiento de actividades, relacionadas con Alianzas Estratégicas Comunicacionales. La(s) fuente(s) de información utilizadas es(son) la matriz de programación y seguimiento de actividades de la Oficina Consejería de Comunicaciones, y el seguimiento vertical y horizontal. En caso de evidenciar observaciones, desviaciones o diferencias, se solicita al responsable de la ejecución de las alianzas estratégicas gestionar el establecimiento de las mismas. Queda como evidencia correo electrónico con observaciones remitidas al responsable de ejecución de alianzas estratégicas y matriz de seguimiento vertical y horizontal&quot;._x000a__x000a__x000a__x000a__x000a__x000a__x000a__x000a__x000a_"/>
    <s v="- Jefe de la Oficina Consejería de Comunicaciones_x000a_- Jefe de la Oficina Consejería de Comunicaciones_x000a_- Jefe de la Oficina Consejería de Comunicaciones_x000a__x000a__x000a__x000a__x000a__x000a__x000a__x000a_________________x000a__x000a_- Jefe de la Oficina Consejería de Comunicaciones_x000a__x000a__x000a__x000a__x000a__x000a__x000a__x000a__x000a_"/>
    <s v="- Procedimiento Relaciones Estratégicas Comunicacionales PR-366, actualizado._x000a_- Procedimiento Relaciones Estratégicas Comunicacionales PR-366, actualizado._x000a_- Procedimiento Relaciones Estratégicas Comunicacionales PR-366, actualizado._x000a__x000a__x000a__x000a__x000a__x000a__x000a__x000a_________________x000a__x000a_- Procedimiento Relaciones Estratégicas Comunicacionales PR-366, actualizado._x000a__x000a__x000a__x000a__x000a__x000a__x000a__x000a__x000a_"/>
    <s v="06/05/2019_x000a_06/05/2019_x000a_06/05/2019_x000a__x000a__x000a__x000a__x000a__x000a__x000a__x000a_________________x000a__x000a_06/05/2019_x000a__x000a__x000a__x000a__x000a__x000a__x000a__x000a__x000a_"/>
    <s v="31/08/2019_x000a_31/08/2019_x000a_31/08/2019_x000a__x000a__x000a__x000a__x000a__x000a__x000a__x000a_________________x000a__x000a_31/08/2019_x000a__x000a__x000a__x000a__x000a__x000a__x000a__x000a__x000a_"/>
    <s v="_x000a__x000a__x000a__x000a__x000a__x000a__x000a__x000a__x000a__x000a_________________x000a__x000a_- Realizar seguimiento a la ejecución de los compromisos establecidos en el Plan de trabajo de las alianzas estratégicas, elaborando el informe respectivo y relacionarlo como una actividad dentro del procedimiento de Relaciones Estratégicas Comunicacionales PR-366._x000a__x000a__x000a__x000a__x000a__x000a__x000a__x000a__x000a_"/>
    <s v="_x000a__x000a__x000a__x000a__x000a__x000a__x000a__x000a__x000a__x000a_________________x000a__x000a_- Jefe de la Oficina Consejería de Comunicaciones_x000a__x000a__x000a__x000a__x000a__x000a__x000a__x000a__x000a_"/>
    <s v="_x000a__x000a__x000a__x000a__x000a__x000a__x000a__x000a__x000a__x000a_________________x000a__x000a_- Procedimiento Relaciones Estratégicas Comunicacionales PR-366, actualizado._x000a__x000a__x000a__x000a__x000a__x000a__x000a__x000a__x000a_"/>
    <s v="_x000a__x000a__x000a__x000a__x000a__x000a__x000a__x000a__x000a__x000a_________________x000a__x000a_06/05/2019_x000a__x000a__x000a__x000a__x000a__x000a__x000a__x000a__x000a_"/>
    <s v="_x000a__x000a__x000a__x000a__x000a__x000a__x000a__x000a__x000a__x000a_________________x000a__x000a_31/08/2019_x000a__x000a__x000a__x000a__x000a__x000a__x000a__x000a__x000a_"/>
    <s v="- Reportar el riesgo materializado de Incumplimiento parcial de compromisos para la divulgación de campañas e información relacionada con la gestión de la administración distrital, mediante relaciones estratégicas comunicacionales en el informe de monitoreo a la Oficina Asesora de Planeación._x000a_- Informar al aliado estratégico comunicacional sobre el incumplimiento realizado._x000a_- Buscar alternativas para desarrollar los compromisos no ejecutados, ya sea con la alianza vigente o con otra alianza en caso de ser posible._x000a_- Señalar en el informe de seguimiento a la alianza estratégica comunicacional los incumplimientos presentados._x000a__x000a__x000a__x000a__x000a__x000a_- Actualizar el mapa de riesgos del proceso Comunicación Pública"/>
    <s v="- Jefe Oficina Consejería de Comunicaciones_x000a_- Jefe y Profesional de la Oficina Consejería de Comunicaciones asignado para las alianzas estratégicas_x000a_- Profesional de la Oficina Consejería de Comunicaciones asignado para las alianzas estratégicas_x000a_- Profesional de la Oficina Consejería de Comunicaciones asignado para las alianzas estratégicas_x000a__x000a__x000a__x000a__x000a__x000a_- Jefe Oficina Consejería de Comunicaciones"/>
    <s v="- Reporte de monitoreo indicando la materialización del riesgo de Incumplimiento parcial de compromisos para la divulgación de campañas e información relacionada con la gestión de la administración distrital, mediante relaciones estratégicas comunicacionales_x000a_- Comunicación escrita informando al aliado estratégico comunicacional sobre el incumplimiento realizado_x000a_- Compromisos del plan de trabajo de la alianza estratégica ejecutados_x000a_- Informe de seguimiento a la alianza estratégica comunicacional con observaciones._x000a__x000a__x000a__x000a__x000a__x000a_- Mapa de riesgo del proceso Comunicación Pública, actualizado."/>
    <d v="2018-09-07T00:00:00"/>
    <s v="Identificación del riesgo_x000a_Análisis antes de controles_x000a_Análisis de controles_x000a_Análisis después de controles_x000a_Tratamiento del riesgo"/>
    <s v="Creación del mapa de riesgos del proceso."/>
    <d v="2019-05-06T00:00:00"/>
    <s v="Identificación del riesgo_x000a_Análisis antes de controles_x000a_Análisis de controles_x000a_Análisis después de controles_x000a_Tratamiento del riesgo"/>
    <s v="Se ajusta el nombre del riesgo, se incluyen causas internas y externas (incluyendo las DOFA) y complementan consecuencias._x000a_Continúa la valoración inherente en Alto (probabilidad 1 rara vez, impacto 4 mayor)._x000a_Se califica la probabilidad por frecuencia._x000a_Se modifican las actividades de control, se incluyen algunas y se califican._x000a_Se ajusta la valoración residual a Moderada en atención a la calificación de las actividades de control (probabilidad 1 rara vez, impacto 2 menor)._x000a_Se formulan acciones para documentar las actividades de control preventivas y detectivas en el procedimiento PR-366 Relaciones Estratégicas Comunicacionales, se establecen acciones por valoración y se definen acciones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Oficina de Consejería de Comunicaciones"/>
  </r>
  <r>
    <s v="Contratación"/>
    <s v="Verificar los estudios y documentos previos"/>
    <s v="Errores (fallas o deficiencias)"/>
    <x v="14"/>
    <x v="0"/>
    <s v="Operativo"/>
    <s v="- Falta de pericia en la estructuración de los documentos y estudios previos por parte de las áreas técnicas._x000a_- Las necesidades planeadas por parte de las áreas técnicas que se requieren para estructurar los documentos y estudios previos, no son claras ni pertinentes._x000a_- Falta de apropiación por parte de las áreas técnicas de los lineamientos enfocados a la estructuración de documentos y estudios previos para llevar a cabo procesos de selección._x000a_- Urgencia para dar cumplimiento a los plazos de radicación de la documentación  para la apertura del proceso de selección._x000a_- Falta de conocimiento técnico, jurídico o financiero por parte de las áreas técnicas_x000a__x000a__x000a__x000a__x000a_"/>
    <s v="- Exceso de normas y cambios constantes en la normativa, con posibles contradicciones y falta de claridad._x000a__x000a__x000a__x000a__x000a__x000a__x000a__x000a__x000a_"/>
    <s v="- Sancion por parte de un ente de control u otro ente regulador_x000a_- Pérdida de credibilidad en los procesos de contratación que adelanta la Secretaría General_x000a_- Incumplimiento de las metas y objetivos institucionales, afectando el cumplimiento en la metas regionales._x000a_- Interrupción de las labores del proceso en pro del ajuste de los documentos y estudios previos_x000a_- Detrimento patrimonial  por deficiencias en las estimación del costo total del proceso contractual_x000a__x000a__x000a__x000a__x000a_"/>
    <s v="- Incumplimiento o atraso en los programas, proyectos y gestión de la Secretaria General._x000a_- Imagen institucional desmejorada por la deficiente divulgación, en materia de acciones, decisiones y resultados de la gestión del Distrito Capital._x000a__x000a__x000a_"/>
    <s v="- Impresión de artes gráficas para las entidades del distrito capital_x000a_- Visitas guiadas Archivo de Bogotá_x000a_- Inscripción programas de formación virtual para servidores públicos del Distrito Capital_x000a__x000a_"/>
    <s v="- Todos los procesos en el Sistema de Gestión de Calidad_x000a__x000a__x000a__x000a_"/>
    <s v="Casi seguro (5)"/>
    <x v="3"/>
    <x v="2"/>
    <x v="0"/>
    <x v="0"/>
    <x v="1"/>
    <x v="4"/>
    <x v="1"/>
    <s v="Extrema"/>
    <s v="Se determina la probabilidad (5 casi seguro) ya que el riesgo se ha materializado más de una vez en el presente año y fue detectado en el modelo de seguimiento de la Dirección de Contratación. El impacto (3 moderado) obedece a que de no estructurar adecuadamente el proceso de selección, por parte de la dependencia, se estaría afectando los tiempos de ejecución presupuestal definidos por la alta dirección y a su vez afecta la entrega de bienes, servicios y obras a la entidad. "/>
    <s v="- Los procedimientos 4231000-PR-284 &quot;Mínima cuantía&quot; y 4231000-PR-339 &quot;Selección Pública de Oferentes&quot; indica que el Profesional de la Dirección de Contratación, autorizado(a) por el Director de contratación, cada vez que se radique una solicitud de contratación verifica que las mismas cumplan con los requisitos legales y se ajusten a los procedimientos internos de la Secretaría General de la Alcaldía Mayor de Bogotá. La(s) fuente(s) de información utilizadas es(son) requisitos legales y procedimientos internos de la Secretaría General de la Alcaldía Mayor de bogotá. En caso de evidenciar observaciones, desviaciones o diferencias, de requerir ajustes menores a los estudios y documentos previos, se procede al envío de las observaciones correspondientes a través de correo electrónico a la dependencia solicitante; en el evento que se requieran ajustes sustanciales a los estudios y documentos previos, se procede a la devolución de los documentos mediante memorando informando la no viabilidad del trámite. Queda como evidencia correo electrónico y memorando de devolución según sea el cas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La mayoría"/>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 Los procedimientos 4231000-PR-284 &quot;Mínima cuantía&quot; y 4231000-PR-339 &quot;Selección Pública de Oferentes&quot; indica que el Profesional de la Dirección de Contratación, autorizado(a) por el Director de contratación, cada vez que se radique una solicitud de contratación verifica que las mismas cumplan con los requisitos legales y se ajusten a los procedimientos internos de la Secretaría General de la Alcaldía Mayor de Bogotá. La(s) fuente(s) de información utilizadas es(son) requisitos legales y procedimientos internos de la Secretaría General de la Alcaldía Mayor de bogotá. En caso de evidenciar observaciones, desviaciones o diferencias, de requerir ajustes menores a los estudios y documentos previos, se procede al envío de las observaciones correspondientes a través de correo electrónico a la dependencia solicitante; en el evento que se requieran ajustes sustanciales a los estudios y documentos previos, se procede a la devolución de los documentos mediante memorando informando la no viabilidad del trámite. Queda como evidencia correo electrónico y memorando de devolución según sea el caso.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Posible (3)"/>
    <s v="Menor (2)"/>
    <x v="2"/>
    <s v="Se determina la probabilidad (3 posible) ya que las actividades de control preventivas son fuertes. El impacto pasa a (2 menor) ya que los efectos más significantes no se presentaron."/>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Elaborar una guía para la estructuración de estudios y documentos previos y documentarla en los procedimientos respectivos_x000a__x000a__x000a__x000a__x000a__x000a__x000a__x000a__x000a__x000a_________________x000a__x000a__x000a__x000a__x000a__x000a__x000a__x000a__x000a__x000a__x000a_"/>
    <s v="- Director(a) de contratación_x000a__x000a__x000a__x000a__x000a__x000a__x000a__x000a__x000a__x000a_________________x000a__x000a__x000a__x000a__x000a__x000a__x000a__x000a__x000a__x000a__x000a_"/>
    <s v="- Guía para la estructuración de estudios y documentos previos_x000a__x000a__x000a__x000a__x000a__x000a__x000a__x000a__x000a__x000a_________________x000a__x000a__x000a__x000a__x000a__x000a__x000a__x000a__x000a__x000a__x000a_"/>
    <s v="06/05/2019_x000a__x000a__x000a__x000a__x000a__x000a__x000a__x000a__x000a__x000a_________________x000a__x000a__x000a__x000a__x000a__x000a__x000a__x000a__x000a__x000a__x000a_"/>
    <s v="31/08/2019_x000a__x000a__x000a__x000a__x000a__x000a__x000a__x000a__x000a__x000a_________________x000a__x000a__x000a__x000a__x000a__x000a__x000a__x000a__x000a__x000a__x000a_"/>
    <s v="- Reportar el riesgo materializado de Errores (fallas o deficiencias) en la estructuración de los documentos y estudios previos por parte de las áreas técnicas en el informe de monitoreo a la Oficina Asesora de Planeación._x000a_- La Dirección de Contratación al revisar la solicitud de contratación, realiza una verificación de los estudios previos del mismo; si éste no se encuentra conforme, se procede a realizar observaciones al área técnica o a devolver el proceso si las mismas son sustanciales _x000a_- Las áreas técnicas realizan los ajustes pertinentes de acuerdo con las observaciones, y remiten a la Dirección de Contratación, para una nueva verificación_x000a__x000a__x000a__x000a__x000a__x000a__x000a_- Actualizar el mapa de riesgos del proceso Contratación"/>
    <s v="- Director(a) de Contratación_x000a_- Director(a) de Contratación_x000a_- Jefe de cada área_x000a__x000a__x000a__x000a__x000a__x000a__x000a_- Director(a) de Contratación"/>
    <s v="- Reporte de monitoreo indicando la materialización del riesgo de Errores (fallas o deficiencias) en la estructuración de los documentos y estudios previos por parte de las áreas técnicas_x000a_- Memorando o correo electrónico con observaciones y devolución del proceso, al área técnica_x000a_- Memorando de radicación de la solicitud de contratación corregida_x000a__x000a__x000a__x000a__x000a__x000a__x000a_- Mapa de riesgo del proceso Contratación, actualizado."/>
    <d v="2018-09-07T00:00:00"/>
    <s v="Identificación del riesgo_x000a_Análisis antes de controles_x000a_Análisis de controles_x000a_Análisis después de controles_x000a_Tratamiento del riesgo"/>
    <s v="Creación del mapa de riesgos del proceso."/>
    <d v="2019-05-06T00:00:00"/>
    <s v="_x000a_Análisis antes de controles_x000a_Análisis de controles_x000a_Análisis después de controles_x000a_Tratamiento del riesgo"/>
    <s v="Se incluyen causas internas y externas (incluyendo las DOFA) y complementan consecuencias._x000a_Se realizó la valoración antes de controles, teniendo en cuenta frecuencia y el impacto._x000a_Se modifican las actividades de control y se califican._x000a_Se incluyen controles detectivos frente al riesgo._x000a_Se propuso un plan de mejoramiento que conlleva a una mitigación oportuna del riesgo._x000a_Se propuso un plan de contingencia frente a la materialización del riesgo.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e Contratación"/>
  </r>
  <r>
    <s v="Contratación"/>
    <s v="Integrar el Comité de evaluación para la verificación, análisis y selección de las propuestas"/>
    <s v="Errores (fallas o deficiencias)"/>
    <x v="15"/>
    <x v="0"/>
    <s v="Operativo"/>
    <s v="- Falta de pericia en la verificación de las propuestas por parte del equipo de trabajo que integra el comité de evaluación._x000a_- Inadecuada selección del comité de evaluación del proceso de selección._x000a_- Falta de cuidado en la estructuración del proceso de selección en lo referente a los criterios técnicos, económicos, financieros y jurídicos._x000a_- Inoportunidad para realizar la evaluación del proceso de selección de acuerdo con lo estipulado en los pliegos de condiciones o invitación pública._x000a_- Falta de conocimiento técnico, jurídico o financiero por parte de los miembros del Comité Evaluador sobre el proceso de selección._x000a__x000a__x000a__x000a__x000a_"/>
    <s v="- Exceso de normas y cambios constantes en la normativa, con posibles contradicciones y falta de claridad._x000a__x000a__x000a__x000a__x000a__x000a__x000a__x000a__x000a_"/>
    <s v="- Intervención por parte de un ente de control u otro ente regulador._x000a_- Pérdida de credibilidad en la evaluación en los procesos de selección que adelanta la Secretaría General._x000a_- Incumplimiento de las metas y objetivos institucionales, afectando el cumplimiento en la metas regionales._x000a_- Sanciones disciplinarias derivadas de un proceso de selección fallido._x000a__x000a__x000a__x000a__x000a__x000a_"/>
    <s v="- Incumplimiento o atraso en los programas, proyectos y gestión de la Secretaria General._x000a_- Imagen institucional desmejorada por la deficiente divulgación, en materia de acciones, decisiones y resultados de la gestión del Distrito Capital._x000a_- Fallas en la prestación de los bienes y servicios que oferta la Secretaria General_x000a_- Incumplimiento o atraso en los programas, proyectos y gestión de la Secretaria General._x000a_"/>
    <s v="- Impresión de artes gráficas para las entidades del distrito capital_x000a_- Visitas guiadas Archivo de Bogotá_x000a_- Inscripción programas de formación virtual para servidores públicos del Distrito Capital_x000a__x000a_"/>
    <s v="- Todos los procesos en el Sistema de Gestión de Calidad_x000a__x000a__x000a__x000a_"/>
    <s v="Rara vez (1)"/>
    <x v="4"/>
    <x v="0"/>
    <x v="4"/>
    <x v="4"/>
    <x v="4"/>
    <x v="3"/>
    <x v="2"/>
    <s v="Alta"/>
    <s v="La valoración de impacto (4 mayor) establece que de hacer un análisis deficiente de las propuestas de un proceso de selección, la entidad no podría recibir los bienes, servicios u obras que estipuló en los documentos que hicieron parte del proceso plural. Así mismo. la valoración de probabilidad (1 rara vez) establece que el riesgo no se ha materializado en los últimos cuatro años."/>
    <s v="- Los procedimientos 4231000-PR-284 &quot;Mínima cuantía&quot; y 4231000-PR-339 &quot;Selección Pública de Oferentes&quot; indica que el Subdirector Financiero, Jefe de la dependencia solicitante y el Director de Contratación, autorizado(a) por resolución 097 de 2018 manual de funciones, cada vez que se requiera dar apertura a un proceso de selección, bajo las modalidades de Licitación Pública, Concurso de Méritos, Selección Abreviada y/o Mínima Cuantía,  verifican que se conforme el Comité Evaluador por medio de acta, la cual debe estar suscrita por Jefes de Dependencia y sus designados. La(s) fuente(s) de información utilizadas es(son) Resolución 206 de 2017 o aquella que la modifique en lo relacionado con el Comité Evaluador (El Comité evaluador es conformado por profesionales de la dependencia solicitante, la Subdirección Financiera y la Dirección de Contratación). En caso de evidenciar observaciones, desviaciones o diferencias, en todo caso se deberá conformar el comité evaluador de acuerdo con lo establecido en la resolución. Queda como evidencia Acto administrativo de designación del comité evaluador.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Los procedimientos 4231000-PR-284 &quot;Mínima cuantía&quot; y 4231000-PR-339 &quot;Selección Pública de Oferentes&quot; indica que el Comité Evaluador, autorizado(a) por Resolución 206 de 2017 o aquella que la modifique en lo relacionado con el Comité Evaluador, cada vez que se presenten propuestas al proceso de selección verifica que se cumplan los requisitos definidos en la Invitación Pública o el Pliego de Condiciones definitivo y sus adendas, según sea el caso. La(s) fuente(s) de información utilizadas es(son) Invitación Pública o el Pliego de Condiciones definitivo y sus adendas. En caso de evidenciar observaciones, desviaciones o diferencias, se debe ajustar el informe de evaluación. Queda como evidencia Informe de evaluación.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Menor (2)"/>
    <x v="1"/>
    <s v="La valoración de impacto después de controles (2 menor), establece que de hacer un análisis adecuado de las propuestas de un procesos de selección, la entidad podría recibir los bienes, servicios u obras que estipuló en los documentos que hicieron parte del proceso plural. Así mismo, la valoración de probabilidad (1 rara vez) se mantiene de acuerdo con el control establecido. "/>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el análisis y selección de las propuestas en el informe de monitoreo a la Oficina Asesora de Planeación._x000a_- Reportar el riesgo materializado de Errores(fallas odeficiencias) en el análisis y selección de las propuestas al operador disciplinario para que de inicio a investigación._x000a_- En caso que se evidencie la materialización del riesgo durante el proceso de adjudicación del proceso de selección, se procede a elaborar acto administrativo que modifique la integración del comité evaluador y realice nuevamente el proceso de verificación de propuestas._x000a__x000a__x000a__x000a__x000a__x000a__x000a_- Actualizar el mapa de riesgos del proceso Contratación"/>
    <s v="- Director(a) de Contratación_x000a_- Director(a) de Contratación_x000a_- Director(a) de Contratación_x000a__x000a__x000a__x000a__x000a__x000a__x000a_- Director(a) de Contratación"/>
    <s v="- Reporte de monitoreo indicando la materialización del riesgo de Errores (fallas o deficiencias) en el análisis y selección de las propuestas_x000a_- Reporte remitido al operador disciplinario para dar inicio a la investigación._x000a_- Nuevo acto administrativo que modifica el comité evaluador_x000a__x000a__x000a__x000a__x000a__x000a__x000a_- Mapa de riesgo del proceso Contratación, actualizado."/>
    <d v="2018-09-07T00:00:00"/>
    <s v="Identificación del riesgo_x000a_Análisis antes de controles_x000a_Análisis de controles_x000a_Análisis después de controles_x000a_Tratamiento del riesgo"/>
    <s v="Creación del mapa de riesgos del proceso."/>
    <d v="2019-05-06T00:00:00"/>
    <s v="_x000a_Análisis antes de controles_x000a_Análisis de controles_x000a_Análisis después de controles_x000a_Tratamiento del riesgo"/>
    <s v="Se ajusta la valoración inherente a Alta en atención a que el riesgo no se ha materializado (probabilidad 1 rara vez, impacto 4 mayor)._x000a_Se califica la probabilidad por frecuencia._x000a_Se modifican las actividades de control y se califican._x000a_Se incluyen controles detectivos frente al riesgo._x000a_Se propuso un plan de contingencia frente a la materialización del riesgo.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e Contratación"/>
  </r>
  <r>
    <s v="Contratación"/>
    <s v="Establecer las pautas y condiciones para la ejecución y supervisión de contratos y/o convenios."/>
    <s v="Omisión"/>
    <x v="16"/>
    <x v="0"/>
    <s v="Operativo"/>
    <s v="- Desconocimiento en las actividades necesarias para llevar a cabo una satisfactoria supervisión de los contratos o convenios._x000a_- Falta de apropiación por parte de las áreas técnicas de los lineamientos enfocados a la supervisión de contratatos y convenios._x000a_- Falta de conocimiento técnico, jurídico o financiero del contrato o convenio por parte de quien lo supervisa._x000a_- No se cuenta con suficiente personal idoneo para adelantar la supervisión de los contratos o convenios._x000a_- Desconocimiento en el impacto de las labores de supervisión en el contexto de la Secretaría General de la Alcaldía Mayor de Bogotá._x000a__x000a__x000a__x000a__x000a_"/>
    <s v="- Dificultades en la gestión por la respuesta de requerimientos dispendiosos._x000a__x000a__x000a__x000a__x000a__x000a__x000a__x000a__x000a_"/>
    <s v="- Sancion por parte de un ente de control u otro ente regulador._x000a_- Detrimento patrimonial  por deficiencias en la ejecución presupuestal del contrato o convenio que se supervisa._x000a_- Incumplimiento de las metas y objetivos institucionales, afectando el cumplimiento en la metas regionales._x000a_- Pérdida de credibilidad en la supervisión de los procesos de contratación que ejecuta la Secretaría General._x000a__x000a__x000a__x000a__x000a__x000a_"/>
    <s v="- Incumplimiento o atraso en los programas, proyectos y gestión de la Secretaria General._x000a_- Imagen institucional desmejorada por la deficiente divulgación, en materia de acciones, decisiones y resultados de la gestión del Distrito Capital._x000a_- Fallas en la prestación de los bienes y servicios que oferta la Secretaria General_x000a__x000a_"/>
    <s v="- Impresión de artes gráficas para las entidades del distrito capital_x000a_- Visitas guiadas Archivo de Bogotá_x000a_- Inscripción programas de formación virtual para servidores públicos del Distrito Capital_x000a__x000a_"/>
    <s v="- Todos los procesos en el Sistema de Gestión de Calidad_x000a__x000a__x000a__x000a_"/>
    <s v="Posible (3)"/>
    <x v="3"/>
    <x v="2"/>
    <x v="0"/>
    <x v="4"/>
    <x v="4"/>
    <x v="3"/>
    <x v="1"/>
    <s v="Alta"/>
    <s v="La valoración de probabilidad (3 posible) establece que el riesgo se materializó al menos una vez en los últimos dos años, cuya evidencia se encuentra registrada en informes de auditoría. Así mismo, de no llevar a cabo una adecuada supervisión de los contratos el impacto es (3 moderado)."/>
    <s v="- El procedimiento 4231000-PR-195 &quot;Interventoría y/o supervisión&quot; indica que el Supervisor del Contrato o Convenio, autorizado(a) por el Ordenador del Gasto, cada vez que se requiera hace seguimiento a la adecuada ejecución del contrato o convenio teniendo en cuenta los informes de los mismos, los productos entregados y las obligaciones contractuales, de conformidad con lo estipulado en el Manual de Contratación, Supervisión e Interventoría y la Guía de buenas prácticas en supervisión e interventoría.. La(s) fuente(s) de información utilizadas es(son) informes del contrato  o convenio, los productos entregados y las obligaciones contractuales. En caso de evidenciar observaciones, desviaciones o diferencias,  se debe implementar el procedimiento previsto en  la Ley 1474 de 2011, en donde se estipula el procedimiento administrativo sancionatorio. Queda como evidencia Informes de Supervisión del Contrato o Conveni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La mayoría"/>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 El procedimiento 4231000-PR-195 &quot;Interventoría y/o supervisión&quot; indica que el Supervisor del Contrato o Convenio, autorizado(a) por el Ordenador del Gasto, cada vez que se requiera hace seguimiento a la adecuada ejecución del contrato o convenio teniendo en cuenta los informes de los mismos, los productos entregados y las obligaciones contractuales, de conformidad con lo estipulado en el Manual de Contratación, Supervisión e Interventoría y la Guía de buenas prácticas en supervisión e interventoría.. La(s) fuente(s) de información utilizadas es(son) informes del contrato  o convenio, los productos entregados y las obligaciones contractuales. En caso de evidenciar observaciones, desviaciones o diferencias,  se debe implementar el procedimiento previsto en  la Ley 1474 de 2011, en donde se estipula el procedimiento administrativo sancionatorio. Queda como evidencia Informes de Supervisión del Contrato o Convenio.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Rara vez (1)"/>
    <s v="Menor (2)"/>
    <x v="1"/>
    <s v="Se determina la probabilidad (1 rara vez) tniendo en cuenta los lineamientos estipulados en el Manual de Contratación, Supervisión e Interventoría y la Guía de buenas prácticas en supervisión e interventoría, con lo cual, los supervisores tienen las herramientas técnicas y jurídicas que les permita llevar a cabo una adecuada supervisión de los contratos. El impacto pasa a (2 menor) ya que los efectos más significativos no se presentaron."/>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alizar acciones de divulgación de los diferentes lineamientos, políticas y guías que hacen referencia a la adecuada supervisión de contratos, teniendo en cuenta las jornadas de capacitación que se adelantan trimestralmente._x000a__x000a__x000a__x000a__x000a__x000a__x000a__x000a__x000a__x000a_________________x000a__x000a__x000a__x000a__x000a__x000a__x000a__x000a__x000a__x000a__x000a_"/>
    <s v="- Director(a) de contratación_x000a__x000a__x000a__x000a__x000a__x000a__x000a__x000a__x000a__x000a_________________x000a__x000a__x000a__x000a__x000a__x000a__x000a__x000a__x000a__x000a__x000a_"/>
    <s v="- Evidencias de las divulgaciones realizadas_x000a__x000a__x000a__x000a__x000a__x000a__x000a__x000a__x000a__x000a_________________x000a__x000a__x000a__x000a__x000a__x000a__x000a__x000a__x000a__x000a__x000a_"/>
    <s v="06/05/2019_x000a__x000a__x000a__x000a__x000a__x000a__x000a__x000a__x000a__x000a_________________x000a__x000a__x000a__x000a__x000a__x000a__x000a__x000a__x000a__x000a__x000a_"/>
    <s v="31/08/2019_x000a__x000a__x000a__x000a__x000a__x000a__x000a__x000a__x000a__x000a_________________x000a__x000a__x000a__x000a__x000a__x000a__x000a__x000a__x000a__x000a__x000a_"/>
    <s v="- Reportar el riesgo materializado de Omisión en la supervisión de los contratos o convenios en el informe de monitoreo a la Oficina Asesora de Planeación._x000a_- Proyectar un informe de posible incumplimiento de las obligaciones de la supervisión evidenciado en la liquidación del contrato o convenio, el cual será remitido a la Oficina de Control Disciplinario para el trámite pertinente y solicitando a la supervisión el inicio del procedimiento administrativo sancionatorio del contrato._x000a__x000a__x000a__x000a__x000a__x000a__x000a__x000a_- Actualizar el mapa de riesgos del proceso Contratación"/>
    <s v="- Director(a) de Contratación_x000a_- Director(a) de Contratación_x000a__x000a__x000a__x000a__x000a__x000a__x000a__x000a_- Director(a) de Contratación"/>
    <s v="- Reporte de monitoreo indicando la materialización del riesgo de Omisión en la supervisión de los contratos o convenios_x000a_- Informe de posible incumplimiento de las obligaciones de la supervisión_x000a__x000a__x000a__x000a__x000a__x000a__x000a__x000a_- Mapa de riesgo del proceso Contratación, actualizado."/>
    <d v="2018-09-07T00:00:00"/>
    <s v="Identificación del riesgo_x000a_Análisis antes de controles_x000a_Análisis de controles_x000a_Análisis después de controles_x000a_Tratamiento del riesgo"/>
    <s v="Creación del mapa de riesgos del proceso."/>
    <d v="2019-05-06T00:00:00"/>
    <s v="_x000a_Análisis antes de controles_x000a_Análisis de controles_x000a_Análisis después de controles_x000a_Tratamiento del riesgo"/>
    <s v="Se ajusta la valoración inherente a Alta en atención a la materialización del riesgo (probabilidad 3 posible, impacto 3 moderado)._x000a_Se califica la probabilidad por frecuencia._x000a_Se modifican las actividades de control y se califican._x000a_Se incluyen controles detectivos frente al riesgo._x000a_Se propuso un plan de mejoramiento que conlleva a una mitigación oportuna del riesgo._x000a_Se propuso un plan de contingencia frente a la materialización del riesgo.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e Contratación"/>
  </r>
  <r>
    <s v="Contratación"/>
    <s v="Elaborar los estudios y documentos previos"/>
    <s v="Decisiones ajustadas a intereses propios o de terceros"/>
    <x v="17"/>
    <x v="1"/>
    <s v="Operativo"/>
    <s v="- Falta de integridad del funcionario encargado de adelantar la etapa precontractual_x000a_- Existencia de intereses personales_x000a_- Utilización de la jerarquía y de la autoridad para desviar u omitir los procedimientos al interior de la entidad_x000a_- Cambios injustificados durante la etapa precontractual_x000a_- Debilidad en los procesos de planeación_x000a_- Debilidad de los sistemas de control y supervisión_x000a_- Conflictos de interés_x000a__x000a__x000a_"/>
    <s v="- presiones o motivaciones individuales, sociales o colectivas, que inciten a realizar conductas contrarias al deber ser_x000a__x000a__x000a__x000a__x000a__x000a__x000a__x000a__x000a_"/>
    <s v="- Afectación de los principios rectores de la contratación: selección objetiva, transparencia, economía, igualdad de oportunidades, publicidad, eficacia, eficiencia, responsabilidad_x000a_- Malversación o dilapidación de los recursos públicos_x000a_- Afectación del servicio_x000a_- Investigaciones disciplinarias, fiscales y/o penales_x000a__x000a__x000a__x000a__x000a__x000a_"/>
    <s v="- Incumplimiento o atraso en los programas, proyectos y gestión de la Secretaria General._x000a_- Imagen institucional desmejorada por la deficiente divulgación, en materia de acciones, decisiones y resultados de la gestión del Distrito Capital._x000a_- Fallas en la prestación de los bienes y servicios que oferta la Secretaria General_x000a_- Afectación de imagen institucional por la materialización de actos de corrupción._x000a_"/>
    <s v="- Impresión de artes gráficas para las entidades del distrito capital_x000a_- Visitas guiadas Archivo de Bogotá_x000a_- Inscripción programas de formación virtual para servidores públicos del Distrito Capital_x000a__x000a_"/>
    <s v="- Todos los procesos en el Sistema de Gestión de Calidad_x000a__x000a__x000a__x000a_"/>
    <s v="Rara vez (1)"/>
    <x v="1"/>
    <x v="1"/>
    <x v="2"/>
    <x v="1"/>
    <x v="2"/>
    <x v="2"/>
    <x v="0"/>
    <s v="Extrema"/>
    <s v="Se determina la probabilidad (1 rara vez) ya que el riesgo no se ha presentado en los últimos cuatro años. El impacto (5 catastrófico) obede a que de materializarse el riesgo, se estaría incumpliendo con los principios de la contratación estatal y la selección objetiva de los posibles proveedores de bienes, obras o servicios, afectando la transparencia de dichos procesos."/>
    <s v="- Los procedimientos 4231000-PR-284 &quot;Mínima cuantía&quot; y 4231000-PR-339 &quot;Selección Pública de Oferentes&quot; indica que el Profesional de la Dirección de Contratación, autorizado(a) por el Director de contratación, cada vez que se radique una solicitud de contratación verifica que las mismas cumplan con los requisitos legales y se ajusten a los procedimientos internos de la Secretaría General de la Alcaldía Mayor de Bogotá. La(s) fuente(s) de información utilizadas es(son) requisitos legales y procedimientos internos de la Secretaría General de la Alcaldía Mayor de bogotá. En caso de evidenciar observaciones, desviaciones o diferencias, de requerir ajustes menores a los estudios y documentos previos, se procede al envío de las observaciones correspondientes a través de correo electrónico a la dependencia solicitante; en el evento que se requieran ajustes sustanciales a los estudios y documentos previos, se procede a la devolución de los documentos mediante memorando informando la no viabilidad del trámite. Queda como evidencia correo electrónico y memorando de devolución según sea el cas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Los procedimientos 4231000-PR-284 &quot;Mínima cuantía&quot; y 4231000-PR-339 &quot;Selección Pública de Oferentes&quot; indica que el Comité Evaluador, autorizado(a) por Resolución 206 de 2017 o aquella que la modifique en lo relacionado con el Comité Evaluador, cada vez que se presenten propuestas al proceso de selección verifica que se cumplan los requisitos definidos en la Invitación Pública o el Pliego de Condiciones definitivo y sus adendas, según sea el caso. La(s) fuente(s) de información utilizadas es(son) Invitación Pública o el Pliego de Condiciones definitivo y sus adendas. En caso de evidenciar observaciones, desviaciones o diferencias, se debe ajustar el informe de evaluación. Queda como evidencia Informe de evaluación.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Catastrófico (5)"/>
    <x v="3"/>
    <s v="Se determina la probabilidad (1 rara vez) ya que las actividades de control preventivas han evitado la materialización del riesgo. El impacto se mantiene en (5 catastrófico) ya que los riesgos de corrupción no se desplazan en la escala de impacto; sin embargo, los controles detectivos existentes son fuertes. Es probable que los oferentes que se presenten a los procesos de selección, cumplan con los criterios técnicos, jurídicos y financieros establecidos, por lo cual no es posible detectar con facilidad el direccionamiento hacia un tercero. De presentarse, es posible que no se obtenga la calidad del producto o servicio esperado."/>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Elaborar una guía para la estructuración de estudios y documentos previos y documentarla en los procedimientos respectivos_x000a__x000a__x000a__x000a__x000a__x000a__x000a__x000a__x000a__x000a_________________x000a__x000a__x000a__x000a__x000a__x000a__x000a__x000a__x000a__x000a__x000a_"/>
    <s v="- Director(a) de contratación_x000a__x000a__x000a__x000a__x000a__x000a__x000a__x000a__x000a__x000a_________________x000a__x000a__x000a__x000a__x000a__x000a__x000a__x000a__x000a__x000a__x000a_"/>
    <s v="- Guía para la estructuración de estudios y documentos previos_x000a__x000a__x000a__x000a__x000a__x000a__x000a__x000a__x000a__x000a_________________x000a__x000a__x000a__x000a__x000a__x000a__x000a__x000a__x000a__x000a__x000a_"/>
    <s v="06/05/2019_x000a__x000a__x000a__x000a__x000a__x000a__x000a__x000a__x000a__x000a_________________x000a__x000a__x000a__x000a__x000a__x000a__x000a__x000a__x000a__x000a__x000a_"/>
    <s v="31/08/2019_x000a__x000a__x000a__x000a__x000a__x000a__x000a__x000a__x000a__x000a_________________x000a__x000a__x000a__x000a__x000a__x000a__x000a__x000a__x000a__x000a__x000a_"/>
    <s v="- Reportar el presunto hecho de Decisiones ajustadas a intereses propios o de terceros durante la etapa precontractual para el desarrollo de un proceso de selección pública de oferentes con el fin de celebrar un contrato al operador disciplinario, y a la Oficina Asesora de Planeación -informe de monitoreo- en caso que tenga fallo._x000a_- Reevaluar el proceso de selección técnica, juríodica y financieramiente, asignando nuevos procesionales idóneos, con el fin que adelanten un análisis del proceso de selección en donde se materializó el riesgo para presentar un informe de lo evidenciado en dicho proceso y remitírselo a los diversos entes de control._x000a__x000a__x000a__x000a__x000a__x000a__x000a__x000a_- Actualizar el mapa de riesgos del proceso Contratación"/>
    <s v="- Director(a) de Contratación_x000a_- Director(a) de Contratación_x000a__x000a__x000a__x000a__x000a__x000a__x000a__x000a_- Director(a) de Contratación"/>
    <s v="- Notificación realizada del presunto hecho de Decisiones ajustadas a intereses propios o de terceros durante la etapa precontractual para el desarrollo de un proceso de selección pública de oferentes con el fin de celebrar un contrato al operador disciplinario, y reporte de monitoreo a la Oficina Asesora de Planeación de monitoreo en caso que el riesgo tenga fallo definitivo._x000a_- Informe de análisis técnico, jurídico y financiero del proceso de selección en donde se materializó el riesgo._x000a__x000a__x000a__x000a__x000a__x000a__x000a__x000a_- Mapa de riesgo del proceso Contratación, actualizado."/>
    <d v="2019-01-31T00:00:00"/>
    <s v="Identificación del riesgo_x000a_Análisis antes de controles_x000a_Análisis de controles_x000a_Análisis después de controles_x000a_Tratamiento del riesgo"/>
    <s v="Creación del mapa de riesgos del proceso."/>
    <d v="2019-05-06T00:00:00"/>
    <s v="Identificación del riesgo_x000a_Análisis antes de controles_x000a_Análisis de controles_x000a_Análisis después de controles_x000a_Tratamiento del riesgo"/>
    <s v="Se realizó un cambio en el nombre del riesgo, de acuerdo con la nueva metodología que incluye distintas categorías._x000a_Se realizó la valoración antes de controles, teniendo en cuenta frecuencia y el impacto._x000a_Se fortalecieron los controles de acuerdo con la probabilidad de materialización del riesgo._x000a_Se propuso un plan de mejoramiento que conlleva a una mitigación oportuna del riesgo._x000a_Se propuso un plan de contingencia frente a la materialización del riesgo.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e Contratación"/>
  </r>
  <r>
    <s v="Contratación"/>
    <s v="Solicitud de sobornos o extorsión para hacer caso omiso de incumplimientos contractuales "/>
    <s v="Realización de cobros indebidos"/>
    <x v="18"/>
    <x v="1"/>
    <s v="Operativo"/>
    <s v="- Ausencia de transparencia en el control y supervisión de contratos_x000a_- Falta de integridad de quien ejerce la supervisión de contratos_x000a_- Falta de aplicabilidad de los controles existentes para la supervisión de los contratos_x000a_- Conflictos de interés_x000a__x000a__x000a__x000a__x000a__x000a_"/>
    <s v="- El adjudicatario del proceso de selección no posee los recursos económicos para dar cumplimiento a las obligaciones contractuales_x000a_- Presiones o motivaciones individuales, sociales o colectivas, que inciten a realizar conductas contrarias al deber ser_x000a__x000a__x000a__x000a__x000a__x000a__x000a__x000a_"/>
    <s v="- Afectación de los principios rectores de la contratación: selección objetiva, transparencia, economía, igualdad de oportunidades, publicidad, eficacia, eficiencia, responsabilidad_x000a_- Detrimento patrimonial_x000a_- Captación indebida de recursos_x000a_- Procesos sancionatorios, disciplinarios, fiscales_x000a_- Pérdida de imagen institucional_x000a_- Calidad deficiente en los bienes o servicios contratados_x000a_- Investigaciones disciplinarias, fiscales y/o penales_x000a__x000a__x000a_"/>
    <s v="- Incumplimiento o atraso en los programas, proyectos y gestión de la Secretaria General._x000a_- Imagen institucional desmejorada por la deficiente divulgación, en materia de acciones, decisiones y resultados de la gestión del Distrito Capital._x000a_- Fallas en la prestación de los bienes y servicios que oferta la Secretaria General_x000a_- Afectación de imagen institucional por la materialización de actos de corrupción._x000a_"/>
    <s v="- Impresión de artes gráficas para las entidades del distrito capital_x000a_- Visitas guiadas Archivo de Bogotá_x000a_- Inscripción programas de formación virtual para servidores públicos del Distrito Capital_x000a__x000a_"/>
    <s v="- Todos los procesos en el Sistema de Gestión de Calidad_x000a__x000a__x000a__x000a_"/>
    <s v="Rara vez (1)"/>
    <x v="1"/>
    <x v="1"/>
    <x v="2"/>
    <x v="1"/>
    <x v="2"/>
    <x v="2"/>
    <x v="0"/>
    <s v="Extrema"/>
    <s v="Se determina la probabilidad (1 rara vez) ya que el riesgo no se ha materializado en los últimos 4 años. El impacto (5 catastrófico) obedece a que de materializarse el riesgo, se estaría incumpliendo con los principios de la contratación estatal y se afecta directamente los recursos invertidos para el mejoramiento de la gestión de la entidad."/>
    <s v="- El procedimiento 4231000-PR-195 &quot;Interventoría y/o supervisión&quot; indica que el Supervisor del Contrato o Convenio, autorizado(a) por el Ordenador del Gasto, cada vez que se requiera hace seguimiento a la adecuada ejecución del contrato o convenio. La(s) fuente(s) de información utilizadas es(son) informes del contrato  o convenio. En caso de evidenciar observaciones, desviaciones o diferencias,  se debe implementar el procedimiento previsto en  la Ley 1474 de 2011, en donde se estipula el procedimiento administrativo sancionatorio. Queda como evidencia Informes de Supervisión del Contrato o Conveni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La mayoría"/>
    <s v="- El procedimiento 42321000-PR-022 &quot;Liquidación de contrato/convenio&quot; indica que Profesional de la Dirección de Contratación, autorizado(a) por el Director de Contratación, cada vez que se realice la liquidación de un contrato o convenio revisa que en la carpeta del contrato o convenio se encuentre: Los informes de ejecución, certificaciones de cumplimiento, pagos al sistema de seguridad social integral y parafiscales si a ello hubiere lugar. Adicionalmente verifica que la garantía única esté actualizada y cubra todos los riesgos solicitados en el contrato o convenio y que la información objeto de publicidad se encuentre debidamente publicada en el SECOP.. La(s) fuente(s) de información utilizadas es(son) informes de ejecución, certificaciones de cumplimiento, pagos al sistema de seguridad social integral y parafiscales,  garantía única y publicación en SECOP. En caso de evidenciar observaciones, desviaciones o diferencias, proyecta el memorando para devolver al supervisor solicitando las correcciones, ajustes y aclaraciones que correspondan y/o requerirá la documentación adicional o faltante,, y finaliza el procedimiento. Queda como evidencia Acta de  liquidación de contrato, acta de terminación antiucipada por mutuo acuerdo y de liquidación de contrato, memorando de devolución.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Catastrófico (5)"/>
    <x v="3"/>
    <s v="La probabilidad (1 rara vez) se mantiene ya que las actividades de control preventivas han evitado la materialización del riesgo. El impacto se mantiene en (5 catastrófico) ya que los riesgos de corrupción no se desplazan en la escala de impacto; sin embargo, los controles detectivos existentes son fuertes. Es poco probable que el supervisor del contrato y/o convenio, no adelante la debida gestión en la función de la supervisión debido a sobornos y extorisión para cubrir un posible incumplimiento de alguna obligación contractual, pero de presentarse, existiría un detrimento patrimonial que disminuiría notablemente la transparencia en la ejecución de los contratos."/>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alizar acciones de divulgación de los diferentes lineamientos, políticas y guías que hacen referencia a la adecuada supervisión de contratos, teniendo en cuenta las jornadas de capacitación que se adelantan trimestralmente._x000a__x000a__x000a__x000a__x000a__x000a__x000a__x000a__x000a__x000a_________________x000a__x000a__x000a__x000a__x000a__x000a__x000a__x000a__x000a__x000a__x000a_"/>
    <s v="- Director(a) de contratación_x000a__x000a__x000a__x000a__x000a__x000a__x000a__x000a__x000a__x000a_________________x000a__x000a__x000a__x000a__x000a__x000a__x000a__x000a__x000a__x000a__x000a_"/>
    <s v="- Evidencias de las divulgaciones realizadas_x000a__x000a__x000a__x000a__x000a__x000a__x000a__x000a__x000a__x000a_________________x000a__x000a__x000a__x000a__x000a__x000a__x000a__x000a__x000a__x000a__x000a_"/>
    <s v="06/05/2019_x000a__x000a__x000a__x000a__x000a__x000a__x000a__x000a__x000a__x000a_________________x000a__x000a__x000a__x000a__x000a__x000a__x000a__x000a__x000a__x000a__x000a_"/>
    <s v="31/08/2019_x000a__x000a__x000a__x000a__x000a__x000a__x000a__x000a__x000a__x000a_________________x000a__x000a__x000a__x000a__x000a__x000a__x000a__x000a__x000a__x000a__x000a_"/>
    <s v="- Reportar el presunto hecho de Realización de cobros indebidos durante la ejecución del contrato con el propósito de no evidenciar un posible incumplimiento de las obligaciones contractuales al operador disciplinario, y a la Oficina Asesora de Planeación -informe de monitoreo- en caso que tenga fallo._x000a_- Proyectar un informe de posible incumplimiento de las obligaciones de la supervisión evidenciado en la liquidación del contrato o convenio, el cual será remitido a la Oficina de Control Disciplinario para el trámite pertinente y solicitando a la supervisión el inicio del procedimiento administrativo sancionatorio del contrato._x000a__x000a__x000a__x000a__x000a__x000a__x000a__x000a_- Actualizar el mapa de riesgos del proceso Contratación"/>
    <s v="- Director(a) de Contratación_x000a_- Director(a) de Contratación_x000a__x000a__x000a__x000a__x000a__x000a__x000a__x000a_- Director(a) de Contratación"/>
    <s v="- Notificación realizada del presunto hecho de Realización de cobros indebidos durante la ejecución del contrato con el propósito de no evidenciar un posible incumplimiento de las obligaciones contractuales al operador disciplinario, y reporte de monitoreo a la Oficina Asesora de Planeación de monitoreo en caso que el riesgo tenga fallo definitivo._x000a_- Informe de posible incumplimiento de las obligaciones de la supervisión_x000a__x000a__x000a__x000a__x000a__x000a__x000a__x000a_- Mapa de riesgo del proceso Contratación, actualizado."/>
    <d v="2019-01-31T00:00:00"/>
    <s v="Identificación del riesgo_x000a_Análisis antes de controles_x000a_Análisis de controles_x000a_Análisis después de controles_x000a_Tratamiento del riesgo"/>
    <s v="Creación del mapa de riesgos del proceso."/>
    <d v="2019-05-06T00:00:00"/>
    <s v="Identificación del riesgo_x000a_Análisis antes de controles_x000a_Análisis de controles_x000a_Análisis después de controles_x000a_Tratamiento del riesgo"/>
    <s v="Se realizó un cambio en el nombre del riesgo, de acuerdo con la nueva metodología que incluye distintas categorías._x000a_Se realizó la valoración antes de controles, teniendo en cuenta frecuencia y el impacto._x000a_Se fortalecieron los controles de acuerdo con la probabilidad de materialización del riesgo._x000a_Se propuso un plan de mejoramiento que conlleva a una mitigación oportuna del riesgo._x000a_Se propuso un plan de contingencia frente a la materialización del riesgo.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e Contratación"/>
  </r>
  <r>
    <s v="Evaluación del Sistema de Control Interno"/>
    <s v="Ejecutar el programa de trabajo, documentando en papeles de trabajo los soportes de las conclusiones obtenidas y estructurar el informe de auditoría contentivo de los hallazgos identificados."/>
    <s v="Decisiones ajustadas a intereses propios o de terceros"/>
    <x v="19"/>
    <x v="1"/>
    <s v="Operativo"/>
    <s v="- Falta de ética profesional._x000a_- Desconocimiento y/o falta de cumplimiento del Código de Ética de la Auditoría Interna._x000a_- Conflicto de interés._x000a__x000a__x000a__x000a__x000a__x000a__x000a_"/>
    <s v="- Presiones o motivaciones individuales, sociales o colectivas, que inciten a realizar conductas contrarias al deber ser._x000a__x000a__x000a__x000a__x000a__x000a__x000a__x000a__x000a_"/>
    <s v="- Favorecimiento de interés indebido o ilícito._x000a_- Ausencia de reporte o denuncia de hecho presuntamente irregular._x000a_- Investigaciones disciplinarias, fiscales y/o penales._x000a__x000a__x000a__x000a__x000a__x000a__x000a_"/>
    <s v="- Afectación de imagen institucional por la materialización de actos de corrupción._x000a__x000a__x000a__x000a_"/>
    <s v="- -- Ningún trámite y/o procedimiento administrativo_x000a__x000a__x000a__x000a_"/>
    <s v="- Todos los procesos en el Sistema de Gestión de Calidad_x000a__x000a__x000a__x000a_"/>
    <s v="Rara vez (1)"/>
    <x v="1"/>
    <x v="1"/>
    <x v="2"/>
    <x v="1"/>
    <x v="2"/>
    <x v="2"/>
    <x v="2"/>
    <s v="Alta"/>
    <s v="Se determina la probabilidad (1 rara vez) ya que no se ha materializado este riesgo en el último año. El impacto (1 Mayor) obedece a la calificación de la encuesta asociada."/>
    <s v="- El procedimiento de Auditorías Internas de Gestión PR-006 indica que el Jefe de la Oficina de Control Interno, autorizado(a) por el Manual de Funciones, por evento evalúa los resultados obtenidos en el informe preliminar, aclara inquietudes, revise la coherencia de su contenido y la adecuada descripción de los hallazgos. La(s) fuente(s) de información utilizadas es(son) el informe preliminar y papeles de trabajo. En caso de evidenciar observaciones, desviaciones o diferencias, indica al auditor para efectuar los ajustes necesarios, incluyendo los papeles de trabajo. Queda como evidencia el Informe preliminar revisado y papeles de ttrabaj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Gestión PR-006 indica que el Jefe de la Oficina de Control Interno, autorizado(a) por el Manual de Funciones, por evento evalúa los resultados obtenidos en el informe preliminar, aclara inquietudes, revise la coherencia de su contenido y la adecuada descripción de los hallazgos. La(s) fuente(s) de información utilizadas es(son) el informe preliminar y papeles de trabajo. En caso de evidenciar observaciones, desviaciones o diferencias, indica al auditor para efectuar los ajustes necesarios, incluyendo los papeles de trabajo. Queda como evidencia el Informe preliminar revisado y papeles de ttrabajo.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os"/>
    <s v="Rara vez (1)"/>
    <s v="Mayor (4)"/>
    <x v="0"/>
    <s v="Se determina la probabilidad (1 rara vez) ya que las actividades de control preventivas no han permitido la materialización del riesgo y están establecidas en el procedimiento. Así mismo las actividades detectivas evitarían la ocurrencia de las consecuencias mayores. El impacto no disminuye ya que por metodología DAFP la calificación inicial se mantiene para este tipo de riesgos."/>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Documentar como actividad de control la renovación anual del compromiso de cumplimiento del código de ética. _x000a__x000a__x000a__x000a__x000a__x000a__x000a__x000a__x000a__x000a_________________x000a__x000a__x000a__x000a__x000a__x000a__x000a__x000a__x000a__x000a__x000a_"/>
    <s v="- Profesional especializado OCI _x000a__x000a__x000a__x000a__x000a__x000a__x000a__x000a__x000a__x000a_________________x000a__x000a__x000a__x000a__x000a__x000a__x000a__x000a__x000a__x000a__x000a_"/>
    <s v="- Procedimiento actualizado _x000a__x000a__x000a__x000a__x000a__x000a__x000a__x000a__x000a__x000a_________________x000a__x000a__x000a__x000a__x000a__x000a__x000a__x000a__x000a__x000a__x000a_"/>
    <s v="20/08/2019_x000a__x000a__x000a__x000a__x000a__x000a__x000a__x000a__x000a__x000a_________________x000a__x000a__x000a__x000a__x000a__x000a__x000a__x000a__x000a__x000a__x000a_"/>
    <s v="31/12/2019_x000a__x000a__x000a__x000a__x000a__x000a__x000a__x000a__x000a__x000a_________________x000a__x000a__x000a__x000a__x000a__x000a__x000a__x000a__x000a__x000a__x000a_"/>
    <s v="- Reportar el presunto hecho de Decisiones ajustadas a intereses propios o de terceros al Omitir la comunicación de hechos irregulares conocidos por la Oficina de Control Interno, para obtener beneficios a los que que no haya lugar al operador disciplinario, y a la Oficina Asesora de Planeación -informe de monitoreo- en caso que tenga fallo._x000a_- Dar alcance al informe de auditoria de acuerdo con norma técnica &quot;errores y omisiones&quot; _x000a_- Realizar llamado de atención al auditor _x000a__x000a__x000a__x000a__x000a__x000a__x000a_- Actualizar el mapa de riesgos del proceso Evaluación del Sistema de Control Interno"/>
    <s v="- Jefe Oficina de Control Interno_x000a_- Jefe Oficina de Control Interno_x000a_- Jefe Oficina de Control Interno_x000a__x000a__x000a__x000a__x000a__x000a__x000a_- Jefe Oficina de Control Interno"/>
    <s v="- Notificación realizada del presunto hecho de Decisiones ajustadas a intereses propios o de terceros al Omitir la comunicación de hechos irregulares conocidos por la Oficina de Control Interno, para obtener beneficios a los que que no haya lugar al operador disciplinario, y reporte de monitoreo a la Oficina Asesora de Planeación de monitoreo en caso que el riesgo tenga fallo definitivo._x000a_- Memorando de alcance al informe de auditoría _x000a_- Comunicación de llamado de amonestación o llamado de atención _x000a__x000a__x000a__x000a__x000a__x000a__x000a_- Mapa de riesgo del proceso Evaluación del Sistema de Control Interno, actualizad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Oficina de Control Interno "/>
  </r>
  <r>
    <s v="Evaluación del Sistema de Control Interno"/>
    <s v="Ejecutar el programa de trabajo, documentando en papeles de trabajo los soportes de las conclusiones obtenidas y estructurar el informe de auditoría contentivo de los hallazgos identificados."/>
    <s v="Uso indebido de información privilegiada"/>
    <x v="20"/>
    <x v="1"/>
    <s v="Operativo"/>
    <s v="- Falta de ética profesional._x000a_- Ausencia de restricciones para el uso de medios extraíbles y/o la extracción de información._x000a_- Disposición oculta de los papeles de trabajo y/o conservación en medio no recuperable._x000a_- Conflicto de interés._x000a__x000a__x000a__x000a__x000a__x000a_"/>
    <s v="- Presiones o motivaciones individuales, sociales o colectivas, que inciten a realizar conductas contrarias al deber ser._x000a__x000a__x000a__x000a__x000a__x000a__x000a__x000a__x000a_"/>
    <s v="- Favorecimiento de interés indebido o ilícito._x000a_- Afectación de los principios de disponibilidad y confidencialidad de la información._x000a_- Investigaciones disciplinarias, fiscales y/o penales._x000a__x000a__x000a__x000a__x000a__x000a__x000a_"/>
    <s v="- Afectación de imagen institucional por la materialización de actos de corrupción._x000a__x000a__x000a__x000a_"/>
    <s v="- -- Ningún trámite y/o procedimiento administrativo_x000a__x000a__x000a__x000a_"/>
    <s v="- Todos los procesos en el Sistema de Gestión de Calidad_x000a__x000a__x000a__x000a_"/>
    <s v="Rara vez (1)"/>
    <x v="1"/>
    <x v="1"/>
    <x v="2"/>
    <x v="1"/>
    <x v="2"/>
    <x v="2"/>
    <x v="2"/>
    <s v="Alta"/>
    <s v="Se determina la probabilidad (1 rara vez) ya que no se ha materializado este riesgo en el último año. El impacto (1 Mayor) obedece a la calificación de la encuesta asociada."/>
    <s v="- El procedimiento de Auditorías Internas de Gestión PR-006 indica que el Jefe de la Oficina de Control Interno, autorizado(a) por el Manual de Funciones, por evento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n al auditor para su ajuste. Queda como evidencia el Programa de Trabajo y la documentacion de papeles de trabajo 4201000-FT-1026._x000a__x000a__x000a__x000a__x000a__x000a__x000a__x000a__x000a_"/>
    <s v="Fuerte_x000a__x000a__x000a__x000a__x000a__x000a__x000a__x000a__x000a_"/>
    <s v="Fuerte_x000a_Fuerte_x000a__x000a__x000a__x000a__x000a__x000a__x000a__x000a_"/>
    <s v="Fuerte_x000a__x000a__x000a__x000a__x000a__x000a__x000a__x000a__x000a_"/>
    <x v="0"/>
    <s v="Todas"/>
    <s v="- El procedimiento de Auditorías Internas de Gestión PR-006 indica que el Jefe de la Oficina de Control Interno, autorizado(a) por el Manual de Funciones, por evento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n al auditor para su ajuste. Queda como evidencia el Programa de Trabajo y la documentacion de papeles de trabajo 4201000-FT-1026._x000a__x000a__x000a__x000a__x000a__x000a__x000a__x000a__x000a_"/>
    <s v="Fuerte_x000a__x000a__x000a__x000a__x000a__x000a__x000a__x000a__x000a_"/>
    <s v="Fuerte_x000a_Fuerte_x000a__x000a__x000a__x000a__x000a__x000a__x000a__x000a_"/>
    <s v="Fuerte_x000a__x000a__x000a__x000a__x000a__x000a__x000a__x000a__x000a_"/>
    <s v="Fuerte"/>
    <s v="Todos"/>
    <s v="Rara vez (1)"/>
    <s v="Mayor (4)"/>
    <x v="0"/>
    <s v="Se determina la probabilidad (1 rara vez) ya que las actividades de control preventivas no han permitido la materialización del riesgo y están establecidas en el procedimiento. Así mismo las actividades detectivas evitarían la ocurrencia de las consecuencias mayores. El impacto no disminuye ya que por metodología DAFP la calificación inicial se mantiene para este tipo de riesgos."/>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Documentar como actividad de control la renovación anual del compromiso de cumplimiento del código de ética. _x000a__x000a__x000a__x000a__x000a__x000a__x000a__x000a__x000a__x000a_________________x000a__x000a__x000a__x000a__x000a__x000a__x000a__x000a__x000a__x000a__x000a_"/>
    <s v="- Profesional especializado OCI _x000a__x000a__x000a__x000a__x000a__x000a__x000a__x000a__x000a__x000a_________________x000a__x000a__x000a__x000a__x000a__x000a__x000a__x000a__x000a__x000a__x000a_"/>
    <s v="- Procedimiento actualizado _x000a__x000a__x000a__x000a__x000a__x000a__x000a__x000a__x000a__x000a_________________x000a__x000a__x000a__x000a__x000a__x000a__x000a__x000a__x000a__x000a__x000a_"/>
    <s v="20/08/2019_x000a__x000a__x000a__x000a__x000a__x000a__x000a__x000a__x000a__x000a_________________x000a__x000a__x000a__x000a__x000a__x000a__x000a__x000a__x000a__x000a__x000a_"/>
    <s v="31/12/2019_x000a__x000a__x000a__x000a__x000a__x000a__x000a__x000a__x000a__x000a_________________x000a__x000a__x000a__x000a__x000a__x000a__x000a__x000a__x000a__x000a__x000a_"/>
    <s v="- Reportar el presunto hecho de Uso indebido de información privilegiada con el fin de favorecer intereses indebidos o ajenos al cumplimiento de la función de la Oficina de Control Interno, para obtener beneficios a que no halla lugar al operador disciplinario, y a la Oficina Asesora de Planeación -informe de monitoreo- en caso que tenga fallo._x000a_- Realizar llamado de atención al auditor _x000a__x000a__x000a__x000a__x000a__x000a__x000a__x000a_- Actualizar el mapa de riesgos del proceso Evaluación del Sistema de Control Interno"/>
    <s v="- Jefe Oficina de Control Interno_x000a_- Jefe Oficina de Control Interno_x000a__x000a__x000a__x000a__x000a__x000a__x000a__x000a_- Jefe Oficina de Control Interno"/>
    <s v="- Notificación realizada del presunto hecho de Uso indebido de información privilegiada con el fin de favorecer intereses indebidos o ajenos al cumplimiento de la función de la Oficina de Control Interno, para obtener beneficios a que no halla lugar al operador disciplinario, y reporte de monitoreo a la Oficina Asesora de Planeación de monitoreo en caso que el riesgo tenga fallo definitivo._x000a_- Comunicación de llamado de atencióno amonestación_x000a__x000a__x000a__x000a__x000a__x000a__x000a__x000a_- Mapa de riesgo del proceso Evaluación del Sistema de Control Interno, actualizad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Oficina de Control Interno "/>
  </r>
  <r>
    <s v="Evaluación del Sistema de Control Interno"/>
    <s v="Elaborar el Plan Anual de Auditorías"/>
    <s v="Decisiones erróneas o no acertadas"/>
    <x v="21"/>
    <x v="0"/>
    <s v="Operativo"/>
    <s v="- Falta de trazabilidad en la información de vigencias anteriores._x000a_- Información o análisis insuficiente de los insumos de auditoría._x000a_- Frecuentes cambios en las regulaciones y la legislación aplicable a la Secretaria General._x000a_- Falta de expertiz en la elaboración del Plan anual de auditorías._x000a__x000a__x000a__x000a__x000a__x000a_"/>
    <s v="- Establecimiento de normativa externa que pueda dificultar la adecuada implementación, el cumplimiento y el conocimiento actual, respecto a la gestión del proceso._x000a__x000a__x000a__x000a__x000a__x000a__x000a__x000a__x000a_"/>
    <s v="- Sanciones por el incumplimiento en la revisión de requisitos normativos. _x000a_- Pérdida de control sobre los planes, programas, proyectos y procesos desarrollados por la Entidad. _x000a__x000a__x000a__x000a__x000a__x000a__x000a__x000a_"/>
    <s v="- Falta de apropiación del modelo de gestión por procesos de la entidad, que genera insatisfacción a los grupos de valor de la Secretaria General._x000a__x000a__x000a__x000a_"/>
    <s v="_x000a__x000a__x000a__x000a_"/>
    <s v="- Todos los procesos en el Sistema de Gestión de Calidad_x000a__x000a__x000a__x000a_"/>
    <s v="Rara vez (1)"/>
    <x v="0"/>
    <x v="4"/>
    <x v="0"/>
    <x v="4"/>
    <x v="3"/>
    <x v="4"/>
    <x v="1"/>
    <s v="Moderada"/>
    <s v="Se determina la probabilidad (1 rara vez) ya que no se ha materializado este riesgo en el último año. El impacto (3 moderado) obedece a que este riesgo podría impactar moderadamente en la perspectiva de Información."/>
    <s v="- El procedimiento de Auditorías Internas de Gestión PR-006 indica que el Jefe de la Oficina de Control Interno, autorizado(a) por el Manual de Funciones, anualmente revisa el proyecto del Plan Anual de Auditorías, verificando la pertinencia de las actividades planificadas para cumplir los requisitos de evaluación y reporte normativos, apoyar el logro de los principales objetivos de la Entidad y realizar seguimiento a los riesgos más relevantes que se hayan identificado en la vigencia anterior. La(s) fuente(s) de información utilizadas es(son) proyecto del Plan Anual de Auditorías. En caso de evidenciar observaciones, desviaciones o diferencias, se comunican al auditor para su ajuste. Queda como evidencia el Proyecto Plan Anual de Auditorías.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s v="Rara vez (1)"/>
    <s v="Insignificante (1)"/>
    <x v="1"/>
    <s v="Se determina la probabilidad (1 rara vez) ya que las actividades de control preventivas no han permitido la materialización del riesgo y están establecidas en el procedimiento. Así mismo las actividades detectivas evitarían la ocurrencia de las consecuencias mayores."/>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Decisiones erróneas o no acertadas en la definición del alcance y Plan Anual de Auditoría en el informe de monitoreo a la Oficina Asesora de Planeación._x000a_- Ajustar el Plan Anual de auditorías _x000a__x000a__x000a__x000a__x000a__x000a__x000a__x000a_- Actualizar el mapa de riesgos del proceso Evaluación del Sistema de Control Interno"/>
    <s v="- Jefe Oficina de Control Interno_x000a_- Jefe Oficina de Control Interno_x000a__x000a__x000a__x000a__x000a__x000a__x000a__x000a_- Jefe Oficina de Control Interno"/>
    <s v="- Reporte de monitoreo indicando la materialización del riesgo de Decisiones erróneas o no acertadas en la definición del alcance y Plan Anual de Auditoría_x000a_- Plan anual de auditorías ajustado y aprobado por el CCCI_x000a__x000a__x000a__x000a__x000a__x000a__x000a__x000a_- Mapa de riesgo del proceso Evaluación del Sistema de Control Interno, actualizad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Oficina de Control Interno "/>
  </r>
  <r>
    <s v="Evaluación del Sistema de Control Interno"/>
    <s v="Planificar las auditorías internas"/>
    <s v="Decisiones erróneas o no acertadas"/>
    <x v="22"/>
    <x v="0"/>
    <s v="Operativo"/>
    <s v="- Falta de experiencia en la realización de auditorias por parte de los auditores asignados._x000a_- Deficiencias en la información de entrada para la realización de la auditoria._x000a_- Desconocimiento de la metodología y técnicas de auditorias_x000a__x000a__x000a__x000a__x000a__x000a__x000a_"/>
    <s v="- Establecimiento de normativa externa que pueda dificultar la adecuada implementación, el cumplimiento y el conocimiento actual, respecto a la gestión del proceso._x000a__x000a__x000a__x000a__x000a__x000a__x000a__x000a__x000a_"/>
    <s v="- No se identifican hallazgos existentes._x000a_- Incertidumbre sobre los resultados del análisis de la Secretaría General._x000a_- Pérdida de control sobre los planes, programas, proyectos y procesos desarrollados por la Entidad. _x000a__x000a__x000a__x000a__x000a__x000a__x000a_"/>
    <s v="- Falta de apropiación del modelo de gestión por procesos de la entidad, que genera insatisfacción a los grupos de valor de la Secretaria General._x000a__x000a__x000a__x000a_"/>
    <s v="- -- Ningún trámite y/o procedimiento administrativo_x000a__x000a__x000a__x000a_"/>
    <s v="- Todos los procesos en el Sistema de Gestión de Calidad_x000a__x000a__x000a__x000a_"/>
    <s v="Rara vez (1)"/>
    <x v="0"/>
    <x v="4"/>
    <x v="0"/>
    <x v="4"/>
    <x v="3"/>
    <x v="4"/>
    <x v="1"/>
    <s v="Moderada"/>
    <s v="Se determina la probabilidad (1 rara vez) ya que no se ha materializado este riesgo en el último año. El impacto (3 moderado) obedece a que este riesgo podría impactar moderadamente en la perspectiva de Información."/>
    <s v="- El procedimiento de Auditorías Internas de Gestión PR-006 indica que el Jefe de la Oficina de Control Interno, autorizado(a) por el Manual de Funciones, por evento revisa el Programa de Trabajo con el fin de asegurar la pertinencia de las pruebas de auditoría planificadas, del alcance y los criterios considerados, así como su coherencia frente a los objetivos específicos previstos y los riesgos identificados. La(s) fuente(s) de información utilizadas es(son) la propuesta de Programa de Trabajo. En caso de evidenciar observaciones, desviaciones o diferencias, se comunican al auditor para su ajuste. Queda como evidencia el Programa de Trabajo y la documentacion de papeles de trabajo 4201000-FT-1026.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El procedimiento de Auditorías Internas de Gestión PR-006 indica que el Jefe de la Oficina de Control Interno, autorizado(a) por el Manual de Funciones, por evento evalúa los resultados obtenidos en el informe preliminar, aclara inquietudes, revise la coherencia de su contenido y la adecuada descripción de los hallazgos. La(s) fuente(s) de información utilizadas es(son) el informe preliminar y papeles de trabajo. En caso de evidenciar observaciones, desviaciones o diferencias, indica al auditor para efectuar los ajustes necesarios, incluyendo los papeles de trabajo. Queda como evidencia el Informe preliminar revisado y papeles de ttrabaj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s v="Fuerte"/>
    <s v="Todos"/>
    <s v="Rara vez (1)"/>
    <s v="Insignificante (1)"/>
    <x v="1"/>
    <s v="Se determina la probabilidad (1 rara vez) ya que las actividades de control preventivas no han permitido la materialización del riesgo y están establecidas en el procedimiento. Así mismo las actividades detectivas evitarían la ocurrencia de las consecuencias mayores."/>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Decisiones erróneas o no acertadas en la definición del alcance, los objetivos y pruebas de auditoría en el informe de monitoreo a la Oficina Asesora de Planeación._x000a_- Evaluar la relevancia de las pruebas omitidas para determinar si es necesario realizar una revisión adicional (excepcionalmente) ó documentar pruebas omitidas para incorporar en revisiones posteriores _x000a__x000a__x000a__x000a__x000a__x000a__x000a__x000a_- Actualizar el mapa de riesgos del proceso Evaluación del Sistema de Control Interno"/>
    <s v="- Jefe Oficina de Control Interno_x000a_- Profesional _x000a__x000a__x000a__x000a__x000a__x000a__x000a__x000a_- Jefe Oficina de Control Interno"/>
    <s v="- Reporte de monitoreo indicando la materialización del riesgo de Decisiones erróneas o no acertadas en la definición del alcance, los objetivos y pruebas de auditoría_x000a_- Comunicación de resultado de análsis _x000a__x000a__x000a__x000a__x000a__x000a__x000a__x000a_- Mapa de riesgo del proceso Evaluación del Sistema de Control Interno, actualizad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Oficina de Control Interno "/>
  </r>
  <r>
    <s v="Gestión Jurídica"/>
    <s v="Gestionar la defensa judicial y extrajudicial de la Secretaría General de la Alcaldía Mayor de Bogotá, D. C."/>
    <s v="Errores (fallas o deficiencias)"/>
    <x v="23"/>
    <x v="0"/>
    <s v="Operativo"/>
    <s v="- Personal de planta insuficiente_x000a_- No realizar la preparción necesaria para la adecuada defensa_x000a_- Información insuficiente o tardía para realizar la preparación y ejercicio de la defensa judicial y extrajudicial, que generen fallos desfavorables para la entidad_x000a__x000a__x000a__x000a__x000a__x000a__x000a_"/>
    <s v="- Cambios constantes en la normativa _x000a__x000a__x000a__x000a__x000a__x000a__x000a__x000a__x000a_"/>
    <s v="- Condenas económicas, que ordenan indemnizar a terceros._x000a_- Imagen institucional afectada localmente por hechos que afectan a algunos usuarios o ciudadanos._x000a_- Fallos desfavorables para la entidad_x000a__x000a__x000a__x000a__x000a__x000a__x000a_"/>
    <s v="- Falta de apropiación del modelo de gestión por procesos de la entidad, que genera insatisfacción a los grupos de valor de la Secretaria General._x000a__x000a__x000a__x000a_"/>
    <s v="- -- Ningún trámite y/o procedimiento administrativo_x000a__x000a__x000a__x000a_"/>
    <s v="- Todos los procesos en el Sistema de Gestión de Calidad_x000a__x000a__x000a__x000a_"/>
    <s v="Rara vez (1)"/>
    <x v="3"/>
    <x v="2"/>
    <x v="0"/>
    <x v="4"/>
    <x v="4"/>
    <x v="4"/>
    <x v="1"/>
    <s v="Moderada"/>
    <s v="La valoración &quot;Moderada&quot; obtenida es resultado de una probabilidad (1) de ocurrencia del riesgo dado que éste no se ha materializado, y un impacto &quot;Moderado&quot; (3) en el aspecto financiero y menor en la afectación de la imagen, medidas de control interno y externo y cumplimiento de metas y objetivos institucionales."/>
    <s v="- El procedimiento 4203000-PR- 355 &quot;Gestión Jurídica para la defensa de los intereses de la Secretaría General&quot; indica que el Jefe de la Oficina Asesora de Jurídica, autorizado(a) por el manual de Funciones (Resolución 097 de 2018), cada vez que se proyecta un recurso u oposición a medidas cautelares verifica que esté correcto. La(s) fuente(s) de información utilizadas es(son) el análisis del caso, antecedentes, normativa,  jurisprudencia, doctrina, etapas del proceso, términos, recursos procedentes y  estrategia de defensa. En caso de evidenciar observaciones, desviaciones o diferencias, se debe devolver al Profesional de la Oficina Asesora Jurídica para que realice los ajustes pertinentes. Queda como evidencia la oposición a medidas cautelares revisada y  el formato Recursos 4203000-FT-991 revisado._x000a_- El procedimiento 4203000-PR- 355 &quot;Gestión Jurídica para la defensa de los intereses de la Secretaría General&quot; indica que el Jefe de la Oficina Asesora de Jurídica, autorizado(a) por el manual de Funciones (Resolución 097 de 2018), cada vez que se proyecta una ficha de conciliación verifica que esté correcta. La(s) fuente(s) de información utilizadas es(son) el análisis del caso, antecedentes, normativa,jurisprudencia, doctrina, etapas del proceso, términos, recursos procedentes y  estretegia de defensa. En caso de evidenciar observaciones, desviaciones o diferencias, se debe devolver al Profesional de la Oficina Asesora Jurídica para que realice los ajustes pertinentes. Queda como evidencia  la ficha del caso revisada.._x000a_- El procedimiento 4203000-PR- 355 &quot;Gestión Jurídica para la defensa de los intereses de la Secretaría General&quot; indica que el Jefe de la Oficina Asesora de Jurídica, autorizado(a) por el manual de Funciones (Resolución 097 de 2018), cada vez  que se proyecte o ajuste solicitud de conciliación extrajudicial verifica que esté correcta. La(s) fuente(s) de información utilizadas es(son) el análisis del caso, antecedentes, normativa, jurisprudencia, doctrina, etapas del proceso, términos, recursos procedentes y  estretegia de defensa. En caso de evidenciar observaciones, desviaciones o diferencias, se debe devolver al Profesional de la Oficina Asesora Jurídica para que realice los ajustes pertinentes. Queda como evidencia la solicitud de conciliación revisada.._x000a_- El procedimiento 4203000-PR- 355 &quot;Gestión Jurídica para la defensa de los intereses de la Secretaría General&quot; indica que el Jefe de la Oficina Asesora de Jurídica, autorizado(a) por el manual de Funciones (Resolución 097 de 2018), cada vez que se proyecta contestación de demanda o tutela   verifica que ésta se ajuste a la normativa que regula la materia. La(s) fuente(s) de información utilizadas es(son) el análisis del caso, antecedentes, normativa, jurisprudencia, doctrina, etapas del proceso, términos, recursos procedentes y  estretegia de defensa. En caso de evidenciar observaciones, desviaciones o diferencias, se debe devolver al Profesional de la Oficina Asesora Jurídica para que realice los ajustes pertinentes. Queda como evidencia Demanda con visto bueno o Contestación de demanda 4203000-FT-971 con visto bueno Contestación Tutela 4203000-FT-968 con visto bueno..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x v="0"/>
    <s v="La mayoría"/>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os"/>
    <s v="Rara vez (1)"/>
    <s v="Insignificante (1)"/>
    <x v="1"/>
    <s v="La valoración obtenida evidencia que los controles establecidos para el presente riesgo permiten reducir su impacto pasando de una zona &quot;Moderada&quot; a una zona &quot;Baja&quot; en el mapa de calor, esto se confirma dado que no se ha materializado el riesgo."/>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la preparación y ejercicio de la defensa judicial y extrajudicial en el informe de monitoreo a la Oficina Asesora de Planeación._x000a_- Determinar causas y posibles efectos_x000a_- Documentar la materialización del riesgo y establecer plan de mejoramiento_x000a_- Ejecutar plan de mejoramiento_x000a__x000a__x000a__x000a__x000a__x000a_- Actualizar el mapa de riesgos del proceso Gestión Jurídica"/>
    <s v="- Jefe de Oficina Asesora de Jurídica_x000a_- Jefe de Oficina Asesora de Jurídica_x000a_- Jefe de Oficina Asesora de Jurídica_x000a_- Jefe de Oficina Asesora de Jurídica_x000a__x000a__x000a__x000a__x000a__x000a_- Jefe de Oficina Asesora de Jurídica"/>
    <s v="- Reporte de monitoreo indicando la materialización del riesgo de Errores (fallas o deficiencias) en  la preparación y ejercicio de la defensa judicial y extrajudicial_x000a_- Plan de mejoramiento_x000a_- Plan de mejoramiento_x000a_- Plan de mejoramiento_x000a__x000a__x000a__x000a__x000a__x000a_- Mapa de riesgo del proceso Gestión Jurídica, actualizado."/>
    <d v="2019-09-07T00:00:00"/>
    <s v="Identificación del riesgo_x000a_Análisis antes de controles_x000a_Análisis de controles_x000a_Análisis después de controles_x000a_Tratamiento del riesgo"/>
    <s v="Creación del riesgo."/>
    <d v="2019-05-08T00:00:00"/>
    <s v="Identificación del riesgo_x000a_Análisis antes de controles_x000a_Análisis de controles_x000a_Análisis después de controles_x000a_Tratamiento del riesgo"/>
    <s v="Se complementaron las causas asociadas al riesgo_x000a_Se realizó el análisis de probabilidad por frecuencia y por tanto se redujo la valoración del riesgo antes de controles_x000a_Se adicionaron como controles detectivos, las auditorías de gestión y calidad realizadas por Control Interno_x000a_Se tomó como opción de manejo del riesgo &quot;Aceptar&quot;, dado que queda en una zona baja después de controles"/>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Oficina Asesora de Jurídica"/>
  </r>
  <r>
    <s v="Gestión Jurídica"/>
    <s v="Elaborar y revisar los actos administrativos que deba suscribir la entidad, en concordancia con los lineamientos técnicos y normativos."/>
    <s v="Errores (fallas o deficiencias)"/>
    <x v="24"/>
    <x v="0"/>
    <s v="Operativo"/>
    <s v="- Personal de planta insuficiente_x000a_- Tiempo insuficiente para realizar elaborar o revisar los actos administrativos_x000a_- La información de entrada que se requiere para desarrollar el acto administrativo no es suficiente, clara, completa y de calidad_x000a_- Falta de verificación sobre la versión final por parte de otras dependencias_x000a__x000a__x000a__x000a__x000a__x000a_"/>
    <s v="- Cambios constantes en la normativa _x000a__x000a__x000a__x000a__x000a__x000a__x000a__x000a__x000a_"/>
    <s v="- Sanción por parte del ente de control u otro ente regulador._x000a_- Pérdida de credibilidad para la dependencia_x000a_- Posible pérdida de imagen de la entidad_x000a__x000a__x000a__x000a__x000a__x000a__x000a_"/>
    <s v="- Falta de apropiación del modelo de gestión por procesos de la entidad, que genera insatisfacción a los grupos de valor de la Secretaria General._x000a__x000a__x000a__x000a_"/>
    <s v="- Publicación de actos administrativos en el registro distrital_x000a__x000a__x000a__x000a_"/>
    <s v="- Todos los procesos en el Sistema de Gestión de Calidad_x000a__x000a__x000a__x000a_"/>
    <s v="Rara vez (1)"/>
    <x v="3"/>
    <x v="2"/>
    <x v="1"/>
    <x v="2"/>
    <x v="5"/>
    <x v="0"/>
    <x v="2"/>
    <s v="Alta"/>
    <s v="La valoración &quot;Alta&quot; obtenida es resultado de una probabilidad (1) de ocurrencia del riesgo dado que éste no se ha materializado, y un impacto  &quot;Mayor&quot; (4) en relación con la interrupción de las operaciones, la pérdida de información y el cumplimiento de objetivos y metas institucionales."/>
    <s v="- El procedimiento 4203000-PR-357 &quot;Elaboración o revisión de actos administrativos&quot; indica que el Jefe de la Oficina Asesora de Jurídica, autorizado(a) por Manual de Funciones (Resolución 097 de 2018), cada vez que se proyecte o revise un proyecto de acto admnistrativo   verifica que esté correcto. La(s) fuente(s) de información utilizadas es(son) antecedentes, justificación, normativa y jurisprudencia aplicable. En caso de evidenciar observaciones, desviaciones o diferencias, se debe devolver al Profesional de la Oficina Asesora Jurídica para que realice los ajustes. Queda como evidencia Base de datos en Excel, Sistema Integrado de Gestión documental (Memorando 2211600-FT-011 de envío de proyecto de acto administrativ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La mayoría"/>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os"/>
    <s v="Rara vez (1)"/>
    <s v="Menor (2)"/>
    <x v="1"/>
    <s v="La valoración obtenida evidencia que los controles establecidos para el presente riesgo permiten reducir su impacto pasando de una zona &quot;Alta&quot; una zona &quot;Baja&quot; en el mapa de calor, esto se confirma dado que no se ha materializado el riesgo."/>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la elaboración o revisión de los actos administrativos que se suscriben en la Entidad en el informe de monitoreo a la Oficina Asesora de Planeación._x000a_- Determinar causas y posibles efectos_x000a_- Documentar la materialización del riesgo y establecer plan de mejoramiento_x000a_- Ejecutar plan de mejoramiento_x000a__x000a__x000a__x000a__x000a__x000a_- Actualizar el mapa de riesgos del proceso Gestión Jurídica"/>
    <s v="- Jefe de Oficina Asesora de Jurídica_x000a_- Jefe de Oficina Asesora de Jurídica_x000a_- Jefe de Oficina Asesora de Jurídica_x000a_- Jefe de Oficina Asesora de Jurídica_x000a__x000a__x000a__x000a__x000a__x000a_- Jefe de Oficina Asesora de Jurídica"/>
    <s v="- Reporte de monitoreo indicando la materialización del riesgo de Errores (fallas o deficiencias) en la elaboración o revisión de los actos administrativos que se suscriben en la Entidad_x000a_- Plan de mejoramiento_x000a_- Plan de mejoramiento_x000a_- Plan de mejoramiento_x000a__x000a__x000a__x000a__x000a__x000a_- Mapa de riesgo del proceso Gestión Jurídica, actualizado."/>
    <d v="2019-09-07T00:00:00"/>
    <s v="Identificación del riesgo_x000a_Análisis antes de controles_x000a_Análisis de controles_x000a_Análisis después de controles_x000a_Tratamiento del riesgo"/>
    <s v="Creación del riesgo."/>
    <d v="2019-05-08T00:00:00"/>
    <s v="Identificación del riesgo_x000a_Análisis antes de controles_x000a_Análisis de controles_x000a_Análisis después de controles_x000a_Tratamiento del riesgo"/>
    <s v="Se complementaron las causas asociadas al riesgo_x000a_Se realizó el análisis de probabilidad por frecuencia y por tanto se redujo la valoración del riesgo antes de controles_x000a_Se adicionaron como controles detectivos, las auditorías de gestión y calidad realizadas por Control Interno_x000a_Se tomó como opción de manejo del riesgo &quot;Aceptar&quot;, dado que queda en una zona baja después de controles"/>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Oficina Asesora de Jurídica"/>
  </r>
  <r>
    <s v="Gestión Jurídica"/>
    <s v="Emitir los conceptos jurídicos y absolver las consultas que en materia jurídica sean competencia de la Secretaría General o que surjan en el desarrollo de sus funciones"/>
    <s v="Errores (fallas o deficiencias)"/>
    <x v="25"/>
    <x v="0"/>
    <s v="Operativo"/>
    <s v="- Personal de planta insuficiente_x000a_- Tiempo insuficiente para la emisión del concepto_x000a_- La información de entrada que se requiere para emitir el concepto no es suficiente, clara, completa y de calidad_x000a__x000a__x000a__x000a__x000a__x000a__x000a_"/>
    <s v="- Cambios constantes en la normativa _x000a__x000a__x000a__x000a__x000a__x000a__x000a__x000a__x000a_"/>
    <s v="- Sanción por parte del ente de control u otro ente regulador._x000a_- Pérdida de credibilidad para la dependencia_x000a_- Posible pérdida de imagen de la entidad_x000a__x000a__x000a__x000a__x000a__x000a__x000a_"/>
    <s v="- Falta de apropiación del modelo de gestión por procesos de la entidad, que genera insatisfacción a los grupos de valor de la Secretaria General._x000a__x000a__x000a__x000a_"/>
    <s v="- -- Ningún trámite y/o procedimiento administrativo_x000a__x000a__x000a__x000a_"/>
    <s v="- Todos los procesos en el Sistema de Gestión de Calidad_x000a__x000a__x000a__x000a_"/>
    <s v="Rara vez (1)"/>
    <x v="3"/>
    <x v="2"/>
    <x v="4"/>
    <x v="2"/>
    <x v="5"/>
    <x v="0"/>
    <x v="2"/>
    <s v="Alta"/>
    <s v="La valoración &quot;Alta&quot; obtenida es resultado de una probabilidad (1) de ocurrencia del riesgo dado que éste no se ha materializado y el impacto es &quot;Mayor&quot; (4) en relación con la interrupción de las operaciones, la pérdida de información, medidas de control interno y externo y el cumplimiento de objetivos y metas institucionales."/>
    <s v="- El procedimiento  4203000-PR-354 indica que el Jefe de la Oficina Asesora de Jurídica, autorizado(a) por Manual de Funciones (Resolución 097 de 2018), cada vez que se proyecte un concepto o análisis jurídico verifica cada uno de los conceptos jurídicos, los revisa y aprueba de conformidad con la normativa. La(s) fuente(s) de información utilizadas es(son) consulta de normativa y  jurispridencia vigente en la materia. En caso de evidenciar observaciones, desviaciones o diferencias, se debe devolver al Profesional de la Oficina Asesora Jurídica para que realice los ajustes. Queda como evidencia solicitud de concepto, formato para emisión de concepto preliminar y correo electrónico de asignación.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La mayoría"/>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os"/>
    <s v="Rara vez (1)"/>
    <s v="Menor (2)"/>
    <x v="1"/>
    <s v="La valoración obtenida evidencia que los controles establecidos para el presente riesgo permiten reducir su impacto pasando de una zona &quot;Alta&quot; una zona &quot;Baja&quot; en el mapa de calor, esto se confirma dado que no se ha materializado el riesgo."/>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la emisión de conceptos, consultas, asesoría o de análisis jurídico de viabilidad de proyectos de acuerdo o de Ley en el informe de monitoreo a la Oficina Asesora de Planeación._x000a_- Determinar causas y posibles efectos_x000a_- Documentar la materialización del riesgo y establecer plan de mejoramiento_x000a_- Ejecutar plan de mejoramiento_x000a__x000a__x000a__x000a__x000a__x000a_- Actualizar el mapa de riesgos del proceso Gestión Jurídica"/>
    <s v="- Jefe de Oficina Asesora de Jurídica_x000a_- Jefe de Oficina Asesora de Jurídica_x000a_- Jefe de Oficina Asesora de Jurídica_x000a_- Jefe de Oficina Asesora de Jurídica_x000a__x000a__x000a__x000a__x000a__x000a_- Jefe de Oficina Asesora de Jurídica"/>
    <s v="- Reporte de monitoreo indicando la materialización del riesgo de Errores (fallas o deficiencias) en  la emisión de conceptos, consultas, asesoría o de análisis jurídico de viabilidad de proyectos de acuerdo o de Ley_x000a_- Plan de mejoramiento_x000a_- Plan de mejoramiento_x000a_- Plan de mejoramiento_x000a__x000a__x000a__x000a__x000a__x000a_- Mapa de riesgo del proceso Gestión Jurídica, actualizado."/>
    <d v="2019-09-07T00:00:00"/>
    <s v="Identificación del riesgo_x000a_Análisis antes de controles_x000a_Análisis de controles_x000a_Análisis después de controles_x000a_Tratamiento del riesgo"/>
    <s v="Creación del riesgo."/>
    <d v="2019-05-08T00:00:00"/>
    <s v="Identificación del riesgo_x000a_Análisis antes de controles_x000a_Análisis de controles_x000a_Análisis después de controles_x000a_Tratamiento del riesgo"/>
    <s v="Se complementaron las causas asociadas al riesgo_x000a_Se realizó el análisis de probabilidad por frecuencia y por tanto se redujo la valoración del riesgo antes de controles_x000a_Se adicionaron como controles detectivos, las auditorías de gestión y calidad realizadas por Control Interno_x000a_Se redujo la valoración del riesgo después de controles_x000a_Se tomó como opción de manejo del riesgo &quot;Aceptar&quot;, dado que queda en una zona baja después de controles"/>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Oficina Asesora de Jurídica"/>
  </r>
  <r>
    <s v="Gestión Jurídica"/>
    <s v="Gestionar la defensa judicial y extrajudicial de la Secretaría General de la Alcaldía Mayor de Bogotá"/>
    <s v="Decisiones ajustadas a intereses propios o de terceros"/>
    <x v="26"/>
    <x v="1"/>
    <s v="Operativo"/>
    <s v="- Uso indebido de la información del caso_x000a_- Falta de integridad del funcionario_x000a_- Intereses personales del funcionario_x000a_- Conflicto de intereses_x000a__x000a__x000a__x000a__x000a__x000a_"/>
    <s v="- Presión de un tercero pare ceder ante sus pretensiones  con el objetivo de entorpecer la defensa de los intereses de la Secretaría General. _x000a__x000a__x000a__x000a__x000a__x000a__x000a__x000a__x000a_"/>
    <s v="- Pérdida de imagen institucional_x000a_- Inicios de procesos sancionatorios, disciplinarios, fiscales, penales_x000a_- Pérdida de recursos económicos_x000a__x000a__x000a__x000a__x000a__x000a__x000a_"/>
    <s v="- Falta de apropiación del modelo de gestión por procesos de la entidad, que genera insatisfacción a los grupos de valor de la Secretaria General._x000a_- Afectación de imagen institucional por la materialización de actos de corrupción._x000a__x000a__x000a_"/>
    <s v="- -- Ningún trámite y/o procedimiento administrativo_x000a__x000a__x000a__x000a_"/>
    <s v="- Todos los procesos en el Sistema de Gestión de Calidad_x000a__x000a__x000a__x000a_"/>
    <s v="Rara vez (1)"/>
    <x v="1"/>
    <x v="1"/>
    <x v="2"/>
    <x v="1"/>
    <x v="2"/>
    <x v="2"/>
    <x v="0"/>
    <s v="Extrema"/>
    <s v="La valoración obtenida es resultado de una probabilidad (1) de ocurrencia del riesgo dado que pese a que éste no se ha materializado, existen factores que lo hacen posible, además el impacto es catastrófico (5) en relación con la afectación de la imagen de la Entidad y la generación de procesos sancionatorios, disciplinarios, penales y fiscales en caso de materializarse el riesgo."/>
    <s v="- El procedimiento 4203000-PR- 355 &quot;Gestión Jurídica para la defensa de los intereses de la Secretaría General&quot; indica que el Jefe de la Oficina Asesora de Jurídica, autorizado(a) por el manual de Funciones (Resolución 097 de 2018), cada vez que se proyecta un recurso u oposición a medidas cautelares verifica que esté correcto. La(s) fuente(s) de información utilizadas es(son) el análisis del caso, antecedentes, normativa,  jurisprudencia, doctrina, etapas del proceso, términos, recursos procedentes y  estrategia de defensa. En caso de evidenciar observaciones, desviaciones o diferencias, se debe devolver al Profesional de la Oficina Asesora Jurídica para que realice los ajustes pertinentes. Queda como evidencia la oposición a medidas cautelares revisada y  el formato Recursos 4203000-FT-991 revisado._x000a_- El procedimiento 4203000-PR- 355 &quot;Gestión Jurídica para la defensa de los intereses de la Secretaría General&quot; indica que el Jefe de la Oficina Asesora de Jurídica, autorizado(a) por el manual de Funciones (Resolución 097 de 2018), cada vez que se proyecta una ficha de conciliación verifica que esté correcta. La(s) fuente(s) de información utilizadas es(son) el análisis del caso, antecedentes, normativa,jurisprudencia, doctrina, etapas del proceso, términos, recursos procedentes y  estretegia de defensa. En caso de evidenciar observaciones, desviaciones o diferencias, se debe devolver al Profesional de la Oficina Asesora Jurídica para que realice los ajustes pertinentes. Queda como evidencia  la ficha del caso revisada.._x000a_- El procedimiento 4203000-PR- 355 &quot;Gestión Jurídica para la defensa de los intereses de la Secretaría General&quot; indica que el Jefe de la Oficina Asesora de Jurídica, autorizado(a) por el manual de Funciones (Resolución 097 de 2018), cada vez  que se proyecte o ajuste solicitud de conciliación extrajudicial verifica que esté correcta. La(s) fuente(s) de información utilizadas es(son) el análisis del caso, antecedentes, normativa, jurisprudencia, doctrina, etapas del proceso, términos, recursos procedentes y  estretegia de defensa. En caso de evidenciar observaciones, desviaciones o diferencias, se debe devolver al Profesional de la Oficina Asesora Jurídica para que realice los ajustes pertinentes. Queda como evidencia la solicitud de conciliación revisada.._x000a_- El procedimiento 4203000-PR- 355 &quot;Gestión Jurídica para la defensa de los intereses de la Secretaría General&quot; indica que el Jefe de la Oficina Asesora de Jurídica, autorizado(a) por el manual de Funciones (Resolución 097 de 2018), cada vez que se proyecta contestación de demanda o tutela   verifica que ésta se ajuste a la normativa que regula la materia. La(s) fuente(s) de información utilizadas es(son) el análisis del caso, antecedentes, normativa, jurisprudencia, doctrina, etapas del proceso, términos, recursos procedentes y  estretegia de defensa. En caso de evidenciar observaciones, desviaciones o diferencias, se debe devolver al Profesional de la Oficina Asesora Jurídica para que realice los ajustes pertinentes. Queda como evidencia Demanda con visto bueno o Contestación de demanda 4203000-FT-971 con visto bueno Contestación Tutela 4203000-FT-968 con visto bueno..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x v="0"/>
    <s v="La mayoría"/>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os"/>
    <s v="Rara vez (1)"/>
    <s v="Catastrófico (5)"/>
    <x v="3"/>
    <s v="La valoración obtenida evidencia que los controles establecidos para el presente riesgo no reducen su impacto, por lo tanto se requiere establecer una nueva acción de tratamiento."/>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 Incluir en el procedimiento 4203000-PR-355 &quot;Gestión jurídica para la defensa de los intereses de la secretaría general&quot; un punto de control en el que el abogado responsable del caso presente en cada etapa del proceso un informe de su actuación._x000a__x000a__x000a__x000a__x000a__x000a__x000a__x000a__x000a_"/>
    <s v="_x000a__x000a__x000a__x000a__x000a__x000a__x000a__x000a__x000a__x000a_________________x000a__x000a_- Profesional Universitario Oficina Asesora de Jurídica_x000a__x000a__x000a__x000a__x000a__x000a__x000a__x000a__x000a_"/>
    <s v="_x000a__x000a__x000a__x000a__x000a__x000a__x000a__x000a__x000a__x000a_________________x000a__x000a_- Procedimiento ajustado_x000a__x000a__x000a__x000a__x000a__x000a__x000a__x000a__x000a_"/>
    <s v="_x000a__x000a__x000a__x000a__x000a__x000a__x000a__x000a__x000a__x000a_________________x000a__x000a_13/05/2019_x000a__x000a__x000a__x000a__x000a__x000a__x000a__x000a__x000a_"/>
    <s v="_x000a__x000a__x000a__x000a__x000a__x000a__x000a__x000a__x000a__x000a_________________x000a__x000a_31/08/2019_x000a__x000a__x000a__x000a__x000a__x000a__x000a__x000a__x000a_"/>
    <s v="- Reportar el presunto hecho de Decisiones ajustadas a intereses propios o de terceros durante el ejercicio de la defensa judicial y extrajudicial de la Secretaría General de la Alcaldía Mayor de Bogotá para obtener beneficios no autorizados al operador disciplinario, y a la Oficina Asesora de Planeación -informe de monitoreo- en caso que tenga fallo._x000a_- Reportar ante el ente de control disciplinario_x000a_- Determinar causas y posibles efectos_x000a_- Documentar la materialización del riesgo y establecer plan de mejoramiento_x000a_- Ejecutar plan de mejoramiento_x000a__x000a__x000a__x000a__x000a_- Actualizar el mapa de riesgos del proceso Gestión Jurídica"/>
    <s v="- Jefe de Oficina Asesora de Jurídica_x000a_- Jefe de Oficina Asesora de Jurídica_x000a_- Jefe de Oficina Asesora de Jurídica_x000a_- Jefe de Oficina Asesora de Jurídica_x000a_- Jefe de Oficina Asesora de Jurídica_x000a__x000a__x000a__x000a__x000a_- Jefe de Oficina Asesora de Jurídica"/>
    <s v="- Notificación realizada del presunto hecho de Decisiones ajustadas a intereses propios o de terceros durante el ejercicio de la defensa judicial y extrajudicial de la Secretaría General de la Alcaldía Mayor de Bogotá para obtener beneficios no autorizados al operador disciplinario, y reporte de monitoreo a la Oficina Asesora de Planeación de monitoreo en caso que el riesgo tenga fallo definitivo._x000a_- Reporte del caso_x000a_- Plan de mejoramiento_x000a_- Plan de mejoramiento_x000a_- Plan de mejoramiento_x000a__x000a__x000a__x000a__x000a_- Mapa de riesgo del proceso Gestión Jurídica, actualizado."/>
    <d v="2019-05-08T00:00:00"/>
    <s v="Identificación del riesgo_x000a_Análisis antes de controles_x000a_Análisis de controles_x000a_Análisis después de controles_x000a_Tratamiento del riesgo"/>
    <s v="Creación del riesg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Oficina Asesora de Jurídica"/>
  </r>
  <r>
    <s v="Direccionamiento Estratégico"/>
    <s v="Formulación y actualización de Contexto Extratégico, Planes Sectoriales, Plan Estratégico, Plan de Accion, Presupuesto Anual, Proyectos de Inversión, Plan Anual de Adquisiciones"/>
    <s v="Decisiones erróneas o no acertadas"/>
    <x v="27"/>
    <x v="0"/>
    <s v="Estratégico"/>
    <s v="- La información de entrada que se requiere para formular o actualizar la planeación institucional no es suficiente, clara, completa o de calidad._x000a_- Divulgación y apropiación limitada que no permite el uso de las directrices, disposiciones, procesos y documentos asociados,  para formular o actualizar la planeación institucional por parte de quienes participan en esta actividad._x000a_- La variabilidad de los recursos asignados que impacta en la formulación y actualización de la planeación institucional_x000a_- La variabilidad en las prioridades impacta en la formulación y actualización de la planeación institucional_x000a__x000a__x000a__x000a__x000a__x000a_"/>
    <s v="- Exceso de normas y cambios constantes en normativa, posibles contradicciones y falta de claridad._x000a_- Decisiones políticas que generan variabilidad en las prioridades de la entidad_x000a_- Decisiones económicas que generan variabilidad en las recursos asignados a la entidad_x000a__x000a__x000a__x000a__x000a__x000a__x000a_"/>
    <s v="- Ineficiente ejecución de recursos._x000a_- Dificultad para la gestión y cumplimiento de los planes, programas y proyectos de la Secretaria General._x000a_- Pérdida de credibilidad en la gestión del gobierno distrital._x000a_- Sanción por parte del ente de control u otro ente regulador._x000a_- Desgaste administrativo por reprocesos y ajustes en la planeación institucional_x000a__x000a__x000a__x000a__x000a_"/>
    <s v="- Incumplimiento o atraso en los programas, proyectos y gestión de la Secretaria General._x000a_- Falta de apropiación del modelo de gestión por procesos de la entidad, que genera insatisfacción a los grupos de valor de la Secretaria General._x000a_- Fallas en la prestación de los bienes y servicios que oferta la Secretaria General_x000a__x000a_"/>
    <s v="- Suscripción y venta del registro distrital_x000a_- Publicación de actos administrativos en el registro distrital_x000a_- Impresión de artes gráficas para las entidades del distrito capital_x000a_- Visitas guiadas Archivo de Bogotá_x000a_- Inscripción programas de formación virtual para servidores públicos del Distrito Capital"/>
    <s v="- Todos los procesos en el Sistema de Gestión de Calidad_x000a__x000a__x000a__x000a_"/>
    <s v="Improbable (2)"/>
    <x v="5"/>
    <x v="3"/>
    <x v="4"/>
    <x v="5"/>
    <x v="4"/>
    <x v="5"/>
    <x v="0"/>
    <s v="Extrema"/>
    <s v="Se determinó la probabilidad (2 Improbable) ya que este riesgo se materializó una vez en los últimos 4 años y fue establecido en el informe de contraloría del 2016. El impacto (5 Catastrófico) obedece a que éste riesgo genera incumplimiento de metas y podría afectar gravemente la perspectiva de ejecución presupuestal y la perspectiva de cumplimiento."/>
    <s v="- El procedimiento 2210111-PR-182 &quot;Formulación de la Planeación Institucional&quot; indica que  el equipo OAP, autorizado(a) por jefe OAP, cada cuatrienio y cada año verifica que  los planes institucionales cumplan con las condiciones generales una vez sean consolidados en la base del plan de acción y sea verificada su alineación, coherencia y consistencia. La(s) fuente(s) de información utilizadas es(son) Planes institucionales anteriores, Plan Distrital de Desarrollo vigente, Plan Estratégico vigente, Anteproyecto de presupuesto aprobado. En caso de evidenciar observaciones, desviaciones o diferencias, se deben realizar los ajustes pertinentes para posterior aprobación del comité respectivo. Queda como evidencia  correo electrónico, bases de datos, memorandos, planes y actas de reunión._x000a_- El procedimiento 2210111-PR-182 &quot;Formulación de la Planeación Institucional&quot; indica que el comité directivo, autorizado(a) por resolución 307 de 2015, cada cuatrienio y cada año verifica que  los planes institucionales cumplan con la alineación, coherencia y consistencia con el plan de desarrollo y el plan estratégico. La(s) fuente(s) de información utilizadas es(son) Planes institucionales anteriores, Plan Distrital de Desarrollo vigente, Plan Estratégico vigente, Anteproyecto de presupuesto aprobado. En caso de evidenciar observaciones, desviaciones o diferencias, se deben realizar los ajustes pertinentes para posterior aprobación del comité respectivo. Queda como evidencia acta de comité directivo, bases de datos y planes._x000a_- El procedimiento 4202000-PR-365 &quot;Actualización presupuestal de los Proyectos de Inversión&quot; indica que  el equipo OAP, autorizado(a) por jefe OAP, cada vez que se solicite una actualización verifica que la justificación  sea consistente comparada con los informes de seguimiento y de ejecucion tecnica y presupuestal, asi como con los lineamientos de la alta dirección. La(s) fuente(s) de información utilizadas es(son) informes de seguimiento y la solicitud de modificación. En caso de evidenciar observaciones, desviaciones o diferencias, comunica mediante memorando la retroalimentación al Gerente del proyecto . Queda como evidencia Memorando y reportes de los sistemas de información ._x000a_- El procedimiento 2210111-PR-182 &quot;Formulación de la Planeación Institucional&quot;, parcialmente indica que el jefe de dependencia, autorizado(a) por manual de funciones, cada cuatrienio y cada año verifica la consistencia y alineación de las metas, indicadores, productos recursos y plazos para el despliegue de los compromisos asociados a la dependencia según el plan estratégico y el plan de desarrollo. La(s) fuente(s) de información utilizadas es(son) Resultados de los planes anteriores, reglamentación vigente, resultados de la jornada de planeación estratégica. En caso de evidenciar observaciones, desviaciones o diferencias, gestionan los ajustes respectivos al interior del área y posteriormente en mesa de trabajo con la Oficina Asesora de Planeación, de acuerdo con los lineamientos dados.. Queda como evidencia acta de reunión, formatos firmados.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x v="0"/>
    <s v="Todas"/>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 El procedimiento 2210111-PR-183 &quot;Monitoreo a los Planes Institucionales&quot; indica que el equipo de la OAP, autorizado(a) por el jefe de la OAP, bimestral, trimestralmente o de acuerdo con las necesidades del comité directivo verifica el cumplimiento en él envió del formato Programación y Seguimiento a los Planes Institucionales 4202000-FT-1006, de acuerdo con las fechas establecidas, la coherencia de los datos, los soportes suministrados, la implementación de las recomendaciones de OAP, el criterio de cumplimiento en el periodo de monitoreo (Anticipado mayor a 100%, cumplido igual a 100%, satisfactorio mayor o igual a 90% y menor a 100 %, aceptable (acción de mejora) mayor o igual a 70% y menor a 90 %, insuficiente (acción preventiva) mayor o igual a 50% y menor a 70 %, eficiente (acción correctiva) menor a 50%) entre otros criterios. La(s) fuente(s) de información utilizadas es(son) formato 4202000-FT-1006 y Memorando. En caso de evidenciar observaciones, desviaciones o diferencias, se debe retroalimentar a traves de memorando electronico. Queda como evidencia Memorando de retroalimentación y base de datos del plan de accion integrado.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Moderado (3)"/>
    <x v="2"/>
    <s v="Se determina la probabilidad (1 Rara vez) ya que las actividades de control preventivas han evitado la materialización del riesgo en los últimos 2 años y se encuentran referenciadas en los procedimientos. El impacto pasa a (3 moderado) ya que los efectos significativos no se han presentado."/>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ctualizar el procedimiento 2210111-PR-182 &quot;Formulación de la Planeación Institucional&quot; con el fin de fortalecer la descripción del control relacionado con (El procedimiento 2210111-PR-182 &quot;Formulación de la Planeación Institucional&quot;, parcialmente indica que el jefe de dependencia, autorizado(a) por manual de funciones, cada cuatrienio y cada año verifica la consistencia y alineación de las metas, indicadores, productos recursos y plazos para el despliegue de los compromisos asociados a la dependencia según el plan estratégico y el plan de desarrollo. La(s) fuente(s) de información utilizadas es(son) Resultados de los planes anteriores, reglamentación vigente, resultados de la jornada de planeación estratégica. En caso de evidenciar observaciones, desviaciones o diferencias, gestionan los ajustes respectivos al interior del área y posteriormente en mesa de trabajo con la Oficina Asesora de Planeación, de acuerdo con los lineamientos dados.. Queda como evidencia acta de reunión, formatos firmados.)_x000a__x000a__x000a__x000a__x000a__x000a__x000a__x000a__x000a__x000a_________________x000a__x000a__x000a__x000a__x000a__x000a__x000a__x000a__x000a__x000a__x000a_"/>
    <s v="- Jefe Oficina Asesora de Planeación_x000a__x000a__x000a__x000a__x000a__x000a__x000a__x000a__x000a__x000a_________________x000a__x000a__x000a__x000a__x000a__x000a__x000a__x000a__x000a__x000a__x000a_"/>
    <s v="- Procedimiento 2210111-PR-182 &quot;Forrmulación de la Planeación Institucional&quot; actualizado_x000a__x000a__x000a__x000a__x000a__x000a__x000a__x000a__x000a__x000a_________________x000a__x000a__x000a__x000a__x000a__x000a__x000a__x000a__x000a__x000a__x000a_"/>
    <s v="08/05/2019_x000a__x000a__x000a__x000a__x000a__x000a__x000a__x000a__x000a__x000a_________________x000a__x000a__x000a__x000a__x000a__x000a__x000a__x000a__x000a__x000a__x000a_"/>
    <s v="31/08/2019_x000a__x000a__x000a__x000a__x000a__x000a__x000a__x000a__x000a__x000a_________________x000a__x000a__x000a__x000a__x000a__x000a__x000a__x000a__x000a__x000a__x000a_"/>
    <s v="- Reportar el riesgo materializado de Decisiones erróneas o no acertadas en la formulación y actualización de la planeación institucional en el informe de monitoreo a la Oficina Asesora de Planeación._x000a_- Si se detecta mediante hallazgos de auditorías, se debe generar el plan de mejoramiento correspondiente a las mismas._x000a_- Si se detecta mediante el monitoreo, cada jefe de dependencia deberá solicitar la reformulación del plan o proyecto de inversión, según corresponda, de acuerdo con los criterios y lineamientos de la Oficina Asesora de Planeación._x000a_- Realización la gestión del cambio sobre los planes respectivos_x000a__x000a__x000a__x000a__x000a__x000a_- Actualizar el mapa de riesgos del proceso Direccionamiento Estratégico"/>
    <s v="- Jefe Oficina Asesora de Planeación_x000a_- Jefe Oficina Asesora de Planeación_x000a_- Jefe de Dependencias_x000a_- Jefe Oficina Asesora de Planeación_x000a__x000a__x000a__x000a__x000a__x000a_- Jefe Oficina Asesora de Planeación"/>
    <s v="- Reporte de monitoreo indicando la materialización del riesgo de Decisiones erróneas o no acertadas en la formulación y actualización de la planeación institucional_x000a_- Plan de mejoramiento _x000a_- Memorando de solicitud de ajustes de la planeación institucional_x000a_- Planes ajustados y publicados_x000a__x000a__x000a__x000a__x000a__x000a_- Mapa de riesgo del proceso Direccionamiento Estratégico, actualizado."/>
    <d v="2018-09-07T00:00:00"/>
    <s v="Identificación del riesgo_x000a_Análisis antes de controles_x000a_Análisis de controles_x000a_Análisis después de controles_x000a_Tratamiento del riesgo"/>
    <s v="Creación del mapa de riesgo"/>
    <d v="2019-05-09T00:00:00"/>
    <s v="_x000a_Análisis antes de controles_x000a_Análisis de controles_x000a_Análisis después de controles_x000a_Tratamiento del riesgo"/>
    <s v="Se ajusta la valoración inherente a Extrema en atención a la materialización del riesgo (probabilidad 2 improbable, impacto 5 catastrófico)._x000a_Se califica la probabilidad por frecuencia._x000a_Se modifican las actividades de control y se califican._x000a_Se ajusta la valoración residual a Moderada en atención a la calificación de las actividades de control (probabilidad 1 rara vez, impacto 3 moderado)._x000a_Se propuso un plan de mejoramiento que conlleva a una mitigación oportuna del riesgo._x000a_Se propuso un plan de contingencia frente a la materialización del riesg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Oficina Asesora de Planeación"/>
  </r>
  <r>
    <s v="Direccionamiento Estratégico"/>
    <s v="Elaborar el plan de mantenimiento del Sistema Integrado de Gestión"/>
    <s v="Decisiones erróneas o no acertadas"/>
    <x v="28"/>
    <x v="0"/>
    <s v="Estratégico"/>
    <s v="- La información de entrada que se requiere para formular el plan de mantenimiento del sistema de gestion de calidad no es suficiente, clara, completa o de calidad._x000a_- La variabilidad de los recursos asignados que impacta en la formulación del plan de mantenimiento del sistema de gestion de calidad _x000a_- La variabilidad en las prioridades impacta en la formulación del plan de mantenimiento del sistema de gestion de calidad _x000a_- Algunas actividades del proceso se deben ajustar para mejorar en cuanto al cumplimiento de sus objetivos._x000a__x000a__x000a__x000a__x000a__x000a_"/>
    <s v="- Cambios en la regulación de modelos de gestión pública que impacten el sistema de gestion de calidad _x000a_- Los requerimientos por parte de los entes de control no se hacen con la anticipación suficiente_x000a_- Exceso de normas y cambios constantes en normativa, posibles contradicciones y falta de claridad._x000a_- Dificultades en la gestión por la respuesta a requerimientos dispendiosos o innecesarios._x000a__x000a__x000a__x000a__x000a__x000a_"/>
    <s v="- Dificultades o limitaciones para la implementación de los cambios en procesos, procedimientos y demás documentos que soportan el Sistema de Gestión de Calidad._x000a_- Reprocesos por ajustes o cambios en los lineamientos de la gestión y sus medios de control y seguimento_x000a_- Incumplimiento con las fechas establecidas y reprogramación de actividades _x000a_- Hallazgos por incumplimientos_x000a_- Pérdida de imagen institucional a nivel regional_x000a_- Inoportunidad en la disponibilidad de información._x000a__x000a__x000a__x000a_"/>
    <s v="- Incumplimiento o atraso en los programas, proyectos y gestión de la Secretaria General._x000a_- Falta de apropiación del modelo de gestión por procesos de la entidad, que genera insatisfacción a los grupos de valor de la Secretaria General._x000a__x000a__x000a_"/>
    <s v="- -- Ningún trámite y/o procedimiento administrativo_x000a__x000a__x000a__x000a_"/>
    <s v="- Todos los procesos en el Sistema de Gestión de Calidad_x000a__x000a__x000a__x000a_"/>
    <s v="Casi seguro (5)"/>
    <x v="0"/>
    <x v="0"/>
    <x v="0"/>
    <x v="5"/>
    <x v="3"/>
    <x v="3"/>
    <x v="1"/>
    <s v="Extrema"/>
    <s v="Se determinó la probabilidad (5 casi seguro) ya que este riesgo se materializó más de una vez en el presente año y fue establecido en los comités de autocontrol del 2019. El impacto (3 moderado) obedece a que éste riesgo genera incumplimiento de metas y objetivos institucionales."/>
    <s v="- La resolución 130 de 2019 indica que el jefe OAP, autorizado(a) por resolución 307 de 2015, mensualmente en Subcomité de Autocontrol revisa las actividades establecidas para el mes, en el plan de mantenimiento del Sistema de Gestión de Calidad  . La(s) fuente(s) de información utilizadas es(son) Plan de mantenimiento del Sistema de Gestión de Calidad. En caso de evidenciar observaciones, desviaciones o diferencias, se establecen las actividades necesarias, así como prioridades, para cumplir con lo programado inicialmente. Queda como evidencia Acta de subcomité de autocontrol, registro de asistencia.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Algunas"/>
    <s v="- El procedimiento 2210111-PR-196 &quot;Revisión por la dirección&quot; indica que el profesional de la OAP, autorizado(a) por el jefe OAP, cada vez que se realice el ejercicio de revisión por la dirección verifica que la información enviada por las dependencias sea coherente y cumpla con los parámetros entregados por la Oficina Asesora de Planeación. La(s) fuente(s) de información utilizadas es(son) los parámetros entregados por la Oficina Asesora de Planeación. En caso de evidenciar observaciones, desviaciones o diferencias, solicita mediante memorando electrónico o correo electrónico que se complemente dicha información. Queda como evidencia presentación y/o informe, correo electrónico o memorando de solicitud de ajuste de la información._x000a_- El procedimiento 2210111-PR-196 &quot;Revisión por la dirección&quot;, parcialmente indica que el representante de la alta Dirección para el Sistema Integrado de Gestión., autorizado(a) por resolución 307 de 2015, cada vez que se realice el ejercicio de revisión por la dirección verifica el cumplimiento de las acciones o compromisos acordadas y consignados en el acta de Revisión por la Dirección. La(s) fuente(s) de información utilizadas es(son) acciones o compromisos consignados en el acta de Revisión por la Dirección. En caso de evidenciar observaciones, desviaciones o diferencias, se consignan en el acta de revisión por la dirección  y se generan nuevos compromisos. Queda como evidencia acta de revisión por la dirección.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 El procedimiento 2210111-PR-183 &quot;Monitoreo a los Planes Institucionales&quot; indica que el equipo de la OAP, autorizado(a) por el jefe de la OAP, bimestral, trimestralmente o de acuerdo con las necesidades del comité directivo verifica el cumplimiento en él envió del formato Programación y Seguimiento a los Planes Institucionales 4202000-FT-1006, de acuerdo con las fechas establecidas, la coherencia de los datos, los soportes suministrados, la implementación de las recomendaciones de OAP, el criterio de cumplimiento en el periodo de monitoreo (Anticipado mayor a 100%, cumplido igual a 100%, satisfactorio mayor o igual a 90% y menor a 100 %, aceptable (acción de mejora) mayor o igual a 70% y menor a 90 %, insuficiente (acción preventiva) mayor o igual a 50% y menor a 70 %, eficiente (acción correctiva) menor a 50%) entre otros criterios. La(s) fuente(s) de información utilizadas es(son) formato 4202000-FT-1006 y Memorando. En caso de evidenciar observaciones, desviaciones o diferencias, se debe retroalimentar a traves de memorando electronico. Queda como evidencia Memorando de retroalimentación y base de datos del plan de accion integrado._x000a__x000a__x000a__x000a__x000a_"/>
    <s v="Fuerte_x000a_Fuerte_x000a_Fuerte_x000a_Fuerte_x000a_Fuerte_x000a__x000a__x000a__x000a__x000a_"/>
    <s v="Fuerte_x000a_Fuerte_x000a_Fuerte_x000a_Fuerte_x000a_Fuerte_x000a__x000a__x000a__x000a__x000a_"/>
    <s v="Fuerte_x000a_Fuerte_x000a_Fuerte_x000a_Fuerte_x000a_Fuerte_x000a__x000a__x000a__x000a__x000a_"/>
    <s v="Fuerte"/>
    <s v="La mayoría"/>
    <s v="Casi seguro (5)"/>
    <s v="Menor (2)"/>
    <x v="0"/>
    <s v="Se determina la probabilidad (5 casi seguro) ya que las actividades de control preventivas no evitaron la materialización de este riesgo. El impacto pasa a (2 menor) ya que los efectos más significativos no se presentaron."/>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ctualizar el procedimiento &quot;Revisión por la Dirección&quot;, Incluyendo la actividad de control relacionada con la aprobación del plan de mantenimiento y el seguimiento respecto en Subcomité de Autocontrol_x000a_- Actualizar el procedimiento &quot;Revisión por la Dirección&quot;, Incluyendo las actividades  de control relacionadas con la cadena de aprobación del plan de mantenimiento del Sistema de Gestión de Calidad_x000a__x000a__x000a__x000a__x000a__x000a__x000a__x000a__x000a_________________x000a__x000a__x000a__x000a__x000a__x000a__x000a__x000a__x000a__x000a__x000a_"/>
    <s v="- Jefe OAP_x000a_- Jefe OAP_x000a__x000a__x000a__x000a__x000a__x000a__x000a__x000a__x000a_________________x000a__x000a__x000a__x000a__x000a__x000a__x000a__x000a__x000a__x000a__x000a_"/>
    <s v="- Procedimiento &quot;Revisión por la dirección&quot; actualizado._x000a_- Procedimiento &quot;Revisión por la dirección&quot; actualizado._x000a__x000a__x000a__x000a__x000a__x000a__x000a__x000a__x000a_________________x000a__x000a__x000a__x000a__x000a__x000a__x000a__x000a__x000a__x000a__x000a_"/>
    <s v="09/05/2019_x000a_09/05/2019_x000a__x000a__x000a__x000a__x000a__x000a__x000a__x000a__x000a_________________x000a__x000a__x000a__x000a__x000a__x000a__x000a__x000a__x000a__x000a__x000a_"/>
    <s v="31/08/2019_x000a_31/08/2019_x000a__x000a__x000a__x000a__x000a__x000a__x000a__x000a__x000a_________________x000a__x000a__x000a__x000a__x000a__x000a__x000a__x000a__x000a__x000a__x000a_"/>
    <s v="- Reportar el riesgo materializado de Decisiones erróneas o no acertadas en la elaboración y ejecución del plan de mantenimiento del sistema de gestión de calidad en el informe de monitoreo a la Oficina Asesora de Planeación._x000a_- Si se detecta mediante seguimiento en Subcomité de Autocontrol, se deberá reorganizar y reprogramar el plan para el periodo siguiente, de acuerdo con las necesidades del sistema._x000a__x000a__x000a__x000a__x000a__x000a__x000a__x000a_- Actualizar el mapa de riesgos del proceso Direccionamiento Estratégico"/>
    <s v="- Jefe Oficina Asesora de Planeación_x000a_- Jefe Oficina Asesora de Planeación_x000a__x000a__x000a__x000a__x000a__x000a__x000a__x000a_- Jefe Oficina Asesora de Planeación"/>
    <s v="- Reporte de monitoreo indicando la materialización del riesgo de Decisiones erróneas o no acertadas en la elaboración y ejecución del plan de mantenimiento del sistema de gestión de calidad_x000a_- Plan ajustado y acta de subcomité de autocontrol_x000a__x000a__x000a__x000a__x000a__x000a__x000a__x000a_- Mapa de riesgo del proceso Direccionamiento Estratégico, actualizado."/>
    <d v="2018-09-07T00:00:00"/>
    <s v="_x000a_Análisis antes de controles_x000a_Análisis de controles_x000a_Análisis después de controles_x000a_Tratamiento del riesgo"/>
    <s v="Creación del mapa de riesgos"/>
    <d v="2019-05-09T00:00:00"/>
    <s v="_x000a_Análisis antes de controles_x000a_Análisis de controles_x000a_Análisis después de controles_x000a_Tratamiento del riesgo"/>
    <s v="Se ajusta la valoración inherente a Extrema en atención a la materialización del riesgo (probabilidad 5 casi seguro, impacto 3 moderado)._x000a_Se califica la probabilidad por frecuencia._x000a_Se modifican las actividades de control y se califican._x000a_Se ajusta la valoración residual a Alta en atención a la calificación de las actividades de control (probabilidad 5 casi seguro, impacto 2 menor)._x000a_Se propuso un plan de mejoramiento que conlleva a una mitigación oportuna del riesgo._x000a_Se propuso un plan de contingencia frente a la materialización del riesg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Oficina Asesora de Planeación"/>
  </r>
  <r>
    <s v="Direccionamiento Estratégico"/>
    <s v="Realizar seguimiento a los resultados de los Planes Sectoriales, Plan Estratégico, Plan de Acción, Plan Anticorrupción y de Atención al Ciudadano, Presupuesto Anual, Proyectos de Inversión, Plan Anual de Adquisiciones, Plan de Mantenimiento del Sistema Integrado de Gestión, Riesgos y Controles, Desempeño de los procesos y procedimientos."/>
    <s v="Incumplimiento parcial de compromisos"/>
    <x v="29"/>
    <x v="0"/>
    <s v="Cumplimiento"/>
    <s v="- La variabilidad de los recursos asignados que impacta en la ejecución de la planeación institucional._x000a_- La variabilidad en las prioridades impacta en la ejecución de la planeación institucional._x000a_- Decisiones erróneas o no acertadas en la formulación y actualización de la planeación institucional_x000a__x000a__x000a__x000a__x000a__x000a__x000a_"/>
    <s v="- Exceso de normas y cambios constantes en normativa, posibles contradicciones y falta de claridad._x000a_- Ausencia de proveedores para apoyar la ejecución de las actividades programadas_x000a__x000a__x000a__x000a__x000a__x000a__x000a__x000a_"/>
    <s v="- Incumplimiento del Plan Distrital de Desarrollo._x000a_- Pérdida de credibilidad en la gestión del gobierno distrital._x000a_- Hallazgos o sanciones por parte de entes de control u otro ente regulador._x000a_- Ineficiente ejecución de recursos_x000a__x000a__x000a__x000a__x000a__x000a_"/>
    <s v="- Incumplimiento o atraso en los programas, proyectos y gestión de la Secretaria General._x000a_- Falta de apropiación del modelo de gestión por procesos de la entidad, que genera insatisfacción a los grupos de valor de la Secretaria General._x000a__x000a__x000a_"/>
    <s v="- Suscripción y venta del registro distrital_x000a_- Publicación de actos administrativos en el registro distrital_x000a_- Impresión de artes gráficas para las entidades del distrito capital_x000a_- Visitas guiadas Archivo de Bogotá_x000a_- Inscripción programas de formación virtual para servidores públicos del Distrito Capital"/>
    <s v="- Todos los procesos en el Sistema de Gestión de Calidad_x000a__x000a__x000a__x000a_"/>
    <s v="Improbable (2)"/>
    <x v="4"/>
    <x v="0"/>
    <x v="4"/>
    <x v="5"/>
    <x v="3"/>
    <x v="3"/>
    <x v="2"/>
    <s v="Alta"/>
    <s v="Se determina la probabilidad (2 improbable) ya que el riesgo se presentó al menos una vez en los últimos cuatro años y se evidenció en el reporte de avance Plan de Acción 2016. El impacto (4 mayor) obecede a que de materializarse generaría sanciones por parte de un ente de control u otro ente regulador."/>
    <s v="- El procedimiento 2210111-PR-182 &quot;Formulación de la Planeación Institucional&quot; indica que  el equipo OAP, autorizado(a) por jefe OAP, cada cuatrienio y cada año verifica que  los planes institucionales cumplan con las condiciones generales una vez sean consolidados en la base del plan de acción y sea verificada su alineación, coherencia y consistencia. La(s) fuente(s) de información utilizadas es(son) Planes institucionales anteriores, Plan Distrital de Desarrollo vigente, Plan Estratégico vigente, Anteproyecto de presupuesto aprobado. En caso de evidenciar observaciones, desviaciones o diferencias, se deben realizar los ajustes pertinentes para posterior aprobación del comité respectivo. Queda como evidencia  correo electrónico, bases de datos, memorandos, planes y actas de reunión._x000a_- El procedimiento 2210111-PR-182 &quot;Formulación de la Planeación Institucional&quot; indica que el comité directivo, autorizado(a) por resolución 307 de 2015, cada cuatrienio y cada año verifica que  los planes institucionales cumplan con la alineación, coherencia y consistencia con el plan de desarrollo y el plan estratégico. La(s) fuente(s) de información utilizadas es(son) Planes institucionales anteriores, Plan Distrital de Desarrollo vigente, Plan Estratégico vigente, Anteproyecto de presupuesto aprobado. En caso de evidenciar observaciones, desviaciones o diferencias, se deben realizar los ajustes pertinentes para posterior aprobación del comité respectivo. Queda como evidencia acta de comité directivo, bases de datos y planes._x000a_- El procedimiento 4202000-PR-365 &quot;Actualización presupuestal de los Proyectos de Inversión&quot; indica que  el equipo OAP, autorizado(a) por jefe OAP, cada vez que se solicite una actualización verifica que la justificación  sea consistente comparada con los informes de seguimiento y de ejecucion tecnica y presupuestal, asi como con los lineamientos de la alta dirección. La(s) fuente(s) de información utilizadas es(son) informes de seguimiento y la solicitud de modificación. En caso de evidenciar observaciones, desviaciones o diferencias, comunica mediante memorando la retroalimentación al Gerente del proyecto . Queda como evidencia Memorando y reportes de los sistemas de información ._x000a_- El procedimiento 2210111-PR-182 &quot;Formulación de la Planeación Institucional&quot;, parcialmente indica que el jefe de dependencia, autorizado(a) por manual de funciones, cada cuatrienio y cada año verifica la consistencia y alineación de las metas, indicadores, productos recursos y plazos para el despliegue de los compromisos asociados a la dependencia según el plan estratégico y el plan de desarrollo. La(s) fuente(s) de información utilizadas es(son) Resultados de los planes anteriores, reglamentación vigente, resultados de la jornada de planeación estratégica. En caso de evidenciar observaciones, desviaciones o diferencias, gestionan los ajustes respectivos al interior del área y posteriormente en mesa de trabajo con la Oficina Asesora de Planeación, de acuerdo con los lineamientos dados.. Queda como evidencia acta de reunión, formatos firmados._x000a_- El procedimiento 2210111-PR-183 &quot;Monitoreo a los Planes Institucionales&quot; indica que el equipo de la OAP, autorizado(a) por el jefe de la OAP, bimestral, trimestralmente o de acuerdo con las necesidades del comité directivo verifica el cumplimiento en él envió del formato Programación y Seguimiento a los Planes Institucionales 4202000-FT-1006, de acuerdo con las fechas establecidas, la coherencia de los datos, los soportes suministrados, la implementación de las recomendaciones de OAP, el criterio de cumplimiento en el periodo de monitoreo (Anticipado mayor a 100%, cumplido igual a 100%, satisfactorio mayor o igual a 90% y menor a 100 %, aceptable (acción de mejora) mayor o igual a 70% y menor a 90 %, insuficiente (acción preventiva) mayor o igual a 50% y menor a 70 %, eficiente (acción correctiva) menor a 50%) entre otros criterios. La(s) fuente(s) de información utilizadas es(son) formato 4202000-FT-1006 y Memorando. En caso de evidenciar observaciones, desviaciones o diferencias, se debe retroalimentar a traves de memorando electronico. Queda como evidencia Memorando de retroalimentación y base de datos del plan de accion integrado._x000a__x000a__x000a__x000a__x000a_"/>
    <s v="Fuerte_x000a_Fuerte_x000a_Fuerte_x000a_Fuerte_x000a_Fuerte_x000a__x000a__x000a__x000a__x000a_"/>
    <s v="Fuerte_x000a_Fuerte_x000a_Fuerte_x000a_Fuerte_x000a_Fuerte_x000a__x000a__x000a__x000a__x000a_"/>
    <s v="Fuerte_x000a_Fuerte_x000a_Fuerte_x000a_Fuerte_x000a_Fuerte_x000a__x000a__x000a__x000a__x000a_"/>
    <x v="0"/>
    <s v="La mayoría"/>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 El procedimiento 2210111-PR-183 &quot;Monitoreo a los Planes Institucionales&quot; indica que el equipo de la OAP, autorizado(a) por el jefe de la OAP, bimestral, trimestralmente o de acuerdo con las necesidades del comité directivo verifica el cumplimiento en él envió del formato Programación y Seguimiento a los Planes Institucionales 4202000-FT-1006, de acuerdo con las fechas establecidas, la coherencia de los datos, los soportes suministrados, la implementación de las recomendaciones de OAP, el criterio de cumplimiento en el periodo de monitoreo (Anticipado mayor a 100%, cumplido igual a 100%, satisfactorio mayor o igual a 90% y menor a 100 %, aceptable (acción de mejora) mayor o igual a 70% y menor a 90 %, insuficiente (acción preventiva) mayor o igual a 50% y menor a 70 %, eficiente (acción correctiva) menor a 50%) entre otros criterios. La(s) fuente(s) de información utilizadas es(son) formato 4202000-FT-1006 y Memorando. En caso de evidenciar observaciones, desviaciones o diferencias, se debe retroalimentar a traves de memorando electronico. Queda como evidencia Memorando de retroalimentación y base de datos del plan de accion integrado.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Rara vez (1)"/>
    <s v="Moderado (3)"/>
    <x v="2"/>
    <s v="Se determina la probabilidad (1 rara vez) ya que las actividades de control preventivas han evitado la materialización de éste riesgo en los últimos años. El impacto (3 moderado) ya que los efectos más significativos no se han presentado."/>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ctualizar el procedimiento 2210111-PR-182 &quot;Formulación de la Planeación Institucional&quot; con el fin de fortalecer la descripción del control relacionado con (El procedimiento 2210111-PR-182 &quot;Formulación de la Planeación Institucional&quot;, parcialmente indica que el jefe de dependencia, autorizado(a) por manual de funciones, cada cuatrienio y cada año verifica la consistencia y alineación de las metas, indicadores, productos recursos y plazos para el despliegue de los compromisos asociados a la dependencia según el plan estratégico y el plan de desarrollo. La(s) fuente(s) de información utilizadas es(son) Resultados de los planes anteriores, reglamentación vigente, resultados de la jornada de planeación estratégica. En caso de evidenciar observaciones, desviaciones o diferencias, gestionan los ajustes respectivos al interior del área y posteriormente en mesa de trabajo con la Oficina Asesora de Planeación, de acuerdo con los lineamientos dados.. Queda como evidencia acta de reunión, formatos firmados.)_x000a__x000a__x000a__x000a__x000a__x000a__x000a__x000a__x000a__x000a_________________x000a__x000a__x000a__x000a__x000a__x000a__x000a__x000a__x000a__x000a__x000a_"/>
    <s v="- Jefe Oficina Asesora de Planeación_x000a__x000a__x000a__x000a__x000a__x000a__x000a__x000a__x000a__x000a_________________x000a__x000a__x000a__x000a__x000a__x000a__x000a__x000a__x000a__x000a__x000a_"/>
    <s v="- Procedimiento 2210111-PR-182 &quot;Forrmulación de la Planeación Institucional&quot; actualizado_x000a__x000a__x000a__x000a__x000a__x000a__x000a__x000a__x000a__x000a_________________x000a__x000a__x000a__x000a__x000a__x000a__x000a__x000a__x000a__x000a__x000a_"/>
    <s v="08/05/2019_x000a__x000a__x000a__x000a__x000a__x000a__x000a__x000a__x000a__x000a_________________x000a__x000a__x000a__x000a__x000a__x000a__x000a__x000a__x000a__x000a__x000a_"/>
    <s v="31/08/2019_x000a__x000a__x000a__x000a__x000a__x000a__x000a__x000a__x000a__x000a_________________x000a__x000a__x000a__x000a__x000a__x000a__x000a__x000a__x000a__x000a__x000a_"/>
    <s v="- Reportar el riesgo materializado de Incumplimiento parcial de compromisos en la ejecución de la planeación institucional en el informe de monitoreo a la Oficina Asesora de Planeación._x000a_- Se solicita a la dependencia respectiva el levantamiento  del hallazgo asociado al incumplimiento de los compromisos_x000a_- Establecer e implementar las acciones pertinentes, que permitan cumplir los compromisos no ejecutados en su totalidad._x000a_- Reportar en el periodo siguiente, las evidencias de cumplimiento de las compromisos establecidos_x000a__x000a__x000a__x000a__x000a__x000a_- Actualizar el mapa de riesgos del proceso Direccionamiento Estratégico"/>
    <s v="- Jefe Oficina Asesora de Planeación_x000a_- Jefe Oficina Asesora de Planeación - Equipo OAP_x000a_- Jefe de Dependencia_x000a_- Jefe de Dependencia_x000a__x000a__x000a__x000a__x000a__x000a_- Jefe Oficina Asesora de Planeación"/>
    <s v="- Reporte de monitoreo indicando la materialización del riesgo de Incumplimiento parcial de compromisos en la ejecución de la planeación institucional_x000a_- Memorando informando incumplimiento_x000a_- Acciones establecidas y con reporte en el sistema_x000a_- Memorando de reporte de avance de los compromisos del periodo y atrasados_x000a__x000a__x000a__x000a__x000a__x000a_- Mapa de riesgo del proceso Direccionamiento Estratégico, actualizado."/>
    <d v="2019-05-09T00:00:00"/>
    <s v="Identificación del riesgo_x000a_Análisis antes de controles_x000a_Análisis de controles_x000a_Análisis después de controles_x000a_Tratamiento del riesgo"/>
    <s v="Creación del mapa de riesgos."/>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Oficina Asesora de Planeación"/>
  </r>
  <r>
    <s v="Elaboración de Impresos y Registro Distrital"/>
    <s v="Recibir y custodiar transitoriamente los insumos, elaborar los impresos de acuerdo a las características técnicas requeridas y entregar los productos elaborados, ejecutar el plan de acción y programa de producción."/>
    <s v="Errores (fallas o deficiencias)"/>
    <x v="30"/>
    <x v="0"/>
    <s v="Operativo"/>
    <s v="- La información de entrada que se requiere para desarrollar la actividad presenta errores._x000a_- Falta de mantenimiento de la maquinaria._x000a_- Daño o pérdida de los insumos_x000a_- La normatividad se encuentra implementada parcialmente para el proceso._x000a__x000a__x000a__x000a__x000a__x000a_"/>
    <s v="- Exceso de normas y cambios constantes en normativa, posibles contradicciones y falta de claridad._x000a__x000a__x000a__x000a__x000a__x000a__x000a__x000a__x000a_"/>
    <s v="- Quejas y reclamaciones por parte de otras entidades del distrito._x000a_- Pérdida de recursos por reprocesos y devolución de productos._x000a_- Pérdida de imagen frente a las demás entidades del distrito_x000a__x000a__x000a__x000a__x000a__x000a__x000a_"/>
    <s v="- Fallas en la prestación de los bienes y servicios que oferta la Secretaria General_x000a__x000a__x000a__x000a_"/>
    <s v="- Impresión de artes gráficas para las entidades del distrito capital_x000a__x000a__x000a__x000a_"/>
    <s v="- Todos los procesos en el Sistema de Gestión de Calidad_x000a__x000a__x000a__x000a_"/>
    <s v="Posible (3)"/>
    <x v="0"/>
    <x v="2"/>
    <x v="0"/>
    <x v="4"/>
    <x v="4"/>
    <x v="1"/>
    <x v="3"/>
    <s v="Moderada"/>
    <s v="Se determinó la probailidad (3 posible), ya que éste riesgo se ha presentado al menos una vez en los últios 2 años y fue establecido en subcomités de autocontrol y como salida no conforme en el aplicativo del Sistema Integrado de Gestión. El impacto (2 Menor) obedece a que la materialización de éste riesgo podría afectar localmente la imágen institucional y generar reclamaciones o quejas de los usuarios ante la entidad."/>
    <s v="- El procedimiento 2213300-PR-098 &quot;Producción de artes gráficas para entidades distritales&quot; indica que el Profesional Universitario, autorizado(a) por el Subdirector de Imprenta, cada vez que se recibe una solicitud de cuantificación de insumos verifica cada solicitud y analiza si la información está completa y cuenta con las especificaciones técnicas necesarias. Así mismo, analiza si la Subdirección de Imprenta Distrital está en condiciones de realizar el trabajo solicitado . La(s) fuente(s) de información utilizadas es(son) formato cuantificación de insumos. En caso de evidenciar observaciones, desviaciones o diferencias, se debe proyectar la respuesta al interesado, informando el motivo de la devolución. Queda como evidencia Aplicativo Emlaze,  Solicitudde cuantificación de insumos, oficiio de respuesta de solicitud y formato de cuantificación de insumos._x000a_- El procedimiento 2213300-PR-098 &quot;Producción de artes gráficas para entidades distritales&quot;, parcialmente indica que el técnico operativo de pre-prensa, autorizado(a) por el Subdirector de Imprenta, Cada vez que se requiera realizar una imposición de un trabajo verifica junto con el funcionario responsable de la entidad, que la imposición corresponda con lo solicitado. La(s) fuente(s) de información utilizadas es(son) Solicitud realizada por la entidad. En caso de evidenciar observaciones, desviaciones o diferencias, se realiza nuevamente la imposición, siguiendo con los criterios establecidos por la entidad solicitante. Queda como evidencia Aprobación de la imposición y formato de control de imposiciones._x000a_- El procedimiento 2213300-PR-098 &quot;Producción de artes gráficas para entidades distritales&quot;, parcialmente indica que el Profesional Universitario, autorizado(a) por el Subdirector de Imprenta, antes de elaborar cada orden de producción comprueba el estado de la maquinaria y equipo así como el cronograma de mantenimiento. La(s) fuente(s) de información utilizadas es(son) contratos de mantenimiento, manuales de máquinas y equipos, TRD de contratos. En caso de evidenciar observaciones, desviaciones o diferencias,  se debe considerar el programa de producción, y el estado de cumplimiento de la misma, con el fin de determinar continuidad, suspensión o tomar alternativas de producción y entrega de productos. Queda como evidencia cronograma de mantenimiento, registros de ejecución de los contratos de mantenimiento, registros de trazabilidad de equipos de medición._x000a_- El procedimiento 2213300-PR-098 &quot;Producción de artes gráficas para entidades distritales&quot; indica que el técnico operativo u operario de terminados, autorizado(a) por el Subdirector de Imprenta, cada vez que se elabora un trabajo Verifica la calidad del trabajo contra las especificaciones establecidas en la orden de producción. La(s) fuente(s) de información utilizadas es(son) especificaciones establecidas en la orden de producción. En caso de evidenciar observaciones, desviaciones o diferencias, el operario de corte, refilará o cortará el producto entregado por la sección de terminados, según guías de impresión. Queda como evidencia Aplicativo Emlaze, formato de orden de producción y fortmato de entrega de producto terminado.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x v="0"/>
    <s v="Todas"/>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 El procedimiento 2213300-PR-098 &quot;Producción de artes gráficas para entidades distritales&quot;, parcialmente indica que el técnico operativo de pre-prensa, autorizado(a) por el Subdirector de Imprenta, Cada vez que se requiera realizar una imposición de un trabajo verifica junto con el funcionario responsable de la entidad, que la imposición corresponda con lo solicitado. La(s) fuente(s) de información utilizadas es(son) Solicitud realizada por la entidad. En caso de evidenciar observaciones, desviaciones o diferencias, se realiza nuevamente la imposición, siguiendo con los criterios establecidos por la entidad solicitante. Queda como evidencia Aprobación de la imposición y formato de control de imposiciones.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Insignificante (1)"/>
    <x v="1"/>
    <s v="Se determina la probabilidad (1 Rara vez) ya que las actividades de control preventivas han evitado la materialización del riesgo en el último año y se encuentran referenciadas en los procedimientos. El impacto pasa a (1 insignificante) ya que los efectos significativos no se han presentado."/>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justar el procedimiento 2213300-PR-098  &quot;Producción de artes gráficas para entidades distritales&quot; en la actividad número 4, con el fin de modificar las tareas y aclarar qué se realiza en caso que la imposición no sea aprobada por el responsable asignado de la entidad e incluir nuevas evidencias de la ejecución del control._x000a_- Ajustar el procedimiento en la actividad número 7, con el fin de modificar las tareas y aclarar qué se realiza en caso que el profesional encuentre alguna observacion o desviación en el estado de la maquinaria; así mismo, con el fin de incluir nuevas evidencias de la ejecución del control._x000a__x000a__x000a__x000a__x000a__x000a__x000a__x000a__x000a_________________x000a__x000a__x000a__x000a__x000a__x000a__x000a__x000a__x000a__x000a__x000a_"/>
    <s v="- Subdirector de imprenta_x000a_- Subdirector de imprenta_x000a__x000a__x000a__x000a__x000a__x000a__x000a__x000a__x000a_________________x000a__x000a__x000a__x000a__x000a__x000a__x000a__x000a__x000a__x000a__x000a_"/>
    <s v="- Procedimiento 2213300-PR-098 &quot;Producción de artes gráficas para entidades distritales&quot; actualizado._x000a_- Procedimiento 2213300-PR-098 &quot;Producción de artes gráficas para entidades distritales&quot; actualizado._x000a__x000a__x000a__x000a__x000a__x000a__x000a__x000a__x000a_________________x000a__x000a__x000a__x000a__x000a__x000a__x000a__x000a__x000a__x000a__x000a_"/>
    <s v="15/05/2019_x000a_15/05/2019_x000a__x000a__x000a__x000a__x000a__x000a__x000a__x000a__x000a_________________x000a__x000a__x000a__x000a__x000a__x000a__x000a__x000a__x000a__x000a__x000a_"/>
    <s v="31/08/2019_x000a_31/08/2019_x000a__x000a__x000a__x000a__x000a__x000a__x000a__x000a__x000a_________________x000a__x000a__x000a__x000a__x000a__x000a__x000a__x000a__x000a__x000a__x000a_"/>
    <s v="- Reportar el riesgo materializado de Errores (fallas o deficiencias) en productos elaborados en el informe de monitoreo a la Oficina Asesora de Planeación._x000a_- De acuerdo con la magnitud del error presentado en el producto, se evaluará con el subdirector y con el cliente el paso a seguir (Elaboración de nuevos productos, ajuste, rechazo, aceptación)_x000a__x000a__x000a__x000a__x000a__x000a__x000a__x000a_- Actualizar el mapa de riesgos del proceso Elaboración de Impresos y Registro Distrital"/>
    <s v="- Subdirector(a) de Imprenta Distrital_x000a_- Subdirector(a) de Imprenta Distrital_x000a__x000a__x000a__x000a__x000a__x000a__x000a__x000a_- Subdirector(a) de Imprenta Distrital"/>
    <s v="- Reporte de monitoreo indicando la materialización del riesgo de Errores (fallas o deficiencias) en productos elaborados_x000a_- Evidencia de reunión de producción, que establece los pasos a seguir con respecto a los errores presentados._x000a__x000a__x000a__x000a__x000a__x000a__x000a__x000a_- Mapa de riesgo del proceso Elaboración de Impresos y Registro Distrital, actualizado."/>
    <d v="2018-09-10T00:00:00"/>
    <s v="Identificación del riesgo_x000a_Análisis antes de controles_x000a_Análisis de controles_x000a_Análisis después de controles_x000a_Tratamiento del riesgo"/>
    <s v="Creación del mapa de riesgos del proceso."/>
    <d v="2019-05-09T00:00:00"/>
    <s v="_x000a_Análisis antes de controles_x000a_Análisis de controles_x000a_Análisis después de controles_x000a_Tratamiento del riesgo"/>
    <s v="Se realizó la valoración antes de controles, teniendo en cuenta frecuencia y el impacto._x000a_Se fortalecieron los controles de acuerdo con la probabilidad de materialización del riesgo._x000a_Se incluyen controles detectivos frente al riesgo._x000a_Se propuso un plan de mejoramiento que conlleva a una mitigación oportuna del riesgo._x000a_Se propuso un plan de contingencia frente a la materialización del riesgo.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de Imprenta Distrital"/>
  </r>
  <r>
    <s v="Elaboración de Impresos y Registro Distrital"/>
    <s v="Recibir y custodiar transitoriamente los insumos, elaborar los impresos de acuerdo a las características técnicas requeridas y entregar los productos elaborados, ejecutar el plan de acción y programa de producción."/>
    <s v="Incumplimiento total de compromisos"/>
    <x v="31"/>
    <x v="0"/>
    <s v="Cumplimiento"/>
    <s v="- Atraso en la producción por fallas en los equipos._x000a_- Cambio en las prioridades para realización de los trabajos programados por solicitud de instancias superiores._x000a_- Falta de aplicabilidad de la planeación para la producción_x000a__x000a__x000a__x000a__x000a__x000a__x000a_"/>
    <s v="- Factor climático desfavorable para la ejecucion de los trabajos._x000a__x000a__x000a__x000a__x000a__x000a__x000a__x000a__x000a_"/>
    <s v="- Quejas y reclamaciones por parte de otras entidades del distrito._x000a_- Pérdida de credibilidad e imágen en la entidad por parte de otras entidades del distrito._x000a_- Incumplimiento de metas institucionales: Mejorar el índice de satisfacción de las entidades distritales en el servicio de impresión._x000a__x000a__x000a__x000a__x000a__x000a__x000a_"/>
    <s v="- Fallas en la prestación de los bienes y servicios que oferta la Secretaria General_x000a__x000a__x000a__x000a_"/>
    <s v="- Impresión de artes gráficas para las entidades del distrito capital_x000a__x000a__x000a__x000a_"/>
    <s v="- Todos los procesos en el Sistema de Gestión de Calidad_x000a__x000a__x000a__x000a_"/>
    <s v="Casi seguro (5)"/>
    <x v="0"/>
    <x v="0"/>
    <x v="1"/>
    <x v="4"/>
    <x v="4"/>
    <x v="3"/>
    <x v="1"/>
    <s v="Extrema"/>
    <s v="Se determinó la probabilidad (5 casi seguro), ya que éste riesgo se ha presentado más de una vez en el presente año. El impacto (3 Moderado) obedece a que éste riesgo podría perjudicar la imágen institucional a nivel regional y generar reclamaciones o quejas de los usuarios ante la entidad."/>
    <s v="- El procedimiento 2213300-PR-098 &quot;Producción de artes gráficas para entidades distritales&quot;, parcialmente indica que el Subdirector de imprenta, autorizado(a) por el Director Distrital de Desarrollo Institucinonal, mensualmente verifica que los compromisos de producción, planchas y programación se cumplan. La(s) fuente(s) de información utilizadas es(son) compromisos, producción, seguimiento. En caso de evidenciar observaciones, desviaciones o diferencias, se debe realizar ajustes a la programación considerando los compromisos adquiridos. Queda como evidencia Registro reunión producción Imprenta Distrital, TRD._x000a__x000a__x000a__x000a__x000a__x000a__x000a__x000a__x000a_"/>
    <s v="Moderado_x000a__x000a__x000a__x000a__x000a__x000a__x000a__x000a__x000a_"/>
    <s v="Fuerte_x000a__x000a__x000a__x000a__x000a__x000a__x000a__x000a__x000a_"/>
    <s v="Moderado_x000a__x000a__x000a__x000a__x000a__x000a__x000a__x000a__x000a_"/>
    <x v="2"/>
    <s v="Todas"/>
    <s v="- El procedimiento 2213300-PR-098 &quot;Producción de artes gráficas para entidades distritales&quot;, parcialmente indica que el Subdirector de imprenta, autorizado(a) por el Director Distrital de Desarrollo Institucinonal, mensualmente verifica que los compromisos de producción, planchas y programación se cumplan. La(s) fuente(s) de información utilizadas es(son) compromisos, producción, seguimiento. En caso de evidenciar observaciones, desviaciones o diferencias, se debe realizar ajustes a la programación considerando los compromisos adquiridos. Queda como evidencia Registro reunión producción Imprenta Distrital, TRD.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
    <s v="Moderado_x000a_Fuerte_x000a_Fuerte_x000a__x000a__x000a__x000a__x000a__x000a__x000a_"/>
    <s v="Fuerte_x000a_Fuerte_x000a_Fuerte_x000a__x000a__x000a__x000a__x000a__x000a__x000a_"/>
    <s v="Moderado_x000a_Fuerte_x000a_Fuerte_x000a__x000a__x000a__x000a__x000a__x000a__x000a_"/>
    <s v="Moderado"/>
    <s v="Todos"/>
    <s v="Probable (4)"/>
    <s v="Menor (2)"/>
    <x v="0"/>
    <s v="Se determina la probabilidad (4 probable) ya que las actividades de control preventivas no evitaron la materialización de este riesgo. El impacto pasa a (2 menor) ya que los efectos más significativos no se presentaron."/>
    <s v="Reducir"/>
    <s v="- Fortalecer las evidencias resultantes de la actividad número 10 del procedimiento &quot;Producción de Artes gráficas para entidades distritales&quot;, especificando los avances en la producción, de manera que soporten todo lo que se establece en la tarea._x000a__x000a__x000a__x000a__x000a__x000a__x000a__x000a__x000a__x000a_________________x000a__x000a_- Fortalecer las evidencias resultantes de la actividad número 10 del procedimiento &quot;Producción de Artes gráficas para entidades distritales&quot;, especificando los avances en la producción, de manera que soporten todo lo que se establece en la tarea._x000a__x000a__x000a__x000a__x000a__x000a__x000a__x000a__x000a_"/>
    <s v="- Subdirector Imprenta Distrital_x000a__x000a__x000a__x000a__x000a__x000a__x000a__x000a__x000a__x000a_________________x000a__x000a_- Subdirector Imprenta Distrital_x000a__x000a__x000a__x000a__x000a__x000a__x000a__x000a__x000a_"/>
    <s v="- Procedimiento 2213300-PR-098 &quot;Producción de artes gráficas para entidades distritales&quot; actualizado con evidencias de la ejecución de la actividad_x000a__x000a__x000a__x000a__x000a__x000a__x000a__x000a__x000a__x000a_________________x000a__x000a_- Procedimiento 2213300-PR-098 &quot;Producción de artes gráficas para entidades distritales&quot; actualizado con evidencias de la ejecución de la actividad_x000a__x000a__x000a__x000a__x000a__x000a__x000a__x000a__x000a_"/>
    <s v="08/05/2019_x000a__x000a__x000a__x000a__x000a__x000a__x000a__x000a__x000a__x000a_________________x000a__x000a_08/05/2019_x000a__x000a__x000a__x000a__x000a__x000a__x000a__x000a__x000a_"/>
    <s v="31/08/2019_x000a__x000a__x000a__x000a__x000a__x000a__x000a__x000a__x000a__x000a_________________x000a__x000a_31/08/2019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Incumplimiento total de compromisos con la elaboración de los impresos de acuerdo con las características técnicas requeridas. en el informe de monitoreo a la Oficina Asesora de Planeación._x000a_- En caso de que se presenten incumplimientos, se procede a conciliar con el cliente con el fin de reprogramar la fecha de entrega y volumen (Cantidades)_x000a__x000a__x000a__x000a__x000a__x000a__x000a__x000a_- Actualizar el mapa de riesgos del proceso Elaboración de Impresos y Registro Distrital"/>
    <s v="- Subdirector(a) de Imprenta Distrital_x000a_- Subdirector(a) de Imprenta Distrital_x000a__x000a__x000a__x000a__x000a__x000a__x000a__x000a_- Subdirector(a) de Imprenta Distrital"/>
    <s v="- Reporte de monitoreo indicando la materialización del riesgo de Incumplimiento total de compromisos con la elaboración de los impresos de acuerdo con las características técnicas requeridas._x000a_- Evidencia de reunión o correo electrónico_x000a__x000a__x000a__x000a__x000a__x000a__x000a__x000a_- Mapa de riesgo del proceso Elaboración de Impresos y Registro Distrital, actualizado."/>
    <d v="2018-09-10T00:00:00"/>
    <s v="Identificación del riesgo_x000a_Análisis antes de controles_x000a_Análisis de controles_x000a_Análisis después de controles_x000a_Tratamiento del riesgo"/>
    <s v="Creación del mapa de riesgos del proceso."/>
    <d v="2019-05-09T00:00:00"/>
    <s v="_x000a_Análisis antes de controles_x000a_Análisis de controles_x000a_Análisis después de controles_x000a_Tratamiento del riesgo"/>
    <s v="Se ajusta la valoración inherente a Extrema en atención a la materialización del riesgo (probabilidad 5 casi  seguro, impacto 3 moderado)._x000a_Se califica la probabilidad por frecuencia._x000a_Se modifican las actividades de control y se califican._x000a_Se incluyen controles detectivos frente al riesgo._x000a_Se ajusta la valoración residual a Alta en atención a la calificación de las actividades de control (probabilidad 4 probable, impacto 2 menor)._x000a_Se propuso un plan de mejoramiento que conlleva a una mitigación oportuna del riesgo._x000a_Se propuso un plan de contingencia frente a la materialización del riesg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de Imprenta Distrital"/>
  </r>
  <r>
    <s v="Elaboración de Impresos y Registro Distrital"/>
    <s v="Elaborar el Registro Distrital publicando los actos administrativos en el."/>
    <s v="Incumplimiento legal"/>
    <x v="32"/>
    <x v="0"/>
    <s v="Operativo"/>
    <s v="- Deficiencia en la solicitud y los soportes, inconsistencia entre el archivo magnetico y el fisico._x000a_- Desorganización en el trámite de las solicitudes._x000a__x000a__x000a__x000a__x000a__x000a__x000a__x000a_"/>
    <s v="- Intermitencia en la prestación del servicio público de electricidad_x000a__x000a__x000a__x000a__x000a__x000a__x000a__x000a__x000a_"/>
    <s v="- Posibles sanciones legales._x000a_- Pérdida de credibilidad  en la entidad._x000a_- Pérdida de Información._x000a_- Incumplimiento de metas institucionales._x000a_- Sanción por parte del ente de control u otro ente regulador._x000a__x000a__x000a__x000a__x000a_"/>
    <s v="- Fallas en la prestación de los bienes y servicios que oferta la Secretaria General_x000a__x000a__x000a__x000a_"/>
    <s v="- Publicación de actos administrativos en el registro distrital_x000a__x000a__x000a__x000a_"/>
    <s v="- Todos los procesos en el Sistema de Gestión de Calidad_x000a__x000a__x000a__x000a_"/>
    <s v="Rara vez (1)"/>
    <x v="0"/>
    <x v="0"/>
    <x v="4"/>
    <x v="5"/>
    <x v="3"/>
    <x v="3"/>
    <x v="2"/>
    <s v="Alta"/>
    <s v="Se determina la probabilidad (1 rara vez) ya que el riesgo no se ha presentado en los últimos 4 años. El impacto (4 mayor) obedece a que de materializarse, afectaría la imagen institucional y habrían sanciones por parte de entes reguladores."/>
    <s v="- El procedimiento 2213300-PR-097 &quot;Publicación del Registro Distrital&quot; indica que el Auxiliar administrativo de indexación u operario del registro distrital, autorizado(a) por el Subdirector de Imprenta, cada vez que solicitan la publicación de un acto administrativo verifica que las solicitudes de publicación cumplan los requisitos establecidos. La(s) fuente(s) de información utilizadas es(son) registros con solicitudes recibidas, requisitos. En caso de evidenciar observaciones, desviaciones o diferencias, diligencia el formato &quot;Devolución por incumplimiento de requisitos&quot;, en el cual se registra la causa de la devolución. Queda como evidencia solicitud, registro y/o devolución por incumplimiento de requisitos._x000a_- El procedimiento 2213300-PR-097 &quot;Publicación del Registro Distrital&quot; indica que el operario del registro distrital, autorizado(a) por el Subdirector de Imprenta, cada vez que reciben solicitudes de publicación de un acto administrativo Recibe y relaciona la solicitud de publicación en el Libro de control de actos administrativos; así mismo, revisa la documentación recibida para publicación en el Registro Distrital. La(s) fuente(s) de información utilizadas es(son) Libro de control actos administrativos y solicitud de publicación. En caso de evidenciar observaciones, desviaciones o diferencias, gestionará el cumplimiento de los mismos vía telefónica, para envío por correo electrónico.. Queda como evidencia Libro de control actos administrativos._x000a_- El procedimiento 2213300-PR-097 &quot;Publicación del Registro Distrital&quot;, parcialmente indica que el operario del registro distrital, autorizado(a) por el Subdirector de Imprenta, Cada vez que se elabora un ejemplar del Registro Distrital Coteja el medio físico contra el electrónico para constatar que sean iguales y que la publicación es veraz. La(s) fuente(s) de información utilizadas es(son) Solicitud de publicación. En caso de evidenciar observaciones, desviaciones o diferencias, hará los ajustes pertinentes, teniendo en cuenta que el impreso prevalece sobre el magnético. Si el requerimiento es de la Secretaría General y/o Secretaría Jurídica Distrital y no llega el medio magnético o correo electrónico con el archivo de Word o Excel, deberá escanear el documento y sus anexos (si hay lugar a ello), para incluirlo como imagen.. Queda como evidencia Documento magnético ajustado, documento escaneado y solicitud de publicación._x000a_- El procedimiento 2213300-PR-097 &quot;Publicación del Registro Distrital&quot; indica que el operario del registro distrital, autorizado(a) por el Subdirector de Imprenta, Cada vez que se elabora un ejemplar del Registro Distrital Verifica jerarquía de los actos administrativos y contra el libro de radicación de Actos Administrativos. La(s) fuente(s) de información utilizadas es(son) Archivo electrónico del Registro Distrital y solicitud de publicación. En caso de evidenciar observaciones, desviaciones o diferencias, realiza los ajustes pertinentes, de ser necesario. Queda como evidencia Archivo electrónico del Registro Distrital._x000a_- El procedimiento 2213300-PR-097 &quot;Publicación del Registro Distrital&quot; indica que el técnico operativo de pre-prensa digital, autorizado(a) por el Subdirector de Imprenta, Cada vez que se efectúa el montaje del Registro Distrital Verifica antes de imprimir la prueba final del Registro Distrital frente al índice y el número del ejemplar para minimizar los errores.. La(s) fuente(s) de información utilizadas es(son) Archivo electrónico del Registro Distrital . En caso de evidenciar observaciones, desviaciones o diferencias, Realiza las correcciones pertinentes, de ser necesario . Queda como evidencia Ejemplar Registro Distrital._x000a__x000a__x000a__x000a__x000a_"/>
    <s v="Fuerte_x000a_Fuerte_x000a_Moderado_x000a_Fuerte_x000a_Fuerte_x000a__x000a__x000a__x000a__x000a_"/>
    <s v="Fuerte_x000a_Fuerte_x000a_Fuerte_x000a_Fuerte_x000a_Fuerte_x000a__x000a__x000a__x000a__x000a_"/>
    <s v="Fuerte_x000a_Fuerte_x000a_Moderado_x000a_Fuerte_x000a_Fuerte_x000a__x000a__x000a__x000a__x000a_"/>
    <x v="2"/>
    <s v="La mayoría"/>
    <s v="- El procedimiento 2213300-PR-097 &quot;Publicación del Registro Distrital&quot; indica que el auxiliar administrativo de indexación, autorizado(a) por el Subdirector de Imprenta, Cada vez que se emite un nuevo ejemplar del Registro Distrital Verifica el contenido del Registro Distrital frente al índice, para identificar si hay errores. La(s) fuente(s) de información utilizadas es(son) Sistema de información del Registro Distrital y ejemplar Registro Distrital. En caso de evidenciar observaciones, desviaciones o diferencias, informa al Subdirector(a) Técnico de la Imprenta Distrital para que autorice la &quot;Fe de errata&quot; en otro ejemplar del Registro Distrital. Queda como evidencia Sistema de información del Registro Distrital y archivo electrónico del Registro Distrital completo.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Menor (2)"/>
    <x v="1"/>
    <s v="Se determina la probabilidad (1 rara vez), ya que las actividades preventivas han evitado la materialización del riesgo, sin embargo, es necesario fortalecer las evidencias de uno de dichos controles. El impacto pasa a (2 menor) ya que los efectos más significativos no se han presentado."/>
    <s v="Aceptar"/>
    <s v="_x000a__x000a_- Actualizar el procedimiento 2213300-PR-097 &quot;Publicación del registro distrital&quot;,con el fin de fortalecer las evidencias de la actividad de control número 5 para que se encuentre acorde con las tareas que se realizan, de manera que los registros incluyan: el documento en magnético ajustado que se genera tras la verificación contra el documento físico y el documento en magnético escaneado, en caso que el mismo no haya sido remitido junto con el documento físico._x000a__x000a__x000a__x000a__x000a__x000a__x000a__x000a_________________x000a__x000a__x000a__x000a__x000a__x000a__x000a__x000a__x000a__x000a__x000a_"/>
    <s v="_x000a__x000a_- Subdirector de Imprenta_x000a__x000a__x000a__x000a__x000a__x000a__x000a__x000a_________________x000a__x000a__x000a__x000a__x000a__x000a__x000a__x000a__x000a__x000a__x000a_"/>
    <s v="_x000a__x000a_- Procedimiento 2213300-PR-098 &quot;Producción de artes gráficas para entidades distritales&quot;_x000a__x000a__x000a__x000a__x000a__x000a__x000a__x000a_________________x000a__x000a__x000a__x000a__x000a__x000a__x000a__x000a__x000a__x000a__x000a_"/>
    <s v="_x000a__x000a_08/05/2019_x000a__x000a__x000a__x000a__x000a__x000a__x000a__x000a_________________x000a__x000a__x000a__x000a__x000a__x000a__x000a__x000a__x000a__x000a__x000a_"/>
    <s v="_x000a__x000a_31/08/2019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Incumplimiento legal con la publicación oportuna e íntegra de los actos administrativos (Registro Distrital) en el informe de monitoreo a la Oficina Asesora de Planeación._x000a_- Realizar la gestión pertinente, con el fin de publicar el acto administrativo a la mayor brevedad posible, aclarando los motivos por los cuales se presentó el retraso en la publicación del mismo._x000a_- En caso que se presente falta de completitud en el acto administrativo, se solicita el documento físico a la entidad que lo custodia, para proceder a reemplazarlo con el acto administrativo completo._x000a_- Posteriormente se realiza la gestión pertinente para reemplazar el documento en el Archivo electrónico del registro distrital_x000a__x000a__x000a__x000a__x000a__x000a_- Actualizar el mapa de riesgos del proceso Elaboración de Impresos y Registro Distrital"/>
    <s v="- Subdirector(a) de Imprenta Distrital_x000a_- Subdirector(a) de Imprenta Distrital_x000a_- Subdirector(a) de Imprenta Distrital_x000a_- Subdirector(a) de Imprenta Distrital_x000a__x000a__x000a__x000a__x000a__x000a_- Subdirector(a) de Imprenta Distrital"/>
    <s v="- Reporte de monitoreo indicando la materialización del riesgo de Incumplimiento legal con la publicación oportuna e íntegra de los actos administrativos (Registro Distrital)_x000a_- Publicación del acto administrativo y aclaración_x000a_- Solicitud del acto administrativo a la entidad correspondiente y acto administrativo completo_x000a_- Acto administrativo completo en el archivo electrónico del registro distrital_x000a__x000a__x000a__x000a__x000a__x000a_- Mapa de riesgo del proceso Elaboración de Impresos y Registro Distrital, actualizado."/>
    <d v="2018-09-10T00:00:00"/>
    <s v="Identificación del riesgo_x000a_Análisis antes de controles_x000a_Análisis de controles_x000a_Análisis después de controles_x000a_Tratamiento del riesgo"/>
    <s v="Creación del mapa de riesgos del proceso."/>
    <d v="2019-05-09T00:00:00"/>
    <s v="_x000a_Análisis antes de controles_x000a_Análisis de controles_x000a_Análisis después de controles_x000a_Tratamiento del riesgo"/>
    <s v="Se ajusta la valoración inherente a Alta en atención a la materialización del riesgo (probabilidad 1 rara vez, impacto 4 mayor)._x000a_Se califica la probabilidad por frecuencia._x000a_Se modifican las actividades de control y se califican._x000a_Se incluyen controles detectivos frente al riesgo._x000a_Se ajusta la valoración residual a Baja en atención a la calificación de las actividades de control (probabilidad 1 rara vez, impacto 2 menor)._x000a_Se propuso un plan de mejoramiento que conlleva a una mitigación oportuna del riesgo._x000a_Se propuso un plan de contingencia frente a la materialización del riesg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de Imprenta Distrital"/>
  </r>
  <r>
    <s v="Elaboración de Impresos y Registro Distrital"/>
    <s v="Recibir y custodiar transitoriamente los insumos, elaborar los impresos de acuerdo a las características técnicas requeridas y entregar los productos elaborados, ejecutar el plan de acción y programa de producción."/>
    <s v="Desvío de recursos físicos o económicos"/>
    <x v="33"/>
    <x v="1"/>
    <s v=""/>
    <s v="- No registrar en el inventario, la totalidad de los insumos que ingresan y salen de bodega _x000a_- Manipulación de los inventarios_x000a_- Sobredimensionar los insumos requeridos para la producción_x000a_- Que no se pesen los desechos resultantes del proceso de producción_x000a_- Conflicto de interés_x000a__x000a__x000a__x000a__x000a_"/>
    <s v="- presiones o motivaciones individuales, sociales o colectivas, que inciten a realizar conductas contrarias al deber ser_x000a__x000a__x000a__x000a__x000a__x000a__x000a__x000a__x000a_"/>
    <s v="- Desviación de recursos públicos_x000a_- Detrimento patrimonial_x000a_- Investigaciones disciplinarias, fiscales y/o penales_x000a_- Pérdida de imagen institucional_x000a_- Reprocesos en la producción_x000a__x000a__x000a__x000a__x000a_"/>
    <s v="- Fallas en la prestación de los bienes y servicios que oferta la Secretaria General_x000a_- Afectación de imagen institucional por la materialización de actos de corrupción._x000a__x000a__x000a_"/>
    <s v="- Impresión de artes gráficas para las entidades del distrito capital_x000a__x000a__x000a__x000a_"/>
    <s v="- Todos los procesos en el Sistema de Gestión de Calidad_x000a__x000a__x000a__x000a_"/>
    <s v="Rara vez (1)"/>
    <x v="1"/>
    <x v="1"/>
    <x v="2"/>
    <x v="1"/>
    <x v="2"/>
    <x v="2"/>
    <x v="2"/>
    <s v="Alta"/>
    <s v="Se determina la probabilidad (1 rara vez) ya que no se ha materializado este riesgo. El impacto (4 meyor) obedece a que de materializarse el riesgo, se vería afectada la imagen institucional y el cumplimiento de las metas y objetivos de la dependencia."/>
    <s v="- El procedimiento 2213300-PR-215 &quot;Recepción, entrega y control de materia prima, insumos y otros&quot;, parcialmente indica que Profesional universitario o auxiliar administrativo u operario responsables de bodega, autorizado(a) por el Subdirector de Imprenta, cada vez que se reciben materias primas, insumos u otros revisa la remisión contra los bienes enviados por la entidad o la Secretaría General de la Alcaldía Mayor de Bogotá D.C., verifica que estén bien empacados, sellados, identificados y constata la fecha de vencimiento, así como la información del valor del producto entregado. La(s) fuente(s) de información utilizadas es(son) remisión. En caso de evidenciar observaciones, desviaciones o diferencias, no se recibirán los bienes hasta que cumplan con la totalidad de los requisitos exigidos. Queda como evidencia remisión ._x000a_- El procedimiento 2213300-PR-215 &quot;Recepción, entrega y control de materia prima, insumos y otros&quot; indica que Profesional universitario o auxiliar administrativo u operario responsables de bodega, autorizado(a) por el Subdirector de Imprenta, mensualmente Elabora y entrega el informe  de ingreso de insumos relevantes a la bodega al Subdirector(a) de Imprenta Distrital; simultáneamente, verifica el inventario en forma aleatoria dándole prioridad a los insumos o materias primas que más rotan, dejando la evidencia de las materias primas e insumos que fueron objeto de verificación. La(s) fuente(s) de información utilizadas es(son) remisiones anteriores y aplicativo EMLAZE. En caso de evidenciar observaciones, desviaciones o diferencias, se realiza nuevamente la verifición al inventario contra las remisiónes recibidas de los clientes, si es un error de digitación se corrige en el aplicativo EMLAZE; en caso tal que persista la desviación, se haría un inventario total y se genera el informe de ingreso de insumos y se remite a la Oficina de Control Interno.. Queda como evidencia Informe, memorando solicitando audftoiría de verificación.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x v="0"/>
    <s v="Todas"/>
    <s v="- El procedimiento 2213300-PR-215 &quot;Recepción, entrega y control de materia prima, insumos y otros&quot; indica que Profesional universitario o auxiliar administrativo u operario responsables de bodega, autorizado(a) por el Subdirector de Imprenta, mensualmente Elabora y entrega el informe  de ingreso de insumos relevantes a la bodega al Subdirector(a) de Imprenta Distrital; simultáneamente, verifica el inventario en forma aleatoria dándole prioridad a los insumos o materias primas que más rotan, dejando la evidencia de las materias primas e insumos que fueron objeto de verificación. La(s) fuente(s) de información utilizadas es(son) remisiones anteriores y aplicativo EMLAZE. En caso de evidenciar observaciones, desviaciones o diferencias, se realiza nuevamente la verifición al inventario contra las remisiónes recibidas de los clientes, si es un error de digitación se corrige en el aplicativo EMLAZE; en caso tal que persista la desviación, se haría un inventario total y se genera el informe de ingreso de insumos y se remite a la Oficina de Control Interno.. Queda como evidencia Informe, memorando solicitando audftoiría de verificación.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Mayor (4)"/>
    <x v="0"/>
    <s v="Se determina la probabilidad (1 rara vez) ya que las actividades de control preventivas han evitado la materialización del riesgo. El impacto se mantiene en (4 mayor) ya que los riesgos de corrupción no se desplazan en la escala de impacto; sin embargo, los controles detectivos existentes son fuertes."/>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ctualizar el procedimiento 2213300-PR-215 &quot;Recepción, entrega y control de materia prima, insumos y otros&quot;, con el fin de incluir la actividad número 3 como punto de control, ya que es una actividad preventiva que evita en gran medida la materialización de éste riesgo._x000a_- Actualizar el procedimiento 2213300-PR-215 &quot;Recepción, entrega y control de materia prima, insumos y otros&quot;, con el fin de fortalecer el control de la actividad número 10, de manera que se aclare que sucede en caso que se presenten observaciones o desviaciones  al momento de verificar el inventario. _x000a__x000a__x000a__x000a__x000a__x000a__x000a__x000a__x000a_________________x000a__x000a_- Actualizar el procedimiento 2213300-PR-215 &quot;Recepción, entrega y control de materia prima, insumos y otros&quot;, con el fin de fortalecer el control de la actividad número 10, de manera que se aclare que sucede en caso que se presenten observaciones o desviaciones  al momento de verificar el inventario. _x000a__x000a__x000a__x000a__x000a__x000a__x000a__x000a__x000a_"/>
    <s v="- Subdirector de Imprenta_x000a_- Subdirector de Imprenta_x000a__x000a__x000a__x000a__x000a__x000a__x000a__x000a__x000a_________________x000a__x000a_- Subdirector de Imprenta_x000a__x000a__x000a__x000a__x000a__x000a__x000a__x000a__x000a_"/>
    <s v="- Procedimiento 2213300-PR-215 &quot;Recepción, entrega y control de materia prima, insumos y otros&quot; actualizado_x000a_- Procedimiento 2213300-PR-215 &quot;Recepción, entrega y control de materia prima, insumos y otros&quot; actualizado_x000a__x000a__x000a__x000a__x000a__x000a__x000a__x000a__x000a_________________x000a__x000a_- Procedimiento 2213300-PR-215 &quot;Recepción, entrega y control de materia prima, insumos y otros&quot; actualizado_x000a__x000a__x000a__x000a__x000a__x000a__x000a__x000a__x000a_"/>
    <s v="15/05/2019_x000a_15/05/2019_x000a__x000a__x000a__x000a__x000a__x000a__x000a__x000a__x000a_________________x000a__x000a_15/05/2019_x000a__x000a__x000a__x000a__x000a__x000a__x000a__x000a__x000a_"/>
    <s v="31/08/2019_x000a_31/08/2019_x000a__x000a__x000a__x000a__x000a__x000a__x000a__x000a__x000a_________________x000a__x000a_31/08/2019_x000a__x000a__x000a__x000a__x000a__x000a__x000a__x000a__x000a_"/>
    <s v="- Reportar el presunto hecho de Desvío de recursos físicos o económicos durante la recepción y almacenamiento de insumos, repuestos y/o sobrantes que se pueden reciclar y producto terminado, con el fin de obtener dádivas o beneficio a nombre propio al operador disciplinario, y a la Oficina Asesora de Planeación -informe de monitoreo- en caso que tenga fallo._x000a_- Se solicita a control interno la realización de una auditoría para validar la desviación encontrada y corroborrar la posible materialización del riesgo._x000a_- La oficina de control interno realiza la auditoría, en caso que lo consideren pertinente_x000a_- En caso que se evidencie la materialización del riesgo, lo redirigen al ente de control correspondiente_x000a__x000a__x000a__x000a__x000a__x000a_- Actualizar el mapa de riesgos del proceso Elaboración de Impresos y Registro Distrital"/>
    <s v="- Subdirector(a) de Imprenta Distrital_x000a_- Subdirector(a) de Imprenta Distrital_x000a_- Jefe de Oficina de Control Interno_x000a_- Jefe de Oficina de Control Interno_x000a__x000a__x000a__x000a__x000a__x000a_- Subdirector(a) de Imprenta Distrital"/>
    <s v="- Notificación realizada del presunto hecho de Desvío de recursos físicos o económicos durante la recepción y almacenamiento de insumos, repuestos y/o sobrantes que se pueden reciclar y producto terminado, con el fin de obtener dádivas o beneficio a nombre propio al operador disciplinario, y reporte de monitoreo a la Oficina Asesora de Planeación de monitoreo en caso que el riesgo tenga fallo definitivo._x000a_- Comunicación a la Oficina de Control Interno, solicitando la realización de auditoría_x000a_- Informe de auditoría_x000a_- Comunicación por parte de la Oficina de Control Interno al ente de control respectivo_x000a__x000a__x000a__x000a__x000a__x000a_- Mapa de riesgo del proceso Elaboración de Impresos y Registro Distrital, actualizado."/>
    <d v="2019-01-31T00:00:00"/>
    <s v="Identificación del riesgo_x000a_Análisis antes de controles_x000a_Análisis de controles_x000a_Análisis después de controles_x000a_Tratamiento del riesgo"/>
    <s v="Creación del mapa de riesgos del proceso."/>
    <d v="2019-05-09T00:00:00"/>
    <s v="Identificación del riesgo_x000a_Análisis antes de controles_x000a_Análisis de controles_x000a_Análisis después de controles_x000a_Tratamiento del riesgo"/>
    <s v="Se realizó un cambio en el nombre del riesgo, de acuerdo con la nueva metodología que incluye distintas categorías._x000a_Se realizó la valoración antes de controles, teniendo en cuenta frecuencia y el impacto._x000a_Se fortalecieron los controles de acuerdo con la probabilidad de materialización del riesgo._x000a_Se incluyeron controles detectivos para el riesgo y se valoraron._x000a_Se propuso un plan de mejoramiento que conlleva a una mitigación oportuna del riesgo._x000a_Se propuso un plan de contingencia frente a la materialización del riesgo.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de Imprenta Distrital"/>
  </r>
  <r>
    <s v="Elaboración de Impresos y Registro Distrital"/>
    <s v="Recibir y custodiar transitoriamente los insumos, elaborar los impresos de acuerdo a las características técnicas requeridas y entregar los productos elaborados, ejecutar el plan de acción y programa de producción."/>
    <s v="Desvío de recursos físicos o económicos"/>
    <x v="34"/>
    <x v="1"/>
    <s v="Operativo"/>
    <s v="- Amiguismo o clientelismo con el fin de favorecer un tercero para que sin cumplimiento de requisitos se elaboren trabajos de artes gráficas dirigos a personas u organismos que no hacen parte de la Administración Distrital._x000a_- Alto grado de discrecionalidad del personal_x000a_- Conflicto de interés_x000a__x000a__x000a__x000a__x000a__x000a__x000a_"/>
    <s v="- Orden de la alta dirección para realizar un impreso que esté en contra de la normatividad legal vigente._x000a_- Presiones o motivaciones individuales, sociales o colectivas, que inciten a realizar conductas contrarias al deber ser_x000a__x000a__x000a__x000a__x000a__x000a__x000a__x000a_"/>
    <s v="- Desviación de recursos de impresión _x000a_- Detrimento patrimonial_x000a_- Investigaciones disciplinarias, fiscales y/o penales_x000a_- Pérdida de imagen institucional_x000a_- Generación de reprocesos y desgaste administrativo_x000a__x000a__x000a__x000a__x000a_"/>
    <s v="- Afectación de imagen institucional por la materialización de actos de corrupción._x000a__x000a__x000a__x000a_"/>
    <s v="- -- Ningún trámite y/o procedimiento administrativo_x000a__x000a__x000a__x000a_"/>
    <s v="- Ningún otro proceso en el Sistema de Gestión de Calidad_x000a__x000a__x000a__x000a_"/>
    <s v="Rara vez (1)"/>
    <x v="1"/>
    <x v="1"/>
    <x v="2"/>
    <x v="1"/>
    <x v="2"/>
    <x v="2"/>
    <x v="2"/>
    <s v="Alta"/>
    <s v="Se determina la probabilidad (1 rara vez) ya que no se ha materializado este riesgo. El impacto (4 meyor) obedece a que de materializarse el riesgo, se vería afectada la imagen institucional y se generaría pérdida de recursos económicos."/>
    <s v="- El procedimiento 2213300-PR-098 &quot;Producción de artes gráficas para entidades distritales&quot; indica que el Profesional Universitario, autorizado(a) por el Subdirector de Imprenta, cada vez que se recibe una solicitud de cuantificación de insumos verifica cada solicitud y analiza si la información está completa y cuenta con las especificaciones técnicas necesarias. Así mismo, analiza si la Subdirección de Imprenta Distrital está en condiciones de realizar el trabajo solicitado . La(s) fuente(s) de información utilizadas es(son) formato cuantificación de insumos. En caso de evidenciar observaciones, desviaciones o diferencias, se debe proyectar la respuesta al interesado, informando el motivo de la devolución. Queda como evidencia Aplicativo Emlaze,  Solicitudde cuantificación de insumos, oficiio de respuesta de solicitud y formato de cuantificación de insumos.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El procedimiento 2213300-PR-098 &quot;Producción de artes gráficas para entidades distritales&quot;, parcialmente indica que el Subdirector de imprenta, autorizado(a) por el Director Distrital de Desarrollo Institucinonal, mensualmente verifica que los compromisos de producción, planchas y programación se cumplan. La(s) fuente(s) de información utilizadas es(son) compromisos, producción, seguimiento. En caso de evidenciar observaciones, desviaciones o diferencias, se debe realizar ajustes a la programación considerando los compromisos adquiridos. Queda como evidencia Registro reunión producción Imprenta Distrital, TRD.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Mayor (4)"/>
    <x v="0"/>
    <s v="Se determina la probabilidad (1 rara vez) ya que las actividades de control preventivas han evitado la materialización del riesgo. El impacto se mantiene en (4 mayor) ya que los riesgos de corrupción no se desplazan en la escala de impacto; sin embargo, los controles detectivos existentes son fuertes."/>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justar el procedimiento 2213300-PR-098  &quot;Producción de artes gráficas para entidades distritales&quot; en la actividad número 2, con el fin de modificar las tareas y aclarar que el subdirector de imprenta verifica que el trabajo solicitado sea pertinente y no esté en beneficio de terceros que no pertenecen a la Administración Distrital._x000a__x000a__x000a__x000a__x000a__x000a__x000a__x000a__x000a__x000a_________________x000a__x000a__x000a__x000a__x000a__x000a__x000a__x000a__x000a__x000a__x000a_"/>
    <s v="- Subdirector de Imprenta_x000a__x000a__x000a__x000a__x000a__x000a__x000a__x000a__x000a__x000a_________________x000a__x000a__x000a__x000a__x000a__x000a__x000a__x000a__x000a__x000a__x000a_"/>
    <s v="- Procedimiento 2213300-PR-098 &quot;Producción de artes gráficas para entidades distritales&quot; actualizado._x000a__x000a__x000a__x000a__x000a__x000a__x000a__x000a__x000a__x000a_________________x000a__x000a__x000a__x000a__x000a__x000a__x000a__x000a__x000a__x000a__x000a_"/>
    <s v="15/05/2019_x000a__x000a__x000a__x000a__x000a__x000a__x000a__x000a__x000a__x000a_________________x000a__x000a__x000a__x000a__x000a__x000a__x000a__x000a__x000a__x000a__x000a_"/>
    <s v="31/08/2019_x000a__x000a__x000a__x000a__x000a__x000a__x000a__x000a__x000a__x000a_________________x000a__x000a__x000a__x000a__x000a__x000a__x000a__x000a__x000a__x000a__x000a_"/>
    <s v="- Reportar el presunto hecho de Desvío de recursos físicos o económicos para la elaboración de trabajos de artes gráficas dirigidos a personas u organismos que no hacen parte de la Administración Distrital, con el fin de obtener dádivas o beneficio a nombre propio al operador disciplinario, y a la Oficina Asesora de Planeación -informe de monitoreo- en caso que tenga fallo._x000a_- Se solicita a control interno la realización de una auditoría para validar la desviación encontrada y corroborrar la posible materialización del riesgo._x000a_- La oficina de control interno realiza la auditoría, en caso que lo consideren pertinente_x000a_- En caso que se evidencie la materialización del riesgo, lo redirigen al ente de control correspondiente_x000a__x000a__x000a__x000a__x000a__x000a_- Actualizar el mapa de riesgos del proceso Elaboración de Impresos y Registro Distrital"/>
    <s v="- Subdirector(a) de Imprenta Distrital_x000a_- Subdirector(a) de Imprenta Distrital_x000a_- Jefe de Oficina de Control Interno_x000a_- Jefe de Oficina de Control Interno_x000a__x000a__x000a__x000a__x000a__x000a_- Subdirector(a) de Imprenta Distrital"/>
    <s v="- Notificación realizada del presunto hecho de Desvío de recursos físicos o económicos para la elaboración de trabajos de artes gráficas dirigidos a personas u organismos que no hacen parte de la Administración Distrital, con el fin de obtener dádivas o beneficio a nombre propio al operador disciplinario, y reporte de monitoreo a la Oficina Asesora de Planeación de monitoreo en caso que el riesgo tenga fallo definitivo._x000a_- Comunicación a la Oficina de Control Interno, solicitando la realización de auditoría_x000a_- Informe de auditoría_x000a_- Comunicación por parte de la Oficina de Control Interno al ente de control respectivo_x000a__x000a__x000a__x000a__x000a__x000a_- Mapa de riesgo del proceso Elaboración de Impresos y Registro Distrital, actualizado."/>
    <d v="2019-01-31T00:00:00"/>
    <s v="Identificación del riesgo_x000a_Análisis antes de controles_x000a_Análisis de controles_x000a_Análisis después de controles_x000a_Tratamiento del riesgo"/>
    <s v="Creación del mapa de riesgos del proceso."/>
    <d v="2019-05-09T00:00:00"/>
    <s v="Identificación del riesgo_x000a_Análisis antes de controles_x000a_Análisis de controles_x000a_Análisis después de controles_x000a_Tratamiento del riesgo"/>
    <s v="Se realizó un cambio en el nombre del riesgo, de acuerdo con la nueva metodología que incluye distintas categorías._x000a_Se realizó la valoración antes de controles, teniendo en cuenta frecuencia y el impacto._x000a_Se fortalecieron los controles de acuerdo con la probabilidad de materialización del riesgo._x000a_Se incluyeron controles detectivos para el riesgo y se valoraron._x000a_Se propuso un plan de mejoramiento que conlleva a una mitigación oportuna del riesgo._x000a_Se propuso un plan de contingencia frente a la materialización del riesgo.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de Imprenta Distrital"/>
  </r>
  <r>
    <s v="Estrategia de Tecnologías de la Información y las Comunicaciones"/>
    <s v="Formular el plan Estratégico  de Tecnologías de la Información y las Comunicaciones "/>
    <s v="Decisiones erróneas o no acertadas"/>
    <x v="35"/>
    <x v="0"/>
    <s v="Estratégico"/>
    <s v="- 1. Las personas que formulan el PETI no tienen los conocimientos y habilidades necesarias._x000a_- 2. No se cuenta con la información clara, completa y de calidad oportuna para la formulación del PETI._x000a__x000a__x000a__x000a__x000a__x000a__x000a__x000a_"/>
    <s v="- Bajo interés por las políticas de TI, seguridad, uso y apropiación de la Tecnología._x000a_- Bajo compromiso e interés de algunas dependencias en la aplicación de los procesos, productos y servicios que ofrece la Oficina TIC._x000a__x000a__x000a__x000a__x000a__x000a__x000a__x000a_"/>
    <s v="-  1. Utilización inadecuada de recursos_x000a_- 2. Incumplimiento de metas de los proyectos de inversión  con componente TIC_x000a__x000a__x000a__x000a__x000a__x000a__x000a__x000a_"/>
    <s v="- Limitada disponibilidad de los canales de comunicación e interacción con la ciudadanía, que impide visualizar la transparencia en la gestión distrital._x000a__x000a__x000a__x000a_"/>
    <s v="- -- Ningún trámite y/o procedimiento administrativo_x000a__x000a__x000a__x000a_"/>
    <s v="- Procesos misionales en el Sistema de Gestión de Calidad_x000a_- Procesos de apoyo operativo en el Sistema de Gestión de Calidad_x000a__x000a__x000a_"/>
    <s v="Posible (3)"/>
    <x v="0"/>
    <x v="2"/>
    <x v="0"/>
    <x v="4"/>
    <x v="4"/>
    <x v="0"/>
    <x v="2"/>
    <s v="Extrema"/>
    <s v="La valoración del riesgo antes de control quedo en escala de probabilidad posible y de impacto mayor toda vez que afecta los aspectos: el cumplimiento de metas y objetivos institucionales y en menor grado la imagen institucional y medidas de control interno, lo que lo deja al riesgo ubicado en zona resultante extrema."/>
    <s v="- (PR- 116) PC# 6.  indica que  El Jefe de la Oficina de Tecnologías de la información y las comunicaciones y el jefe de la Oficina Asesora de Planeación, autorizado(a) por manual de funciones, cada que se formule el Plan Estratégico de Tecnologías de la Información verifica  la conformidad del objetivo, el alcance, las rupturas estratégicas, el  análisis de la situación actual  y el entendimiento estratégico del PETI . La(s) fuente(s) de información utilizadas es(son) la Guía Cómo estructurar el Plan Estratégico de Tecnologías de la Información -PETI - del Ministerio de las Tecnologías en sus numerales 2,1 al 2,6,3 . En caso de evidenciar observaciones, desviaciones o diferencias, los jefes de la Oficina TIC y la Oficina Asesora de Planeación enviarán correo electrónico al equipo de delegados con la correspondiente justificación para que realicen los ajustes. . Queda como evidencia Correo electrónico, Proyecto PETI con observaciones  ._x000a_- (PR-116) PC# 10. indica que  El Jefe de la Oficina de Tecnologías de la información y las comunicaciones y el jefe de la Oficina Asesora de Planeación, autorizado(a) por manual de funciones, cada que se formule el Plan Estratégico de Tecnologías de la Información, verifica  cada uno de los capítulos que conforman el PETI, en especial los referentes a modelo de gestión y planeación.. La(s) fuente(s) de información utilizadas es(son) la Guía Cómo estructurar el Plan Estratégico de Tecnologías de la Información -PETI - del Ministerio de las Tecnologías de la Información y las comunicaciones.. En caso de evidenciar observaciones, desviaciones o diferencias, los jefes de la Oficina TIC y la Oficina Asesora de Planeación enviarán correo electrónico al equipo de delegados con la correspondiente justificación para que realicen los ajustes. Queda como evidencia Correo electrónico, observaciones proyecto PETI.._x000a_- (PR-116) PC# 13. indica que El Secretario General y miembros del comité directivo, autorizado(a) por manual de funciones y la Resolución 307 de 2015, cada que se formule el Plan Estratégico de Tecnologías de la Información con cambios mayores correspondientes a objetivo, alcance, marco normativo rupturas estratégicas y/o análisis de la situación. Revisa la conformidad del PETI de acuerdo con las necesidades identificadas, la apropiación presupuestal para TIC, las estrategias de la Secretaría General y las normatividad vigente. La(s) fuente(s) de información utilizadas es(son) el Plan Estratégico de Tecnologías de la Información -PETI . En caso de evidenciar observaciones, desviaciones o diferencias, El Secretario General y miembros del comité directivo, solicitan los respectivos ajustes al documento . Queda como evidencia Acta Comité directivo Aprobación PETI.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x v="0"/>
    <s v="La mayoría"/>
    <s v="- (PR-116) PC# 16. indica que los Jefes de dependencias que gestionan proyectos de  TI, autorizado(a) por manual de funciones, trimestralmente verifican el cumplimiento del plan de acción de los proyectos con componente TI . La(s) fuente(s) de información utilizadas es(son) Seguimiento trimestral a los avances del PETI . En caso de evidenciar observaciones, desviaciones o diferencias, determina los correctivos necesarios si a ello hubiere lugar. Queda como evidencia Memorando con avances de proyectos TI._x000a_- (PR-116) PC# 17. indica que  El Jefe de la Oficina de Tecnologías de la información y las comunicaciones y el jefe de la Oficina Asesora de Planeación, autorizado(a) por manual de funciones, trimestralmente evaluan la ejecución de programas y proyectos del PETI. La(s) fuente(s) de información utilizadas es(son) Memorando de reporte de avances de seguimiento a los proyectos TI. En caso de evidenciar observaciones, desviaciones o diferencias, Se realiza la retrroalimentación del resultado de la evaluación a las dependencias relacionadas con los proyectos del PETI, para que efectúen los respetivos ajustes.. Queda como evidencia Evidencia de reunión  de eveluación y Registro de asistencia de programas y proyectos .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auditar, comunicando las situaciones observadas. . La(s) fuente(s) de información utilizadas es(son) entrevistas con servidores públicos, contratistas y otros auditados, revisión en sitio de los soportes del cumplimiento de los requisitos evaluados y registros. . En caso de evidenciar observaciones, desviaciones o diferencias, se determinan los hallazgos pertinentes soportados en evidencias y/o papeles de trabajo, y son socializados al auditado en caso de presentarse diferencias. . Queda como evidencia el Informe de Auditoría de Calidad y Registros de Asistencia..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s v="Fuerte"/>
    <s v="Todos"/>
    <s v="Rara vez (1)"/>
    <s v="Menor (2)"/>
    <x v="1"/>
    <s v="La valoración del riesgo después de controles quedo en escala de probabilida rara vez  y de impacto menor toda vez que se incluyeron activiades de control de solidez fuerte que minimiza la materialización del riesgo, lo que ubica al riesgo en zona resultante baj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P#23(Actividad 1): Solicitar a las entidades responsables una sensibilización de la guía Cómo estructurar el Plan Estratégico de Tecnologías de la Información-PETI- Del MINTIC. Asi mismo solicitar a las dependencias los proyectos de alto componente TIC y un designado para PETI_x000a_- _x000a__x000a_AP#23(Actividad 1):Solicitar a las dependencias los proyectos de Alto Componente TIC  y un designado para PETI_x000a__x000a__x000a__x000a__x000a__x000a_AP#23(Actividad 1):Solicitar a las entidades responsables una sensibilización de la guía Cómo estructurar el Plan Estratégico de Tecnologías de la Información-PETI- Del MINTIC a la Alta Consejería de TIC_x000a__x000a_- AP#23(Actividad 5): Realizar la revisión del procedimiento 116, con el fin de fortalecer las actividades de control del riesgo.**(incluir)_x000a__x000a__x000a__x000a__x000a__x000a__x000a__x000a_________________x000a__x000a_- _x000a_AP#23(Actividad 3)Enviar una comunicación definiendo  los criterios de seguimiento al PETI._x000a_- AP#23(Actividad 4)Retroalimentación de lo programado frente a lo ejecutado en los Proyectos de TI._x000a__x000a__x000a__x000a__x000a__x000a__x000a__x000a_"/>
    <s v="- Jefe Ofiicina OTIC_x000a_- Jefe Ofiicina OTIC_x000a_- Jefe Ofiicina OTIC_x000a__x000a__x000a__x000a__x000a__x000a__x000a__x000a_________________x000a__x000a_- Jefe Ofiicina OTIC_x000a_- Jefe Ofiicina OTIC_x000a__x000a__x000a__x000a__x000a__x000a__x000a__x000a_"/>
    <s v="- Sencibilizacipon efectuada_x000a_- Comunicación de solicitud y correos de retroalimentación._x000a__x000a__x000a__x000a__x000a__x000a__x000a__x000a__x000a_Memornado de solicitud._x000a_- Procedimiento actualizado_x000a__x000a__x000a__x000a__x000a__x000a__x000a__x000a_________________x000a__x000a_- Comunicación  con los Criterios de Seguimiento al PETI_x000a_- Evidencia de Reunión  y Registro de Asistencia de la evaluación de los prorgramas y proyectos PETI_x000a__x000a__x000a__x000a__x000a__x000a__x000a__x000a_"/>
    <s v="12/09/2018_x000a_12/09/2018_x000a_01/05/2019_x000a__x000a__x000a__x000a__x000a__x000a__x000a__x000a_________________x000a__x000a_12/09/2018_x000a_12/09/2018_x000a__x000a__x000a__x000a__x000a__x000a__x000a__x000a_"/>
    <s v="30/04/2019_x000a_30/04/2019_x000a_31/08/2019_x000a__x000a__x000a__x000a__x000a__x000a__x000a__x000a_________________x000a__x000a_31/08/2019_x000a_31/08/2019_x000a__x000a__x000a__x000a__x000a__x000a__x000a__x000a_"/>
    <s v="- Reportar el riesgo materializado de Decisiones erróneas o no acertadas en la formulación del Plan Estratégico de Tecnologías de la Información y las Comunicaciones  en el informe de monitoreo a la Oficina Asesora de Planeación._x000a_- Análisis de las impresiciones tomadas en la formulación   y definir los ajustes del PETI_x000a_- Realizar la propuesta de ajustes al PETI_x000a_- Presentación de los cambios efectuados al PETI, si son mayores al Comité Diectivo y son menores a la OAP_x000a_- Publicación y socialización del PETI_x000a__x000a__x000a__x000a__x000a_- Actualizar el mapa de riesgos del proceso Estrategia de Tecnologías de la Información y las Comunicaciones"/>
    <s v="- Jefe Oficina de Tecnologías de la Información y las Comunicaciones_x000a_- Jefe Oficina de Tecnologías de la Información y las Comunicaciones_x000a_- Jefe Oficina de Tecnologías de la Información y las Comunicaciones_x000a_- Jefe Oficina de Tecnologías de la Información y las Comunicaciones_x000a_- Jefe Oficina de Tecnologías de la Información y las Comunicaciones_x000a__x000a__x000a__x000a__x000a_- Jefe Oficina de Tecnologías de la Información y las Comunicaciones"/>
    <s v="- Reporte de monitoreo indicando la materialización del riesgo de Decisiones erróneas o no acertadas en la formulación del Plan Estratégico de Tecnologías de la Información y las Comunicaciones _x000a_- Correo con observaciones_x000a_- Propuesta PETI_x000a_- PETI Actualizado_x000a_- Aplicativo Sig_x000a__x000a__x000a__x000a__x000a_- Mapa de riesgo del proceso Estrategia de Tecnologías de la Información y las Comunicaciones, actualizado."/>
    <d v="2019-04-02T00:00:00"/>
    <s v="Identificación del riesgo_x000a_Análisis antes de controles_x000a__x000a__x000a_"/>
    <s v="Se ajustaron las causas y los efectos, conforme a la realidad del proceso._x000a_Se ajusta la valoración del impacto conforme a los efectos ajustados lo que bajo la valoración en a escala del impacto de catastrófico a mayor. "/>
    <d v="2019-04-02T00:00:00"/>
    <s v="_x000a__x000a_Análisis de controles_x000a__x000a_"/>
    <s v="Se incluyó una nueva actividad de conrol asociada a la actividad No. 13 del procedimiento PR-116 dentro de los controles Preventivos._x000a__x000a_Se incluyeron dos nuevas actividades de control asociados a las actividades No. 16 y 17 del PR-116 dentro de los controles correctivos."/>
    <d v="2019-04-02T00:00:00"/>
    <s v="_x000a__x000a__x000a_Análisis después de controles_x000a_"/>
    <s v="Se efectuó la valoración de las nuevas actividades de control preventivo y correctivos._x000a_La zona de riesgo despues de controles antes era mayor ahora quedo en menor dentro dela escla de impacto. _x000a_La zona resultante dentro de klavaloración de lña matriz cambio de alta a baja."/>
    <d v="2019-04-02T00:00:00"/>
    <s v="_x000a__x000a__x000a__x000a_Tratamiento del riesgo"/>
    <s v="Se plantea plan de acción a  para el fortalecimiento de las actividades de control del riesgo.  Se establece plan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Oficina de Tecnologías de la Información y las Comunicaciones"/>
  </r>
  <r>
    <s v="Estrategia de Tecnologías de la Información y las Comunicaciones"/>
    <s v="Suministro de lineamientos y directrices del Sistema de Seguridad de la Información"/>
    <s v="Omisión"/>
    <x v="36"/>
    <x v="0"/>
    <s v="Estratégico"/>
    <s v="- 1. Las personas que definen los lineamientos y directrices del Sistema de Seguridad de la Información no tienen los conocimientos necesarios _x000a_- 2. Las disposiciones del documento lineamientos para la implementación y sostenibilidad del Sistema de Gestión de Seguridad de la Información  no se han divulgado, socializado y apropiado _x000a__x000a__x000a__x000a__x000a__x000a__x000a__x000a_"/>
    <s v="_x000a__x000a__x000a__x000a__x000a__x000a__x000a__x000a__x000a_"/>
    <s v="- 1. Pérdida y uso inadecuado de información y datos sensibles de la Secretaría General_x000a_- 2. Vulneración de los controles de seguridad de la información _x000a_- 3. Ataques cibernéticos _x000a_- 4. Quejas o reclamaciones por la mala definición en el  sistema de seguridad de la información en la protección de datos_x000a__x000a__x000a__x000a__x000a__x000a_"/>
    <s v="- Falta de apropiación del modelo de gestión por procesos de la entidad, que genera insatisfacción a los grupos de valor de la Secretaria General._x000a__x000a__x000a__x000a_"/>
    <s v="- -- Ningún trámite y/o procedimiento administrativo_x000a__x000a__x000a__x000a_"/>
    <s v="- Todos los procesos en el Sistema de Gestión de Calidad_x000a__x000a__x000a__x000a_"/>
    <s v="Posible (3)"/>
    <x v="2"/>
    <x v="0"/>
    <x v="1"/>
    <x v="2"/>
    <x v="5"/>
    <x v="0"/>
    <x v="2"/>
    <s v="Extrema"/>
    <s v="La valoración del riesgo antes de control quedo en escala de probabilidad posible y de impacto mayor toda vez que afecta los aspectos: el cumplimiento de metas y objetivos institucionales y en menor grado la imagen institucional y medidas de control interno, lo que lo deja al riesgo ubicado en zona resultante extrema."/>
    <s v="- (PR-002) PC #4:  indica que Jefe de la Oficina de Tecnologías de la Información y las Comunicaciones, autorizado(a) por manual de funciones, cada vez que se efectúe una solicitud de  elaboración, modificación y anulación de un documento, revisa que la información sea clara y coherente para no generar confusión y que las normas asociadas al documento no estén derogadas, para su posterior aprobación.. La(s) fuente(s) de información utilizadas es(son) las solicitudes de elaboración, modificación o anulación de documentos en el aplicativo Sistema Integrado de Gestión y los documentos a modificar, elaborar o anular.. En caso de evidenciar observaciones, desviaciones o diferencias, el jefe de la Oficina TIC debe remitir las observaciones y comentarios y devuelve el documento a la etapa ajustes. . Queda como evidencia número de solicitudes de modificación, elaboración y anulación en el aplicativo SIG Trazabilidad del flujo documental en el aplicativo Sistema Integrado de Gestión..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Algunas"/>
    <s v="- (PR-002) PC #4: indica que El Jefe de la Oficina de Tecnologías de la Información y las Comunicaciones, autorizado(a) por manual de funciones, cada vez que se publique un documento en el aplicativo SIG verifica que la información de los documentos cumpla con los requisitos y necesidades del proceso. La(s) fuente(s) de información utilizadas es(son) el documento publicado en el Sistema integrado de Gestión. En caso de evidenciar observaciones, desviaciones o diferencias, el jefe de la Oficina TIC debe realizar nuevamente la solicitud de modificación del documento en el aplicativo SIG. Queda como evidencia la solicitud de modificación en el aplicativo SIG Trazabilidad del flujo documental en el aplicativo Sistema Integrado de Gestión.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auditar, comunicando las situaciones observadas. . La(s) fuente(s) de información utilizadas es(son) entrevistas con servidores públicos, contratistas y otros auditados, revisión en sitio de los soportes del cumplimiento de los requisitos evaluados y registros. . En caso de evidenciar observaciones, desviaciones o diferencias, se determinan los hallazgos pertinentes soportados en evidencias y/o papeles de trabajo, y son socializados al auditado en caso de presentarse diferencias. .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Posible (3)"/>
    <s v="Moderado (3)"/>
    <x v="0"/>
    <s v="La valoración del riesgo después de controles quedo en escala de probabilida posible  y de impacto moderado toda vez que se incluyeron actividades de control son de solidez fuerte lo que minimiza la materialización del riesgo, y lo ubica en  zona resultante alt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P #23: (2) Solicitar a la Alta Consejería de TIC una sensibilización frente a las directrices y lineamientos de Seguridad de la Información._x000a_- AP #: (6) Realizar el respectivo trámite de modificación, elaboración o anulación de documentos y Socializar los procedimientos y la documentación del proceso Estrategia de Tecnologías de la Información y las Comunicaciones a los funcionarios de la_x000a_OTIC._x000a_- (Nueva acción): Elaborar propuesta de procedimiento con los temas pendientes del sistema de seguridad de informacion_x000a_- (Nueva acción): presentar propuesta para aprobación de procedimiento con los temas pendientes del sistema de seguriedad de informacion_x000a_- (Nueva acción): Ejecutar el tramite documental en el sistema integrado de gestion hasta su divulgacion y socializacion_x000a__x000a__x000a__x000a__x000a__x000a_________________x000a__x000a_- (Nueva acción): Elaborar propuesta de procedimiento con los temas pendientes del sistema de seguridad de informacion_x000a_- (Nueva acción): presentar propuesta para aprobación de procedimiento con los temas pendientes del sistema de seguriedad de informacion_x000a_- (Nueva acción): Ejecutar el tramite documental en el sistema integrado de gestion hasta su divulgacion y socializacion_x000a__x000a__x000a__x000a__x000a__x000a__x000a_"/>
    <s v="- Jefe de la Oficina de Tecnologías de la Información y las comunicaciones_x000a_- Jefe de la Oficina de Tecnologías de la Información y las comunicaciones_x000a_- Jefe de la Oficina de Tecnologías de la Información y las comunicaciones_x000a_- Jefe de la Oficina de Tecnologías de la Información y las comunicaciones_x000a_- Jefe de la Oficina de Tecnologías de la Información y las comunicaciones_x000a__x000a__x000a__x000a__x000a__x000a_________________x000a__x000a_- Jefe de la Oficina de Tecnologías de la Información y las comunicaciones_x000a_- Jefe de la Oficina de Tecnologías de la Información y las comunicaciones_x000a_- Jefe de la Oficina de Tecnologías de la Información y las comunicaciones_x000a__x000a__x000a__x000a__x000a__x000a__x000a_"/>
    <s v="- Sencibilización de lineamientos de Seguridad de la Información_x000a_- Documento de Lineamientos de SGSI_x000a_- documento propuesta de procedimiento_x000a_- docuemento aprobado_x000a_- docuemento publicado, divulgado y socializado_x000a__x000a__x000a__x000a__x000a__x000a_________________x000a__x000a_- documento propuesta de procedimiento_x000a_- docuemento aprobado_x000a_- docuemento publicado, divulgado y socializado_x000a__x000a__x000a__x000a__x000a__x000a__x000a_"/>
    <s v="12/09/2018_x000a_12/09/2018_x000a_31/06/2019_x000a_31/06/2019_x000a_31/06/2019_x000a__x000a__x000a__x000a__x000a__x000a_________________x000a__x000a_31/06/2019_x000a_31/06/2019_x000a_31/06/2019_x000a__x000a__x000a__x000a__x000a__x000a__x000a_"/>
    <s v="31/08/2019_x000a__x000a_31/08/2019_x000a_31/08/2019_x000a_31/08/2019_x000a__x000a__x000a__x000a__x000a__x000a_________________x000a__x000a_31/08/2019_x000a_31/08/2019_x000a_31/08/2019_x000a__x000a__x000a__x000a__x000a__x000a__x000a_"/>
    <s v="- Reportar el riesgo materializado de Omisión en el suministro de lineamientos y directrices del Sistema de Seguridad de la Información en el informe de monitoreo a la Oficina Asesora de Planeación._x000a_- Realizar la revisión de los aspectos faltantes en el documento y efectuar los ajustes._x000a_- Realizar la propuesta de los Lineamientos de Gestión de Seguridad y privacidad de la información_x000a_- Presentación de los cambios efectuados en el documento _x000a_- Publicación y socialización_x000a__x000a__x000a__x000a__x000a_- Actualizar el mapa de riesgos del proceso Estrategia de Tecnologías de la Información y las Comunicaciones"/>
    <s v="- Jefe Oficina de Tecnologías de la Información y las Comunicaciones_x000a_- Jefe Oficina de Tecnologías de la Información y las Comunicaciones_x000a_- Jefe Oficina de Tecnologías de la Información y las Comunicaciones_x000a_- Jefe Oficina de Tecnologías de la Información y las Comunicaciones_x000a_- Jefe Oficina de Tecnologías de la Información y las Comunicaciones_x000a__x000a__x000a__x000a__x000a_- Jefe Oficina de Tecnologías de la Información y las Comunicaciones"/>
    <s v="- Reporte de monitoreo indicando la materialización del riesgo de Omisión en el suministro de lineamientos y directrices del Sistema de Seguridad de la Información_x000a_- Evdiencia de reunión_x000a_- Documento Lineamientos de Gestión de Seguridad de la Información_x000a_- Documento Lineamientos de Gestión de Seguridad de la Información actualizado_x000a_- Aplicativo SIG_x000a__x000a__x000a__x000a__x000a_- Mapa de riesgo del proceso Estrategia de Tecnologías de la Información y las Comunicaciones, actualizado."/>
    <d v="2019-04-29T00:00:00"/>
    <s v="_x000a__x000a_Análisis de controles_x000a_Análisis después de controles_x000a_Tratamiento del riesgo"/>
    <s v="Se incluye el control detectivo y cambio el escala deprobbilidad de rara vez a posible,  lo que cambia la zona resultante del riesgo de  moderada a mayor, se definen acciones para reducir el riesgo tendientes a mejorar las actividades de control e incluirlas en el procedimiento. Se establece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Oficina de Tecnologías de la Información y las Comunicaciones"/>
  </r>
  <r>
    <s v="Estrategia de Tecnologías de la Información y las Comunicaciones"/>
    <s v="Seguimiento al Plan de Acción del PETI"/>
    <s v="Omisión"/>
    <x v="37"/>
    <x v="0"/>
    <s v="Estratégico"/>
    <s v="- 1. Las personas que realizan el seguimiento no tienen los conocimientos y habilidades necesarias _x000a_- 2. La información para realizar el seguimiento al PETI  no es oportuna _x000a__x000a__x000a__x000a__x000a__x000a__x000a__x000a_"/>
    <s v="_x000a__x000a__x000a__x000a__x000a__x000a__x000a__x000a__x000a_"/>
    <s v="- 1. Ineficiente ejecución presupuestal _x000a_- 2. Incumplimiento de metas de los proyectos de inversión  con componente TIC_x000a_- 3. Afectación de la imagen de las dependencias que involucran componentes TIC´s ante  la  Secretaría General _x000a__x000a__x000a__x000a__x000a__x000a__x000a_"/>
    <s v="- Limitada disponibilidad de los canales de comunicación e interacción con la ciudadanía, que impide visualizar la transparencia en la gestión distrital._x000a__x000a__x000a__x000a_"/>
    <s v="- -- Ningún trámite y/o procedimiento administrativo_x000a__x000a__x000a__x000a_"/>
    <s v="- Todos los procesos en el Sistema de Gestión de Calidad_x000a__x000a__x000a__x000a_"/>
    <s v="Posible (3)"/>
    <x v="2"/>
    <x v="2"/>
    <x v="1"/>
    <x v="2"/>
    <x v="5"/>
    <x v="0"/>
    <x v="2"/>
    <s v="Extrema"/>
    <s v="La valoración del riesgo antes de control quedo en escala de probabilida posible y de impacto mayor toda vez que afecta los aspectos operativos, el cumplimiento de metas ,objetivos institucionales e Inoportunidad en la disponibilidad de información, lo que lo deja al riesgo ubicado en zona resultante extrema."/>
    <s v="- (PR-116) PC# 16. indica que los Jefes de dependencias que gestionan proyectos de  TI, autorizado(a) por manual de funciones, trimestralmente verifican el cumplimiento del plan de acción de los proyectos con componente TI . La(s) fuente(s) de información utilizadas es(son) Seguimiento trimestral a los avances del PETI . En caso de evidenciar observaciones, desviaciones o diferencias, determina los correctivos necesarios si a ello hubiere lugar. Queda como evidencia Memorando con avances de proyectos TI.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Algunas"/>
    <s v="- (PR-116) PC# 16. indica que los Jefes de dependencias que gestionan proyectos de  TI, autorizado(a) por manual de funciones, trimestralmente verifican el cumplimiento del plan de acción de los proyectos con componente TI . La(s) fuente(s) de información utilizadas es(son) Seguimiento trimestral a los avances del PETI . En caso de evidenciar observaciones, desviaciones o diferencias, determina los correctivos necesarios si a ello hubiere lugar. Queda como evidencia Memorando con avances de proyectos TI._x000a_- (PR-116) PC# 17. indica que  El Jefe de la Oficina de Tecnologías de la información y las comunicaciones y el jefe de la Oficina Asesora de Planeación, autorizado(a) por manual de funciones, trimestralmente evaluan la ejecución de programas y proyectos del PETI. La(s) fuente(s) de información utilizadas es(son) Memorando de reporte de avances de seguimiento a los proyectos TI. En caso de evidenciar observaciones, desviaciones o diferencias, Se realiza la retrroalimentación del resultado de la evaluación a las dependencias relacionadas con los proyectos del PETI, para que efectúen los respetivos ajustes.. Queda como evidencia Evidencia de reunión  de eveluación y Registro de asistencia de programas y proyectos .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auditar, comunicando las situaciones observadas. . La(s) fuente(s) de información utilizadas es(son) entrevistas con servidores públicos, contratistas y otros auditados, revisión en sitio de los soportes del cumplimiento de los requisitos evaluados y registros. . En caso de evidenciar observaciones, desviaciones o diferencias, se determinan los hallazgos pertinentes soportados en evidencias y/o papeles de trabajo, y son socializados al auditado en caso de presentarse diferencias. . Queda como evidencia el Informe de Auditoría de Calidad y Registros de Asistencia..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s v="Fuerte"/>
    <s v="Todos"/>
    <s v="Posible (3)"/>
    <s v="Menor (2)"/>
    <x v="2"/>
    <s v="La valoración del riesgo después de controles quedo en escala de probabilida posible  y de impacto menor toda vez que se incluyeron actividades de control con solidez fuerte lo que minimiza la materialización del riesgo, y lo ubica en  zona resultante moderad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31/08/2019_x000a__x000a__x000a__x000a__x000a__x000a__x000a__x000a__x000a__x000a_________________x000a__x000a__x000a__x000a__x000a__x000a__x000a__x000a__x000a__x000a__x000a_"/>
    <s v="- _x000a_AP#23 (actividad3): Enviar una comunicación definiendo  los criterios de seguimiento al PETI._x000a__x000a__x000a__x000a__x000a__x000a__x000a__x000a__x000a__x000a_________________x000a__x000a_- _x000a_AP#23 (actividad 3): Enviar una comunicación definiendo  los criterios de seguimiento al PETI._x000a_- AP#23 (actividad 4):Retroalimentación de lo programado frente a lo ejecutado en los Proyectos de TI._x000a__x000a__x000a__x000a__x000a__x000a__x000a__x000a_"/>
    <s v="- Jefe de la Oficina de Tecnologías de la Información y las comunicaciones_x000a__x000a__x000a__x000a__x000a__x000a__x000a__x000a__x000a__x000a_________________x000a__x000a_- Jefe de la Oficina de Tecnologías de la Información y las comunicaciones_x000a_- Jefe de la Oficina de Tecnologías de la Información y las comunicaciones_x000a__x000a__x000a__x000a__x000a__x000a__x000a__x000a_"/>
    <s v="- Comunicación  con los Criterios de Seguimiento al PETI_x000a__x000a__x000a__x000a__x000a__x000a__x000a__x000a__x000a__x000a_________________x000a__x000a_- Comunicación  con los Criterios de Seguimiento al PETI_x000a_- Evidencia de Reunión  y Registro de Asistencia de la evaluación de los prorgramas y proyectos PETI_x000a__x000a__x000a__x000a__x000a__x000a__x000a__x000a_"/>
    <s v="12/09/2018_x000a__x000a__x000a__x000a__x000a__x000a__x000a__x000a__x000a__x000a_________________x000a__x000a_12/09/2018_x000a_12/09/2018_x000a__x000a__x000a__x000a__x000a__x000a__x000a__x000a_"/>
    <s v="31/08/2019_x000a__x000a__x000a__x000a__x000a__x000a__x000a__x000a__x000a__x000a_________________x000a__x000a_30/04/2019_x000a_31/08/2019_x000a__x000a__x000a__x000a__x000a__x000a__x000a__x000a_"/>
    <s v="- Reportar el riesgo materializado de Omisión en el seguimiento y retroalimentación a los avances  de proyectos  de alto componente TIC definidos en el PETI en el informe de monitoreo a la Oficina Asesora de Planeación._x000a_- Se efectua la revisión de las omisiones identificadas en el seguimiento o retroalimentación al PETI._x000a_- Solicitar mediante memorando a las dependencias los ajustes al seguimiento del plan de acción del PETI_x000a_- Realizar los ajustes al  Seguimiento trimestral de PETI_x000a__x000a__x000a__x000a__x000a__x000a_- Actualizar el mapa de riesgos del proceso Estrategia de Tecnologías de la Información y las Comunicaciones"/>
    <s v="- Jefe Oficina de Tecnologías de la Información y las Comunicaciones_x000a_- Jefe Oficina de Tecnologías de la Información y las Comunicaciones_x000a_- Jefe Oficina de Tecnologías de la Información y las Comunicaciones_x000a_- Jefe Oficina de Tecnologías de la Información y las Comunicaciones_x000a__x000a__x000a__x000a__x000a__x000a_- Jefe Oficina de Tecnologías de la Información y las Comunicaciones"/>
    <s v="- Reporte de monitoreo indicando la materialización del riesgo de Omisión en el seguimiento y retroalimentación a los avances  de proyectos  de alto componente TIC definidos en el PETI_x000a_- Documento de Seguimiento al PETI_x000a_- Memorando de Solicitud de ajustes al PETI_x000a_- Seguimiento del PETI ajustado_x000a__x000a__x000a__x000a__x000a__x000a_- Mapa de riesgo del proceso Estrategia de Tecnologías de la Información y las Comunicaciones, actualizado."/>
    <d v="2019-04-29T00:00:00"/>
    <s v="Identificación del riesgo_x000a__x000a_Análisis de controles_x000a_Análisis después de controles_x000a_"/>
    <s v="Se modifica el riesgo definiendo puntualmente las actividades de seguimiento y evaluación al  PETI y  se elimina el SGSI , dado que gestión y análisis de las actividades es diferente._x000a_Lo anterior, modificó la matriz de valoración de controles en cuanto a la  probabilidad de ocurrencia que antes estaba calificado como  rara vez  y ahora quedó  valorado como posible dentro de  la escala de probabilidad. el impacto dismuyó de moderado a menor._x000a_Se establece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Oficina de Tecnologías de la Información y las Comunicaciones"/>
  </r>
  <r>
    <s v="Estrategia de Tecnologías de la Información y las Comunicaciones"/>
    <s v="Formular el plan Estratégico  de Tecnologías de la Información y las Comunicaciones "/>
    <s v="Decisiones ajustadas a intereses propios o de terceros"/>
    <x v="38"/>
    <x v="1"/>
    <s v="Estratégico"/>
    <s v="- Falta ajustar algunas tareas específicas del proceso, identificación de cuellos de botella y nuevos puntos de control para mejorar el desempeño del proceso._x000a_- Estructura de la Oficina TIC insuficiente para atender la demanda de servicios de TI._x000a_- Conflicto de intereses_x000a__x000a__x000a__x000a__x000a__x000a__x000a_"/>
    <s v="- Falta de continuidad en los planes de gobierno._x000a_- Constante cambio en la normatividad y exceso de la misma._x000a_- preciones o motivaciones sociales o colectivas, que inciten a realizar conductas contrarias al deber ser_x000a__x000a__x000a__x000a__x000a__x000a__x000a_"/>
    <s v="- 1. Detrimento patrimonial_x000a_- 2. Investigaciones administrativas disciplinarias y fiscales_x000a_- 3. Afectacion de la imagen  institucional_x000a_- 4. Incumplimientos de las metas de la entidad_x000a__x000a__x000a__x000a__x000a__x000a_"/>
    <s v="- Afectación de imagen institucional por la materialización de actos de corrupción._x000a__x000a__x000a__x000a_"/>
    <s v="- -- Ningún trámite y/o procedimiento administrativo_x000a__x000a__x000a__x000a_"/>
    <s v="- Todos los procesos en el Sistema de Gestión de Calidad_x000a__x000a__x000a__x000a_"/>
    <s v="Posible (3)"/>
    <x v="0"/>
    <x v="0"/>
    <x v="1"/>
    <x v="5"/>
    <x v="5"/>
    <x v="3"/>
    <x v="0"/>
    <s v="Extrema"/>
    <s v="La valoración del riesgo antes de control quedo en escala de probabilida posible y de impacto catastrófico toda vez que afecta entre otros aspectos: operativos, el cumplimiento de metas ,objetivos institucionales , lo que lo deja al riesgo ubicado en zona resultante extrema."/>
    <s v="- (PR- 116) PC# 6.  indica que  El Jefe de la Oficina de Tecnologías de la información y las comunicaciones y el jefe de la Oficina Asesora de Planeación, autorizado(a) por manual de funciones, cada que se formule el Plan Estratégico de Tecnologías de la Información verifica  la conformidad del objetivo, el alcance, las rupturas estratégicas, el  análisis de la situación actual  y el entendimiento estratégico del PETI . La(s) fuente(s) de información utilizadas es(son) la Guía Cómo estructurar el Plan Estratégico de Tecnologías de la Información -PETI - del Ministerio de las Tecnologías en sus numerales 2,1 al 2,6,3 . En caso de evidenciar observaciones, desviaciones o diferencias, los jefes de la Oficina TIC y la Oficina Asesora de Planeación enviarán correo electrónico al equipo de delegados con la correspondiente justificación para que realicen los ajustes. . Queda como evidencia Correo electrónico, Proyecto PETI con observaciones  ._x000a_- (PR-116) PC# 10. indica que  El Jefe de la Oficina de Tecnologías de la información y las comunicaciones y el jefe de la Oficina Asesora de Planeación, autorizado(a) por manual de funciones, cada que se formule el Plan Estratégico de Tecnologías de la Información, verifica  cada uno de los capítulos que conforman el PETI, en especial los referentes a modelo de gestión y planeación.. La(s) fuente(s) de información utilizadas es(son) la Guía Cómo estructurar el Plan Estratégico de Tecnologías de la Información -PETI - del Ministerio de las Tecnologías de la Información y las comunicaciones.. En caso de evidenciar observaciones, desviaciones o diferencias, los jefes de la Oficina TIC y la Oficina Asesora de Planeación enviarán correo electrónico al equipo de delegados con la correspondiente justificación para que realicen los ajustes. Queda como evidencia Correo electrónico, observaciones proyecto PETI.._x000a_- (PR-116) PC# 13. indica que El Secretario General y miembros del comité directivo, autorizado(a) por manual de funciones y la Resolución 307 de 2015, cada que se formule el Plan Estratégico de Tecnologías de la Información con cambios mayores correspondientes a objetivo, alcance, marco normativo rupturas estratégicas y/o análisis de la situación. Revisa la conformidad del PETI de acuerdo con las necesidades identificadas, la apropiación presupuestal para TIC, las estrategias de la Secretaría General y las normatividad vigente. La(s) fuente(s) de información utilizadas es(son) el Plan Estratégico de Tecnologías de la Información -PETI . En caso de evidenciar observaciones, desviaciones o diferencias, El Secretario General y miembros del comité directivo, solicitan los respectivos ajustes al documento . Queda como evidencia Acta Comité directivo Aprobación PETI.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x v="0"/>
    <s v="La mayoría"/>
    <s v="- (PR-116) PC# 16. indica que los Jefes de dependencias que gestionan proyectos de  TI, autorizado(a) por manual de funciones, trimestralmente verifican el cumplimiento del plan de acción de los proyectos con componente TI . La(s) fuente(s) de información utilizadas es(son) Seguimiento trimestral a los avances del PETI . En caso de evidenciar observaciones, desviaciones o diferencias, determina los correctivos necesarios si a ello hubiere lugar. Queda como evidencia Memorando con avances de proyectos TI._x000a_- (PR-116) PC# 17. indica que  El Jefe de la Oficina de Tecnologías de la información y las comunicaciones y el jefe de la Oficina Asesora de Planeación, autorizado(a) por manual de funciones, trimestralmente evaluan la ejecución de programas y proyectos del PETI. La(s) fuente(s) de información utilizadas es(son) Memorando de reporte de avances de seguimiento a los proyectos TI. En caso de evidenciar observaciones, desviaciones o diferencias, Se realiza la retrroalimentación del resultado de la evaluación a las dependencias relacionadas con los proyectos del PETI, para que efectúen los respetivos ajustes.. Queda como evidencia Evidencia de reunión  de eveluación y Registro de asistencia de programas y proyectos .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auditar, comunicando las situaciones observadas. . La(s) fuente(s) de información utilizadas es(son) entrevistas con servidores públicos, contratistas y otros auditados, revisión en sitio de los soportes del cumplimiento de los requisitos evaluados y registros. . En caso de evidenciar observaciones, desviaciones o diferencias, se determinan los hallazgos pertinentes soportados en evidencias y/o papeles de trabajo, y son socializados al auditado en caso de presentarse diferencias. . Queda como evidencia el Informe de Auditoría de Calidad y Registros de Asistencia..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s v="Fuerte"/>
    <s v="Todos"/>
    <s v="Rara vez (1)"/>
    <s v="Catastrófico (5)"/>
    <x v="3"/>
    <s v="La valoración del riesgo después de controles quedo en escala de probabilida rara vez  y de impacto catastrófico, lo que ubica en  zona resultante extrem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P#23(Actividad 1): Solicitar a las entidades responsables una sensibilización de la guía Cómo estructurar el Plan Estratégico de Tecnologías de la Información-PETI- Del MINTIC. Asi mismo solicitar a las dependencias los proyectos de alto componente TIC y un designado para PETI_x000a_- _x000a__x000a_AP#23(Actividad 1):Solicitar a las dependencias los proyectos de Alto Componente TIC  y un designado para PETI_x000a__x000a__x000a__x000a__x000a__x000a_AP#23(Actividad 1):Solicitar a las entidades responsables una sensibilización de la guía Cómo estructurar el Plan Estratégico de Tecnologías de la Información-PETI- Del MINTIC a la Alta Consejería de TIC_x000a__x000a_- AP#23(Actividad 5): Realizar la revisión del procedimiento 116, con el fin de fortalecer las actividades de control del riesgo.**(incluir)_x000a__x000a__x000a__x000a__x000a__x000a__x000a__x000a_________________x000a__x000a_- _x000a_AP#23(Actividad 3)Enviar una comunicación definiendo  los criterios de seguimiento al PETI._x000a_- AP#23(Actividad 4)Retroalimentación de lo programado frente a lo ejecutado en los Proyectos de TI._x000a__x000a__x000a__x000a__x000a__x000a__x000a__x000a_"/>
    <s v="- Jefe Ofiicina OTIC_x000a_- Jefe Ofiicina OTIC_x000a_- Jefe Ofiicina OTIC_x000a__x000a__x000a__x000a__x000a__x000a__x000a__x000a_________________x000a__x000a_- Jefe Ofiicina OTIC_x000a_- Jefe Ofiicina OTIC_x000a__x000a__x000a__x000a__x000a__x000a__x000a__x000a_"/>
    <s v="- Sencibilizacipon efectuada_x000a_- Comunicación de solicitud y correos de retroalimentación._x000a__x000a__x000a__x000a__x000a__x000a__x000a__x000a__x000a_Memornado de solicitud._x000a_- Procedimiento actualizado_x000a__x000a__x000a__x000a__x000a__x000a__x000a__x000a_________________x000a__x000a_- Comunicación  con los Criterios de Seguimiento al PETI_x000a_- Evidencia de Reunión  y Registro de Asistencia de la evaluación de los prorgramas y proyectos PETI_x000a__x000a__x000a__x000a__x000a__x000a__x000a__x000a_"/>
    <s v="12/09/2018_x000a_12/09/2018_x000a_01/05/2019_x000a__x000a__x000a__x000a__x000a__x000a__x000a__x000a_________________x000a__x000a_12/09/2018_x000a_12/09/2018_x000a__x000a__x000a__x000a__x000a__x000a__x000a__x000a_"/>
    <s v="30/04/2019_x000a_30/04/2019_x000a_31/08/2019_x000a__x000a__x000a__x000a__x000a__x000a__x000a__x000a_________________x000a__x000a_31/08/2019_x000a_31/08/2019_x000a__x000a__x000a__x000a__x000a__x000a__x000a__x000a_"/>
    <s v="- Reportar el presunto hecho de Decisiones ajustadas a intereses propios o de terceros al Formular el plan Estratégico  de Tecnologías de la Información y las Comunicaciones con el fin de obtener un beneficio al que no halla lugar. al operador disciplinario, y a la Oficina Asesora de Planeación -informe de monitoreo- en caso que tenga fallo._x000a_- Verificar el alcance del presunto hecho del área solicitante _x000a_- Notificar el rechazo de la solicitud _x000a_- Redefinir el proyecto en caso de que considere de carácter estartégico_x000a_- Ajustar el PETI_x000a__x000a__x000a__x000a__x000a_- Actualizar el mapa de riesgos del proceso Estrategia de Tecnologías de la Información y las Comunicaciones"/>
    <s v="- Jefe Oficina de Tecnologías de la Información y las Comunicaciones_x000a_- Profesional asignado al proceso, Jefe Oficina de Tecnologías de la Información y las Comunicaciones, Aprobadores, Comité Directivo_x000a_- Jefe Oficina de Tecnologías de la Información y las Comunicaciones_x000a_- Jefe de la dependencia encarghada_x000a_- Profesional asignado al proceso, Jefe Oficina de Tecnologías de la Información_x000a__x000a__x000a__x000a__x000a_- Jefe Oficina de Tecnologías de la Información y las Comunicaciones"/>
    <s v="- Notificación realizada del presunto hecho de Decisiones ajustadas a intereses propios o de terceros al Formular el plan Estratégico  de Tecnologías de la Información y las Comunicaciones con el fin de obtener un beneficio al que no halla lugar. al operador disciplinario, y reporte de monitoreo a la Oficina Asesora de Planeación de monitoreo en caso que el riesgo tenga fallo definitivo._x000a_- Acta o eveidencia de reunipon con los actores que identificaron el hecho._x000a_- memorando electrónico negando la solicitud y explicando las razones tecnicas del rechazo_x000a_- Documentacion contratual Informes de supervision_x000a_- PETI ajustado_x000a__x000a__x000a__x000a__x000a_- Mapa de riesgo del proceso Estrategia de Tecnologías de la Información y las Comunicaciones, actualizado."/>
    <s v=""/>
    <s v="_x000a__x000a__x000a__x000a_"/>
    <s v="Nuevo riesg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Oficina de Tecnologías de la Información y las Comunicaciones"/>
  </r>
  <r>
    <s v="Estrategia de Tecnologías de la Información y las Comunicaciones"/>
    <s v="Desarrollar la gestión de soluciones tecnológicas"/>
    <s v="Supervisión inapropiada"/>
    <x v="39"/>
    <x v="0"/>
    <s v="Estratégico"/>
    <s v="- 1. Inadecuada identificación de necesidades para el desarrollo de soluciones tecnológicas _x000a_- 2. Inadecuada planeación para  el desarrollo de soluciones tecnológicas _x000a_- 3. La información necesaria  para el desarrollo de soluciones tecnológicas no es clara, completa y de calidad. _x000a_- 4. Falta de idoneidad en el personal que desarrolla  las soluciones tecnológicas._x000a__x000a__x000a__x000a__x000a__x000a_"/>
    <s v="_x000a__x000a__x000a__x000a__x000a__x000a__x000a__x000a__x000a_"/>
    <s v="- 1. Ineficiente ejecución presupuestal _x000a_- 2. Incumplimiento de metas de los proyectos de inversión  con componente TIC_x000a_- 3. Detrimento patrimonial _x000a_- 4. Insatisfacción por parte de los usuarios internos y externos _x000a__x000a__x000a__x000a__x000a__x000a_"/>
    <s v="- Gestión ineficaz para la simplificación, racionalización y virtualización de trámites, que limita el acceso y goce efectivo a los servicios, y desmejora el clima de negocios._x000a__x000a__x000a__x000a_"/>
    <s v="- -- Ningún trámite y/o procedimiento administrativo_x000a__x000a__x000a__x000a_"/>
    <s v="- Todos los procesos en el Sistema de Gestión de Calidad_x000a__x000a__x000a__x000a_"/>
    <s v="Posible (3)"/>
    <x v="2"/>
    <x v="0"/>
    <x v="4"/>
    <x v="2"/>
    <x v="5"/>
    <x v="0"/>
    <x v="2"/>
    <s v="Extrema"/>
    <s v=""/>
    <s v="- PR-106 PC#2  indica que Los profesionales de las dependencias interesadas y  de la Oficina de Tecnologías de la Información y las comunicaciones, autorizado(a) por los Jefes de dependencias solicitantes y el Jefe de la Oficina TIC, cada vez que se presente un requerimiento revisan en reuniones con los responsables las necesidades, Plan Anual de Adquisiciones y la disponibilidad presupuestal de las dependencias, así mismo, evalúan la viabilidad técnica teniendo en cuenta la compatibilidad con la arquitectura y estándares tecnológicos adoptados por la entidad. . La(s) fuente(s) de información utilizadas es(son) la Clasificación y pre-evaluación de la solicitud de requerimientos. . En caso de evidenciar observaciones, desviaciones o diferencias, se determina que no es viable tecnológicamente en evaluación efectuada y se debe enviar respuesta a la dependencia solicitante con la justificación. . Queda como evidencia : la Clasificación y Pre-evaluación a la Solicitud de Requerimiento, el Memorando de solicitud inclusión acuerdos o Correo electrónico.._x000a_- PR-106 PC#4  indica que El jefe de la Oficina de Tecnologías de la Información y las comunicaciones , autorizado(a) por manual de Funciones, cada vez que se elabore una ficha técnica verifica  que este conforme en aspectos técnicos y funcionales de acuerdo con la necesidad que origina la contratación. La(s) fuente(s) de información utilizadas es(son) la Solicitud de Requerimientos. En caso de evidenciar observaciones, desviaciones o diferencias, (de la Oficina Tics o de la Dirección de Contratos) se debe   volver a elaborar la ficha técnica.  . Queda como evidencia Ficha técnica  ._x000a_- PR-106 PC#8  indica que Los jefes de dependencias solicitantes y el profesional de la Oficina de Tecnologías de la Información y las comunicaciones , autorizado(a) por el Jefe de la Oficina Tics, cada vez que se realice un desarrollo tecnológico (desarrollo de Software) verifican la puesta en preproducción de la solución tecnológica. La(s) fuente(s) de información utilizadas es(son) las obligaciones de contrato. En caso de evidenciar observaciones, desviaciones o diferencias, se debe Se realizar ajuste de la solución tecnológica.. Queda como evidencia Acta 2211600-FT-008 Pruebas de preproducción  .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x v="0"/>
    <s v="Todas"/>
    <s v="- PR-106 PC#13.  indica que El profesional y el técnico de la Oficina de TIC, autorizado(a) por autorizado por el Jefe de la Oficina Tic, cada vez que se presente una falla en la solución tecnológica realiza seguimiento y vela por el cumplimiento del soporte de  garantía, mantenimiento y/o acompañamiento a la solución tecnológica conforme con lo establecido en las condiciones contractuales. . La(s) fuente(s) de información utilizadas es(son) las obligaciones de contrato. En caso de evidenciar observaciones, desviaciones o diferencias, se solicita el cumplimiento de la garantía. Queda como evidencia correo electrónico..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auditar, comunicando las situaciones observadas. . La(s) fuente(s) de información utilizadas es(son) entrevistas con servidores públicos, contratistas y otros auditados, revisión en sitio de los soportes del cumplimiento de los requisitos evaluados y registros. . En caso de evidenciar observaciones, desviaciones o diferencias, se determinan los hallazgos pertinentes soportados en evidencias y/o papeles de trabajo, y son socializados al auditado en caso de presentarse diferencias. .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Menor (2)"/>
    <x v="1"/>
    <s v=""/>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P #23: (5) Actualizar la metodología para el desarrollo y mantenimeinto de los sistemas de información_x000a_- AP #23: (5) Actualizar la metodología para el desarrollo y mantenimeinto de los sistemas de información_x000a_- AP #23: (5) Actualizar la metodología para el desarrollo y mantenimeinto de los sistemas de información_x000a__x000a__x000a__x000a__x000a__x000a__x000a__x000a_________________x000a__x000a_- AP #23: (5) Actualizar la metodología para el desarrollo y mantenimeinto de los sistemas de información_x000a__x000a__x000a__x000a__x000a__x000a__x000a__x000a__x000a_"/>
    <s v="- Jefe de la Oficina de Tecnologías de la Información y las comunicaciones_x000a_- Jefe de la Oficina de Tecnologías de la Información y las comunicaciones_x000a_- Jefe de la Oficina de Tecnologías de la Información y las comunicaciones_x000a__x000a__x000a__x000a__x000a__x000a__x000a__x000a_________________x000a__x000a_- Jefe de la Oficina de Tecnologías de la Información y las comunicaciones_x000a__x000a__x000a__x000a__x000a__x000a__x000a__x000a__x000a_"/>
    <s v="- Metodología  para el desarrollo y mantenimeinto de los sistemas de información actualizada_x000a_- Metodología  para el desarrollo y mantenimeinto de los sistemas de información actualizada_x000a_- Metodología  para el desarrollo y mantenimeinto de los sistemas de información actualizada_x000a__x000a__x000a__x000a__x000a__x000a__x000a__x000a_________________x000a__x000a_- Metodología  para el desarrollo y mantenimeinto de los sistemas de información actualizada_x000a__x000a__x000a__x000a__x000a__x000a__x000a__x000a__x000a_"/>
    <s v="12/09/2018_x000a_12/09/2018_x000a_12/09/2018_x000a__x000a__x000a__x000a__x000a__x000a__x000a__x000a_________________x000a__x000a_12/09/2018_x000a__x000a__x000a__x000a__x000a__x000a__x000a__x000a__x000a_"/>
    <s v="31/08/2019_x000a_31/08/2019_x000a_31/08/2019_x000a__x000a__x000a__x000a__x000a__x000a__x000a__x000a_________________x000a__x000a_31/08/2019_x000a__x000a__x000a__x000a__x000a__x000a__x000a__x000a__x000a_"/>
    <s v="- Reportar el riesgo materializado de Supervisión inapropiada en el desarrollo  de  soluciones tecnológicas  en el informe de monitoreo a la Oficina Asesora de Planeación._x000a_- Realizar la revisión de las inconsistencias identificadas en la supervisión de la solución tecnológica._x000a_- Reportar las incosistencias a la Oficina de Contratos para efectuar los ajuses pertinentes_x000a_- Realizar las gestiones necesarias para el cambio de delegado de la supervisión o suspender, reinciar o terminar el contrato_x000a__x000a__x000a__x000a__x000a__x000a_- Actualizar el mapa de riesgos del proceso Estrategia de Tecnologías de la Información y las Comunicaciones"/>
    <s v="- Jefe Oficina de Tecnologías de la Información y las Comunicaciones_x000a_- Jefe Oficina de Tecnologías de la Información y las Comunicaciones_x000a_- Jefe Oficina de Tecnologías de la Información y las Comunicaciones_x000a_- Jefe Oficina de Tecnologías de la Información y las Comunicaciones_x000a__x000a__x000a__x000a__x000a__x000a_- Jefe Oficina de Tecnologías de la Información y las Comunicaciones"/>
    <s v="- Reporte de monitoreo indicando la materialización del riesgo de Supervisión inapropiada en el desarrollo  de  soluciones tecnológicas _x000a_- Acta de reunión o evidencia de reunión con las insosistencias identificadas_x000a_- Memorando con reporte de incosistencias_x000a_- Memorando con reasignación de delegado o acta de reincio del contrato o acta de suspensión del contrato o convenio. _x000a__x000a__x000a__x000a__x000a__x000a_- Mapa de riesgo del proceso Estrategia de Tecnologías de la Información y las Comunicaciones, actualizado."/>
    <d v="2019-04-29T00:00:00"/>
    <s v="Identificación del riesgo_x000a__x000a_Análisis de controles_x000a_Análisis después de controles_x000a_"/>
    <s v="Se ajusta la definción del riesgo al contexto de la realidad en el proceso actual._x000a_Se incluye una actividad de control  detectiva establecida en el  procedimiento PR-106, por lo que la escala de impacto cambia de moderada a menor, lo que modfiicó la zona resultante de moderada a baja. Se incluye Plan de Conti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Oficina de Tecnologías de la Información y las Comunicaciones"/>
  </r>
  <r>
    <s v="Fortalecimiento de la Administración y la Gestión Pública Distrital"/>
    <s v="Desarrollar y ejecutar los cursos y/o diplomados de formación para las servidoras y servidores públicos"/>
    <s v="Errores (fallas o deficiencias)"/>
    <x v="40"/>
    <x v="0"/>
    <s v="Operativo"/>
    <s v="-  No contar con el personal suficiente para desarrollar y ejecutar los cursos y/o diplomados de formación al interior de la Dirección Distrital de Desarrollo Institucional._x000a_- La información de entrada que se requiere para desarrollar y ejecutar los cursos y/o diplomados de formación no es suficiente, clara ni completa, dificultando la selección de temáticas para el fortalecimiento de la gestión pública en la vigencia. _x000a_-  Fallas en la plataforma tecnológica utilizada para los procesos de formación._x000a_- Falta de profundidad en la definición y desarrollo de los contenidos de los cursos y/o diplomados de formación._x000a_- Inoportunidad en el inicio de los cursos y/o diplomados de formación._x000a__x000a__x000a__x000a__x000a_"/>
    <s v="- Coyunturas políticas que afectan la toma de decisiones._x000a_- Recorte presupuestal._x000a__x000a__x000a__x000a__x000a__x000a__x000a__x000a_"/>
    <s v="-  Imagen institucional perjudicada ante las otras entidades del distrito._x000a_- Deficiencia en la formación de los servidores públicos._x000a_- Baja cobertura en la oferta de los cursos y/o diplomados de formación._x000a_- Afectación a la prestación del servicio en las entidades distritales._x000a_- Quejas de los usuarios que acceden a la oferta de cursios y/o diplomados de formación._x000a_- Incumplimiento en las metas y objetivos institucionales._x000a__x000a__x000a__x000a_"/>
    <s v="- Afectación de imagen institucional por la materialización de actos de corrupción._x000a__x000a__x000a__x000a_"/>
    <s v="- Inscripción programas de formación virtual para servidores públicos del Distrito Capital_x000a__x000a__x000a__x000a_"/>
    <s v="- Procesos estratégicos en el Sistema de Gestión de Calidad_x000a__x000a__x000a__x000a_"/>
    <s v="Improbable (2)"/>
    <x v="0"/>
    <x v="3"/>
    <x v="0"/>
    <x v="4"/>
    <x v="4"/>
    <x v="0"/>
    <x v="2"/>
    <s v="Alta"/>
    <s v="Se determinó la probabilidad en ( probable 4)  dado que  no se cuenta con el personal, ni expertos temáticos permantes que permitan el desarrollo efectivo de las distintas ofertas académicas. El impacto ( mayor 4) obedece a que la infraestructura tecnológica puede presentar fallas que afectan en su totalidad la correcta prestación del servicio de formación virtual."/>
    <s v="- El procedimiento  2213100-PR-209 &quot; Administración de los programas de formación&quot;  indica que el Profesional Especializado de la Subdirección Técnica de Desarrollo Institucional , autorizado(a) por el Subdirector Técnico de Desarrollo Institucional, anualmente  verifica que la información registrada en el informe sea coherente con el plan de acción de la dependencia y demás parámetros establecidos. La(s) fuente(s) de información utilizadas es(son) Plan de desarrollo, normatividad  y temas de formación de la dependencia. . En caso de evidenciar observaciones, desviaciones o diferencias, se debe consultar con los directivos o instancia superior que corresponda.. Queda como evidencia Correo electrónico de verificación del informe consolidado._x000a_- El procedimiento  2213100-PR-209 &quot; Administración de los programas de formación&quot; indica que El Director(a) y/o Subdirector(a) Técnico (a) de Desarrollo Institucional , autorizado(a) por mediante resolución 097 de 2018 manual de funciones, anualmente  verifica  los contenidos de los diplomados o cursos frente al contenido de la información a transmitir y la claridad de la interfaz gráfica. La(s) fuente(s) de información utilizadas es(son) Plan de desarrollo, normatividad  y temas de formación de la dependencia. . En caso de evidenciar observaciones, desviaciones o diferencias, se debe ajustar los contenidos de los diplomados y/o cursos mediante mesas de trabajo. Queda como evidencia : Acta de aprobación contenidos académicos y registro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x v="0"/>
    <s v="Todas"/>
    <s v="- El procedimiento  2213100-PR-209 &quot; Administración de los programas de formación&quot;  indica que Profesional universitario , autorizado(a) por el Subdirector Técnico de Desarrollo Institucional y/o Director de Desarrollo Institucional, diariamente durante la ejecución del ciclo de formación  verifica el funcionamiento, disponibilidad y accesibilidad de la plataforma . La(s) fuente(s) de información utilizadas es(son) registros  de la plataforma. En caso de evidenciar observaciones, desviaciones o diferencias, informa mediante correo electrónico  a la Oficina de Tecnologías de la Información . Queda como evidencia Correo electrónico notificación falla de la  plataforma de formación .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Rara vez (1)"/>
    <s v="Moderado (3)"/>
    <x v="2"/>
    <s v="Se determina la probabilidad ( improbable 2) debido a que con los controles se asegura el desarrollo de las temáticas seleccionadas y se disminuye la probabilidad de fallas de la plataforma de formación virtual. El impacto pasa a ser Moderado (3) ya que los efectos no se han presentado. "/>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 Modificar la documentación del procedimiento con el fin de fortalecer los controles para mitigar el riesgo y formalizar la documentación actualizada en el aplicativo SIG, y realizar su socialización y divulgación._x000a__x000a__x000a__x000a__x000a__x000a__x000a__x000a__x000a_"/>
    <s v="_x000a__x000a__x000a__x000a__x000a__x000a__x000a__x000a__x000a__x000a_________________x000a__x000a_- Profesional especializado_x000a__x000a__x000a__x000a__x000a__x000a__x000a__x000a__x000a_"/>
    <s v="_x000a__x000a__x000a__x000a__x000a__x000a__x000a__x000a__x000a__x000a_________________x000a__x000a_- Procedimientos modificados con controles para mitigar el riesgo_x000a__x000a__x000a__x000a__x000a__x000a__x000a__x000a__x000a_"/>
    <s v="_x000a__x000a__x000a__x000a__x000a__x000a__x000a__x000a__x000a__x000a_________________x000a__x000a_07/09/2018_x000a__x000a__x000a__x000a__x000a__x000a__x000a__x000a__x000a_"/>
    <s v="_x000a__x000a__x000a__x000a__x000a__x000a__x000a__x000a__x000a__x000a_________________x000a__x000a_31/08/2019_x000a__x000a__x000a__x000a__x000a__x000a__x000a__x000a__x000a_"/>
    <s v="- Reportar el riesgo materializado de Errores (fallas o deficiencias) al desarrollar y ejecutar los cursos y/o diplomados de formación en el informe de monitoreo a la Oficina Asesora de Planeación._x000a_- Se reporta a la Dirección de Contratos el incumplimiento de las obligaciones ._x000a__x000a__x000a__x000a__x000a__x000a__x000a__x000a_- Actualizar el mapa de riesgos del proceso Fortalecimiento de la Administración y la Gestión Pública Distrital"/>
    <s v="- Director Distrital de Desarrollo Institucional_x000a_- Director Distrital de Desarrollo Institucional y/o Subdirector Técnico de Desarrollo Institucional _x000a__x000a__x000a__x000a__x000a__x000a__x000a__x000a_- Director Distrital de Desarrollo Institucional"/>
    <s v="- Reporte de monitoreo indicando la materialización del riesgo de Errores (fallas o deficiencias) al desarrollar y ejecutar los cursos y/o diplomados de formación_x000a_- Memorando informando la novedad. _x000a__x000a__x000a__x000a__x000a__x000a__x000a__x000a_- Mapa de riesgo del proceso Fortalecimiento de la Administración y la Gestión Pública Distrital, actualizado."/>
    <d v="2018-09-07T00:00:00"/>
    <s v="Identificación del riesgo_x000a_Análisis antes de controles_x000a_Análisis de controles_x000a_Análisis después de controles_x000a_Tratamiento del riesgo"/>
    <s v="Creación mapa de riesgos "/>
    <d v="2019-05-08T00:00:00"/>
    <s v="_x000a_Análisis antes de controles_x000a_Análisis de controles_x000a_Análisis después de controles_x000a_Tratamiento del riesgo"/>
    <s v="Se incluyeron controles detectivos, las explicaciones del riesgo y de las valoraciones antes y después de controles del riesgo identificad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istrital de Desarrollo Institucional"/>
  </r>
  <r>
    <s v="Fortalecimiento de la Administración y la Gestión Pública Distrital"/>
    <s v="Desarrollar y ejecutar los cursos y/o diplomados de formación para las servidoras y servidores públicos"/>
    <s v="Incumplimiento parcial de compromisos"/>
    <x v="41"/>
    <x v="0"/>
    <s v="Cumplimiento"/>
    <s v="- No culminación de los procesos precontractuales y contractuales para los programas de formación_x000a_- Obsolescencia en las tématicas de los cursos y/o diplomados de formación._x000a_- No contar con el personal suficiente para desarrollar y ejecutar los cursos y/o diplomados de formación al interior de la Dirección Distrital de Desarrollo Institucional._x000a_- Ofertas simultáneas de cursos y/o diplomados que desarrollen la misma temática en el distrito._x000a_- Fallas en la plataforma tecnológica utilizada para los procesos de formación._x000a__x000a__x000a__x000a__x000a_"/>
    <s v="- Coyunturas políticas que afectan la toma de decisiones._x000a_- Recorte presupuestal._x000a__x000a__x000a__x000a__x000a__x000a__x000a__x000a_"/>
    <s v="- Disminución de recursos por la no ejecución presupuestal prevista para el desarrollo y ejecución de los cursos y/o diplomados de formación._x000a_-  Imagen institucional perjudicada ante las otras entidades del distrito_x000a_- Deficiencia en la formación de los servidores públicos._x000a_- Baja cobertura en la oferta de los cursos y/o diplomados de formación._x000a_- Afectación a la prestación del servicio en las entidades distritales._x000a_- Quejas de los usuarios que acceden a la oferta de cursios y/o diplomados de formación. _x000a_-  Incumplimiento en las metas y objetivos institucionales._x000a__x000a__x000a_"/>
    <s v="- Afectación de imagen institucional por la materialización de actos de corrupción._x000a__x000a__x000a__x000a_"/>
    <s v="- Inscripción programas de formación virtual para servidores públicos del Distrito Capital_x000a__x000a__x000a__x000a_"/>
    <s v="- Procesos estratégicos en el Sistema de Gestión de Calidad_x000a__x000a__x000a__x000a_"/>
    <s v="Rara vez (1)"/>
    <x v="3"/>
    <x v="3"/>
    <x v="0"/>
    <x v="4"/>
    <x v="4"/>
    <x v="0"/>
    <x v="2"/>
    <s v="Alta"/>
    <s v="Se determina la probabilidad Posible (3) Al no contar con la adjudicación del proceso contractual con la que se planeó realizar la oferta académica. El impacto Mayor (4) obedece a que se presenten los ejefctos del riesgo."/>
    <s v="- 2213100-PR-209 indica que el Subsecretario Técnico , autorizado(a) por mediante resolución 097 de 2018 manual de funciones, anualmente  verifica el proceso de contratación y determina si es viable que continúen o que se desista de la contratación. La(s) fuente(s) de información utilizadas es(son) justificación de la necesidad, temáticas a desarrollar, tiempos establecidas condiciones para los proveedores. En caso de evidenciar observaciones, desviaciones o diferencias, se debe ajustar los documentos de la etapa precontractual. Queda como evidencia Correo electrónico verificación de documentos contractuales.._x000a_- 2213100-PR-209 indica que El Director(a) y/o Subdirector(a) Técnico (a) de Desarrollo Institucional , autorizado(a) por mediante resolución 097 de 2018 manual de funciones, anualmente  verifica los contenidos de los diplomados o cursos frente al contenido de la información a transmitir y la claridad de la interfaz gráfica. La(s) fuente(s) de información utilizadas es(son) Plan de desarrollo, normatividad  y temas de formación de la dependencia. En caso de evidenciar observaciones, desviaciones o diferencias, se debe ajustar los contenidos de los diplomados y/o cursos mediante mesas de trabajo. Queda como evidencia Acta de aprobación contenidos académicos y registro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x v="0"/>
    <s v="Algunas"/>
    <s v="- El procedimiento  2213100-PR-209 &quot; Administración de los programas de formación&quot;  indica que el Subdirector Técnico de Desarrollo Institucional y/o Director de Desarrollo Institucional, autorizado(a) por mediante resolución 097 de 2018 manual de funciones  y el contrato , semanalmente verifica y revisa el cumplimiento del plan de trabajo . La(s) fuente(s) de información utilizadas es(son) Estudio previo de anexo técnico y el plan de trabajo. En caso de evidenciar observaciones, desviaciones o diferencias, se solicitan ajustes al contratista . Queda como evidencia Actas de reunión y listados de asistencia .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Menor (2)"/>
    <x v="1"/>
    <s v="Se determina la probabilidad Posible (3) dado que con los controles se asegura que el programa cuente con los recursos tecnológicos, humanos  para el desarrollo de los ciclos de formación. El impacto menor (2) obedece a que no se ha presentado."/>
    <s v="Reducir"/>
    <s v="- Modificar la documentación del procedimiento con el fin de fortalecer los controles para mitigar el riesgo._x000a_- Formalizar la documentación actualizada en el aplicativo SIG, ý realizar su socialización y divulgación._x000a__x000a__x000a__x000a__x000a__x000a__x000a__x000a__x000a_________________x000a__x000a__x000a__x000a__x000a__x000a__x000a__x000a__x000a__x000a__x000a_"/>
    <s v="- Profesional especializado_x000a_- Profesional especializado_x000a__x000a__x000a__x000a__x000a__x000a__x000a__x000a__x000a_________________x000a__x000a__x000a__x000a__x000a__x000a__x000a__x000a__x000a__x000a__x000a_"/>
    <s v="- Procedimientos modificados con controles para mitigar el riesgo_x000a_- Procedimientos publicados divulgados y socializados._x000a__x000a__x000a__x000a__x000a__x000a__x000a__x000a__x000a_________________x000a__x000a__x000a__x000a__x000a__x000a__x000a__x000a__x000a__x000a__x000a_"/>
    <s v="07/09/2019_x000a_07/09/2019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Modificar la documentación del procedimiento con el fin de fortalecer los controles para mitigar el riesgo y formalizar la documentación actualizada en el aplicativo SIG, y realizar su socialización y divulgación._x000a__x000a__x000a__x000a__x000a__x000a__x000a__x000a__x000a__x000a_________________x000a__x000a__x000a__x000a__x000a__x000a__x000a__x000a__x000a__x000a__x000a_"/>
    <s v="- Profesional especializado_x000a__x000a__x000a__x000a__x000a__x000a__x000a__x000a__x000a__x000a_________________x000a__x000a__x000a__x000a__x000a__x000a__x000a__x000a__x000a__x000a__x000a_"/>
    <s v="- Procedimientos modificados con controles para mitigar el riesgo_x000a__x000a__x000a__x000a__x000a__x000a__x000a__x000a__x000a__x000a_________________x000a__x000a__x000a__x000a__x000a__x000a__x000a__x000a__x000a__x000a__x000a_"/>
    <s v="07/09/2019_x000a__x000a__x000a__x000a__x000a__x000a__x000a__x000a__x000a__x000a_________________x000a__x000a__x000a__x000a__x000a__x000a__x000a__x000a__x000a__x000a__x000a_"/>
    <s v="31/08/2019_x000a__x000a__x000a__x000a__x000a__x000a__x000a__x000a__x000a__x000a_________________x000a__x000a__x000a__x000a__x000a__x000a__x000a__x000a__x000a__x000a__x000a_"/>
    <s v="- Reportar el riesgo materializado de Incumplimiento parcial de compromisos al al desarrollar y ejecutar los cursos y/o diplomados de formación en el informe de monitoreo a la Oficina Asesora de Planeación._x000a_- Se reporta a la dirección de contratos el incumplimiento de las obligaciones _x000a__x000a__x000a__x000a__x000a__x000a__x000a__x000a_- Actualizar el mapa de riesgos del proceso Fortalecimiento de la Administración y la Gestión Pública Distrital"/>
    <s v="- Director Distrital de Desarrollo Institucional_x000a_- Director Distrital de Desarrollo Institucional o Subdirector Técnico de Desarrollo Institucional _x000a__x000a__x000a__x000a__x000a__x000a__x000a__x000a_- Director Distrital de Desarrollo Institucional"/>
    <s v="- Reporte de monitoreo indicando la materialización del riesgo de Incumplimiento parcial de compromisos al al desarrollar y ejecutar los cursos y/o diplomados de formación_x000a_- Memorando informando la novedad. _x000a__x000a__x000a__x000a__x000a__x000a__x000a__x000a_- Mapa de riesgo del proceso Fortalecimiento de la Administración y la Gestión Pública Distrital, actualizado."/>
    <d v="2018-09-07T00:00:00"/>
    <s v="Identificación del riesgo_x000a_Análisis antes de controles_x000a_Análisis de controles_x000a_Análisis después de controles_x000a_Tratamiento del riesgo"/>
    <s v="Creación mapa de riesgos "/>
    <d v="2019-05-08T00:00:00"/>
    <s v="_x000a_Análisis antes de controles_x000a_Análisis de controles_x000a_Análisis después de controles_x000a_Tratamiento del riesgo"/>
    <s v="Se incluyeron controles detectivos, las explicaciones del riesgo y de las valoraciones antes y después de controles del riesgo identificado y se definió una acción para el plan de contingencia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istrital de Desarrollo Institucional"/>
  </r>
  <r>
    <s v="Fortalecimiento de la Administración y la Gestión Pública Distrital"/>
    <s v="Estructurar, coordinar y orientar la implementación de estrategias para el fortalecimiento de la administración y la gestión pública de las entidades y organismos distritales."/>
    <s v="Errores (fallas o deficiencias)"/>
    <x v="42"/>
    <x v="0"/>
    <s v="Operativo"/>
    <s v="- No contar con el personal suficiente para estructurar, coordinar y orientar la implementación de estrategias._x000a_- La información de entrada que se requiere para estructurar, coordinar y orientar la implementación de estrategias no es suficiente, clara ni completa._x000a_- Inadecuada planeación de la estrategia, que conlleva a cambios en los planes y proyectos de la entidad._x000a_- Estrategias simultáneas que desarrollen la misma temática en el distrito._x000a__x000a__x000a__x000a__x000a__x000a_"/>
    <s v="- Coyunturas políticas que impiden la definición de las estrategías._x000a_- Recorte presupuestal._x000a__x000a__x000a__x000a__x000a__x000a__x000a__x000a_"/>
    <s v="- Imagen institucional perjudicada ante las otras entidades del distrito debido al desarrollo de estrategias que apliquen a todas las entidades o no generen valor agregado a las mismas._x000a_- Incumplimiento en las metas y objetivos institucionales._x000a_- Quejas de los usuarios que participan en la implementación de la estrategia._x000a__x000a__x000a__x000a__x000a__x000a__x000a_"/>
    <s v="_x000a__x000a__x000a__x000a_"/>
    <s v="- -- Ningún trámite y/o procedimiento administrativo_x000a__x000a__x000a__x000a_"/>
    <s v="- Todos los procesos en el Sistema de Gestión de Calidad_x000a__x000a__x000a__x000a_"/>
    <s v="Rara vez (1)"/>
    <x v="2"/>
    <x v="3"/>
    <x v="0"/>
    <x v="4"/>
    <x v="1"/>
    <x v="0"/>
    <x v="2"/>
    <s v="Alta"/>
    <s v="Se determina la probabilidad  ( probable 4) al  cumplir parcialmente  con el  procedimiento establecido para la estructuración de una estrategía esta no cumpliría su finalidad. El impacto ( mayor 4) obedece a la presentación de los efectos en caso de materializarse. "/>
    <s v="- El procedimiento 2213100-PR-247  indica que el Director(a) y/o Subdirector(a) Técnico (a) de Desarrollo Institucional , autorizado(a) por mediante resolución 097 de 2018 manual de funciones, cada vez que se requiera  verifica que el documento técnico elaborado permita analizar las necesidades frente al alcance proyectado y si se cuenta con los recursos respectivos. La(s) fuente(s) de información utilizadas es(son) El cumplimiento de metas de la dependencia y los recursos con los que se cuenta para el desarrollo de la estrategia. En caso de evidenciar observaciones, desviaciones o diferencias, el profesional especializado ajusta el documento técnico y la metodología para el desarrollo de la estrategia. Queda como evidencia  Correo electrónico revisión y aprobación de la metodología de la estrategia.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El procedimiento 2213100-PR-247 &quot; Definición, orientaciónde la implementación y evaluación de estrategías&quot;  indica que el Profesional de la Dirección y/o Subdirección Técnica de Desarrollo Institucional , autorizado(a) por el Director(a) y/o Subdirector(a) Técnico (a) de Desarrollo Institucional, cada vez que se requiera   elabora el informe de ejecución de la estrategia con los datos cuantitativos y cualitativos y resultados de la encuesta de satisfacción de la estrategia, que permiten establecer la pertinencia de la misma. La(s) fuente(s) de información utilizadas es(son) Informe cuantitativo y cualitativo de ejecución de la estrategia y resultados de encuestas de satisfacción. En caso de evidenciar observaciones, desviaciones o diferencias, se debe generar acciones de mejora identificadas en la aplicación de las encuestas. Queda como evidencia Informe de ejecución de la estrategia..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Menor (2)"/>
    <x v="1"/>
    <s v="Se determina una probabiUna vez se apliquen los controles establecidos en el procedimiento las estrategias cumplirán su fin. "/>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al estructurar, coordinar y orientar la implementación de estrategias en el informe de monitoreo a la Oficina Asesora de Planeación._x000a_- Se devuelve la propuesta para ajustarla _x000a__x000a__x000a__x000a__x000a__x000a__x000a__x000a_- Actualizar el mapa de riesgos del proceso Fortalecimiento de la Administración y la Gestión Pública Distrital"/>
    <s v="- Director Distrital de Desarrollo Institucional_x000a_- Director Distrital de Desarrollo Institucional_x000a__x000a__x000a__x000a__x000a__x000a__x000a__x000a_- Director Distrital de Desarrollo Institucional"/>
    <s v="- Reporte de monitoreo indicando la materialización del riesgo de Errores (fallas o deficiencias) al estructurar, coordinar y orientar la implementación de estrategias_x000a_- Propuesta estrategía ajustada_x000a__x000a__x000a__x000a__x000a__x000a__x000a__x000a_- Mapa de riesgo del proceso Fortalecimiento de la Administración y la Gestión Pública Distrital, actualizado."/>
    <d v="2018-09-07T00:00:00"/>
    <s v="Identificación del riesgo_x000a_Análisis antes de controles_x000a_Análisis de controles_x000a_Análisis después de controles_x000a_Tratamiento del riesgo"/>
    <s v="Creación mapa de riesgos "/>
    <d v="2019-05-08T00:00:00"/>
    <s v="_x000a_Análisis antes de controles_x000a_Análisis de controles_x000a_Análisis después de controles_x000a_"/>
    <s v="Se incluyeron controles detectivos, las explicaciones del riesgo y de las valoraciones antes y después de controles del riesgo identificad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istrital de Desarrollo Institucional"/>
  </r>
  <r>
    <s v="Gestión de Políticas Públicas Distritales"/>
    <s v="Identificar y acotar un problema público o situación a resolver"/>
    <s v="Errores (fallas o deficiencias)"/>
    <x v="43"/>
    <x v="0"/>
    <s v="Estratégico"/>
    <s v="-  Falta de apropiación y entendimiento de la metodología para identificar y acotar un problema público o situación a resolver._x000a_- Las personas encargadas de identificar y acotar un problema público o situación a resolver no conocen la totalidad y a profundidad los requisitos legales y técnicos._x000a__x000a__x000a__x000a__x000a__x000a__x000a__x000a_"/>
    <s v="- Las fuentes de la información que se requiere para identificar y acotar un problema público o situación a resolver no son suficientes, claras, oportunas, completas ni de calidad._x000a_- No existen linemientos claros, por parte del CONPES relacionados con la información y normativa que resulte relevante para la formulación de política pública, de acuerdo con la naturaleza del problema que se pretende resolver, en especial con la incorporación de los enfoques poblacionales. _x000a__x000a__x000a__x000a__x000a__x000a__x000a__x000a_"/>
    <s v="-  Pérdida de imagen institucional a nivel de la administración distrital._x000a_-  Desgaste administrativo como consecuencia  de suspender, cancelar  o reformular un documento de Política Pública en elaboración._x000a_- Incumplimiento en las metas y objetivos institucionales afectando el cumplimiento en las metas de gobierno_x000a__x000a__x000a__x000a__x000a__x000a__x000a_"/>
    <s v="- Políticas públicas ineficaces._x000a__x000a__x000a__x000a_"/>
    <s v="- -- Ningún trámite y/o procedimiento administrativo_x000a__x000a__x000a__x000a_"/>
    <s v="- Procesos misionales en el Sistema de Gestión de Calidad_x000a__x000a__x000a__x000a_"/>
    <s v="Posible (3)"/>
    <x v="0"/>
    <x v="2"/>
    <x v="3"/>
    <x v="5"/>
    <x v="4"/>
    <x v="0"/>
    <x v="2"/>
    <s v="Extrema"/>
    <s v="Se determina la probabilidad ( Posible 3 )  dado que no acotar  y definir adecuadamente  el problema derivará en una política inviable y en un detrimento patrimonial.  El impacto ( mayor 4 ) obedece a que se afectaría el cumplimiento de objetivos institucionales. "/>
    <s v="- El procedimiento 4210000-PR-370 indica que el CONPES D.C, autorizado(a) por el acuerdo Distrital 645 de 2016 y Decreto 668 de 2017, cada vez que se requiera formalizar una política pública  verifica la pertinencia, coherencia, viabilidad y aplicabilidad de la misma. La(s) fuente(s) de información utilizadas es(son) Metodología aplicable para la formulación de políticas públicas, marco normativo legal,  documento &quot;Propuesta para la estructuración de la política&quot;. En caso de evidenciar observaciones, desviaciones o diferencias, remiten comunicación oficial informando las razones por las que el documento no fue aprobado y finaliza el procedimiento. Queda como evidencia Comunicación externa, informando aprobación o rechazo de los documentos de política..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Queda como evidencia el Informe de Auditoría de Calidad y Registros de Asistencia._x000a_- El procedimiento 4210000-PR371 indica que El jefe de dependencia líder de Pólítica Pública , autorizado(a) por el manual de funciones , Cada vez que se requiera revisar un documento propuesta para la estructuración de política pública Revisa el documento &quot;Propuesta para la estructuración de política pública&quot; y lo aprueba si lo estima pertinente teniendo en cuenta lo establecido por la Secretaría Distrital de Planeación . La(s) fuente(s) de información utilizadas es(son) Documento propuesta estructuración de política . En caso de evidenciar observaciones, desviaciones o diferencias, Se envia  correo electrónico solicitando ajustes . Queda como evidencia correo electrónico, propuesta de pa estructuración de la política , memorando remisión de documento propuest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Menor (2)"/>
    <x v="1"/>
    <s v="Se determina la probabilidad ( rara vez 1  e impacto ( menor2) ) puesto  que una vez realizados los controles se dismuniye la probabilidad y el impacto de ocurrencia del riesgo."/>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al momento de identificar y acotar un problema público o situación a resolver en el informe de monitoreo a la Oficina Asesora de Planeación._x000a_- solicitar al profesional de la realizar ajustes en la identificación de problema público o situación a resolver._x000a__x000a__x000a__x000a__x000a__x000a__x000a__x000a_- Actualizar el mapa de riesgos del proceso Gestión de Políticas Públicas Distritales"/>
    <s v="- Subsecretario(a) Técnico(a)_x000a_- Profesional Lider de política _x000a__x000a__x000a__x000a__x000a__x000a__x000a__x000a_- Subsecretario(a) Técnico(a)"/>
    <s v="- Reporte de monitoreo indicando la materialización del riesgo de Errores (fallas o deficiencias) al momento de identificar y acotar un problema público o situación a resolver_x000a_- Identificación del contexto de la necesidad y de la problemática ajustada. _x000a__x000a__x000a__x000a__x000a__x000a__x000a__x000a_- Mapa de riesgo del proceso Gestión de Políticas Públicas Distritales, actualizado."/>
    <d v="2018-09-19T00:00:00"/>
    <s v="Identificación del riesgo_x000a_Análisis antes de controles_x000a_Análisis de controles_x000a_Análisis después de controles_x000a_Tratamiento del riesgo"/>
    <s v="Creación mapa de riesgos"/>
    <d v="2019-05-08T00:00:00"/>
    <s v="_x000a_Análisis antes de controles_x000a_Análisis de controles_x000a_Análisis después de controles_x000a_"/>
    <s v="Se incluyo explicación  del riesgo, se incluyen externas (incluyendo las DOFA) y complementan consecuencias._x000a_Se realizó explicación antes y después de controles _x000a_Se acepta  el riesgo y se formulan acciones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secretaría Técnica"/>
  </r>
  <r>
    <s v="Gestión de Políticas Públicas Distritales"/>
    <s v="Planificar la formulación de la propuesta de Política Pública."/>
    <s v="Decisiones erróneas o no acertadas"/>
    <x v="44"/>
    <x v="0"/>
    <s v="Estratégico"/>
    <s v="- Falta de apropiación y entendimiento de la metodología para planificar la formulación de propuesta de Política Pública._x000a_-  Falta de objetividad y análisis para la estimación de los recursos requeridos para planificar la formulación de propuesta de Política Pública._x000a__x000a__x000a__x000a__x000a__x000a__x000a__x000a_"/>
    <s v="-  La información de entrada que se requiere para  planificar la formulación de propuesta de Política Pública no es suficiente, clara, completa, de calidad ni de fácil acceso._x000a__x000a__x000a__x000a__x000a__x000a__x000a__x000a__x000a_"/>
    <s v="- Pérdida de imagen institucional debido a que la política pública a desarrollar no soluciona de manera adecuada la problemática._x000a_- Desgaste administrativo como consecuencia  de suspender, cancelar  o reformular un documento de Política Pública en elaboración._x000a_- Incumplimiento en las metas y objetivos institucionales afectando el cumplimiento en las  metas de gobierno_x000a__x000a__x000a__x000a__x000a__x000a__x000a_"/>
    <s v="- Políticas públicas ineficaces._x000a__x000a__x000a__x000a_"/>
    <s v="- -- Ningún trámite y/o procedimiento administrativo_x000a__x000a__x000a__x000a_"/>
    <s v="- Procesos misionales en el Sistema de Gestión de Calidad_x000a__x000a__x000a__x000a_"/>
    <s v="Posible (3)"/>
    <x v="0"/>
    <x v="2"/>
    <x v="3"/>
    <x v="5"/>
    <x v="4"/>
    <x v="0"/>
    <x v="2"/>
    <s v="Extrema"/>
    <s v="Se determina una probabildad ( posible 3) dado que el  no  planificar adecuadamente  la formulación de la política derivará en que el plan no prospere. El impacto (mayor 4) obedece a  que se afectaría el cumplimiento de  los objetivos institucionales. "/>
    <s v="- El procedimiento 4210000-PR-370 indica que el jefe de la dependencia líder de política pública, autorizado(a) por   la resolución 097 de 2018 manual de funciones, cada vez que se requiera  revisa el documento “Propuesta para la estructuración de política pública” y lo aprueba si lo estima pertinente, teniendo en cuenta que debe contener como mínimo lo establecido por la Secretaría Distrital de Planeación. La(s) fuente(s) de información utilizadas es(son) Formato establecido por la Secretaría Distrital de Planeción. En caso de evidenciar observaciones, desviaciones o diferencias,  las envía mediante correo electrónico al profesional para que realice los ajustes respectivos. Queda como evidencia Documento &quot;Propuesta para la estructuración de la política&quot; revisado o correo electrónico de solicitud de ajustes al documento de propuesta.._x000a_- El procedimiento 4210000-PR-370 indica que El jefe de la dependencia líder de política pública, autorizado(a) por   la resolución 097 de 2018 manual de funciones, cada vez que se requiera  el “Documento diagnóstico e identificación de factores estratégicos” y lo aprueba si lo estima pertinente, teniendo en cuenta que debe contener como mínimo lo establecido por la Secretaría Distrital de Planeación. La(s) fuente(s) de información utilizadas es(son) Formato establecido por la Secretaría Distrital de Planeción. En caso de evidenciar observaciones, desviaciones o diferencias,  las envía mediante correo electrónico al profesional para que realice los ajustes respectivos. Queda como evidencia  “Documento diagnóstico e identificación de factores estratégicos” revisado o correo electrónico de solicitud de ajustes al documento de diagnóstico..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x v="0"/>
    <s v="La mayoría"/>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Queda como evidencia el Informe de Auditoría de Calidad y Registros de Asistencia._x000a_- El Prcedimiento 4210000-PR-370 indica que Oficina Asesora de Planeación , autorizado(a) por   la resolución 097 de 2018 manual de funciones, Cada vez que se planifica la formulación de política pública  revisa la propuesta y la presenta en Comité Directivo . La(s) fuente(s) de información utilizadas es(son) Documento con planificación para la formulación de Política Pública . En caso de evidenciar observaciones, desviaciones o diferencias, el comité directivo arpueba o rechhaza la propuesta. Queda como evidencia Memoradno envio de prouuesta política pública, evidencia de reunión de aceptación o rechazo de propuesta de política públicas , acta de aprobación o rechazo al docuemtno de propuesta .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Rara vez (1)"/>
    <s v="Moderado (3)"/>
    <x v="2"/>
    <s v="Se determina una probabilidad ( rara vez 1 )  y  el impacto ( moderado 3) una vez realizados los controles se dismuniye la probabilidad y el impacto de ocurrencia del riesgo sin embargo se deben fortalcer los controles para que está se ubique en zona baja "/>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 Realizar modificación a la documentación del proceso, con el fin de incluir la elaboración de un documento que defina el plan de trabajo con las actividades necesarias para la formulación de la política pública, en el que se incluyan las fuentes de información primaria y las estrategias de acceso a las mismas, así como los responsables de su consecución y análisis.( Acción preventiva 35) _x000a__x000a__x000a__x000a__x000a__x000a__x000a__x000a__x000a_"/>
    <s v="_x000a__x000a__x000a__x000a__x000a__x000a__x000a__x000a__x000a__x000a_________________x000a__x000a_- Lider de proceso Gestión de Políticas Públicas._x000a__x000a__x000a__x000a__x000a__x000a__x000a__x000a__x000a_"/>
    <s v="_x000a__x000a__x000a__x000a__x000a__x000a__x000a__x000a__x000a__x000a_________________x000a__x000a_- procedimiento actualizado_x000a__x000a__x000a__x000a__x000a__x000a__x000a__x000a__x000a_"/>
    <s v="_x000a__x000a__x000a__x000a__x000a__x000a__x000a__x000a__x000a__x000a_________________x000a__x000a_01/08/yyyy_x000a__x000a__x000a__x000a__x000a__x000a__x000a__x000a__x000a_"/>
    <s v="_x000a__x000a__x000a__x000a__x000a__x000a__x000a__x000a__x000a__x000a_________________x000a__x000a_31/08/yyyy_x000a__x000a__x000a__x000a__x000a__x000a__x000a__x000a__x000a_"/>
    <s v="- Reportar el riesgo materializado de Decisiones erróneas o no acertadas al planificar la formulación de propuesta de Política Pública   en el informe de monitoreo a la Oficina Asesora de Planeación._x000a_- Reformular el plan de formulación de la política pública_x000a__x000a__x000a__x000a__x000a__x000a__x000a__x000a_- Actualizar el mapa de riesgos del proceso Gestión de Políticas Públicas Distritales"/>
    <s v="- Subsecretario(a) Técnico(a)_x000a_- Jefe dependencia Líder de política _x000a__x000a__x000a__x000a__x000a__x000a__x000a__x000a_- Subsecretario(a) Técnico(a)"/>
    <s v="- Reporte de monitoreo indicando la materialización del riesgo de Decisiones erróneas o no acertadas al planificar la formulación de propuesta de Política Pública  _x000a_- Plan de formulación de política pública ajustado _x000a__x000a__x000a__x000a__x000a__x000a__x000a__x000a_- Mapa de riesgo del proceso Gestión de Políticas Públicas Distritales, actualizado."/>
    <d v="2018-09-19T00:00:00"/>
    <s v="Identificación del riesgo_x000a_Análisis antes de controles_x000a_Análisis de controles_x000a_Análisis después de controles_x000a_Tratamiento del riesgo"/>
    <s v="Creación mapa de riesgos"/>
    <d v="2019-05-08T00:00:00"/>
    <s v="_x000a_Análisis antes de controles_x000a_Análisis de controles_x000a_Análisis después de controles_x000a_"/>
    <s v="Se incluyo explicación  del riesgo, se incluyen externas (incluyendo las DOFA) y complementan consecuencias._x000a_Se realizó explicación antes y después de controles _x000a_Se busca reducir   el riesgo y se formulan acciones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secretaría Técnica"/>
  </r>
  <r>
    <s v="Gestión de Políticas Públicas Distritales"/>
    <s v="  Formular el documento técnico de soporte, el documento CONPES y el plan de acción para la política pública"/>
    <s v="Errores (fallas o deficiencias)"/>
    <x v="45"/>
    <x v="0"/>
    <s v="Estratégico"/>
    <s v="- Las personas responsables de la formulación del documento técnico de soporte, el documento CONPES y/o el plan de acción para la política pública no son idóneas._x000a__x000a_-  Errores  (fallas o deficiencias) al momento de Identificar y acotar un problema público (factores estratégicos, puntos críticos, etc.) o situación a resolver_x000a_- Falta de apropiación y entendimiento de la metodología para formular el documento técnico de soporte, el documento CONPES y/o el plan de acción para la política pública._x000a_- Falta de apropiación y entendimiento de la metodología para formular el documento técnico de soporte, el documento CONPES y/o el plan de acción para la política pública._x000a__x000a__x000a__x000a__x000a_"/>
    <s v="-  La información de entrada que se requiere para formular el documento técnico de soporte, el documento CONPES y/o el plan de acción para la política pública no es suficiente, clara, completa, de calidad ni de fácil acceso_x000a__x000a__x000a__x000a__x000a__x000a__x000a__x000a__x000a_"/>
    <s v="- No aprobación del documento técnico de soporte o del documento CONPES ante las instancias pertinentes._x000a_-  Pérdida de imagen institucional y distrital frente a los grupos de interés._x000a_-  Desgaste administrativo como consecuencia de reprocesos o devolución de la información._x000a_- Hallazgos por parte de entes de control._x000a_- Incumplimiento en las metas y objetivos institucionales afectando el cumplimiento en las  metas de gobierno._x000a_- La Política Pública no genera el impacto deseado en las poblaciones a las cuales va orientada._x000a_- Ineficiente asignación y ejecución de recursos._x000a__x000a__x000a_"/>
    <s v="- Políticas públicas ineficaces._x000a__x000a__x000a__x000a_"/>
    <s v="- -- Ningún trámite y/o procedimiento administrativo_x000a__x000a__x000a__x000a_"/>
    <s v="- Procesos misionales en el Sistema de Gestión de Calidad_x000a__x000a__x000a__x000a_"/>
    <s v="Probable (4)"/>
    <x v="4"/>
    <x v="3"/>
    <x v="0"/>
    <x v="4"/>
    <x v="4"/>
    <x v="0"/>
    <x v="2"/>
    <s v="Extrema"/>
    <s v="Se determinó la probabilidad  ( posible 4)  y un impacto ( mayor 4 ) de no controlarse el riesgo la imagen de la entidad se veria afectada negativamente por la flata del cumplimiento de las metas incorporadas en el PDD."/>
    <s v="- PENDIENTE indica que CONPES D.C., autorizado(a) por el Acuerdo Distrital 645 de 2016 y Decreto 668 de 2017,  cada vez que se requiera  validar una política pública verifica los aspectos técnicos, metodológicos y operativos de lo propuesto en el documento de política y su plan de acción. La(s) fuente(s) de información utilizadas es(son) Metodología aplicable para la formulación de políticas públicas, marco normativo legal y  documento &quot;Propuesta para la estructuración de la política&quot;. En caso de evidenciar observaciones, desviaciones o diferencias, generan una ayuda de memoria y consolidan una matriz con los comentarios que se realicen al documento y la remiten a la Secretaría General. Queda como evidencia Ayuda de memoria y matriz de comentarios al documento._x000a_- PENDIENTE  indica que CONPES D.C., autorizado(a) por el Acuerdo Distrital 645 de 2016 y Decreto 668 de 2017,  cada vez que se requiera formalizar una política pública  verifica la pertinencia, coherencia, viabilidad y aplicabilidad de la misma. La(s) fuente(s) de información utilizadas es(son) Metodología aplicable para la formulación de políticas públicas, marco normativo legal,  documento &quot;Propuesta para la estructuración de la política&quot;. En caso de evidenciar observaciones, desviaciones o diferencias,  remiten comunicación oficial informando las razones por las que el documento no fue aprobado y finaliza el procedimiento. Queda como evidencia Comunicación externa, informando aprobación o rechazo de los documentos de polític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x v="0"/>
    <s v="La mayoría"/>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Queda como evidencia el Informe de Auditoría de Calidad y Registros de Asistencia._x000a_- El procedimiento 4210000-PR-370  indica que el jefe de la dependencia  líder de política jefe oficina asesora de planeación, autorizado(a) por Resolución 097 de 2018  , cada  vez que se realiza un políticia pública  Discute y solicita ajustes sobre los aspectos técnicos, metodológicos y operativos de lo propuesto en el documento de política y su plan de acción. Adicionalmente la Secretaría técnica del CONPES D.C genera una ayuda de meoria y consolida una matriz con los comentarios que se realicen al documento y los remite a la Subsecretaría de Planeación Socioeconómica y a la Secretaría General. La(s) fuente(s) de información utilizadas es(son) Documentos política pública _x000a_Plan de acción política pública_x000a_acta de sesión preCONPES. En caso de evidenciar observaciones, desviaciones o diferencias, se ajusta y remite documentos al CONPES D.C. Queda como evidencia oficio remisión de documentación.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Improbable (2)"/>
    <s v="Moderado (3)"/>
    <x v="2"/>
    <s v=" Se determinó una probabilidad ( improbable 2 )  y un impacto ( moderado 3 )  dado que los controles definidos disminuyen la probabilidad  de que se materialce el riesgo sin embargo el impacto, por la relevancia del producto final ( Documento CONPES, Plan de Acción)  es significativo."/>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 Realizar modificación a la documentación del proceso, con el fin de incluir la elaboración de un documento que defina el plan de trabajo con las actividades necesarias para la formulación de la política pública, en el que se incluyan las fuentes de información primaria y las estrategias de acceso a las mismas, así como los responsables de su consecución y análisis.( Acción preventiva 35) _x000a__x000a__x000a__x000a__x000a__x000a__x000a__x000a__x000a_"/>
    <s v="_x000a__x000a__x000a__x000a__x000a__x000a__x000a__x000a__x000a__x000a_________________x000a__x000a_- Lider de proceso Gestión de Políticas Públicas._x000a__x000a__x000a__x000a__x000a__x000a__x000a__x000a__x000a_"/>
    <s v="_x000a__x000a__x000a__x000a__x000a__x000a__x000a__x000a__x000a__x000a_________________x000a__x000a_- procedimiento actualizado_x000a__x000a__x000a__x000a__x000a__x000a__x000a__x000a__x000a_"/>
    <s v="_x000a__x000a__x000a__x000a__x000a__x000a__x000a__x000a__x000a__x000a_________________x000a__x000a_01/08/yyyy_x000a__x000a__x000a__x000a__x000a__x000a__x000a__x000a__x000a_"/>
    <s v="_x000a__x000a__x000a__x000a__x000a__x000a__x000a__x000a__x000a__x000a_________________x000a__x000a_31/08/yyyy_x000a__x000a__x000a__x000a__x000a__x000a__x000a__x000a__x000a_"/>
    <s v="- Reportar el riesgo materializado de Errores (fallas o deficiencias) en en la formulación del documento técnico de soporte, el documento CONPES y/o el plan de acción para la política pública en el informe de monitoreo a la Oficina Asesora de Planeación._x000a_- Conformar un equipo idoneo para revisión y ajuste de los productos _x000a__x000a__x000a__x000a__x000a__x000a__x000a__x000a_- Actualizar el mapa de riesgos del proceso Gestión de Políticas Públicas Distritales"/>
    <s v="- Subsecretario(a) Técnico(a)_x000a_- Jefe dependencia líder de Política _x000a__x000a__x000a__x000a__x000a__x000a__x000a__x000a_- Subsecretario(a) Técnico(a)"/>
    <s v="- Reporte de monitoreo indicando la materialización del riesgo de Errores (fallas o deficiencias) en en la formulación del documento técnico de soporte, el documento CONPES y/o el plan de acción para la política pública_x000a_- Documentos Ajustados _x000a__x000a__x000a__x000a__x000a__x000a__x000a__x000a_- Mapa de riesgo del proceso Gestión de Políticas Públicas Distritales, actualizado."/>
    <d v="2018-09-19T00:00:00"/>
    <s v="Identificación del riesgo_x000a_Análisis antes de controles_x000a_Análisis de controles_x000a_Análisis después de controles_x000a_Tratamiento del riesgo"/>
    <s v="Creación mapa de riesgos"/>
    <d v="2019-05-08T00:00:00"/>
    <s v="_x000a_Análisis antes de controles_x000a_Análisis de controles_x000a_Análisis después de controles_x000a_"/>
    <s v="Se incluyo explicación  del riesgo, se incluyen externas (incluyendo las DOFA) y complementan consecuencias._x000a_Se realizó explicación antes y después de controles _x000a_Se formula activida para el plan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secretaría Técnica"/>
  </r>
  <r>
    <s v="Gestión de Políticas Públicas Distritales"/>
    <s v="Implementar o asesorar en la implementación de políticas "/>
    <s v="Incumplimiento parcial de compromisos"/>
    <x v="46"/>
    <x v="0"/>
    <s v="Operativo"/>
    <s v="- Errores (fallas o deficiencias) en la formulación del documento técnico de soporte, el documento CONPES y/o el plan de acción para la política pública._x000a_- No se cuenta con personal suficiente para implementar políticas públicas._x000a_- Conocimiento parcial de los funcionarios con relación al tema sobre el cual se desarrollará la política pública._x000a_- Falta de suficiencia, objetividad y análisis para la asignación de los recursos requeridos para implementar la Política Pública._x000a_- Errores (fallas o deficiencias) en la formulación del documento técnico de soporte, el documento CONPES y/o el plan de acción para la política pública._x000a__x000a__x000a__x000a__x000a_"/>
    <s v="- Falta de cooperación y compromiso por parte de las entidades responsables de la implementación de la Política Pública_x000a__x000a__x000a__x000a__x000a__x000a__x000a__x000a__x000a_"/>
    <s v="- Imagen institucional perjudicada a nivel nacional y regional por hechos que afectan a algunos usuarios o ciudadanos._x000a_- Inadecuada inversión de recursos._x000a_- Pago de indemnizaciones a terceros por acciones legales._x000a_- Deficiente ejecución en los planes de acción de las políticas públicas_x000a_- Incumplimiento en las metas y objetivos institucionales afectando el cumplimiento en las  metas de gobierno_x000a_- Insatisfacción entre la población beneficiaria de la política pública_x000a_- Hallazgos por parte de entes de control._x000a__x000a__x000a_"/>
    <s v="- Políticas públicas ineficaces._x000a__x000a__x000a__x000a_"/>
    <s v="- -- Ningún trámite y/o procedimiento administrativo_x000a__x000a__x000a__x000a_"/>
    <s v="- Procesos misionales en el Sistema de Gestión de Calidad_x000a__x000a__x000a__x000a_"/>
    <s v="Probable (4)"/>
    <x v="4"/>
    <x v="3"/>
    <x v="0"/>
    <x v="4"/>
    <x v="4"/>
    <x v="0"/>
    <x v="2"/>
    <s v="Extrema"/>
    <s v="Se deternina la probabilidad  ( probable 4) dado que la ejecución del plan de acción de la política es a largo plazo lo que trae consigo riesgos como, cambios de administración, priorización de recursos financieros y falta de voluntad política. El impacto ( mayor 4) se debe a la afectación de la imagen, el cumplimiento, y lo financiero. "/>
    <s v="- Pendiente indica que CONPES D.C. , autorizado(a) por el Acuerdo Distrital 645 de 2016 y Decreto 668 de 2017,  cada vez que se requiera formalizar una política pública  verifica la pertinencia, coherencia, viabilidad y aplicabilidad de la misma. La(s) fuente(s) de información utilizadas es(son) Metodología aplicable para la formulación de políticas públicas, marco normativo legal,  documento &quot;Propuesta para la estructuración de la política&quot;. En caso de evidenciar observaciones, desviaciones o diferencias, remiten comunicación oficial informando las razones por las que el documento no fue aprobado y finaliza el procedimiento. . Queda como evidencia Comunicación externa, informando aprobación o rechazo de los documentos de política.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Procedimiento 4210000-PR-370 indica que El jefe de la dependencia líder de política pública , autorizado(a) por mediante resolución 097 de 2018 manual de funciones, semestralmente  verifica el desarrollo de la Política Pública. La(s) fuente(s) de información utilizadas es(son) Guía de Seguimiento y Evaluación de Políticas Públicas, definida por la Secretaría Distrital de Planeación. . En caso de evidenciar observaciones, desviaciones o diferencias, se debe solicitar a las instancias correspondientes que tomen las acciones necesarias para cumplir con el plan establecido o que se realicen los ajustes respectivos a los informes. Queda como evidencia Plan de seguimiento a la política pública, informes de seguimiento a la política pública, evidencia de reunión, registro de asistencia y oficio de solicitud de toma de acciones o ajustes..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Improbable (2)"/>
    <s v="Menor (2)"/>
    <x v="1"/>
    <s v="Se determina la probabilidad ( improbable 2)  y el impacto ( menor 2) puesto que se establecen controles periodicos ( Guía para el seguimiento y evaluación de políticicas públicas) por parte del lider de la política pública  con apoyo de las Secretaría Distrital de Planeación, para garantizar la ejecución de los productos establecidos en el plan de acción lo que facilita la realización de ajustes a tiempo. "/>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Incumplimiento parcial de compromisos en  la implementación de políticas públicas  en el informe de monitoreo a la Oficina Asesora de Planeación._x000a_- Informar a la Secrettaría Distrital de Planeación el incumplimiento en el avance del plan de acción de la política pública _x000a_- Informar a los directivos y cabezas de sector sobre el incumplimiento en el avance del plan de acción de la política pública _x000a__x000a__x000a__x000a__x000a__x000a__x000a_- Actualizar el mapa de riesgos del proceso Gestión de Políticas Públicas Distritales"/>
    <s v="- Subsecretario(a) Técnico(a)_x000a_- subsecretario(a) Técnico(a) Oficna Asesora de Planeación _x000a_- Secretario de despacho _x000a__x000a__x000a__x000a__x000a__x000a__x000a_- Subsecretario(a) Técnico(a)"/>
    <s v="- Reporte de monitoreo indicando la materialización del riesgo de Incumplimiento parcial de compromisos en  la implementación de políticas públicas _x000a_- Informe de  incumplimiento_x000a_- comunicación informando el incumplimiento_x000a__x000a__x000a__x000a__x000a__x000a__x000a_- Mapa de riesgo del proceso Gestión de Políticas Públicas Distritales, actualizado."/>
    <d v="2018-09-19T00:00:00"/>
    <s v="Identificación del riesgo_x000a_Análisis antes de controles_x000a_Análisis de controles_x000a_Análisis después de controles_x000a_Tratamiento del riesgo"/>
    <s v="Creación mapa de riesgos"/>
    <d v="2019-05-08T00:00:00"/>
    <s v="_x000a_Análisis antes de controles_x000a_Análisis de controles_x000a_Análisis después de controles_x000a_"/>
    <s v="Se incluyo explicación  del riesgo, se incluyen externas (incluyendo las DOFA) y complementan consecuencias._x000a_Se realizó explicación antes y después de controles _x000a_Se formula activida para el plan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secretaría Técnica"/>
  </r>
  <r>
    <s v="Gestión de Políticas Públicas Distritales"/>
    <s v="Realizar seguimiento a la implementación del plan de acción de la política pública"/>
    <s v="Omisión"/>
    <x v="47"/>
    <x v="0"/>
    <s v="Cumplimiento"/>
    <s v="- No se cuenta con personal suficiente para realizar seguimiento a la ejecución del plan de acción para la implementación de la política pública_x000a_- Conocimiento parcial de los funcionarios con relación al tema sobre el cual se desarrollará la política pública._x000a_-  Insuficiencia o inexistencia en las herramientas técnicas, operativas y tecnológicas para realizar seguimiento a la implementación de la politica pública._x000a__x000a__x000a__x000a__x000a__x000a__x000a_"/>
    <s v="- La información de entrada para realizar seguimiento a la ejecución del plan de acción para la implementación de la política pública, no es oportuna ,clara, completa ni suficiente._x000a__x000a__x000a__x000a__x000a__x000a__x000a__x000a__x000a_"/>
    <s v="-  Imposibilidad en la medición de los resultados esperados con la implementación de la politica._x000a_-  Pérdida de imagen institucional y desconfianza de la ciudadanía, debido a que la información arrojada por el seguimiento no es confiable. _x000a_- Hallazgos de entes de control, incumplimiento normativo y reclamaciones de usuarios_x000a_- Incumplimiento en las metas y objetivos institucionales afectando el cumplimiento en las  metas de gobierno._x000a_- Insatisfacción entre la población beneficiaria de la política pública_x000a__x000a__x000a__x000a__x000a_"/>
    <s v="- Debilidades en el seguimiento al desarrollo de los proyectos priorizados por el Alcalde._x000a__x000a__x000a__x000a_"/>
    <s v="- -- Ningún trámite y/o procedimiento administrativo_x000a__x000a__x000a__x000a_"/>
    <s v="- Procesos misionales en el Sistema de Gestión de Calidad_x000a__x000a__x000a__x000a_"/>
    <s v="Posible (3)"/>
    <x v="0"/>
    <x v="3"/>
    <x v="0"/>
    <x v="4"/>
    <x v="3"/>
    <x v="0"/>
    <x v="2"/>
    <s v="Extrema"/>
    <s v="Se determina la probabilidad ( posible 3 ) dado que la entidad no cuenta con la experiencia , el personal y las herraimientas tecnicas y presupuesto adecuados y o suficiente para realizar segumiento a la implementación del plan de acción. El impacto ( mayor 4 ) se debe a que afectaria la imagen y el cumpliiento de objetivos en caso de presentarse."/>
    <s v="- El procedimiento 421000-PR-370  indica que Profesional de la dependencia líder de política , autorizado(a) por jefe de la dependencia líder de la política , a cada política pública líderada por la entidad Diulga y socializa la política pública de acuerdo con la estrategía remitida por la Secretaría Técnica CONPES D.C . La(s) fuente(s) de información utilizadas es(son) Documento CONPES y plan de acción . En caso de evidenciar observaciones, desviaciones o diferencias, . Queda como evidencia Soportes de divulgación de la política pública realizada al interior de la entidad.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Pendiente indica que el jefe de la dependencia líder de política pública , autorizado(a) por mediante resolución 097 de 2018 manual de funciones, semestralmente  verifica el desarrollo de la Política Pública. La(s) fuente(s) de información utilizadas es(son) Guía de Seguimiento y Evaluación de Políticas Públicas, definida por la Secretaría Distrital de Planeación. . En caso de evidenciar observaciones, desviaciones o diferencias, se debe solicitar a las instancias correspondientes que tomen las acciones necesarias para cumplir con el plan establecido o que se realicen los ajustes respectivos a los informes. Queda como evidencia Plan de seguimiento a la política pública, informes de seguimiento a la política pública, evidencia de reunión, registro de asistencia y oficio de solicitud de toma de acciones o ajustes.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Rara vez (1)"/>
    <s v="Moderado (3)"/>
    <x v="2"/>
    <s v="Se determinó la probabilidad ( rara vez 1) ya que los controles permiten reducir la problabilidad de la ocurrencia  sin embargo en el evento de materialiarse podria llevar al incumplimiento de los productos o comprometer la  calidad de los mismos, por parte de las entidades responsables. Así mismo los controles del  impacto ( moderado 3) evitan que se realicen los ajustes necesarios a tiempo para disminuir el impacto."/>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 Realizar modificación a la documentación del proceso, con el fin de incluir la elaboración de un documento que defina el plan de trabajo con las actividades necesarias para la formulación de la política pública, en el que se incluyan las fuentes de información primaria y las estrategias de acceso a las mismas, así como los responsables de su consecución y análisis.( Acción preventiva 35) _x000a__x000a__x000a__x000a__x000a__x000a__x000a__x000a__x000a_"/>
    <s v="_x000a__x000a__x000a__x000a__x000a__x000a__x000a__x000a__x000a__x000a_________________x000a__x000a_- Lider de proceso Gestión de Políticas Públicas._x000a__x000a__x000a__x000a__x000a__x000a__x000a__x000a__x000a_"/>
    <s v="_x000a__x000a__x000a__x000a__x000a__x000a__x000a__x000a__x000a__x000a_________________x000a__x000a_- procedimiento actualizado_x000a__x000a__x000a__x000a__x000a__x000a__x000a__x000a__x000a_"/>
    <s v="_x000a__x000a__x000a__x000a__x000a__x000a__x000a__x000a__x000a__x000a_________________x000a__x000a_01/08/yyyy_x000a__x000a__x000a__x000a__x000a__x000a__x000a__x000a__x000a_"/>
    <s v="_x000a__x000a__x000a__x000a__x000a__x000a__x000a__x000a__x000a__x000a_________________x000a__x000a_31/08/yyyy_x000a__x000a__x000a__x000a__x000a__x000a__x000a__x000a__x000a_"/>
    <s v="- Reportar el riesgo materializado de Omisión al  realizar seguimiento a la implementación del plan de acción de la política pública en el informe de monitoreo a la Oficina Asesora de Planeación._x000a_- Conformar un equipo técnico para realizar el seguimiento a  la implementación _x000a__x000a__x000a__x000a__x000a__x000a__x000a__x000a_- Actualizar el mapa de riesgos del proceso Gestión de Políticas Públicas Distritales"/>
    <s v="- Subsecretario(a) Técnico(a)_x000a_- Dependencia líder de Política  y Oficina Asesora de Planeación _x000a__x000a__x000a__x000a__x000a__x000a__x000a__x000a_- Subsecretario(a) Técnico(a)"/>
    <s v="- Reporte de monitoreo indicando la materialización del riesgo de Omisión al  realizar seguimiento a la implementación del plan de acción de la política pública_x000a_- Equipo técnico conformado para hacer seguimiento. _x000a__x000a__x000a__x000a__x000a__x000a__x000a__x000a_- Mapa de riesgo del proceso Gestión de Políticas Públicas Distritales, actualizado."/>
    <d v="2018-09-19T00:00:00"/>
    <s v="Identificación del riesgo_x000a_Análisis antes de controles_x000a_Análisis de controles_x000a_Análisis después de controles_x000a_Tratamiento del riesgo"/>
    <s v="Creación mapa de riesgos"/>
    <d v="2019-05-08T00:00:00"/>
    <s v="_x000a_Análisis antes de controles_x000a_Análisis de controles_x000a_Análisis después de controles_x000a_"/>
    <s v="Se incluyo explicación  del riesgo, se incluyen externas (incluyendo las DOFA) y complementan consecuencias._x000a_Se realizó explicación antes y después de controles _x000a_Se formula activida para el plan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secretaría Técnica"/>
  </r>
  <r>
    <s v="Gestión de Políticas Públicas Distritales"/>
    <s v="Elaborar propuesta de lineamiento técnico_x000a__x000a_Asesorar en la implementación de lineamientos técnicos"/>
    <s v="Decisiones erróneas o no acertadas"/>
    <x v="48"/>
    <x v="0"/>
    <s v="Operativo"/>
    <s v="- No se cuenta con personal suficiente para brindar la asesoría en la implementación de lineamientos técnicos_x000a_- No se cuenta con personal idóneo para elaborar los lineamientos técnicos y brindar asesoría en la implementación._x000a_- La información de entrada para elaborar el lineamiento técnico no es oportuna, clara, completa ni suficiente._x000a__x000a__x000a__x000a__x000a__x000a__x000a_"/>
    <s v="- Débil divulgación de normativa externa que pueda dificultar la adecuada implementación, el cumplimiento y el conocimiento actual, respecto a la gestión del proceso._x000a__x000a__x000a__x000a__x000a__x000a__x000a__x000a__x000a_"/>
    <s v="- Falta de cooperación y compromiso por parte de las entidades responsables de la implementación de la Política Pública_x000a_- Las normas, ordenamientos o políticas que se están operacionalizando mediante el lineamiento técnico, no se cumplan._x000a_- Pérdida de imagen institucional con las otras entidades del distrito._x000a_- Hallazgos de entes de control, incumplimiento normativo y reclamaciones de usuarios_x000a_- Incumplimiento en las metas y objetivos institucionales afectando el cumplimiento en las  metas de gobierno._x000a_- Posibles fallas en la asignación y ejecución de recursos._x000a__x000a__x000a__x000a_"/>
    <s v="- Imagen institucional desmejorada por la deficiente divulgación, en materia de acciones, decisiones y resultados de la gestión del Distrito Capital._x000a__x000a__x000a__x000a_"/>
    <s v="- -- Ningún trámite y/o procedimiento administrativo_x000a__x000a__x000a__x000a_"/>
    <s v="- Procesos misionales en el Sistema de Gestión de Calidad_x000a__x000a__x000a__x000a_"/>
    <s v="Posible (3)"/>
    <x v="2"/>
    <x v="2"/>
    <x v="0"/>
    <x v="4"/>
    <x v="4"/>
    <x v="0"/>
    <x v="2"/>
    <s v="Extrema"/>
    <s v="Se determinó la probabilidad (posible 3)  y un impacto Mayor (4) debido al alcance que tendría el  incumplimento de los objetivos y metas Distritales."/>
    <s v="- El procedimiento 4210000-PR-371  indica que el jefe de la dependencia líder, autorizado(a) por mediante resolución 097 de 2018 manual de funciones, cada vez que se requiera verifica y valida la conformidad del documento de propuesta de lineamiento técnico. La(s) fuente(s) de información utilizadas es(son)  los requerimientos mínimos establecidos en las condiciones generales del procedimiento y el formato establecido por la dependencia. En caso de evidenciar observaciones, desviaciones o diferencias, envía las observaciones mediante correo electrónico al profesional para que realice los ajustes respectivos. Queda como evidencia Documento de lineamiento técnico revisado o correo electrónico de solicitud de ajustes al documento de propuesta.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El procedimiento 4210000-PR-371  indica que el jefe de la dependencia líder , autorizado(a) por mediante resolución 097 de 2018 manual de funciones,  cada vez que se requiera  realiza seguimiento a la implementación del lineamiento técnico. La(s) fuente(s) de información utilizadas es(son) plan de seguimiento de la política pública o la estrategia definida por la dependencia. . En caso de evidenciar observaciones, desviaciones o diferencias, solicita al profesional de la dependencia que tome las acciones necesarias para cumplir con la asesoría a la implementación, de acuerdo con la estrategia establecida. Queda como evidencia Correo electrónico, registro de asistencia y evidencia de reunión.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Menor (2)"/>
    <x v="1"/>
    <s v="Se determina la probabilida  Rara vez (1)  y el  impacto moderado (3) ya que los controles permiten reducir el impacto sin embargo se deben fortalecer los controles para reducir aún más el impacto. "/>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 Realizar modificación a la documentación del proceso, con el fin de incluir la elaboración de un documento que defina el plan de trabajo con las actividades necesarias para la formulación de la política pública, en el que se incluyan las fuentes de información primaria y las estrategias de acceso a las mismas, así como los responsables de su consecución y análisis.( Acción preventiva 35) _x000a__x000a__x000a__x000a__x000a__x000a__x000a__x000a__x000a_"/>
    <s v="_x000a__x000a__x000a__x000a__x000a__x000a__x000a__x000a__x000a__x000a_________________x000a__x000a_- Lider de proceso Gestión de Políticas Públicas._x000a__x000a__x000a__x000a__x000a__x000a__x000a__x000a__x000a_"/>
    <s v="_x000a__x000a__x000a__x000a__x000a__x000a__x000a__x000a__x000a__x000a_________________x000a__x000a_- procedimiento actualizado_x000a__x000a__x000a__x000a__x000a__x000a__x000a__x000a__x000a_"/>
    <s v="_x000a__x000a__x000a__x000a__x000a__x000a__x000a__x000a__x000a__x000a_________________x000a__x000a_01/08/yyyy_x000a__x000a__x000a__x000a__x000a__x000a__x000a__x000a__x000a_"/>
    <s v="_x000a__x000a__x000a__x000a__x000a__x000a__x000a__x000a__x000a__x000a_________________x000a__x000a_31/08/yyyy_x000a__x000a__x000a__x000a__x000a__x000a__x000a__x000a__x000a_"/>
    <s v="- Reportar el riesgo materializado de Decisiones erróneas o no acertadas en  la elaboración y asesoría en la implementación de lineamientos técnicos en el informe de monitoreo a la Oficina Asesora de Planeación._x000a_- No se divulga ni socializa el lineamiento técnico y se vuelve a revisar el lineamiento_x000a__x000a__x000a__x000a__x000a__x000a__x000a__x000a_- Actualizar el mapa de riesgos del proceso Gestión de Políticas Públicas Distritales"/>
    <s v="- Subsecretario(a) Técnico(a)_x000a_- Progesional dependencia líder, jefe dependencia Líder._x000a__x000a__x000a__x000a__x000a__x000a__x000a__x000a_- Subsecretario(a) Técnico(a)"/>
    <s v="- Reporte de monitoreo indicando la materialización del riesgo de Decisiones erróneas o no acertadas en  la elaboración y asesoría en la implementación de lineamientos técnicos_x000a_- Lineamiento técnico ajustado._x000a__x000a__x000a__x000a__x000a__x000a__x000a__x000a_- Mapa de riesgo del proceso Gestión de Políticas Públicas Distritales, actualizado."/>
    <d v="2018-09-19T00:00:00"/>
    <s v="Identificación del riesgo_x000a_Análisis antes de controles_x000a_Análisis de controles_x000a_Análisis después de controles_x000a_Tratamiento del riesgo"/>
    <s v="Creación mapa de riesgos"/>
    <d v="2019-05-08T00:00:00"/>
    <s v="_x000a_Análisis antes de controles_x000a_Análisis de controles_x000a_Análisis después de controles_x000a_"/>
    <s v="Se incluyo explicación  del riesgo, se incluyen externas (incluyendo las DOFA) y complementan consecuencias._x000a_Se realizó explicación antes y después de controles _x000a_Se formula activida para el plan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secretaría Técnica"/>
  </r>
  <r>
    <s v="Gestión Documental Interna"/>
    <s v="Gestión y tramite de comunicaciones oficiales y transferencias documentales"/>
    <s v="Errores (fallas o deficiencias)"/>
    <x v="49"/>
    <x v="0"/>
    <s v="Operativo"/>
    <s v="-  Las comunicaciones oficiales producidas por las dependencias no llegan oportunamente a Gestión Documental_x000a_-  Las comunicaciones oficiales llegan con información del destinatario  incompleta, poco clara o erronea_x000a_- Exceso de documentación asignada a una sola persona_x000a_- El personal no cuenta con la suficiente capacitación para el adecuado registro y distribución de la documentación_x000a_- El clima afecta la integridad o el buen estado del documento_x000a_- La estructura organizacional y los demás recursos del proceso no son adecuados para su gestión._x000a_- Algunas actividades y tareas especificas del proceso se deben revisar y ajustar con el propósito de simplificar, detallar su descripción, identificar cuellos de botella y establecer nuevos puntos de control, en cumplimiento con los objetivos del proceso._x000a__x000a__x000a_"/>
    <s v="_x000a__x000a__x000a__x000a__x000a__x000a__x000a__x000a__x000a_"/>
    <s v="- Reprocesos en la entrega de comunicaciones al usuario final_x000a_- Perdida de credibilidad con el usuario y otras entidades del Distrito_x000a_- Pérdida de recursos por repetición de labores_x000a_- Incumplimiento legal por vencimiento de términos en la entrega de comunicaciones_x000a_- Quejas de la ciudadanía _x000a_- Perdida de información (documentos)_x000a_- Demora en la ejecución de los procesos de la entidad_x000a_- Fuga u ocultamiento de información y afectación a la protección de datos personales_x000a__x000a_"/>
    <s v="- Fallas en la prestación de los bienes y servicios que oferta la Secretaria General_x000a__x000a__x000a__x000a_"/>
    <s v="- -- Ningún trámite y/o procedimiento administrativo_x000a__x000a__x000a__x000a_"/>
    <s v="- Todos los procesos en el Sistema de Gestión de Calidad_x000a__x000a__x000a__x000a_"/>
    <s v="Probable (4)"/>
    <x v="0"/>
    <x v="0"/>
    <x v="1"/>
    <x v="5"/>
    <x v="5"/>
    <x v="1"/>
    <x v="2"/>
    <s v="Extrema"/>
    <s v="La valoración antes de controles arrojó probable dentro de la escala de probabilidad, toda vez que existe una alta posibilidad de que suceda el riesgo, así mismo, dentro de la escala de impacto se ubicó en mayor, debido a Pérdida de credibilidad, incumplimiento legal, pérdida de recursos,quejas, entre otras; lo que ubica el riesgo en la zona resultante extrema."/>
    <s v="- El procedimiento Gestión y trámite de comunicaciones oficiales y transferencias documentales 2211600-PR-049 indica que El Auxiliar Administrativo , autorizado(a) por el Subdirector de Servicios Adminsitrativos, cada vez que reciba una comunicación verifica los lineamientos establecidos en la condición específica. La(s) fuente(s) de información utilizadas es(son) lineamientos. En caso de evidenciar observaciones, desviaciones o diferencias, se debe devolver  a la dependencia. Queda como evidencia Planilla de documentos enviados para radicar..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La mayoría"/>
    <s v="- El procedimiento Gestión y trámite de comunicaciones oficiales y transferencias documentales 2211600-PR-049 indica que el Auxiliar Administrativo , autorizado(a) por el Subdirector de Servicios Adminsitrativos, cada vez que se asigne la distribución  verifica el mapa de zonas de correspondencia y de dependencias, previamente establecido. La(s) fuente(s) de información utilizadas es(son) mapa de zonas . En caso de evidenciar observaciones, desviaciones o diferencias, se debe devolver la comunicación al punto de radicación o se detiene el recorrido de entrega de comunicaciones . Queda como evidencia Planilla de reporte por recorrido..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Improbable (2)"/>
    <s v="Moderado (3)"/>
    <x v="2"/>
    <s v="La valoración del riesgo después de controles quedo en escala de probabilidad impobable y de impacto moderado lo que lo ubica al riesgo en zona resultante moderada ."/>
    <s v="Evi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alizar mayor divulgación de las directrices establecidas en el procedimiento. _x000a__x000a__x000a__x000a__x000a__x000a__x000a__x000a__x000a__x000a_________________x000a__x000a_- Realizar mayor divulgación de las directrices establecidas en el procedimiento. _x000a__x000a__x000a__x000a__x000a__x000a__x000a__x000a__x000a_"/>
    <s v="- Subdirector de servicios administrativos_x000a__x000a__x000a__x000a__x000a__x000a__x000a__x000a__x000a__x000a_________________x000a__x000a_- Subdirector de servicios administrativos_x000a__x000a__x000a__x000a__x000a__x000a__x000a__x000a__x000a_"/>
    <s v="- Evidencias de socialización_x000a__x000a__x000a__x000a__x000a__x000a__x000a__x000a__x000a__x000a_________________x000a__x000a_- Evidencias de socialización_x000a__x000a__x000a__x000a__x000a__x000a__x000a__x000a__x000a_"/>
    <s v="10/05/2019_x000a__x000a__x000a__x000a__x000a__x000a__x000a__x000a__x000a__x000a_________________x000a__x000a_10/05/2019_x000a__x000a__x000a__x000a__x000a__x000a__x000a__x000a__x000a_"/>
    <s v="31/08/2019_x000a__x000a__x000a__x000a__x000a__x000a__x000a__x000a__x000a__x000a_________________x000a__x000a_31/08/2019_x000a__x000a__x000a__x000a__x000a__x000a__x000a__x000a__x000a_"/>
    <s v="- Reportar el riesgo materializado de Errores (fallas o deficiencias) en la  gestión y trámite de comunicaciones oficiales  en el informe de monitoreo a la Oficina Asesora de Planeación._x000a_- Se devuelve el documento y se informa al proceso correspondiente._x000a__x000a__x000a__x000a__x000a__x000a__x000a__x000a_- Actualizar el mapa de riesgos del proceso Gestión Documental Interna"/>
    <s v="- Subdirector(a) de Servicios Administrativos_x000a_- Subdirector(a) de Servicios Administrativos_x000a__x000a__x000a__x000a__x000a__x000a__x000a__x000a_- Subdirector(a) de Servicios Administrativos"/>
    <s v="- Reporte de monitoreo indicando la materialización del riesgo de Errores (fallas o deficiencias) en la  gestión y trámite de comunicaciones oficiales _x000a_- Correo_x000a__x000a__x000a__x000a__x000a__x000a__x000a__x000a_- Mapa de riesgo del proceso Gestión Documental Interna, actualizado."/>
    <d v="2019-05-08T00:00:00"/>
    <s v="_x000a_Análisis antes de controles_x000a_Análisis de controles_x000a_Análisis después de controles_x000a_Tratamiento del riesgo"/>
    <s v="Se realizó la valoración antes y despues de controles frente a frecuencia e impacto._x000a_Se incluyen controles detectivos frente al riesgo._x000a_Se propuso un plan de contingencia frente a la materialización del riesgo.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de Servicios Administrativos"/>
  </r>
  <r>
    <s v="Gestión Documental Interna"/>
    <s v="Gestión y tramite de comunicaciones oficiales y transferencias documentales"/>
    <s v="Interrupciones"/>
    <x v="50"/>
    <x v="0"/>
    <s v="Operativo"/>
    <s v="- Insuficiencia de personal para la ejecución del contrato_x000a_- Las comunicaciones oficiales producidas por las dependencias no llegan oportunamente a Gestión Documental_x000a_- Las comunicaciones oficiales llegan con información del destinatario  incompleta, poco clara o erronea_x000a_- El personal no cuenta con la suficiente capacitación para la adecuada distribución de la documentación_x000a_- Interrupciones de funcionamiento en la plataforma tecnológica_x000a_- Cierre vías y  ventanilla única de radicación_x000a_- Conocimiento parcial de responsabilidades y funciones a cargo del proceso._x000a__x000a__x000a_"/>
    <s v="_x000a__x000a__x000a__x000a__x000a__x000a__x000a__x000a__x000a_"/>
    <s v="- Reprocesos en la entrega de comunicaciones al usuario final_x000a_- Perdida de credibilidad con el usuario y otras entidades del Distrito_x000a_- Pérdida de recursos por repetición de labores_x000a_- Incumplimiento legal por vencimiento de términos en la entrega de comunicaciones_x000a_- Quejas de la ciudadanía _x000a_- Acumulación de comunicaciones para su trámite_x000a__x000a__x000a__x000a_"/>
    <s v="- Fallas en la prestación de los bienes y servicios que oferta la Secretaria General_x000a__x000a__x000a__x000a_"/>
    <s v="- -- Ningún trámite y/o procedimiento administrativo_x000a__x000a__x000a__x000a_"/>
    <s v="- Todos los procesos en el Sistema de Gestión de Calidad_x000a__x000a__x000a__x000a_"/>
    <s v="Posible (3)"/>
    <x v="0"/>
    <x v="0"/>
    <x v="1"/>
    <x v="2"/>
    <x v="5"/>
    <x v="1"/>
    <x v="2"/>
    <s v="Extrema"/>
    <s v="La valoración antes de controles arrojó posible dentro de la escala de probabilidad, toda vez que existe posibilidad de que sucedar el riesgo, así mismo, dentro de la escala de impacto se ubicó en mayor, debido a Pérdida de credibilidad, incumplimientos,pérdida de recursos, entre otras; lo que ubica el riesgo en la zona resultante extrema."/>
    <s v="- El procedimiento Gestión y trámite de comunicaciones oficiales y transferencias documentales 2211600-PR-049 indica que el Auxiliar Administrativo, autorizado(a) por Subdirector de Servicios Adminstrativos, cada vez que se reciban documentos para radicar los lineamientos establecidos en la condición específica. La(s) fuente(s) de información utilizadas es(son) los lineamientos. En caso de evidenciar observaciones, desviaciones o diferencias, se debe devolver  a la dependencia. Queda como evidencia Planilla de  documentos enviados para radicar y formato Devoluciones._x000a_- El procedimiento Gestión y trámite de comunicaciones oficiales y transferencias documentales 2211600-PR-049 indica que el Auxiliar Administrativo, autorizado(a) por Subdirector de Servicios Adminstrativos, cada vez que se asigne la distribución verifica el mapa de zonas de correspondencia y de dependencias previamente establecido. La(s) fuente(s) de información utilizadas es(son) mapa de zonas. En caso de evidenciar observaciones, desviaciones o diferencias, se debe devolver la comunicación al punto de radicación o se detiene el recorrido de entrega de comunicaciones. Queda como evidencia Planilla de recorrido.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x v="0"/>
    <s v="La mayoría"/>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Rara vez (1)"/>
    <s v="Moderado (3)"/>
    <x v="2"/>
    <s v="La valoración del riesgo después de controles quedo en escala de probabilidad rara vez y de impacto moderado lo que lo ubica al riesgo en zona resultante moderad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alizar mayor divulgación de las directrices establecidas en el procedimiento. _x000a_- Realizar mayor divulgación de las directrices establecidas en el procedimiento. _x000a__x000a__x000a__x000a__x000a__x000a__x000a__x000a__x000a_________________x000a__x000a_- Revisar, definiiy e incorporar controles detectivos dentro del procedimiento_x000a__x000a__x000a__x000a__x000a__x000a__x000a__x000a__x000a_"/>
    <s v="- Subdirector de servicios administrativos_x000a_- Subdirector de servicios administrativos_x000a__x000a__x000a__x000a__x000a__x000a__x000a__x000a__x000a_________________x000a__x000a_- Subdirector de servicios administrativos_x000a__x000a__x000a__x000a__x000a__x000a__x000a__x000a__x000a_"/>
    <s v="- Evidencias de socialización_x000a_- Evidencias de socialización_x000a__x000a__x000a__x000a__x000a__x000a__x000a__x000a__x000a_________________x000a__x000a_- procedimiento ajustado_x000a__x000a__x000a__x000a__x000a__x000a__x000a__x000a__x000a_"/>
    <s v="10/05/2019_x000a_10/05/2019_x000a__x000a__x000a__x000a__x000a__x000a__x000a__x000a__x000a_________________x000a__x000a_15/05/2019_x000a__x000a__x000a__x000a__x000a__x000a__x000a__x000a__x000a_"/>
    <s v="31/12/2019_x000a_31/12/2019_x000a__x000a__x000a__x000a__x000a__x000a__x000a__x000a__x000a_________________x000a__x000a_31/08/2019_x000a__x000a__x000a__x000a__x000a__x000a__x000a__x000a__x000a_"/>
    <s v="- Reportar el riesgo materializado de Interrupciones en la  gestión y trámite de comunicaciones oficiales en el informe de monitoreo a la Oficina Asesora de Planeación._x000a_- Si la falla es técnica swe reporta la incidencia a la mesa de ayuda_x000a__x000a__x000a__x000a__x000a__x000a__x000a__x000a_- Actualizar el mapa de riesgos del proceso Gestión Documental Interna"/>
    <s v="- Subdirector(a) de Servicios Administrativos_x000a_- Subdirector(a) de Servicios Administrativos_x000a__x000a__x000a__x000a__x000a__x000a__x000a__x000a_- Subdirector(a) de Servicios Administrativos"/>
    <s v="- Reporte de monitoreo indicando la materialización del riesgo de Interrupciones en la  gestión y trámite de comunicaciones oficiales_x000a_- Incidencia_x000a__x000a__x000a__x000a__x000a__x000a__x000a__x000a_- Mapa de riesgo del proceso Gestión Documental Interna, actualizado."/>
    <d v="2019-05-08T00:00:00"/>
    <s v="_x000a_Análisis antes de controles_x000a_Análisis de controles_x000a_Análisis después de controles_x000a_Tratamiento del riesgo"/>
    <s v="Se realizó la valoración antes y despues de controles frente a frecuencia e impacto._x000a_Se incluyen controles detectivos frente al riesgo._x000a_Se propuso un plan de contingencia frente a la materialización del riesgo.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de Servicios Administrativos"/>
  </r>
  <r>
    <s v="Gestión Documental Interna"/>
    <s v="Gestión y trámite de comunicaciones oficiales y transferencias documentales"/>
    <s v="Omisión"/>
    <x v="51"/>
    <x v="0"/>
    <s v="Operativo"/>
    <s v="- Conocimiento parcial de responsabilidades y funciones a cargo del proceso._x000a_-  Las personas que realizan la actividad no son concientes del impacto de no realizar oportunamente las transferencias documentales_x000a_-  El archivo de gestión no se encuentra organizado de acuerdo con los lineamientos para las transferencias_x000a_- Falta de conocimiento e idoneidad del personal que realiza las transferencias documentales_x000a_- Información incompleta dentro de los expedientes_x000a_- Desconocimiento del manejo del aplicativo de Gestión Documental_x000a__x000a__x000a__x000a_"/>
    <s v="_x000a__x000a__x000a__x000a__x000a__x000a__x000a__x000a__x000a_"/>
    <s v="- Perdida de información y documentos_x000a_- Represamiento de archivos en las dependencias_x000a_- Sanciones administrativas a los jefes de las dependencias_x000a_- Reprocesos administrativos y perdida de recursos _x000a_- Incumplimiento de transferencias secundarias al Archivo de Bogotá_x000a_- Perdida financiera por la necesidad de celebrar contrato _x000a__x000a__x000a__x000a_"/>
    <s v="- Fallas en la prestación de los bienes y servicios que oferta la Secretaria General_x000a__x000a__x000a__x000a_"/>
    <s v="- -- Ningún trámite y/o procedimiento administrativo_x000a__x000a__x000a__x000a_"/>
    <s v="- Todos los procesos en el Sistema de Gestión de Calidad_x000a__x000a__x000a__x000a_"/>
    <s v="Posible (3)"/>
    <x v="2"/>
    <x v="0"/>
    <x v="1"/>
    <x v="4"/>
    <x v="0"/>
    <x v="0"/>
    <x v="0"/>
    <s v="Extrema"/>
    <s v="La valoración del riesgo antes de controles arrojó posible dentro de la escala de probabilidad, toda vez que existe la posibilidad de que suceda , así mismo, dentro de la escala de impacto se ubicó en catastrófico, lo que ubica el riesgo en la zona resultante extrema."/>
    <s v="- El procedimiento Gestión y trámite de comunicaciones oficiales y transferencias documentales 2211600-PR-049 indica que El auxiliar administrativo, autorizado(a) por el Subdirector de Servicios Administrativos, cada vez que recibe inventario en el archivo de gestión verifica que los documentos, corresponden a lo registrado en el FUID (Formato Único de Inventario Documental). La(s) fuente(s) de información utilizadas es(son) FUID . En caso de evidenciar observaciones, desviaciones o diferencias, se devuelve la transferencia a la dependencia. Queda como evidencia Formato Único de Inventario Documental-Secretaría General 2211600-FT-018, memorando remisión de al transferencia y el FUID, memorando solictud de ajustes con relación a la trasnferencia._x000a_- El procedimiento Gestión y trámite de comunicaciones oficiales y transferencias documentales 2211600-PR-049 indica que El auxiliar administrativo y/o Técnico operativo del Archivo Central , autorizado(a) por el Subdirector de Servicios Administrativos, cada vez que recibe inventario en el archivo central verifica que los documentos, corresponden al registro del FUID (Formato Único de Inventario Documental). La(s) fuente(s) de información utilizadas es(son) FUID . En caso de evidenciar observaciones, desviaciones o diferencias, se devuelve la transferencia a la dependencia. Queda como evidencia Formato Único de Inventario Documental-Secretaría General 2211600-FT-018, memorando remisión de la transferencia y el FUID, memorando solictud de ajustes con relación a la transfer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x v="0"/>
    <s v="La mayoría"/>
    <s v="- El procedimiento Gestión y trámite de comunicaciones oficiales y transferencias documentales 2211600-PR-049 indica que Auxiliar Administrativo, autorizado(a) por el Subdirector de Servicios Administrativos, Cada vez que se reciba inventario Verifica que el FUID corresponda completamente con los documentos recibidos y/o entregados.. La(s) fuente(s) de información utilizadas es(son) cuadro de clasificación documental e inventario documental. En caso de evidenciar observaciones, desviaciones o diferencias, ordena y organiza nuevamente la comunicación. Queda como evidencia Formato Único de Inventario Documental-Secretaría General 2211600-FT-018.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Rara vez (1)"/>
    <s v="Mayor (4)"/>
    <x v="0"/>
    <s v="La valoración del riesgo después de controles quedo en escala de probabilidad rara vez y de impacto mayor, lo que lo ubica en zona resultante alt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alizar mayor divulgación de las directrices establecidas en el procedimiento. _x000a_- Realizar mayor divulgación de las directrices establecidas en el procedimiento. _x000a__x000a__x000a__x000a__x000a__x000a__x000a__x000a__x000a_________________x000a__x000a_- Realizar mayor divulgación de las directrices establecidas en el procedimiento. _x000a__x000a__x000a__x000a__x000a__x000a__x000a__x000a__x000a_"/>
    <s v="- Subdirector de servicios administrativos_x000a_- Subdirector de servicios administrativos_x000a__x000a__x000a__x000a__x000a__x000a__x000a__x000a__x000a_________________x000a__x000a_- Subdirector de servicios administrativos_x000a__x000a__x000a__x000a__x000a__x000a__x000a__x000a__x000a_"/>
    <s v="- Evidencias de socialización_x000a_- Evidencias de socialización_x000a__x000a__x000a__x000a__x000a__x000a__x000a__x000a__x000a_________________x000a__x000a_- Evidencias de socialización_x000a__x000a__x000a__x000a__x000a__x000a__x000a__x000a__x000a_"/>
    <s v="10/05/2019_x000a_10/05/2019_x000a__x000a__x000a__x000a__x000a__x000a__x000a__x000a__x000a_________________x000a__x000a_10/05/2019_x000a__x000a__x000a__x000a__x000a__x000a__x000a__x000a__x000a_"/>
    <s v="31/12/2019_x000a_31/12/2019_x000a__x000a__x000a__x000a__x000a__x000a__x000a__x000a__x000a_________________x000a__x000a_31/12/2019_x000a__x000a__x000a__x000a__x000a__x000a__x000a__x000a__x000a_"/>
    <s v="- Reportar el riesgo materializado de Omisión de las transferencias documentales en el informe de monitoreo a la Oficina Asesora de Planeación._x000a_- Se devuelve la transferencia para que se realicen los respectivos ajustes_x000a__x000a__x000a__x000a__x000a__x000a__x000a__x000a_- Actualizar el mapa de riesgos del proceso Gestión Documental Interna"/>
    <s v="- Subdirector(a) de Servicios Administrativos_x000a_- Subdirector(a) de Servicios Administrativos_x000a__x000a__x000a__x000a__x000a__x000a__x000a__x000a_- Subdirector(a) de Servicios Administrativos"/>
    <s v="- Reporte de monitoreo indicando la materialización del riesgo de Omisión de las transferencias documentales_x000a_- Memorando_x000a__x000a__x000a__x000a__x000a__x000a__x000a__x000a_- Mapa de riesgo del proceso Gestión Documental Interna, actualizado."/>
    <d v="2019-05-08T00:00:00"/>
    <s v="_x000a_Análisis antes de controles_x000a_Análisis de controles_x000a_Análisis después de controles_x000a_Tratamiento del riesgo"/>
    <s v="Se realizó la valoración antes y despues de controles frente a frecuencia e impacto._x000a_Se incluyen controles detectivos frente al riesgo._x000a_Se propuso un plan de contingencia frente a la materialización del riesgo.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de Servicios Administrativos"/>
  </r>
  <r>
    <s v="Gestión Documental Interna"/>
    <s v="Gestión y trámite de actos administrativos"/>
    <s v="Errores (fallas o deficiencias)"/>
    <x v="52"/>
    <x v="0"/>
    <s v="Operativo"/>
    <s v="- Conocimiento parcial de responsabilidades y funciones a cargo del proceso._x000a_- El acto administrativo no contiene todos los requisitos establecidos_x000a_- La numeración de los folios o el artículado no es consistente irregular_x000a_- Personal insufiente para realizar la actividad_x000a_- El acto administrativo no es claro con relación a las competencias que se deben desarollar en cumplimiento de las funciones de la Subdirección de Servicios Administrativos._x000a_- La orden de ejecución del acto administrativo no es explicita en el mismo. (Publicar, Comunicar o notificar)_x000a_- No se allega la documentación completa (Anexos)_x000a_- Error involuntario en el momento de la numeración y fechado_x000a__x000a_"/>
    <s v="_x000a__x000a__x000a__x000a__x000a__x000a__x000a__x000a__x000a_"/>
    <s v="- Pérdida de obligatoriedad del acto administrativo_x000a_- Incumplimiento de las funciones_x000a_- Pérdida de credibilidad_x000a_- Reclamaciones de usuarios_x000a_- Requerimientos, llamados de atención de los superiores y posible investigación disciplinaria._x000a__x000a__x000a__x000a__x000a_"/>
    <s v="- Fallas en la prestación de los bienes y servicios que oferta la Secretaria General_x000a__x000a__x000a__x000a_"/>
    <s v="- -- Ningún trámite y/o procedimiento administrativo_x000a__x000a__x000a__x000a_"/>
    <s v="- Todos los procesos en el Sistema de Gestión de Calidad_x000a__x000a__x000a__x000a_"/>
    <s v="Posible (3)"/>
    <x v="0"/>
    <x v="3"/>
    <x v="4"/>
    <x v="5"/>
    <x v="5"/>
    <x v="1"/>
    <x v="2"/>
    <s v="Extrema"/>
    <s v="La valoración del riesgo antes de controles arrojó posible dentro de la escala de probabilidad, toda vez que existe la posibilidad de que suceda , así mismo, dentro de la escala de impacto se ubicó en mayor, debido a Pérdida de credibilidad, reclamaciones, entre otras; lo que ubica el riesgo en la zona resultante extrema."/>
    <s v="- El procedimiento Gestión y trámite de actos administrativos 2211600-PR-055 indica que el profesional universitario, autorizado(a) por el Subdirector de Servicios Administrativos, cada vez que se reciba un acto administrativo verifica que éste se encuentra en el formato establecido y debidamente firmado si lleva anexos dependiendo del acto, serán devueltos a la dependencia que los generó, pero en caso de ser parte del acto administrativo estos se conservarán con el mismo. La(s) fuente(s) de información utilizadas es(son) acto administrativo. En caso de evidenciar observaciones, desviaciones o diferencias, se debe devolver el acto a la dependencia generadora. Queda como evidencia Control de entregas y recibos de actos administrativos 2211600-FT-559.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La mayoría"/>
    <s v="- El procedimiento Gestión y trámite de actos administrativos 2211600-PR-055 indica que el profesional universitario, autorizado(a) por el Subdirector de Servicios Administrativos, cada vez que se reciba un acto administrativo verifica que éste se encuentra en el formato establecido y debidamente firmado si lleva anexos dependiendo del acto, serán devueltos a la dependencia que los generó, pero en caso de ser parte del acto administrativo estos se conservarán con el mismo. La(s) fuente(s) de información utilizadas es(son) acto administrativo. En caso de evidenciar observaciones, desviaciones o diferencias, se debe devolver el acto a la dependencia generadora. Queda como evidencia Control de entregas y recibos de actos administrativos 2211600-FT-559.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Rara vez (1)"/>
    <s v="Moderado (3)"/>
    <x v="2"/>
    <s v="La valoración del riesgo después de controles quedo en escala de probabilidad rara vez y de impacto moderado, lo que lo ubica en zona resultante moderad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 Realizar mayor divulgación de las directrices establecidas en el procedimiento. _x000a__x000a__x000a__x000a__x000a__x000a__x000a__x000a__x000a_"/>
    <s v="_x000a__x000a__x000a__x000a__x000a__x000a__x000a__x000a__x000a__x000a_________________x000a__x000a_- Subdirector de servicios administrativos_x000a__x000a__x000a__x000a__x000a__x000a__x000a__x000a__x000a_"/>
    <s v="_x000a__x000a__x000a__x000a__x000a__x000a__x000a__x000a__x000a__x000a_________________x000a__x000a_- Evidencias de socialización_x000a__x000a__x000a__x000a__x000a__x000a__x000a__x000a__x000a_"/>
    <s v="_x000a__x000a__x000a__x000a__x000a__x000a__x000a__x000a__x000a__x000a_________________x000a__x000a_10/05/2019_x000a__x000a__x000a__x000a__x000a__x000a__x000a__x000a__x000a_"/>
    <s v="_x000a__x000a__x000a__x000a__x000a__x000a__x000a__x000a__x000a__x000a_________________x000a__x000a_31/12/2019_x000a__x000a__x000a__x000a__x000a__x000a__x000a__x000a__x000a_"/>
    <s v="- Reportar el riesgo materializado de Errores (fallas o deficiencias) en la gestión y trámite de actos administrativos  en el informe de monitoreo a la Oficina Asesora de Planeación._x000a_- Se informa al dueño del procesoy se realiza el reproceso_x000a__x000a__x000a__x000a__x000a__x000a__x000a__x000a_- Actualizar el mapa de riesgos del proceso Gestión Documental Interna"/>
    <s v="- Subdirector(a) de Servicios Administrativos_x000a_- Subdirector(a) de Servicios Administrativos_x000a__x000a__x000a__x000a__x000a__x000a__x000a__x000a_- Subdirector(a) de Servicios Administrativos"/>
    <s v="- Reporte de monitoreo indicando la materialización del riesgo de Errores (fallas o deficiencias) en la gestión y trámite de actos administrativos _x000a_- Correo_x000a__x000a__x000a__x000a__x000a__x000a__x000a__x000a_- Mapa de riesgo del proceso Gestión Documental Interna, actualizado."/>
    <d v="2019-05-08T00:00:00"/>
    <s v="_x000a_Análisis antes de controles_x000a_Análisis de controles_x000a_Análisis después de controles_x000a_Tratamiento del riesgo"/>
    <s v="Se realizó la valoración antes y despues de controles frente a frecuencia e impacto._x000a_Se incluyen controles detectivos frente al riesgo._x000a_Se propuso un plan de contingencia frente a la materialización del riesgo.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de Servicios Administrativos"/>
  </r>
  <r>
    <s v="Gestión Documental Interna"/>
    <s v="Consulta y préstamo de documentos"/>
    <s v="Errores (fallas o deficiencias)"/>
    <x v="53"/>
    <x v="0"/>
    <s v="Operativo"/>
    <s v="- Insuficiencia de personal para la ejecución de la actividad_x000a_- Las personas que realizan la actividad no son concientes del impacto de no verificar los documentos de préstamo al recibirlos_x000a_- Falta de control e inspección en la recepción de documentos prestados_x000a_- Se tiene parcialmente documentados planes de contingencia en caso de presentarse fallas o materialización de un  riesgo._x000a__x000a__x000a__x000a__x000a__x000a_"/>
    <s v="_x000a__x000a__x000a__x000a__x000a__x000a__x000a__x000a__x000a_"/>
    <s v="- Pérdida de información y documentos_x000a_- Interrupciones en la operación del proceso_x000a_- Quejas por no disponibilidad de documentos_x000a_- Pérdida de credibilidad_x000a_- Reemplazo no autorizado de documentos _x000a_- Ocultamiento de información_x000a__x000a__x000a__x000a_"/>
    <s v="- Fallas en la prestación de los bienes y servicios que oferta la Secretaria General_x000a__x000a__x000a__x000a_"/>
    <s v="- -- Ningún trámite y/o procedimiento administrativo_x000a__x000a__x000a__x000a_"/>
    <s v="- Procesos de apoyo operativo en el Sistema de Gestión de Calidad_x000a__x000a__x000a__x000a_"/>
    <s v="Posible (3)"/>
    <x v="0"/>
    <x v="2"/>
    <x v="1"/>
    <x v="2"/>
    <x v="0"/>
    <x v="1"/>
    <x v="0"/>
    <s v="Extrema"/>
    <s v="La valoración del riesgo antes de controles arrojó posible dentro de la escala de probabilidad, toda vez que existe una posibilidad media que suceda, así mismo, dentro de la escala de impacto se ubicó en catastrofico, lo que ubica el riesgo en la zona resultante extrema."/>
    <s v="- El procedimiento Consulta y préstamo de documentos 2211600-PR-050 indica que El auxiliar Administrativo o secretario ejecutivo  de la dependencia a realizar el préstamo, autorizado(a) por el jefe de Oficina, cada vez que se entregué un documento realiza seguimiento al préstamo en el Sistema de Información de Gestión Documental. La(s) fuente(s) de información utilizadas es(son) Documento de préstamo y hoja de control. En caso de evidenciar observaciones, desviaciones o diferencias, se debe remitir memorando solicitando la devolución. Queda como evidencia Memorando 2211600-FT-011 de solicitud devolución de expedientes en préstamo.._x000a_- El procedimiento Consulta y préstamo de documentos 2211600-PR-050 indica que El auxiliar Administrativo o secretario ejecutivo de la dependencia a realizar el préstamo, autorizado(a) por el jefe de oficina, cada vez que se realice devolución de documentos verifica el estado, la foliación,  hoja de control, formato de afuera e integridad de los documentos prestados. La(s) fuente(s) de información utilizadas es(son) Documento de préstamo y hoja de control. En caso de evidenciar observaciones, desviaciones o diferencias, se debe enviar memorando solciitando la aclaración del cambio en el expediente y se hace devolución del expeciente. Queda como evidencia Memorando 2211600-FT-011 de devolución de expedientes con solicitud de aclaración, Memorando 2211600-FT-011 de devolución de expendientes, formato de afuera 2211600-FT-016, Hoja de verificación y control de documentos para contratación directa 2211200-FT-358, Hoja de verificación y control de documentos para procesos de selección de oferentes 4231000-FT-959, Hoja de verificación y control de expedientes de historias laborales. 2211600-FT-675, Hoja de verificación y control de expedientes de historias de vehículos 2211600-FT-676, Hoja de verificación y control de expedientes de procesos..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x v="0"/>
    <s v="La mayoría"/>
    <s v="- El procedimiento Consulta y préstamo de documentos 2211600-PR-050 indica que El auxiliar Administrativo o secretario ejecutivo de la dependencia a realizar el préstamo, autorizado(a) por el jefe de oficina, cada vez que se realice devolución de documentos verifica el estado, la foliación,  hoja de control, formato de afuera e integridad de los documentos prestados. La(s) fuente(s) de información utilizadas es(son) Documento de préstamo y hoja de control. En caso de evidenciar observaciones, desviaciones o diferencias, se debe enviar memorando solciitando la aclaración del cambio en el expediente y se hace devolución del expeciente. Queda como evidencia Memorando 2211600-FT-011 de devolución de expedientes con solicitud de aclaración, Memorando 2211600-FT-011 de devolución de expendientes, formato de afuera 2211600-FT-016, Hoja de verificación y control de documentos para contratación directa 2211200-FT-358, Hoja de verificación y control de documentos para procesos de selección de oferentes 4231000-FT-959, Hoja de verificación y control de expedientes de historias laborales. 2211600-FT-675, Hoja de verificación y control de expedientes de historias de vehículos 2211600-FT-676, Hoja de verificación y control de expedientes de procesos..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Rara vez (1)"/>
    <s v="Mayor (4)"/>
    <x v="0"/>
    <s v="La valoración del riesgo después de controles quedo en escala de probabilidad rara vez y de impacto mayor lo que lo ubica en zona resultante Alt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alizar mayor divulgación de las directrices establecidas en el procedimiento. _x000a_- Realizar mayor divulgación de las directrices establecidas en el procedimiento. _x000a__x000a__x000a__x000a__x000a__x000a__x000a__x000a__x000a_________________x000a__x000a__x000a__x000a__x000a__x000a__x000a__x000a__x000a__x000a__x000a_"/>
    <s v="- Subdirector de servicios administrativos_x000a_- Subdirector de servicios administrativos_x000a__x000a__x000a__x000a__x000a__x000a__x000a__x000a__x000a_________________x000a__x000a__x000a__x000a__x000a__x000a__x000a__x000a__x000a__x000a__x000a_"/>
    <s v="- Evidencias de socialización_x000a_- Evidencias de socialización_x000a__x000a__x000a__x000a__x000a__x000a__x000a__x000a__x000a_________________x000a__x000a__x000a__x000a__x000a__x000a__x000a__x000a__x000a__x000a__x000a_"/>
    <s v="10/05/2019_x000a_10/05/2019_x000a__x000a__x000a__x000a__x000a__x000a__x000a__x000a__x000a_________________x000a__x000a__x000a__x000a__x000a__x000a__x000a__x000a__x000a__x000a__x000a_"/>
    <s v="31/12/2019_x000a_31/12/2019_x000a__x000a__x000a__x000a__x000a__x000a__x000a__x000a__x000a_________________x000a__x000a__x000a__x000a__x000a__x000a__x000a__x000a__x000a__x000a__x000a_"/>
    <s v="- Reportar el riesgo materializado de Errores (fallas o deficiencias) en la recepción de documentos prestados en el informe de monitoreo a la Oficina Asesora de Planeación._x000a_- Se informa al solicitante y se realiza el respectivo ajuste_x000a__x000a__x000a__x000a__x000a__x000a__x000a__x000a_- Actualizar el mapa de riesgos del proceso Gestión Documental Interna"/>
    <s v="- Subdirector(a) de Servicios Administrativos_x000a_- Subdirector(a) de Servicios Administrativos_x000a__x000a__x000a__x000a__x000a__x000a__x000a__x000a_- Subdirector(a) de Servicios Administrativos"/>
    <s v="- Reporte de monitoreo indicando la materialización del riesgo de Errores (fallas o deficiencias) en la recepción de documentos prestados_x000a_- Correo_x000a__x000a__x000a__x000a__x000a__x000a__x000a__x000a_- Mapa de riesgo del proceso Gestión Documental Interna, actualizado."/>
    <d v="2019-05-08T00:00:00"/>
    <s v="_x000a_Análisis antes de controles_x000a_Análisis de controles_x000a_Análisis después de controles_x000a_Tratamiento del riesgo"/>
    <s v="Se realizó la valoración antes y despues de controles frente a frecuencia e impacto._x000a_Se incluyen controles detectivos frente al riesgo._x000a_Se propuso un plan de contingencia frente a la materialización del riesgo.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de Servicios Administrativos"/>
  </r>
  <r>
    <s v="Gestión Documental Interna"/>
    <s v="Actualización de instrumentos archivisticos"/>
    <s v="Errores (fallas o deficiencias)"/>
    <x v="54"/>
    <x v="0"/>
    <s v="Operativo"/>
    <s v="- La estructura organizacional y los demás recursos del proceso no son adecuados para su gestión._x000a_- El proceso necesita cambios estructurales y una reorientación de los recursos asignados para cumplir las funciones asiganadas._x000a_- Insuficiencia de personal para la ejecución de la actividad_x000a_- Falta de conocimiento e idoneidad del personal que realiza la actividad_x000a_- Limitantes de tiempo_x000a_- Limitantes de recursos_x000a_- Inadecuada aplicación de las metodologías y normas_x000a__x000a__x000a_"/>
    <s v="- Desconocimiento del propósito, el funcionamiento, los productosy servicios que ofrece el proceso por parte de los usuarios del proceso._x000a__x000a__x000a__x000a__x000a__x000a__x000a__x000a__x000a_"/>
    <s v="- Información errónea_x000a_- Interrupciones en la operación del proceso_x000a_- No disponibilidad de documentos_x000a_- Pérdida de credibilidad_x000a_- Incumplimiento de normatividad_x000a_- Sobrecostos por reprocesos_x000a_- Sanciones por parte de cualquier ente de control o regulador_x000a__x000a__x000a_"/>
    <s v="- Fallas en la prestación de los bienes y servicios que oferta la Secretaria General_x000a_- Afectación de imagen institucional por la materialización de actos de corrupción._x000a__x000a__x000a_"/>
    <s v="- -- Ningún trámite y/o procedimiento administrativo_x000a__x000a__x000a__x000a_"/>
    <s v="- Todos los procesos en el Sistema de Gestión de Calidad_x000a__x000a__x000a__x000a_"/>
    <s v="Posible (3)"/>
    <x v="2"/>
    <x v="0"/>
    <x v="0"/>
    <x v="5"/>
    <x v="3"/>
    <x v="3"/>
    <x v="1"/>
    <s v="Alta"/>
    <s v="La valoración del riesgo antes de controles arrojó posible dentro de la escala de probabilidad, toda vez que existe una posibilidad media que suceda, así mismo, dentro de la escala de impacto se ubicó en moderado, lo que ubica el riesgo en la zona resultante alta."/>
    <s v="- EL procedimieto Actualización de Tablas de Retención Documental 2211600-PR-048 indica que el profesional universitario, autorizado(a) por el Subdirector de Servicios Administrativos, cada vez que se solicite actualización de Tabla de Retención Documental verifica si la modificación de ésta, afecta la producción documental y por tanto es procedente la actualización. La(s) fuente(s) de información utilizadas es(son) Tabla de retención documental TRD. En caso de evidenciar observaciones, desviaciones o diferencias,  se debe remitir memorando indicando si se actualiza o no la TRD. Queda como evidencia Concepto técnico de revisión de tablas de retención documental 2215200-FT-927.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Algunas"/>
    <s v="- EL procedimieto Actualización de Tablas de Retención Documental 2211600-PR-048 indica que el profesional universitario, autorizado(a) por el Subdirector de Servicios Administrativos, cada vez que se solicite actualización de Tabla de Retención Documental verifica si la modificación de ésta, afecta la producción documental y por tanto es procedente la actualización. La(s) fuente(s) de información utilizadas es(son) Tabla de retención documental TRD. En caso de evidenciar observaciones, desviaciones o diferencias,  se debe remitir memorando indicando si se actualiza o no la TRD. Queda como evidencia Concepto técnico de revisión de tablas de retención documental 2215200-FT-927.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Posible (3)"/>
    <s v="Menor (2)"/>
    <x v="2"/>
    <s v="La valoración del riesgo después de controles quedo en escala de probabilidad posible y de impacto menor lo que lo ubica al riesgo en zona resultante moderada, debido a los controles establecidos."/>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cción de mejora N° 48 registrada en apliactivo SIG_x000a__x000a__x000a__x000a__x000a__x000a__x000a__x000a__x000a__x000a_________________x000a__x000a_- Acción de mejora N° 48 registrada en aplicativo SIG_x000a__x000a__x000a__x000a__x000a__x000a__x000a__x000a__x000a_"/>
    <s v="- Subdirector de servicios administrativos_x000a__x000a__x000a__x000a__x000a__x000a__x000a__x000a__x000a__x000a_________________x000a__x000a_- Subdirector de servicios administrativos_x000a__x000a__x000a__x000a__x000a__x000a__x000a__x000a__x000a_"/>
    <s v="- Tabla de Retención Documental actualizada_x000a__x000a__x000a__x000a__x000a__x000a__x000a__x000a__x000a__x000a_________________x000a__x000a_- Tabla de Retención Documental actualizada_x000a__x000a__x000a__x000a__x000a__x000a__x000a__x000a__x000a_"/>
    <s v="13/12/2018_x000a__x000a__x000a__x000a__x000a__x000a__x000a__x000a__x000a__x000a_________________x000a__x000a_13/12/2018_x000a__x000a__x000a__x000a__x000a__x000a__x000a__x000a__x000a_"/>
    <s v="31/12/2019_x000a__x000a__x000a__x000a__x000a__x000a__x000a__x000a__x000a__x000a_________________x000a__x000a_31/12/2019_x000a__x000a__x000a__x000a__x000a__x000a__x000a__x000a__x000a_"/>
    <s v="- Reportar el riesgo materializado de Errores (fallas o deficiencias) en la actualización o elaboración de instrumentos archivisticos en el informe de monitoreo a la Oficina Asesora de Planeación._x000a_- Se ajusta el instrumento_x000a__x000a__x000a__x000a__x000a__x000a__x000a__x000a_- Actualizar el mapa de riesgos del proceso Gestión Documental Interna"/>
    <s v="- Subdirector(a) de Servicios Administrativos_x000a_- Subdirector(a) de Servicios Administrativos_x000a__x000a__x000a__x000a__x000a__x000a__x000a__x000a_- Subdirector(a) de Servicios Administrativos"/>
    <s v="- Reporte de monitoreo indicando la materialización del riesgo de Errores (fallas o deficiencias) en la actualización o elaboración de instrumentos archivisticos_x000a_- Instrumento ajustado_x000a__x000a__x000a__x000a__x000a__x000a__x000a__x000a_- Mapa de riesgo del proceso Gestión Documental Interna, actualizado."/>
    <d v="2019-05-08T00:00:00"/>
    <s v="_x000a_Análisis antes de controles_x000a_Análisis de controles_x000a_Análisis después de controles_x000a_Tratamiento del riesgo"/>
    <s v="Se realizó la valoración antes y despues de controles frente a frecuencia e impacto._x000a_Se incluyen controles detectivos frente al riesgo._x000a_Se propuso un plan de contingencia frente a la materialización del riesgo.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de Servicios Administrativos"/>
  </r>
  <r>
    <s v="Gestión Documental Interna"/>
    <s v="Elaboración de certificados de información laboral con destino a bonos pensionales"/>
    <s v="Errores (fallas o deficiencias)"/>
    <x v="55"/>
    <x v="0"/>
    <s v="Operativo"/>
    <s v="- Insuficiencia de personal para la ejecución de la actividad_x000a_- Las personas que realizan la actividad no son concientes del impacto de no verificar los documentos del exfuncionario_x000a_- La información de entrada no es clara y precisa_x000a_- Falta de conocimiento e idoneidad del personal que realiza la actividad_x000a_- Algunas actividades y tareas especificas del proceso se deben revisar y ajustar con el propósito de simplificar, detallar su descripción, identificar cuellos de botella y establecer nuevos puntos de control, en cumplimiento con los objetivos del proceso._x000a_- Conocimiento parcial de responsabilidades y funciones a cargo del proceso._x000a__x000a__x000a__x000a_"/>
    <s v="_x000a__x000a__x000a__x000a__x000a__x000a__x000a__x000a__x000a_"/>
    <s v="- Información errónea_x000a_- Demoras en la elaboración de la certificación y entregas al usuario_x000a_- Quejas por demoras en el trámite_x000a_- Reprocesos_x000a_- Sanciones por cualquier ente de control o regulador_x000a__x000a__x000a__x000a__x000a_"/>
    <s v="- Fallas en la prestación de los bienes y servicios que oferta la Secretaria General_x000a__x000a__x000a__x000a_"/>
    <s v="- -- Ningún trámite y/o procedimiento administrativo_x000a__x000a__x000a__x000a_"/>
    <s v="- Ningún otro proceso en el Sistema de Gestión de Calidad_x000a__x000a__x000a__x000a_"/>
    <s v="Posible (3)"/>
    <x v="0"/>
    <x v="2"/>
    <x v="1"/>
    <x v="5"/>
    <x v="3"/>
    <x v="4"/>
    <x v="1"/>
    <s v="Alta"/>
    <s v="La valoración antes de controles arrojó posible dentro de la escala de probabilidad, toda vez que existe una posibilidad media que suceda, así mismo, dentro de la escala de impacto se ubicó en mayor, llo que ubica el riesgo en la zona resultante alta."/>
    <s v="- El procedimiento Elaboración de certificados de información laboral con destino a bonos pensionales 2211600-PR-297 indica que El profesional universitario, autorizado(a) por el Subdirector de Servicios Administrativos, cada vez que se solcite la elaboración de certificación de información con destino a bonos pensionales  verifica conicidence de los datos suministrados por el ex-funcionario . La(s) fuente(s) de información utilizadas es(son) con el inventario documental del SISE o bases de datos para determinar si corresponde a otra entidad. En caso de evidenciar observaciones, desviaciones o diferencias, se debe remitir a la entidad o dependencia competente con memorando u oficio indicando el traslado por competencia. Queda como evidencia Oficio 2211600-FT-012 Respuesta de solucutud / traslado por competencia.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La mayoría"/>
    <s v="- El procedimiento Elaboración de certificados de información laboral con destino a bonos pensionales 2211600-PR-297 indica que Profesional Especializado, autorizado(a) por el Subdirector de Servicios Administrativos, cada vez que se consolide la información de un ex - funcionario verifica la conformidad de la información registrada . La(s) fuente(s) de información utilizadas es(son)  formatos 1, 2 y 3B del Ministerio de Hacienda.. En caso de evidenciar observaciones, desviaciones o diferencias, vuelve a busca la información del exfuncionario. Queda como evidencia formatos 1, 2 y 3B del Ministerio de Hacienda..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Rara vez (1)"/>
    <s v="Menor (2)"/>
    <x v="1"/>
    <s v="La valoración del riesgo después de controles quedo en escala de probabilidad rara vez y de impacto menor lo que lo ubica al riesgo en zona resultante baj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cción de mejora N° 23 registrada en el aplicativo SIG_x000a__x000a__x000a__x000a__x000a__x000a__x000a__x000a__x000a__x000a_________________x000a__x000a_- Acción de mejora N° 23 registrada en el aplicativo SIG_x000a__x000a__x000a__x000a__x000a__x000a__x000a__x000a__x000a_"/>
    <s v="- Subdirector de servicios administrativos_x000a__x000a__x000a__x000a__x000a__x000a__x000a__x000a__x000a__x000a_________________x000a__x000a_- Subdirector de servicios administrativos_x000a__x000a__x000a__x000a__x000a__x000a__x000a__x000a__x000a_"/>
    <s v="- Plan de transferencia del conocimiento_x000a__x000a__x000a__x000a__x000a__x000a__x000a__x000a__x000a__x000a_________________x000a__x000a_- Plan de transferencia del conocimiento_x000a__x000a__x000a__x000a__x000a__x000a__x000a__x000a__x000a_"/>
    <s v="07/09/2018_x000a__x000a__x000a__x000a__x000a__x000a__x000a__x000a__x000a__x000a_________________x000a__x000a_07/09/2018_x000a__x000a__x000a__x000a__x000a__x000a__x000a__x000a__x000a_"/>
    <s v="31/08/2019_x000a__x000a__x000a__x000a__x000a__x000a__x000a__x000a__x000a__x000a_________________x000a__x000a_31/08/2019_x000a__x000a__x000a__x000a__x000a__x000a__x000a__x000a__x000a_"/>
    <s v="- Reportar el riesgo materializado de Errores (fallas o deficiencias) en la elaboración de certificados para información laboral con destino a bonos pensionales en el informe de monitoreo a la Oficina Asesora de Planeación._x000a_- Se corrige la información y se notifica al peticionario_x000a__x000a__x000a__x000a__x000a__x000a__x000a__x000a_- Actualizar el mapa de riesgos del proceso Gestión Documental Interna"/>
    <s v="- Subdirector(a) de Servicios Administrativos_x000a_- Subdirector(a) de Servicios Administrativos_x000a__x000a__x000a__x000a__x000a__x000a__x000a__x000a_- Subdirector(a) de Servicios Administrativos"/>
    <s v="- Reporte de monitoreo indicando la materialización del riesgo de Errores (fallas o deficiencias) en la elaboración de certificados para información laboral con destino a bonos pensionales_x000a_- Comunicación de alcance_x000a__x000a__x000a__x000a__x000a__x000a__x000a__x000a_- Mapa de riesgo del proceso Gestión Documental Interna, actualizado."/>
    <d v="2019-05-08T00:00:00"/>
    <s v="_x000a_Análisis antes de controles_x000a_Análisis de controles_x000a_Análisis después de controles_x000a_Tratamiento del riesgo"/>
    <s v="Se realizó la valoración antes de controles, teniendo en cuenta frecuencia y el impacto._x000a_Se incluyen controles detectivos frente al riesgo._x000a_Se propuso un plan de contingencia frente a la materialización del riesgo.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de Servicios Administrativos"/>
  </r>
  <r>
    <s v="Gestión Documental Interna"/>
    <s v="Gestión y trámite de comunicaciones oficiales, actos administrativos, transferencias documentales, consulta y préstamo de documentos."/>
    <s v="Uso indebido de información privilegiada"/>
    <x v="56"/>
    <x v="1"/>
    <s v="Operativo"/>
    <s v="- Falta de buenas prácticas para el tratamiento de información por parte de los integrantes del proceso_x000a_- La estructura organizacional y los demás recursos del proceso no son adecuados para su gestión._x000a_- Actividades de los procedimientos poco detalladas_x000a_- Conflicto de intereses_x000a_- Controles deficientes en los procedimientos_x000a_- Manipulación excesiva de los expedientes en los servicios_x000a_documentales_x000a_- El recurso humano involucrado en los procedimientos desconoce los requerimientos técnicos_x000a_- Alta rotación de los funcionarios responsables de la gestión documental._x000a__x000a_"/>
    <s v="- Presiones o motivaciones individuales, sociales o colectivas, que inciten a realizar conductas contrarias al deber ser._x000a__x000a__x000a__x000a__x000a__x000a__x000a__x000a__x000a_"/>
    <s v="- Pérdida de credibilidad del proceso y de la Entidad._x000a_- Afectación en la prestación de los productos o servicios que ofrece la entidad._x000a_- Sanciones disciplinarias, fiscales y penales._x000a_- Pérdida de información de la entidad._x000a__x000a__x000a__x000a__x000a__x000a_"/>
    <s v="- Afectación de imagen institucional por la materialización de actos de corrupción._x000a_- Fallas en la prestación de los bienes y servicios que oferta la Secretaria General_x000a__x000a__x000a_"/>
    <s v="- -- Ningún trámite y/o procedimiento administrativo_x000a__x000a__x000a__x000a_"/>
    <s v="- Todos los procesos en el Sistema de Gestión de Calidad_x000a__x000a__x000a__x000a_"/>
    <s v="Improbable (2)"/>
    <x v="1"/>
    <x v="1"/>
    <x v="2"/>
    <x v="1"/>
    <x v="2"/>
    <x v="2"/>
    <x v="2"/>
    <s v="Alta"/>
    <s v="La valoración antes de controles arrojó improbable dentro de la escala de probabilidad, toda vez que alguna vez podría ocurrir el riesgo, así mismo, dentro de la escala de impacto se ubicó en mayor, debido a Pérdida de credibilidad del proceso y la entidad, afectación en la prestación de los productos o servicios que ofrece la entidad, entre otras; lo que ubica el riesgo en la zona resultante alta."/>
    <s v="- El procedimiento Consulta y préstamo de documentos 2211600-PR-050 indica que Auxiliar administrativo o Secretario ejecutivo, autorizado(a) por el responsable de la dependencia dueña de los documentos, cada vez que se verifique la existencia de los documentos dentro del archivo y el Sistema de información de Gestión Documental realiza seguimiento al préstamo de documentos. La(s) fuente(s) de información utilizadas es(son) Memorando de devolución de expedientes. En caso de evidenciar observaciones, desviaciones o diferencias, realiza devolución del expediente a la Dependencia solicitando aclaración de las modificaciones realizadas al expediente junto con la hoja de control diligenciada y firmada nuevamente.. Queda como evidencia Hoja de verificación y control de documentos para contratación directa 2212200-FT-358._x000a_- El procedimiento Gestión y trámite de comunicaciones oficiales y transferencias documentales 2211600-PR-049 indica que Auxiliar Administrativo, autorizado(a) por Subdirector de Servicios Administrativos, Cada vez que se reciba una comunicación Verifica los lineamientos establecidos en la condición específica.. La(s) fuente(s) de información utilizadas es(son) comunicación interna o externa. En caso de evidenciar observaciones, desviaciones o diferencias, la comunicación es devuelta al peticionario . Queda como evidencia Devoluciones 2211600-FT-262._x000a_- El procedimiento Gestión y trámite de comunicaciones oficiales y transferencias documentales 2211600-PR-049 indica que Auxiliar Administrativo, autorizado(a) por Subdirector de Servicios Administrativos, Cada vez que se asigne para distribución verifica mapa de zonas de correspondencia y de dependencias previamente establecido.. La(s) fuente(s) de información utilizadas es(son) Formato de direccionamiento de la comunicación - Guía de envío EXT y Certificación de entrega de la comunicación EXT. En caso de evidenciar observaciones, desviaciones o diferencias, se realiza devolución de la comunicación. Queda como evidencia Planilla de control de copias externas devueltas a oficin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x v="0"/>
    <s v="La mayoría"/>
    <s v="- El procedimiento Consulta y prestamo de documentos 2211600-PR-050 indica que Auxiliar administrativo o Secretario ejecutivo, autorizado(a) por el responsable de la dependencia dueña de los documentos, cada vez que se verifique la existencia de los documentos dentro del archivo y el Sistema de información de Gestión Documental realiza seguimiento al prestamo de documentos. La(s) fuente(s) de información utilizadas es(son) Memorando de devolución de expedientes. En caso de evidenciar observaciones, desviaciones o diferencias, realiza devolución del expediente a la Dependencia solicitando aclaración de las modificaciones realizadas al expediente junto con la hoja de control diligenciada y firmada nuevamente.. Queda como evidencia Hoja de verificación y control de documentos para contratación directa 2212200-FT-358._x000a_- El procedimiento Gestión y trámite de comunicaciones oficiales y transferencias documentales2211600-PR-049 indica que Auxiliar administrativo , autorizado(a) por Subdirector de Servicios Administrativos, cada vez que se reciba un inventario verifica el inventario en el archivo de gestión. La(s) fuente(s) de información utilizadas es(son) formato Único de inventario documental 2211600-FT-018. En caso de evidenciar observaciones, desviaciones o diferencias, se devuelve para ordenar y organizar la comunicación. Queda como evidencia Único de inventario documental 2211600-FT-018._x000a_- El procedimiento Gestión y trámite de comunicaciones oficiales y transferencias documentales2211600-PR-049 indica que Auxiliar administrativo y/o técnico operativo del archivo central, autorizado(a) por Subdirector de Servicios Administrativos, cada vez que se reciba un inventario verifica el inventario en el archivo central. La(s) fuente(s) de información utilizadas es(son) formato Único de inventario documental 2211600-FT-018. En caso de evidenciar observaciones, desviaciones o diferencias, se devuelve a la dependencia. Queda como evidencia Único de inventario documental 2211600-FT-018.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
    <s v="Fuerte_x000a_Fuerte_x000a_Fuerte_x000a_Fuerte_x000a_Fuerte_x000a__x000a__x000a__x000a__x000a_"/>
    <s v="Fuerte_x000a_Fuerte_x000a_Fuerte_x000a_Fuerte_x000a_Fuerte_x000a__x000a__x000a__x000a__x000a_"/>
    <s v="Fuerte_x000a_Fuerte_x000a_Fuerte_x000a_Fuerte_x000a_Fuerte_x000a__x000a__x000a__x000a__x000a_"/>
    <s v="Fuerte"/>
    <s v="Todos"/>
    <s v="Rara vez (1)"/>
    <s v="Mayor (4)"/>
    <x v="0"/>
    <s v="La valoración del riesgo después de controles quedo en escala de probabilidad rara vez y de impacto mayor lo que lo ubica en zona resultante Alt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cción de mejora N° 21 registrada en aplicativo SIG_x000a__x000a_Acción preventiva N° 15 registrada en el aplicativo SIG_x000a_- Acción de mejora N° 21 registrada en aplicativo SIG_x000a__x000a_Acción preventiva N° 15 registrada en el aplicativo SIG_x000a_- Acción de mejora N° 21 registrada en aplicativo SIG_x000a__x000a_Acción preventiva N° 15 registrada en el aplicativo SIG_x000a__x000a__x000a__x000a__x000a__x000a__x000a__x000a_________________x000a__x000a_- Acción preventiva N° 1 registrada en el aplicativo SIG_x000a__x000a_Acción de mejora N° 44 registrada en aplicativo SIG_x000a__x000a_- Acción preventiva N° 1 registrada en el aplicativo SIG_x000a__x000a_Acción de mejora N° 44 registrada en aplicativo SIG_x000a__x000a_- Acción preventiva N° 1 registrada en el aplicativo SIG_x000a__x000a_Acción de mejora N° 44 registrada en aplicativo SIG_x000a__x000a__x000a__x000a__x000a__x000a__x000a__x000a_"/>
    <s v="- Subdirector de servicios administrativos_x000a_- Subdirector de servicios administrativos_x000a_- Subdirector de servicios administrativos_x000a__x000a__x000a__x000a__x000a__x000a__x000a__x000a_________________x000a__x000a_- Subdirector de servicios administrativos_x000a_- Subdirector de servicios administrativos_x000a_- Subdirector de servicios administrativos_x000a__x000a__x000a__x000a__x000a__x000a__x000a_"/>
    <s v="- Campaña de sensibilización_x000a_Plan de priorización_x000a_Plan de contingencia_x000a_- Campaña de sensibilización_x000a_Plan de priorización_x000a_Plan de contingencia_x000a_- Campaña de sensibilización_x000a_Plan de priorización_x000a_Plan de contingencia_x000a__x000a__x000a__x000a__x000a__x000a__x000a__x000a_________________x000a__x000a_- Documento análisis permisos y restricciones SIGA._x000a__x000a_Diagnostico Identificación documentos electronicos_x000a_- Documento análisis permisos y restricciones SIGA._x000a__x000a_Diagnostico Identificación documentos electronicos_x000a_- Documento análisis permisos y restricciones SIGA._x000a__x000a_Diagnostico Identificación documentos electronicos_x000a__x000a__x000a__x000a__x000a__x000a__x000a_"/>
    <s v="07/09/2018_x000a_07/09/2018_x000a_07/09/2018_x000a__x000a__x000a__x000a__x000a__x000a__x000a__x000a_________________x000a__x000a_25/01/2019_x000a_30/11/2018_x000a_25/01/2019_x000a_30/11/2019_x000a_25/01/2019_x000a_30/11/2020_x000a__x000a__x000a__x000a__x000a__x000a__x000a_"/>
    <s v="31/12/2019_x000a_31/12/2019_x000a_31/12/2019_x000a__x000a__x000a__x000a__x000a__x000a__x000a__x000a_________________x000a__x000a_31/12/2019_x000a_31/12/2019_x000a_31/12/2019_x000a__x000a__x000a__x000a__x000a__x000a__x000a_"/>
    <s v="- Reportar el presunto hecho de Uso indebido de información privilegiada durante el manejo de los documentos que se tramitan en el área de Gestión Documental con el fin de obtener beneficios propios o de terceros. al operador disciplinario, y a la Oficina Asesora de Planeación -informe de monitoreo- en caso que tenga fallo._x000a_- Reportar al Subdirector de servicios administrativos para que se tomen las medidas pertinentes_x000a_- Reportar a la Dirección de asuntos disciplinarios, para que se inicie el respectivo proceso al funcionario implicado._x000a_- Se notifica a la instancia o autoridad competente para que se tomen las medidas pertinentes_x000a__x000a__x000a__x000a__x000a__x000a_- Actualizar el mapa de riesgos del proceso Gestión Documental Interna"/>
    <s v="- Subdirector(a) de Servicios Administrativos_x000a_- Profesional encargado del área de Gestión documental_x000a_- Subdirector(a) de Servicios Administrativos_x000a_- Subdirector(a) de Servicios Administrativos_x000a__x000a__x000a__x000a__x000a__x000a_- Subdirector(a) de Servicios Administrativos"/>
    <s v="- Notificación realizada del presunto hecho de Uso indebido de información privilegiada durante el manejo de los documentos que se tramitan en el área de Gestión Documental con el fin de obtener beneficios propios o de terceros. al operador disciplinario, y reporte de monitoreo a la Oficina Asesora de Planeación de monitoreo en caso que el riesgo tenga fallo definitivo._x000a_- Correo electronico_x000a_- Comunicación oficial (memorando)_x000a_- Memorando u Oficio_x000a__x000a__x000a__x000a__x000a__x000a_- Mapa de riesgo del proceso Gestión Documental Interna, actualizado."/>
    <d v="2019-05-08T00:00:00"/>
    <s v="Identificación del riesgo_x000a_Análisis antes de controles_x000a_Análisis de controles_x000a_Análisis después de controles_x000a_Tratamiento del riesgo"/>
    <s v="Creación del riesg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de Servicios Administrativos"/>
  </r>
  <r>
    <s v="Gestión Estratégica de Talento Humano"/>
    <s v="Verificar y consolidar documentos para tramitar de un Acto Administrativo de vinculación del Gabinete Distrital, comisiones de los servidores del distrito y situaciones administrativas del Gabinete Distrital, Jefes de Oficina de Control Interno y servidores de la Secretaría General de la Alcaldía Mayor de Bogotá, D.C."/>
    <s v="Errores (fallas o deficiencias)"/>
    <x v="57"/>
    <x v="0"/>
    <s v="Operativo"/>
    <s v="- Las personas que realizan la actividad no cuentan con los conocimientos o habilidades necesarias para la verificación de requsitos. _x000a_- No contar con la información completa y oportuna sobre la situación administrativa e historia laboral para realizar la actividad.  _x000a__x000a__x000a__x000a__x000a__x000a__x000a__x000a_"/>
    <s v="- Algun tipo de solitudes que genera la modicación en los Actos Administrativos._x000a__x000a__x000a__x000a__x000a__x000a__x000a__x000a__x000a_"/>
    <s v="- Re proceso al emitir el acto administrativo cuando se debe realizar una aclaraciones, correcciones o modificaciones en la decisión final._x000a_- Afectación de la imagen ante los usuarios._x000a_- Generar hallazgos por parte de un ente de control._x000a__x000a__x000a__x000a__x000a__x000a__x000a_"/>
    <s v="- Ambiente laboral desfavorable._x000a__x000a__x000a__x000a_"/>
    <s v="- -- Ningún trámite y/o procedimiento administrativo_x000a__x000a__x000a__x000a_"/>
    <s v="- Ningún otro proceso en el Sistema de Gestión de Calidad_x000a__x000a__x000a__x000a_"/>
    <s v="Posible (3)"/>
    <x v="0"/>
    <x v="4"/>
    <x v="3"/>
    <x v="0"/>
    <x v="4"/>
    <x v="1"/>
    <x v="3"/>
    <s v="Moderada"/>
    <s v="Para la vigencia 2019, las verificaciones que se realizan a los documentos para tramite de vinculación para el Gabinete Distrital, comisiones de los servidores del distrito y situaciones administrativas del Gabinete Distrital, Jefes de Oficina de Control Interno y servidores de la Secretaría General de la Alcaldía Mayor de Bogotá, D.C., se realizan con los controles establecidos por lo cual en esta vigencia no se han expedido Actos Administrativos que den lugar a aclaraciones, correcciones o modificaciones en la decisión final."/>
    <s v="- El procedimiento 2211300-PR-168 - Gestión de situaciones administrativas y Gabinete.  indica que El Profesional Especializado o profesional Universitario y técnico operativo de la Dirección de Talento Humano, autorizado(a) por El(la) Director(a) Técnico(a) de Talento Humano, verifica cada vez que se produzca una vinculación o situación administrativa,  que la persona cumpla con los requisitos mínimos . La(s) fuente(s) de información utilizadas es(son) el formato que verifica la consolidación de documentos y verificación de perfil para la ejecución de la vinculación o situación administrativa, . En caso de evidenciar observaciones, desviaciones o diferencias, se debe notificar al Director(a) Técnico(a) de Talento Humano, antes de que se genere el Acto Administrativo vinculación o situación administrativa,. Queda como evidencia Lista de chequeo, certificación de cumplimiento y acto administrativ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La mayoría"/>
    <s v="- El procedimiento 2211300-PR-168 - Gestión de situaciones administrativas y Gabinete.  indica que El Profesional Especializado o profesional Universitario de la Dirección de Talento Humano_x0009__x0009__x0009_, autorizado(a) por El(la) Director(a) Técnico(a) de Talento Humano, cada vez que se produzca una vinculación o situación administrativa,  las traslada al Despacho del Secretario General de la Alcaldía Mayor de Bogotá, D.C., las solicitudes y el despacho verifica de fondo la justificación de la solicitud.. La(s) fuente(s) de información utilizadas es(son) Informes bimensuales de los comites de autocontrol. En caso de evidenciar observaciones, desviaciones o diferencias, se debe notificar al Director(a) Técnico(a) de Talento Humano, antes de que se genere el Acto Administrativo.. Queda como evidencia Memorando 2211600-FT-011 de pre-aprobación solicitud de comisión Oficio 2211600-FT-012 de pre-aprobación solicitud de comisión ._x000a_- El procedimiento 2211300-PR-168 - Gestión de situaciones administrativas y Gabinete.  indica que  el Profesional Universitario Profesional Especializado Asesor de la Dirección de Talento Humano , autorizado(a) por El(la) Director(a) Técnico(a) de Talento Humano, mensualmente Consolida las situaciones administrativas cada vez que se requiera para ser presentadas en el informe de gestión, subcomité de autocontrol o entes de control cuando lo soliciten . La(s) fuente(s) de información utilizadas es(son) Informes bimensuales de los comites de autocontrol. En caso de evidenciar observaciones, desviaciones o diferencias, se debe notificar al Director(a) Técnico(a) de Talento Humano, antes de que se genere el Acto Administrativo.. Queda como evidencia Informe de Gestión Evidencia Reunión 2213100-FT-449 para el seguimiento de situaciones administrativas .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s v="Fuerte"/>
    <s v="La mayoría"/>
    <s v="Rara vez (1)"/>
    <s v="Insignificante (1)"/>
    <x v="1"/>
    <s v="Para la vigencia 2019, las verificaciones que se realizan a los documentos para tramite de vinculación para el Gabinete Distrital, comisiones de los servidores del distrito y situaciones administrativas del Gabinete Distrital, Jefes de Oficina de Control Interno y servidores de la Secretaría General de la Alcaldía Mayor de Bogotá, D.C., se realizan con los controles establecidos con el fin de que con la cantidad de actos administrativos que se expiden, la probabilidad de que un acto administrativo se corrija después de su expedición es lo más bajo posible."/>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al expedir un Acto Administrativo para tramite de vinculación del Gabinete Distrital, comisiones de los servidores del distrito y situaciones administrativas del Gabinete Distrital, Jefes de Oficina de Control Interno y servidores de la Secretaría General de la Alcaldía Mayor de Bogotá, D.C., que den lugar a aclaraciones, correcciones o modificaciones en la decisión final. en el informe de monitoreo a la Oficina Asesora de Planeación._x000a_- Reportar a la directora(a) de Talento Humano el error o falla en el Acto Administrativo_x000a_-  Proyectar y enviar para firmas  el acto que subsane el error._x000a__x000a__x000a__x000a__x000a__x000a__x000a_- Actualizar el mapa de riesgos del proceso Gestión Estratégica de Talento Humano"/>
    <s v="- Director(a) Técnico(a) de Talento Humano_x000a_- Profesional universitario, profesional especializado_x000a_- Profesional universitario, profesional especializado y director(a) de talento humano._x000a__x000a__x000a__x000a__x000a__x000a__x000a_- Director(a) Técnico(a) de Talento Humano"/>
    <s v="- Reporte de monitoreo indicando la materialización del riesgo de Errores (fallas o deficiencias) al expedir un Acto Administrativo para tramite de vinculación del Gabinete Distrital, comisiones de los servidores del distrito y situaciones administrativas del Gabinete Distrital, Jefes de Oficina de Control Interno y servidores de la Secretaría General de la Alcaldía Mayor de Bogotá, D.C., que den lugar a aclaraciones, correcciones o modificaciones en la decisión final._x000a_- Notificación del error_x000a_- Acto administrativo numerado, dando aclaración sobre el error o falla cometido._x000a__x000a__x000a__x000a__x000a__x000a__x000a_- Mapa de riesgo del proceso Gestión Estratégica de Talento Humano, actualizado."/>
    <d v="2018-09-07T00:00:00"/>
    <s v="Identificación del riesgo_x000a_Análisis antes de controles_x000a_Análisis de controles_x000a_Análisis después de controles_x000a_Tratamiento del riesgo"/>
    <s v="Creación del mapa de riesgos del proceso."/>
    <d v="2019-05-08T00:00:00"/>
    <s v="Identificación del riesgo_x000a_Análisis antes de controles_x000a_Análisis de controles_x000a_Análisis después de controles_x000a_"/>
    <s v="Se incluyen causas internas y externas (incluyendo las DOFA) y complementan consecuencias._x000a_Se ajusta el nombre del riesgo y se incluye la explicación del riesgo._x000a_Se incluyen causas externas._x000a_Se ajusta la valoración antes de controles a moderada_x000a_Se incluyeron análisis de controles detectivos._x000a_Se definen acciones de contingencia._x000a_Se ajusta la valoración despúes de controles a baj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e Talento Humano"/>
  </r>
  <r>
    <s v="Gestión Estratégica de Talento Humano"/>
    <s v="Verificar y consolidar documentos para tramitar de un Acto Administrativo de vinculación, encargo o prima técnica de los servidores de la Secretaría General de la Alcaldía Mayor de Bogotá, D.C."/>
    <s v="Errores (fallas o deficiencias)"/>
    <x v="58"/>
    <x v="0"/>
    <s v="Operativo"/>
    <s v="- Las personas que realizan la actividad no cuentan con los conocimientos o habilidades necesarias para la verificación de requsitos. _x000a__x000a__x000a__x000a__x000a__x000a__x000a__x000a__x000a_"/>
    <s v="- Algun tipo de solitudes que genera la modicación en los Actos Administrativos._x000a__x000a__x000a__x000a__x000a__x000a__x000a__x000a__x000a_"/>
    <s v="- Re proceso al emitir el acto administrativo cuando se debe realizar una aclaraciones, correcciones o modificaciones en la decisión final._x000a_- Generar hallazgos por parte de un ente de control._x000a__x000a__x000a__x000a__x000a__x000a__x000a__x000a_"/>
    <s v="- Ambiente laboral desfavorable._x000a__x000a__x000a__x000a_"/>
    <s v="- -- Ningún trámite y/o procedimiento administrativo_x000a__x000a__x000a__x000a_"/>
    <s v="- Ningún otro proceso en el Sistema de Gestión de Calidad_x000a__x000a__x000a__x000a_"/>
    <s v="Posible (3)"/>
    <x v="0"/>
    <x v="4"/>
    <x v="3"/>
    <x v="0"/>
    <x v="4"/>
    <x v="1"/>
    <x v="3"/>
    <s v="Moderada"/>
    <s v="Para la vigencia 2019, las verificaciones que se realizan a los documentos para tramite un Acto Administrativo para la vinculación, encargo o prima técnica de los servidores de la Secretaría General de la Alcaldía Mayor de Bogotá, D.C., se realizan con los controles establecidos por lo cual en esta vigencia solo se ha presntado (1) un Acto Administrativo que de lugar a aclaraciones, correcciones o modificaciones en la decisión final, por lo cual tiene una valoración Alta. "/>
    <s v="- PROCEDIMIENTO GESTIÓN ORGANIZACIONAL 2211300-PR-221 VERSIÓN 08 indica que El Profesional Especializado o profesional Universitario y técnico operativo de la Dirección de Talento Humano, autorizado(a) por El(la) Director(a) Técnico(a) de Talento Humano, , verifica cada vez que se produzca una vinculación o encargo que la persona o el (la) servidor(a) público(a) cumpla con los requisitos mínimos,. La(s) fuente(s) de información utilizadas es(son) el formato que verifica la consolidación de documentos y verificación de perfil para la ejecución de la vinculación o el encargo, . En caso de evidenciar observaciones, desviaciones o diferencias, se debe notificar al Director(a) Técnico(a) de Talento Humano, antes de que se genere el Acto Administrativo de vinculación o encargo, . Queda como evidencia Lista de chequeo, certificación de cumplimiento y acto administrativ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La mayoría"/>
    <s v="- PROCEDIMIENTO GESTIÓN ORGANIZACIONAL 2211300-PR-221 VERSIÓN 08 indica que Director(a) Técnico(a), Profesional Universitario y Técnico Operativo de Talento Humano, autorizado(a) por El(la) Director(a) Técnico(a) de Talento Humano, , Anualmente realiza el análisis de los resultados de la gestión en materia de vinculación de personal y se presenta en el informe anual.. La(s) fuente(s) de información utilizadas es(son) Informes bimensuales de los comites de autocontrol. En caso de evidenciar observaciones, desviaciones o diferencias, se debe notificar al Director(a) Técnico(a) de Talento Humano, antes de que se genere el Acto Administrativo.. Queda como evidencia Plan Anual de Vacantes, Informe resultado Plan de Previsión de Recursos Humanos, Pagina WEB de la Secretaría General de la Alcaldía Mayor de Bogotá, D.C..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Insignificante (1)"/>
    <x v="1"/>
    <s v="Para la vigencia 2019, las verificaciones que se realizan a los documentos para tramite un Acto Administrativo para la vinculación, encargo o prima técnica de los servidores de la Secretaría General de la Alcaldía Mayor de Bogotá, D.C., se realizan con los controles establecidos con el fin de que con la cantidad de actos administrativos que se expiden, la probabilidad de que un acto administrativo se corrija después de su expedición es lo más bajo posible."/>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al expedir un Acto Administrativo de vinculación, encargo o prima técnica de los servidores de la Secretaría General de la Alcaldía Mayor de Bogotá, D.C., que den lugar a aclaraciones, correcciones o modificaciones en la decisión final. en el informe de monitoreo a la Oficina Asesora de Planeación._x000a_- Reportar a la directora(a) de Talento Humano el error o falla en el Acto Administrativo_x000a_-  Proyectar y enviar para firmas  el acto que subsane el error._x000a__x000a__x000a__x000a__x000a__x000a__x000a_- Actualizar el mapa de riesgos del proceso Gestión Estratégica de Talento Humano"/>
    <s v="- Director(a) Técnico(a) de Talento Humano_x000a_- Profesional universitario, profesional especializado_x000a_- Profesional universitario, profesional especializado y director(a) de talento humano._x000a__x000a__x000a__x000a__x000a__x000a__x000a_- Director(a) Técnico(a) de Talento Humano"/>
    <s v="- Reporte de monitoreo indicando la materialización del riesgo de Errores (fallas o deficiencias) al expedir un Acto Administrativo de vinculación, encargo o prima técnica de los servidores de la Secretaría General de la Alcaldía Mayor de Bogotá, D.C., que den lugar a aclaraciones, correcciones o modificaciones en la decisión final._x000a_- Notificación del error_x000a_- Acto administrativo numerado, dando aclaración sobre el error o falla cometido._x000a__x000a__x000a__x000a__x000a__x000a__x000a_- Mapa de riesgo del proceso Gestión Estratégica de Talento Humano, actualizado."/>
    <d v="2018-09-07T00:00:00"/>
    <s v="Identificación del riesgo_x000a_Análisis antes de controles_x000a_Análisis de controles_x000a_Análisis después de controles_x000a_Tratamiento del riesgo"/>
    <s v="Creación del mapa de riesgos del proceso."/>
    <d v="2019-05-08T00:00:00"/>
    <s v="Identificación del riesgo_x000a_Análisis antes de controles_x000a_Análisis de controles_x000a_Análisis después de controles_x000a_"/>
    <s v="Se ajusta el nombre del riesgo y se incluye la explicación del riesgo._x000a_Análisis antes de controles moderada._x000a_Se incluyen causas externas._x000a_Análisis después de controles baja._x000a_Se incluyeron análisis de controles detectivos."/>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e Talento Humano"/>
  </r>
  <r>
    <s v="Gestión Estratégica de Talento Humano"/>
    <s v="Verificar y consolidar documentos para tramitar de un Acto Administrativo que ejecute la desvinculación de un servidor público de la Secretaría General de la Alcaldía Mayor de Bogotá, D.C."/>
    <s v="Omisión"/>
    <x v="59"/>
    <x v="0"/>
    <s v="Operativo"/>
    <s v="- Que no se realice un analisis jurídico riguroso al momento de ejecutar la desvinculación de un(a) servidor(a) público(a) de la Secretaría General._x000a__x000a__x000a__x000a__x000a__x000a__x000a__x000a__x000a_"/>
    <s v="- Algun tipo de solitudes que genera la modicación en los Actos Administrativos._x000a__x000a__x000a__x000a__x000a__x000a__x000a__x000a__x000a_"/>
    <s v="- Re proceso al emitir el acto administrativo cuando se debe realizar una aclaraciones, correcciones o modificaciones en la decisión final._x000a_- Generar hallazgos por parte de un ente de control._x000a_- Reclamaciones que impliquen investigaciones disciplinarias._x000a__x000a__x000a__x000a__x000a__x000a__x000a_"/>
    <s v="- Ambiente laboral desfavorable._x000a__x000a__x000a__x000a_"/>
    <s v="- -- Ningún trámite y/o procedimiento administrativo_x000a__x000a__x000a__x000a_"/>
    <s v="- Ningún otro proceso en el Sistema de Gestión de Calidad_x000a__x000a__x000a__x000a_"/>
    <s v="Posible (3)"/>
    <x v="3"/>
    <x v="4"/>
    <x v="3"/>
    <x v="4"/>
    <x v="4"/>
    <x v="1"/>
    <x v="1"/>
    <s v="Alta"/>
    <s v="Para la vigencia 2019, las verificaciones y consolidar documentos para tramitar de un Acto Administrativo que ejecute la desvinculación de un servidor público de la Secretaría General de la Alcaldía Mayor de Bogotá, D.C., se realizan con los controles establecidos por lo cual en esta vigencia no se han expedido Actos Administrativos que den lugar a aclaraciones, correcciones o modificaciones en la decisión final, sin embargo, al ser un trámite importante en la parte financiera, tiene una valoración Alta. "/>
    <s v="- PROCEDIMIENTO GESTIÓN ORGANIZACIONAL 2211300-PR-221 VERSIÓN 08 indica que El profesional especializado o profesional universitario de la Dirección de Talento Humano, autorizado(a) por el (al) Director(a) Técnico(a) de Talento Humano,  cada vez que se produzca una desvinculación  se verifica que cumpla con los documentos soportes y análisis jurídico riguroso de los mismos y la normatividad vigente.. La(s) fuente(s) de información utilizadas es(son) declaratoria de insubsistencia del nombramiento en los empleos de libre nombramiento y remoción, declaratoria de insubsistencia del nombramiento, como consecuencia del resultado no satisfactorio en la evaluación del desempeño laboral de un empleado de carrera administrativa, renuncia regularmente aceptada, retiro por haber obtenido la pensión de jubilación o vejez, invalidez absoluta, edad de retiro forzoso, destitución, como consecuencia de proceso disciplinario, declaratoria de vacancia del empleo en el caso de abandono del mismo, revocatoria del nombramiento por no acreditar los requisitos para  el desempeño del empleo, orden o decisión judicial, supresión del empleo, muerte,. En caso de evidenciar observaciones, desviaciones o diferencias, se debe notificar al Director(a) Técnico(a) de Talento Humano, antes de que se genere el Acto Administrativo o realizar una modificación, corrección o anulación del Acto Administrativo expedido.. Queda como evidencia Acto administrativo, memorando y ofici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PROCEDIMIENTO GESTIÓN ORGANIZACIONAL 2211300-PR-221 VERSIÓN 08 indica que Director(a) Técnico(a) y Profesional Especializado o Profesional Universitario de Talento Humano, autorizado(a) por el (al) Director(a) Técnico(a) de Talento Humano, cada vez que se produzca una desvinculación  pasa para revisión y visto bueno al Director(a) de Talento Humano el acto administrativo de desvinculación. La(s) fuente(s) de información utilizadas es(son) Informes bimensuales de los comites de autocontrol. En caso de evidenciar observaciones, desviaciones o diferencias, se debe notificar al Director(a) Técnico(a) de Talento Humano, antes de que se genere el Acto Administrativo.. Queda como evidencia Informes bimensuales de los comites de autocontrol.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Rara vez (1)"/>
    <s v="Menor (2)"/>
    <x v="1"/>
    <s v="Para la vigencia 2019, las verificaciones y consolidar documentos para tramitar de un Acto Administrativo que ejecute la desvinculación de un servidor público de la Secretaría General de la Alcaldía Mayor de Bogotá, D.C., se realizan con los controles establecidos con el fin de que con la cantidad de actos administrativos que se expiden, la probabilidad de que un acto administrativo se corrija después de su expedición es lo más bajo posible."/>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Omisión al verificar y consolidar documentos para tramitar de un Acto Administrativo que ejecute la desvinculación de un servidor público de la Secretaría General de la Alcaldía Mayor de Bogotá, D.C., que den lugar a aclaraciones, correcciones o modificaciones en la decisión final. en el informe de monitoreo a la Oficina Asesora de Planeación._x000a_- Reportar a la directora(a) de Talento Humano el error o falla en el Acto Administrativo_x000a_-  Proyectar y enviar para firmas  el acto que subsane el error._x000a__x000a__x000a__x000a__x000a__x000a__x000a_- Actualizar el mapa de riesgos del proceso Gestión Estratégica de Talento Humano"/>
    <s v="- Director(a) Técnico(a) de Talento Humano_x000a_- Profesional universitario, profesional especializado_x000a_- Profesional universitario, profesional especializado y director(a) de talento humano._x000a__x000a__x000a__x000a__x000a__x000a__x000a_- Director(a) Técnico(a) de Talento Humano"/>
    <s v="- Reporte de monitoreo indicando la materialización del riesgo de Omisión al verificar y consolidar documentos para tramitar de un Acto Administrativo que ejecute la desvinculación de un servidor público de la Secretaría General de la Alcaldía Mayor de Bogotá, D.C., que den lugar a aclaraciones, correcciones o modificaciones en la decisión final._x000a_- Notificación del error_x000a_- Acto administrativo numerado, dando aclaración sobre el error o falla cometido._x000a__x000a__x000a__x000a__x000a__x000a__x000a_- Mapa de riesgo del proceso Gestión Estratégica de Talento Humano, actualizado."/>
    <d v="2018-09-07T00:00:00"/>
    <s v="Identificación del riesgo_x000a_Análisis antes de controles_x000a_Análisis de controles_x000a_Análisis después de controles_x000a_Tratamiento del riesgo"/>
    <s v="Creación del mapa de riesgos del proceso."/>
    <d v="2019-05-08T00:00:00"/>
    <s v="Identificación del riesgo_x000a_Análisis antes de controles_x000a_Análisis de controles_x000a_Análisis después de controles_x000a_"/>
    <s v="Se incluyen causas internas y externas (incluyendo las DOFA) y complementan consecuencias._x000a_Análisis antes de controles alta_x000a_Se ajusta el nombre del riesgo y se incluye la explicación del riesgo._x000a_Se incluyen causas externas._x000a_Análisis después de controles baja._x000a_Se incluyeron análisis de controles detectivos._x000a_Se definen acciones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e Talento Humano"/>
  </r>
  <r>
    <s v="Gestión Estratégica de Talento Humano"/>
    <s v="Respuesta a solicitudes de participación ciudadana y PQRS en materia de talento humano."/>
    <s v="Incumplimiento legal"/>
    <x v="60"/>
    <x v="0"/>
    <s v="Cumplimiento"/>
    <s v="- No se cuenta con suficiente personal para ejecutar a tiempo las respuestas a las solicitudes en materia de talento humano. _x000a_- No contar con la información completa y oportuna para dar respuesta a la solicitud en materia de talento humano._x000a__x000a__x000a__x000a__x000a__x000a__x000a__x000a_"/>
    <s v="- Que otra entidad remita por cometencia a la Dirección de Talento Humano una PQRS fuera de terminos._x000a__x000a__x000a__x000a__x000a__x000a__x000a__x000a__x000a_"/>
    <s v="- Generar hallazgos por parte de un ente de control._x000a_- Afectación de la imagen instucional_x000a_- Investigaciones disciplinarias_x000a__x000a__x000a__x000a__x000a__x000a__x000a_"/>
    <s v="- Ambiente laboral desfavorable._x000a__x000a__x000a__x000a_"/>
    <s v="- -- Ningún trámite y/o procedimiento administrativo_x000a__x000a__x000a__x000a_"/>
    <s v="- Procesos misionales y estratégicos misionales en el Sistema de Gestión de Calidad_x000a__x000a__x000a__x000a_"/>
    <s v="Posible (3)"/>
    <x v="0"/>
    <x v="4"/>
    <x v="3"/>
    <x v="4"/>
    <x v="4"/>
    <x v="3"/>
    <x v="1"/>
    <s v="Alta"/>
    <s v="Para la vigencia 2019, los controles para dar respuesta a solicitudes de participación ciudadana y PQRS en materia de talento humano se han presentado dentro de los tiempos legales establecidos, sin embargo, por tener una valoración de cumplimiento de tiempos legal tiene una valoración Alta."/>
    <s v="- PROCEDIMIENTO GESTIÓN ORGANIZACIONAL 2211300-PR-221 VERSIÓN 08 indica que El profesional especializado o profesional universitario de la Dirección de Talento Humano, autorizado(a) por el (al) Director(a) Técnico(a) de Talento Humano, cada vez que se genere solicitudes en materia de Talento Humano verifica los tiempos legalmente establecidos para dar respuesta a las solicitudes de información en materia de talento humano. La(s) fuente(s) de información utilizadas es(son) las solicitudes de información radicadas en la Dirección de Talento Humano y la historia laboral. En caso de evidenciar observaciones, desviaciones o diferencias, se debe notificar al Director(a) Técnico(a) de Talento Humano y priorizar la solicitud. Queda como evidencia oficios de respuesta.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La mayoría"/>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Rara vez (1)"/>
    <s v="Menor (2)"/>
    <x v="1"/>
    <s v="Para la vigencia 2019, los controles para dar respuesta a solicitudes de participación ciudadana y PQRS en materia de talento humano se han presentado dentro de los tiempos legales establecidos, por ello su valoración después de los controles esta en lo más bajo posible."/>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Incumplimiento legal al no dar respuesta a solicitudes de participación ciudadana y PQRS en materia de talento humano, dentro de los tiempos legales establecidos por sobrecarga laboral en el informe de monitoreo a la Oficina Asesora de Planeación._x000a_- Reportar a la Dirección de Talento Humano el retraso de la solicitud._x000a_- Se proyecta la respuesta de manera inmediata_x000a_- Aprobar y firmar la respuesta_x000a__x000a__x000a__x000a__x000a__x000a_- Actualizar el mapa de riesgos del proceso Gestión Estratégica de Talento Humano"/>
    <s v="- Director(a) Técnico(a) de Talento Humano_x000a_- Profesional universitario, profesional especializado_x000a_- Profesional universitario, profesional especializado_x000a_- director(a) de talento humano._x000a__x000a__x000a__x000a__x000a__x000a_- Director(a) Técnico(a) de Talento Humano"/>
    <s v="- Reporte de monitoreo indicando la materialización del riesgo de Incumplimiento legal al no dar respuesta a solicitudes de participación ciudadana y PQRS en materia de talento humano, dentro de los tiempos legales establecidos por sobrecarga laboral_x000a_- Notificación del retraso._x000a_- Proyecto de respuesta_x000a_- Respuesta proyectada, aprobada y numerada._x000a__x000a__x000a__x000a__x000a__x000a_- Mapa de riesgo del proceso Gestión Estratégica de Talento Humano, actualizado."/>
    <d v="2018-09-07T00:00:00"/>
    <s v="Identificación del riesgo_x000a_Análisis antes de controles_x000a_Análisis de controles_x000a_Análisis después de controles_x000a_Tratamiento del riesgo"/>
    <s v="Creación del mapa de riesgos del proceso."/>
    <d v="2019-05-08T00:00:00"/>
    <s v="Identificación del riesgo_x000a_Análisis antes de controles_x000a_Análisis de controles_x000a_Análisis después de controles_x000a_"/>
    <s v="Se incluyen causas internas y externas (incluyendo las DOFA) y complementan consecuencias._x000a_Se ajusta el nombre del riesgo y se incluye la explicación del riesgo._x000a_Se incluyen causas internas y externas._x000a_Se ajusta la valoración antes de controles a alta_x000a_Se definen acciones de contingencia._x000a_Se incluyeron análisis de controles detectivos._x000a_Se ajusta la valoración despúes de controles a baj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e Talento Humano"/>
  </r>
  <r>
    <s v="Gestión Estratégica de Talento Humano"/>
    <s v="Seguimiento a la evaluación del desempeño o de la gestión laboral de los servidores(as) públicos(as) o la evaluación de los acuerdos de gestión a los Gerentes Públicos de la Secretaría General de la Alcaldía Mayor de Bogotá, D.C."/>
    <s v="Incumplimiento legal"/>
    <x v="61"/>
    <x v="0"/>
    <s v="Cumplimiento"/>
    <s v="- Que la entidad no cuente con información oportuna en materia de tiempos o metodología de aplicación para la radicación de la evaluación del desempeño o de la gestión laboral de los servidores publicos o la evaluación de los acuerdos de gestión a los Gerentes Públicos de la Secretaría General._x000a__x000a__x000a__x000a__x000a__x000a__x000a__x000a__x000a_"/>
    <s v="- Las entidades que emiten los lineamientos y la normativa vigente, lo hagan de manera apresurada y sobre el tiempo._x000a__x000a__x000a__x000a__x000a__x000a__x000a__x000a__x000a_"/>
    <s v="- Generar hallazgos por parte de un ente de control._x000a__x000a__x000a__x000a__x000a__x000a__x000a__x000a__x000a_"/>
    <s v="- Ambiente laboral desfavorable._x000a__x000a__x000a__x000a_"/>
    <s v="- -- Ningún trámite y/o procedimiento administrativo_x000a__x000a__x000a__x000a_"/>
    <s v="- Ningún otro proceso en el Sistema de Gestión de Calidad_x000a__x000a__x000a__x000a_"/>
    <s v="Rara vez (1)"/>
    <x v="0"/>
    <x v="4"/>
    <x v="3"/>
    <x v="4"/>
    <x v="4"/>
    <x v="4"/>
    <x v="3"/>
    <s v="Baja"/>
    <s v="Se indicó que Para la vigencia 2019, la comunicación sobre normatividad vigente y lineamientos establecidos por la Comisión Nacional del Servicio Civil- CNSC o el Departamento Administrativo del Servicio Civil Distrital -DASCD, en materia de evaluación del desempeño o de la gestión laboral a los servidores públicos de la Secretaría General de la Alcaldía Mayor de Bogotá, D.C., se ha realizado de manera constante, por lo mismo el nivel de la valoración es baja."/>
    <s v="- El procedimiento 2211300-PR-260 Gestión del Desempeño indica que El profesional especializado o profesional universitario de la Dirección de Talento Humano, autorizado(a) por el (la) Director(a) Técnico(a) de Talento Humano, cada vez que se necesite comunicará a los servidores públicos sobre normatividad vigente y lineamientos establecidos por la Comisión Nacional del Servicio Civil- CNSC o el Departamento Administrativo del Servicio Civil Distrital -DASCD, en materia de evaluación del desempeño o de la gestión laboral . La(s) fuente(s) de información utilizadas es(son) memorandos emitidos por la Dirección de Talento Humano en materia de normatividad vigente y lineamientos establecidos por la Comisión Nacional del Servicio Civil- CNSC o el Departamento Administrativo del Servicio Civil Distrital -DASCD, en materia de evaluación del desempeño o de la gestión laboral . En caso de evidenciar observaciones, desviaciones o diferencias, se debe notificar al Director(a) Técnico(a) de Talento Humano y realizar la comunicación de inmediato. Queda como evidencia Historias laborales.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La mayoría"/>
    <s v="- El procedimiento 2211300-PR-260 _x0009_Gestión del desempeño indica que El profesional especializado o profesional universitario de la Dirección de Talento Humano, autorizado(a) por el (la) Director(a) Técnico(a) de Talento Humano, anualmente  verifica que se radiquen todas las evaluaciones del desempeño o de la gestión laboral de los servidores públicos o la evaluación de los acuerdos de gestión a los Gerentes Públicos de la Secretaría General.. La(s) fuente(s) de información utilizadas es(son) Memorandos internos donde se realizan las comunicaciones. . En caso de evidenciar observaciones, desviaciones o diferencias, se debe notificar al Director(a) Técnico(a) de Talento Humano y realizar la solicitud a cada dependencia o servidor de la Secretaria general.. Queda como evidencia La evaluación del desempeño o de la gestión laboral de los servidores públicos o la evaluación de los acuerdos de gestión a los Gerentes Públicos de la Secretaría General..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Rara vez (1)"/>
    <s v="Insignificante (1)"/>
    <x v="1"/>
    <s v="Se indicó que Para la vigencia 2019, la comunicación sobre normatividad vigente y lineamientos establecidos por la Comisión Nacional del Servicio Civil- CNSC o el Departamento Administrativo del Servicio Civil Distrital -DASCD, en materia de evaluación del desempeño o de la gestión laboral a los servidores públicos de la Secretaría General de la Alcaldía Mayor de Bogotá, D.C., se ha realizado de manera constante, tanto que a la fecha ya se emitió y público en la página WEB el informe anual de Gestión del Desempeño, por lo mismo el nivel de la valoración después de los controles es bajo."/>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La Dirección de Talento Humano comunicará a toda la Entidad las fechas en las cuales deben realizar la radicación oportuna de las evaluaciones del desempeño o de la gestión laboral de los servidores públicos o la evaluación de los acuerdos de gestión a los Gerentes Públicos de la Secretaría General, adicionalmente se realiza una explicación en la inducción de las herramientas y fechas para realizar el procedimiento. Acción Preventiva No.32_x000a__x000a__x000a__x000a__x000a__x000a__x000a__x000a__x000a__x000a_________________x000a__x000a__x000a__x000a__x000a__x000a__x000a__x000a__x000a__x000a__x000a_"/>
    <s v="- ENNIS ESTHER JARAMILLO MORATO - Director Técnico_x000a__x000a__x000a__x000a__x000a__x000a__x000a__x000a__x000a__x000a_________________x000a__x000a__x000a__x000a__x000a__x000a__x000a__x000a__x000a__x000a__x000a_"/>
    <s v="- Se enviaron a todas las dependencias las comunicaciones sobre fecha de radicación y procesos de las diferentes herramientas de evaluación del desempeño y la gestión laboral_x000a__x000a__x000a__x000a__x000a__x000a__x000a__x000a__x000a__x000a_________________x000a__x000a__x000a__x000a__x000a__x000a__x000a__x000a__x000a__x000a__x000a_"/>
    <s v="10/09/yyyy_x000a__x000a__x000a__x000a__x000a__x000a__x000a__x000a__x000a__x000a_________________x000a__x000a__x000a__x000a__x000a__x000a__x000a__x000a__x000a__x000a__x000a_"/>
    <s v="30/04/yyyy_x000a__x000a__x000a__x000a__x000a__x000a__x000a__x000a__x000a__x000a_________________x000a__x000a__x000a__x000a__x000a__x000a__x000a__x000a__x000a__x000a__x000a_"/>
    <s v="- Reportar el riesgo materializado de Incumplimiento legal al no comunicar la normatividad vigente y lineamientos establecidos por la Comisión Nacional del Servicio Civil- CNSC o el Departamento Administrativo del Servicio Civil Distrital -DASCD, en materia de evaluación del desempeño o de la gestión laboral a los servidores públicos de la Secretaría General de la Alcaldía Mayor de Bogotá, D.C. en el informe de monitoreo a la Oficina Asesora de Planeación._x000a_- Reportar a la Dirección de Talento Humano el retraso de la comunicación_x000a_- Emitirla de manera inmediata por los medios de comunicación de la Entidad. _x000a__x000a__x000a__x000a__x000a__x000a__x000a_- Actualizar el mapa de riesgos del proceso Gestión Estratégica de Talento Humano"/>
    <s v="- Director(a) Técnico(a) de Talento Humano_x000a_- Profesional universitario, profesional especializado_x000a_- Profesional universitario, profesional especializado_x000a__x000a__x000a__x000a__x000a__x000a__x000a_- Director(a) Técnico(a) de Talento Humano"/>
    <s v="- Reporte de monitoreo indicando la materialización del riesgo de Incumplimiento legal al no comunicar la normatividad vigente y lineamientos establecidos por la Comisión Nacional del Servicio Civil- CNSC o el Departamento Administrativo del Servicio Civil Distrital -DASCD, en materia de evaluación del desempeño o de la gestión laboral a los servidores públicos de la Secretaría General de la Alcaldía Mayor de Bogotá, D.C._x000a_- Comunicación enviada y publicada. _x000a_- Comunicación enviada y publicada. _x000a__x000a__x000a__x000a__x000a__x000a__x000a_- Mapa de riesgo del proceso Gestión Estratégica de Talento Humano, actualizado."/>
    <d v="2018-09-07T00:00:00"/>
    <s v="Identificación del riesgo_x000a_Análisis antes de controles_x000a_Análisis de controles_x000a_Análisis después de controles_x000a_Tratamiento del riesgo"/>
    <s v="Creación del mapa de riesgos del proceso."/>
    <d v="2019-05-08T00:00:00"/>
    <s v="Identificación del riesgo_x000a_Análisis antes de controles_x000a_Análisis de controles_x000a_Análisis después de controles_x000a_"/>
    <s v="Se incluyen causas internas y externas (incluyendo las DOFA) y complementan consecuencias._x000a_Se ajusta el nombre del riesgo y se incluye la explicación del riesgo._x000a_Se incluyen causas externas._x000a_Se ajusta la valoración antes de controles a baja_x000a_Se incluyeron análisis de controles detectivos._x000a_Se definen acciones de contingencia._x000a_Se ajusta la valoración despúes de controles a baj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e Talento Humano"/>
  </r>
  <r>
    <s v="Gestión Estratégica de Talento Humano"/>
    <s v="Verificar el cumplimiento normativo, técnico y que cubra todas las necesidades priorizadas en la vigencia en el Plan Institucional de Capacitación y estrategia de incentivos. "/>
    <s v="Omisión"/>
    <x v="62"/>
    <x v="0"/>
    <s v="Operativo"/>
    <s v="- Las personas que realizan la actividad no cuentan con los conocimientos o habilidades necesarias para la verificación de requsitos. _x000a_- No contar con la información completa y oportuna para establecer el plan y las actividades del mismo._x000a_- No revisar de manera minuciosa la normatividad vigente o parametros establecidos por entes de control_x000a__x000a__x000a__x000a__x000a__x000a__x000a_"/>
    <s v="- Las entidades que emiten los lineamientos y la normativa vigente, lo hagan de manera apresurada y sobre el tiempo._x000a__x000a__x000a__x000a__x000a__x000a__x000a__x000a__x000a_"/>
    <s v="- Generar hallazgos por parte de un ente de control._x000a_- Incumplimiento en las metas de la dependencia_x000a_- Afecta la imagen institucional para los pocos usuarios_x000a_- Inoportunidad en la disponibilidad de la información._x000a__x000a__x000a__x000a__x000a__x000a_"/>
    <s v="- Pérdida del conocimiento institucional, que genera obsolescencia de la gestión._x000a__x000a__x000a__x000a_"/>
    <s v="- -- Ningún trámite y/o procedimiento administrativo_x000a__x000a__x000a__x000a_"/>
    <s v="- Ningún otro proceso en el Sistema de Gestión de Calidad_x000a__x000a__x000a__x000a_"/>
    <s v="Rara vez (1)"/>
    <x v="0"/>
    <x v="4"/>
    <x v="3"/>
    <x v="4"/>
    <x v="1"/>
    <x v="3"/>
    <x v="1"/>
    <s v="Moderada"/>
    <s v="Para establecer el Plan Institucional de Capacitación e Incentivos se tiene en cuenta la normatividad vigente, se asisten a las capacitaciones de los entes que dictan los lineamientos y además se realiza una encuesta a los servidores públicos y a las dependencias o procesos que son grupos de interés dentro de este proceso, por esto el nivel de valoración es moderado. "/>
    <s v="- El procedimiento 2211300-PR-164_x0009_Gestión del conocimiento y la innovación indica que El profesional especializado o profesional universitario de la Dirección de Talento Humano,, autorizado(a) por el (la) Director(a) Técnico(a) de Talento Humano, anualmente verifica que se incluya y atienda la normatividad vigente en materia de gestión del conocimiento y la innovación . La(s) fuente(s) de información utilizadas es(son) normatividad vigente, lineamientos del Departamento Administrativo del Servicio Civil Distrital, El Departamento de la Función Pública, lineamientos de otros entes de control, necesidades de los servidores públicos de la Entidad. . En caso de evidenciar observaciones, desviaciones o diferencias, se debe notificar al Director(a) Técnico(a) de Talento Humano y realizar la inclusión de cualquier actividad que se halla omitido.. Queda como evidencia el Plan Institucional de Capacitación - PIC de la vigencia.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El procedimiento 2211300-PR-164 GESTIÓN DEL CONOCIMIENTO Y LA INNOVACIÓN  indica que  el Comité de_x000a_Capacitación, autorizado(a) por el (la) Director(a) Técnico(a) de Talento Humano, anualmente Revisa la propuesta del Plan Institucional de Capacitación y la estrategia de incentivos y presenta las observaciones a que haya lugar. . La(s) fuente(s) de información utilizadas es(son) Plan Institucional de Capacitación - PIC . En caso de evidenciar observaciones, desviaciones o diferencias, se debe notificar al Director(a) Técnico(a) de Talento Humano y realizar la inclusión de las observaciones realizadas por el Comité de Capacitación.. Queda como evidencia Evidencia Reunión 2213100-FT-449 de la revisión del plan Institucional de Capacitación PIC y la estrategia de incentivos. _x000d__x000a_Registro de asistencia 2211300-FT-211 de la revisión del plan Institucional de Capacitación PIC y la estrategia de incentivos._x000d__x000a_.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Rara vez (1)"/>
    <s v="Menor (2)"/>
    <x v="1"/>
    <s v="Para establecer el Plan Institucional de Capacitación e Incentivos se tiene en cuenta la normatividad vigente, se asisten a las capacitaciones de los entes que dictan los lineamientos y además se realiza una encuesta a los servidores públicos y a las dependencias o procesos que son grupos de interés dentro de este proceso, además se realizan revisiones de los directivos de la Entidad, por ello el nivel que de valoración después de los controles es bajo."/>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Omisión al establecer el Plan Institucional de Capacitación e Incentivos en cuanto a la normatividad vigente, las solicitudes técnicas o las necesidades de la Secretaría General de la Alcaldía Mayor de Bogotá, D.C. en el informe de monitoreo a la Oficina Asesora de Planeación._x000a_- Reportar a la Dirección de Talento Humano la omisión en el Plan Institucional de Capacitación e Incentivos_x000a_- Aprobar y enviar para firma el acto que subsane el error._x000a__x000a__x000a__x000a__x000a__x000a__x000a_- Actualizar el mapa de riesgos del proceso Gestión Estratégica de Talento Humano"/>
    <s v="- Director(a) Técnico(a) de Talento Humano_x000a_- Profesional universitario, profesional especializado_x000a_- director(a) de talento humano._x000a__x000a__x000a__x000a__x000a__x000a__x000a_- Director(a) Técnico(a) de Talento Humano"/>
    <s v="- Reporte de monitoreo indicando la materialización del riesgo de Omisión al establecer el Plan Institucional de Capacitación e Incentivos en cuanto a la normatividad vigente, las solicitudes técnicas o las necesidades de la Secretaría General de la Alcaldía Mayor de Bogotá, D.C._x000a_- Acto administrativo numerado, dando aclaración sobre la omisión._x000a_- Acto administrativo numerado, dando aclaración sobre la omisión._x000a__x000a__x000a__x000a__x000a__x000a__x000a_- Mapa de riesgo del proceso Gestión Estratégica de Talento Humano, actualizado."/>
    <d v="2018-09-07T00:00:00"/>
    <s v="Identificación del riesgo_x000a_Análisis antes de controles_x000a_Análisis de controles_x000a_Análisis después de controles_x000a_Tratamiento del riesgo"/>
    <s v="Creación del mapa de riesgos del proceso."/>
    <d v="2019-05-06T00:00:00"/>
    <s v="Identificación del riesgo_x000a_Análisis antes de controles_x000a_Análisis de controles_x000a_Análisis después de controles_x000a_"/>
    <s v="Para la vigencia 2019, se tuvieron en cuenta y se fortalecieron las medidas establecidas para tomar para que se tengan en cuenta las necesidades de los grupos de valor que interviene para establecer el Plan Institucional de Capacitación e Incentivos._x000a_Se incluyen causas internas y externas (incluyendo las DOFA)._x000a_Se incluyen causas externas._x000a_Se ajusta la valoración antes de controles a moderada._x000a_Se incluyeron análisis de controles detectivos._x000a_Se ajusta la valoración despúes de controles a baj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e Talento Humano"/>
  </r>
  <r>
    <s v="Gestión Estratégica de Talento Humano"/>
    <s v="Verificación de cumplimiento del Plan Estrategico de Talento Humano_x000d_"/>
    <s v="Incumplimiento parcial de compromisos"/>
    <x v="63"/>
    <x v="0"/>
    <s v="Cumplimiento"/>
    <s v="- Que no se cuente con una metodología de ejecución clara, instrucciones definidas y controles adecuados._x000a__x000a__x000a__x000a__x000a__x000a__x000a__x000a__x000a_"/>
    <s v="- Que se deba realizar un cambio presupuestal por contingencias de la Entidad._x000a__x000a__x000a__x000a__x000a__x000a__x000a__x000a__x000a_"/>
    <s v="- Generar hallazgos por parte de un ente de control._x000a_- Incumplimiento en las metas de la dependencia_x000a_- Afectación de la ejecución presupuestal de la Secretaría General_x000a__x000a__x000a__x000a__x000a__x000a__x000a_"/>
    <s v="- Ambiente laboral desfavorable._x000a__x000a__x000a__x000a_"/>
    <s v="- -- Ningún trámite y/o procedimiento administrativo_x000a__x000a__x000a__x000a_"/>
    <s v="- Ningún otro proceso en el Sistema de Gestión de Calidad_x000a__x000a__x000a__x000a_"/>
    <s v="Rara vez (1)"/>
    <x v="2"/>
    <x v="2"/>
    <x v="0"/>
    <x v="0"/>
    <x v="4"/>
    <x v="3"/>
    <x v="1"/>
    <s v="Moderada"/>
    <s v="Al representar toda la planeación de los diferentes procedimientos dentro de la Dirección de Talento Humano, se ve la importancia en el cumplimiento de cada una de las actividades planteadas en el Plan Estratégico de talento Humano, por ello el nivel de valoración es moderado."/>
    <s v="- El procedimiento 2211300-PR-164_x0009_Gestión del conocimiento y la innovación indica que El profesional especializado o profesional universitario de la Dirección de Talento Humano,, autorizado(a) por el (la) Director(a) Técnico(a) de Talento Humano, mensualmente verifique la ejecución de lo planeado y causas de no cumplimiento para plantear acciones de mejora. . La(s) fuente(s) de información utilizadas es(son) seguimiento mensual en los comites de autocontrol. En caso de evidenciar observaciones, desviaciones o diferencias, se debe notificar al Director(a) Técnico(a) de Talento Humano y realizar re programación de actividades.. Queda como evidencia radicaciones de los comites a la Oficina de Control Intern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La mayoría"/>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Rara vez (1)"/>
    <s v="Menor (2)"/>
    <x v="1"/>
    <s v="Se realizan los controles de manera mensual con lo cual se mitiga el riesgo de incumplimiento dado su alto seguimiento dentro de la dependencia."/>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Verificación mensual de las actividades planeadas sobre las ejecutadas de la Planeación Estratégica de Talento Humano. Acción preventiva No. 34_x000a__x000a__x000a__x000a__x000a__x000a__x000a__x000a__x000a__x000a_________________x000a__x000a__x000a__x000a__x000a__x000a__x000a__x000a__x000a__x000a__x000a_"/>
    <s v="- ENNIS ESTHER JARAMILLO MORATO - DIRECTOR TECNICO_x000a__x000a__x000a__x000a__x000a__x000a__x000a__x000a__x000a__x000a_________________x000a__x000a__x000a__x000a__x000a__x000a__x000a__x000a__x000a__x000a__x000a_"/>
    <s v="- Actas Subcomité de Autocontrol, donde se verifica que esté actualizada la normatividad._x000a__x000a__x000a__x000a__x000a__x000a__x000a__x000a__x000a__x000a_________________x000a__x000a__x000a__x000a__x000a__x000a__x000a__x000a__x000a__x000a__x000a_"/>
    <s v="13/09/yyyy_x000a__x000a__x000a__x000a__x000a__x000a__x000a__x000a__x000a__x000a_________________x000a__x000a__x000a__x000a__x000a__x000a__x000a__x000a__x000a__x000a__x000a_"/>
    <s v="30/04/yyyy_x000a__x000a__x000a__x000a__x000a__x000a__x000a__x000a__x000a__x000a_________________x000a__x000a__x000a__x000a__x000a__x000a__x000a__x000a__x000a__x000a__x000a_"/>
    <s v="- Reportar el riesgo materializado de Incumplimiento parcial de compromisos al no ejecutar alguna de las actividades que se establezca en el Plan Estrategico de Talento Humano_x000d_ en el informe de monitoreo a la Oficina Asesora de Planeación._x000a_- Reportar a la Dirección de Talento Humano la no ejecutación alguna de las actividades que se establecieron en el Plan Estrategico de Talento Humano_x000a_- Re programas la actividad dentro del sigueinte Plan Estrategico de Talento Humano._x000a__x000a__x000a__x000a__x000a__x000a__x000a_- Actualizar el mapa de riesgos del proceso Gestión Estratégica de Talento Humano"/>
    <s v="- Director(a) Técnico(a) de Talento Humano_x000a_- Profesional universitario, profesional especializado_x000a_- Profesional universitario, profesional especializado_x000a__x000a__x000a__x000a__x000a__x000a__x000a_- Director(a) Técnico(a) de Talento Humano"/>
    <s v="- Reporte de monitoreo indicando la materialización del riesgo de Incumplimiento parcial de compromisos al no ejecutar alguna de las actividades que se establezca en el Plan Estrategico de Talento Humano_x000d__x000a_- Re programas la actividad dentro del sigueinte Plan Estrategico de Talento Humano._x000a_- Re programas la actividad dentro del sigueinte Plan Estrategico de Talento Humano._x000a__x000a__x000a__x000a__x000a__x000a__x000a_- Mapa de riesgo del proceso Gestión Estratégica de Talento Humano, actualizado."/>
    <d v="2018-09-07T00:00:00"/>
    <s v="Identificación del riesgo_x000a_Análisis antes de controles_x000a_Análisis de controles_x000a_Análisis después de controles_x000a_Tratamiento del riesgo"/>
    <s v="Creación del mapa de riesgos del proceso."/>
    <d v="2019-05-06T00:00:00"/>
    <s v="Identificación del riesgo_x000a_Análisis antes de controles_x000a_Análisis de controles_x000a_Análisis después de controles_x000a_"/>
    <s v="Se tiene en cuenta que los controles se hacen mes a mes, tanto por la Directora de talento Humano como por la Oficina Asesora de Planeación, por ello el nivel de valoración del riesgo baja antes y después de los controles._x000a_Análisis DOFA_x000a_Se incluyen causas externas y agente generador del riesgo_x000a_Se ajusta la valoración antes de controles a moderada_x000a_Se incluyeron análisis de controles detectivos._x000a_Se definen acciones de contingencia._x000a_Se ajusta la valoración despúes de controles a baj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e Talento Humano"/>
  </r>
  <r>
    <s v="Gestión Estratégica de Talento Humano"/>
    <s v="Administrar la gestión del talento Humano en la Secretaría general que comprende las políticas y prácticas de gestión humana, a través de la vinculación de personal y el fortalecimiento de sus competencias, procurando su desarrollo como factor humano dentro de la entidad, garantizando la retr4ibución económica y prestacional correspondiente y verificando su desempeño, para el cumplimiento de los objetivos y el normal funcionamiento de los procesos de la Secretaría y así mismo tramitar los actos administrativos y novedades de personal de la Secretaría General y los actos administrativos del Gabinete Distrital que por competencia le corresponden a la entidad relacionados con la vinculación de sus miembros, así como las comisiones de servicio y estudio de los servidores Distritales._x000d_"/>
    <s v="Decisiones ajustadas a intereses propios o de terceros"/>
    <x v="64"/>
    <x v="1"/>
    <s v="Operativo"/>
    <s v="- Acción u omisión en la verificación de los requisitos mínimos de los cargos para la vinculación de personal_x000a_- Ausencia o debilidad controles en el procedimiento de vinculación de personal _x000a_- Personal no calificado para el desempeño de las funciones_x000a_- Desconocimiento de los principios y valores institucionales_x000a_- Conflicto de Interes_x000a_- Amiguismo_x000a_- Redes clientelares_x000a__x000a__x000a_"/>
    <s v="- Las medidas para la preservación, protección y recuperación de los documentos del proceso, son apropiados parcialmente._x000a_- Presiones o motivaciones individuales, sociales o colectivas, que inciten a la realizar conductas contrarias al deber ser_x000a__x000a__x000a__x000a__x000a__x000a__x000a__x000a_"/>
    <s v="- Favorecimiento de un tercero en detrimento de los principios de la función pública_x000a_- Pérdida de legitimidad de la Administración Distrital._x000a_- Generación de reprocesos y desgaste administrativo._x000a_- Sanciones disciplinarias_x000a_- Propicia escenarios de conflictos_x000a_- Afecta la igualdad de acceso al empleo público_x000a_- Demandas a la entidad_x000a_- Investigaciones disciplinarias, fiscales y/o penales_x000a_- Incumplimineto de las metas y objetivos de la dependencia_x000a_- Perdida de imagen institucional"/>
    <s v="- Afectación de imagen institucional por la materialización de actos de corrupción._x000a_- Fallas en la prestación de los bienes y servicios que oferta la Secretaria General_x000a_- Ambiente laboral desfavorable._x000a__x000a_"/>
    <s v="- Suscripción y venta del registro distrital_x000a_- Publicación de actos administrativos en el registro distrital_x000a_- Impresión de artes gráficas para las entidades del distrito capital_x000a_- Visitas guiadas Archivo de Bogotá_x000a_- Inscripción programas de formación virtual para servidores públicos del Distrito Capital"/>
    <s v="- Todos los procesos en el Sistema de Gestión de Calidad_x000a__x000a__x000a__x000a_"/>
    <s v="Rara vez (1)"/>
    <x v="1"/>
    <x v="1"/>
    <x v="2"/>
    <x v="1"/>
    <x v="2"/>
    <x v="2"/>
    <x v="2"/>
    <s v="Alta"/>
    <s v="Al este riesgo tener no solo implicaciones económicas si no tener efectos externos de imagen, sanciones y medidas disciplinarias, su nivel de valoración es Alto."/>
    <s v="- 2211300-PR-221 Actividad 5: Verificar los requisitos establecidos para tomar posesión, según formato 2211300-FT-130_x000d__x000a_ indica que Profesional universitario o especializado de la Dirección de Talento Humano, autorizado(a) por Director (a) de Talento Humano y Profesional de Talento Humano., mensualmente. realiaza una revisión aleatoria de las hojas de vida en la cual se verifique como minimo el 85% de las historias laborales del personal contratado en el periodo establecido en el cronograma, donde se certificará el cumplimiento del personal contratado. . La(s) fuente(s) de información utilizadas es(son) Las carpetas de ejecución de la Dirección de Talento Humano. . En caso de evidenciar observaciones, desviaciones o diferencias, se debe notificar al Director(a) Técnico(a) de Talento Humano y realizar el informe.. Queda como evidencia Informes emitidos por la Dirección de Talento Human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os"/>
    <s v="Rara vez (1)"/>
    <s v="Mayor (4)"/>
    <x v="0"/>
    <s v="Se realiza la revisión aleatoria de las hojas de vida en la cual se verifique como minimo el 85% de las historias laborales del personal contratado en el periodo establecido en el cronograma, donde se certificará el cumplimiento del personal contratado. "/>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alizar revisión aleatoria de las hojas de vida en la cual se verifique como minimo el 85% de las historias laborales del personal contratado en el periodo establecido en el cronograma, donde se certificará el cumplimiento del personal contratado. _x000a__x000a__x000a__x000a__x000a__x000a__x000a__x000a__x000a__x000a_________________x000a__x000a__x000a__x000a__x000a__x000a__x000a__x000a__x000a__x000a__x000a_"/>
    <s v="-  Director (a) de Talento Humano y Profesional de Talento Humano._x000a__x000a__x000a__x000a__x000a__x000a__x000a__x000a__x000a__x000a_________________x000a__x000a__x000a__x000a__x000a__x000a__x000a__x000a__x000a__x000a__x000a_"/>
    <s v="- Informes emitidos por la Dirección de Talento Humano_x000a__x000a__x000a__x000a__x000a__x000a__x000a__x000a__x000a__x000a_________________x000a__x000a__x000a__x000a__x000a__x000a__x000a__x000a__x000a__x000a__x000a_"/>
    <s v="01/01/yyyy_x000a__x000a__x000a__x000a__x000a__x000a__x000a__x000a__x000a__x000a_________________x000a__x000a__x000a__x000a__x000a__x000a__x000a__x000a__x000a__x000a__x000a_"/>
    <s v="31/12/yyyy_x000a__x000a__x000a__x000a__x000a__x000a__x000a__x000a__x000a__x000a_________________x000a__x000a__x000a__x000a__x000a__x000a__x000a__x000a__x000a__x000a__x000a_"/>
    <s v="- Reportar el presunto hecho de Decisiones ajustadas a intereses propios o de terceros para la vinculación intencional de persona sin cumplir los requisitos minímos de un cargo con el fin de obtener un beneficio al que no haya lugar. al operador disciplinario, y a la Oficina Asesora de Planeación -informe de monitoreo- en caso que tenga fallo._x000a_- Reportar a la Dirección de Talento Humano la vinculación intencional de persona sin cumplir los requisitos minímos de un cargo._x000a_- Realizar el proceso de alerta a la Oficina de Control Interno Disciplinario._x000a__x000a__x000a__x000a__x000a__x000a__x000a_- Actualizar el mapa de riesgos del proceso Gestión Estratégica de Talento Humano"/>
    <s v="- Director(a) Técnico(a) de Talento Humano_x000a_- Profesional universitario, profesional especializado_x000a_-  director(a) de talento humano._x000a__x000a__x000a__x000a__x000a__x000a__x000a_- Director(a) Técnico(a) de Talento Humano"/>
    <s v="- Notificación realizada del presunto hecho de Decisiones ajustadas a intereses propios o de terceros para la vinculación intencional de persona sin cumplir los requisitos minímos de un cargo con el fin de obtener un beneficio al que no haya lugar. al operador disciplinario, y reporte de monitoreo a la Oficina Asesora de Planeación de monitoreo en caso que el riesgo tenga fallo definitivo._x000a_- Reporte de alerta a la Oficina de Control Interno Disciplinario._x000a_- Reporte de alerta a la Oficina de Control Interno Disciplinario._x000a__x000a__x000a__x000a__x000a__x000a__x000a_- Mapa de riesgo del proceso Gestión Estratégica de Talento Humano, actualizado."/>
    <d v="2019-01-31T00:00:00"/>
    <s v="Identificación del riesgo_x000a_Análisis antes de controles_x000a_Análisis de controles_x000a_Análisis después de controles_x000a_Tratamiento del riesgo"/>
    <s v="Creación del mapa de riesgos del proceso."/>
    <d v="2019-05-08T00:00:00"/>
    <s v="Identificación del riesgo_x000a_Análisis antes de controles_x000a_Análisis de controles_x000a_Análisis después de controles_x000a_"/>
    <s v="Análisis DOFA_x000a_Se ajusta la valoración antes de controles a Alta_x000a_Se incluyen causas externas y agente generador del riesgo._x000a_Se incluyeron análisis de controles detectivos._x000a_Se ajusta la valoración despúes de controles a Alt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e Talento Humano"/>
  </r>
  <r>
    <s v="Gestión Estratégica de Talento Humano"/>
    <s v="Administrar la gestión del talento Humano en la Secretaría general que comprende las políticas y prácticas de gestión humana, a través de la vinculación de personal y el fortalecimiento de sus competencias, procurando su desarrollo como factor humano dentro de la entidad, garantizando la retribución económica y prestacional correspondiente y verificando su desempeño, para el cumplimiento de los objetivos y el normal funcionamiento de los procesos de la Secretaría y así mismo tramitar los actos administrativos y novedades de personal de la Secretaría General y los actos administrativos del Gabinete Distrital que por competencia le corresponden a la entidad relacionados con la vinculación de sus miembros, así como las comisiones de servicio y estudio de los servidores Distritales"/>
    <s v="Desvío de recursos físicos o económicos"/>
    <x v="65"/>
    <x v="1"/>
    <s v="Operativo"/>
    <s v="- Errores de la plataforma o sistema usado para la liquidación de nómina._x000a_- Abuso de los privilegios de acceso a la información para la liquidación de nómina por la solicitud y/o aceptación de dádivas_x000a_- Amiguismo_x000a_- Alto grado de discrecionalidad del personal_x000a_- Debilidad o ausencia de controles en el procedimiento de liquidación de nómina_x000a_- conflicto de interés_x000a_- Presentar fallas en la plataforma _x000a__x000a__x000a_"/>
    <s v="- Las medidas para la preservación, protección y recuperación de los documentos del proceso, son apropiados parcialmente._x000a_- presiones o motivaciones individuales, sociales o colectivas, que inciten a la realizar conductas contrarias al deber ser_x000a__x000a__x000a__x000a__x000a__x000a__x000a__x000a_"/>
    <s v="- Desviación de los recursos públicos _x000a_- Detrimento patrimonial_x000a_- Investigaciones disciplinarias, fiscales y/o penales_x000a_- Que genere realizar una liquidación extra_x000a__x000a__x000a__x000a__x000a__x000a_"/>
    <s v="- Afectación de imagen institucional por la materialización de actos de corrupción._x000a_- Ambiente laboral desfavorable._x000a__x000a__x000a_"/>
    <s v="- -- Otros procedimientos administrativos_x000a__x000a__x000a__x000a_"/>
    <s v="- Ningún otro proceso en el Sistema de Gestión de Calidad_x000a__x000a__x000a__x000a_"/>
    <s v="Rara vez (1)"/>
    <x v="1"/>
    <x v="1"/>
    <x v="2"/>
    <x v="1"/>
    <x v="2"/>
    <x v="2"/>
    <x v="2"/>
    <s v="Alta"/>
    <s v="Al este riesgo tener no solo implicaciones económicas si no tener efectos externos de imagen, sanciones y medidas disciplinarias, su nivel de valoración alta."/>
    <s v="- 2211300-PR-177 Actividad 3: Revisar prenóminas (verificación de la nómina vs. los soportes)_x000d__x000a_ indica que Profesional de Talento Humano, autorizado(a) por Director (a) de Talento Humano y Profesional de Talento Humano., Mensualmente Se realiza cruce de las verificaciones y las novedades de nomina del mes.. La(s) fuente(s) de información utilizadas es(son) Informes de PERNO mensuales. En caso de evidenciar observaciones, desviaciones o diferencias, se debe notificar al Director(a) Técnico(a) de Talento Humano y realizar la actividad. Queda como evidencia Informes mensuales radicados a la oficina asesora de planeación._x000a_- 2211300-PR-177 Actividad 4: Verificar la nómina con los reportes (verificación de valores detallados de nómina vs. valor total de nómina)_x000d__x000a_ indica que Profesional de Talento Humano, autorizado(a) por Director (a) de Talento Humano y Profesional de Talento Humano., Mensualmente El profesional de nomina dentro de su informe de gestión, rendira cuenta trimestralmente de el indicador implementado. . La(s) fuente(s) de información utilizadas es(son) Informes de PERNO mensuales. En caso de evidenciar observaciones, desviaciones o diferencias, se debe notificar al Director(a) Técnico(a) de Talento Humano y realizar la actividad. Queda como evidencia Informes mensuales radicados a la oficina asesora de planeación.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x v="0"/>
    <s v="Todas"/>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os"/>
    <s v="Rara vez (1)"/>
    <s v="Mayor (4)"/>
    <x v="0"/>
    <s v="Después de realizar los controles necesarios en donde el profesional de nómina dentro de su informe de gestión, rendirá cuenta mensualmente de los informes necesarios para enviar a la Oficina Asesora de Planeación y así con el seguimiento mensual a este riesgo se disminuye bastante el nivel de valoración del mismo."/>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01/01/yyyy_x000a__x000a__x000a__x000a__x000a__x000a__x000a__x000a__x000a__x000a_________________x000a__x000a__x000a__x000a__x000a__x000a__x000a__x000a__x000a__x000a__x000a_"/>
    <s v="31/12/yyyy_x000a__x000a__x000a__x000a__x000a__x000a__x000a__x000a__x000a__x000a_________________x000a__x000a__x000a__x000a__x000a__x000a__x000a__x000a__x000a__x000a__x000a_"/>
    <s v="- El profesional de nomina dentro de su informe de gestión, rendira cuenta trimestralmente de el indicador implementado. _x000a__x000a__x000a__x000a__x000a__x000a__x000a__x000a__x000a__x000a_________________x000a__x000a__x000a__x000a__x000a__x000a__x000a__x000a__x000a__x000a__x000a_"/>
    <s v="- Profesional de Talento Humano_x000a__x000a__x000a__x000a__x000a__x000a__x000a__x000a__x000a__x000a_________________x000a__x000a__x000a__x000a__x000a__x000a__x000a__x000a__x000a__x000a__x000a_"/>
    <s v="- Informes mensuales de verificación y control de riesgos de corrupción_x000a__x000a__x000a__x000a__x000a__x000a__x000a__x000a__x000a__x000a_________________x000a__x000a__x000a__x000a__x000a__x000a__x000a__x000a__x000a__x000a__x000a_"/>
    <e v="#REF!"/>
    <e v="#REF!"/>
    <s v="- Reportar el presunto hecho de Desvío de recursos físicos o económicos durante la liquidación de nómina con errores o fallas en la plataforma o sistema usado para la liquidación de nomina para el otorgamiento de beneficios salariales (prima técnica, antigüedad, vacaciones, etc). al operador disciplinario, y a la Oficina Asesora de Planeación -informe de monitoreo- en caso que tenga fallo._x000a_- Reportar a la Dirección de Talento Humano la liquidación extra por manipulación, errores o fallas en la plataforma o sistema usado para la liquidación de nomina para el otorgamiento de beneficios salariales (prima técnica, antigüedad, vacaciones, etc)._x000a_- Se realiza la liquidación externa_x000a_- Realizar el proceso de alerta a la Oficina de Control Interno Disciplinario._x000a__x000a__x000a__x000a__x000a__x000a_- Actualizar el mapa de riesgos del proceso Gestión Estratégica de Talento Humano"/>
    <s v="- Director(a) Técnico(a) de Talento Humano_x000a_- Profesional universitario, profesional especializado_x000a_- Profesional universitario, profesional especializado_x000a_- Director(a) de talento humano._x000a__x000a__x000a__x000a__x000a__x000a_- Director(a) Técnico(a) de Talento Humano"/>
    <s v="- Notificación realizada del presunto hecho de Desvío de recursos físicos o económicos durante la liquidación de nómina con errores o fallas en la plataforma o sistema usado para la liquidación de nomina para el otorgamiento de beneficios salariales (prima técnica, antigüedad, vacaciones, etc). al operador disciplinario, y reporte de monitoreo a la Oficina Asesora de Planeación de monitoreo en caso que el riesgo tenga fallo definitivo._x000a_- Liquidación extra de nómina y el envio de la  alerta a la Oficina de Control Interno Disciplinario._x000a_- Liquidación extra de nómina y el envio de la  alerta a la Oficina de Control Interno Disciplinario._x000a_- Liquidación extra de nómina y el envio de la  alerta a la Oficina de Control Interno Disciplinario._x000a__x000a__x000a__x000a__x000a__x000a_- Mapa de riesgo del proceso Gestión Estratégica de Talento Humano, actualizado."/>
    <d v="2019-01-31T00:00:00"/>
    <s v="Identificación del riesgo_x000a_Análisis antes de controles_x000a_Análisis de controles_x000a_Análisis después de controles_x000a_Tratamiento del riesgo"/>
    <s v="Creación del mapa de riesgos del proceso."/>
    <d v="2019-05-08T00:00:00"/>
    <s v="Identificación del riesgo_x000a_Análisis antes de controles_x000a_Análisis de controles_x000a_Análisis después de controles_x000a_"/>
    <s v="Se incluyen causas internas y externas (incluyendo las DOFA) y complementan consecuencias._x000a_Se ajusta la valoración antes de controles a Alta_x000a_Se ajusta el nombre del riesgo y se incluye la explicación del riesgo._x000a_Se incluyeron análisis de controles detectivos._x000a_Se ajusta la valoración despúes de controles a Alt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e Talento Humano"/>
  </r>
  <r>
    <s v="Gestión, Administración y Soporte de infraestructura y Recursos tecnológicos"/>
    <s v="Actualizar lineamientos, buenas practicas, criterios e intrumentos para gestionar, administrar y dar soporte a los servicios tecnológicos"/>
    <s v="Decisiones erróneas o no acertadas"/>
    <x v="66"/>
    <x v="0"/>
    <s v="Operativo"/>
    <s v="- 1. No se cuente con el conocimiento_x000a_- 2. No se cuenta con información suficiente clara y de calidad_x000a_- 3. Actualización dinámica de las herramientas tecnológicas_x000a__x000a__x000a__x000a__x000a__x000a__x000a_"/>
    <s v="- Falta de continuidad del personal por cambios de gobierno._x000a__x000a__x000a__x000a__x000a__x000a__x000a__x000a__x000a_"/>
    <s v="- 1. Pérdida de credibilidad de la Oficina TIC por afectación de los servicios que presta la Entidad_x000a_- 2. Interrupción en la prestación de servicios_x000a_- 3. Perdidas económicas por adquisición de soluciones tecnológicas inadecuadas_x000a__x000a__x000a__x000a__x000a__x000a__x000a_"/>
    <s v="- Fallas en la prestación de los bienes y servicios que oferta la Secretaria General_x000a__x000a__x000a__x000a_"/>
    <s v="- -- Ningún trámite y/o procedimiento administrativo_x000a__x000a__x000a__x000a_"/>
    <s v="- Todos los procesos en el Sistema de Gestión de Calidad_x000a__x000a__x000a__x000a_"/>
    <s v="Probable (4)"/>
    <x v="3"/>
    <x v="0"/>
    <x v="3"/>
    <x v="3"/>
    <x v="4"/>
    <x v="1"/>
    <x v="0"/>
    <s v="Extrema"/>
    <s v="La valoración del riesgo antes de control quedo en escala de probabilidad probable y de impacto catastrófico toda vez que afecta los aspectos: financiero y  Imagen institucional perjudicada a nivel regional por hechos que afectan a algunos usuarios o ciudadanos, lo que lo deja al riesgo ubicado en zona resultante extrema."/>
    <s v="- (PR-002) PC #4:  indica que Jefe de la Oficina de Tecnologías de la Información y las Comunicaciones, autorizado(a) por manual de funciones, cada vez que se efectúe una solicitud de  elaboración, modificación y anulación de un documento, revisa que la información sea clara y coherente para no generar confusión y que las normas asociadas al documento no estén derogadas, para su posterior aprobación.. La(s) fuente(s) de información utilizadas es(son) las solicitudes de elaboración, modificación o anulación de documentos en el aplicativo Sistema Integrado de Gestión y los documentos a modificar, elaborar o anular.. En caso de evidenciar observaciones, desviaciones o diferencias, el jefe de la Oficina TIC debe remitir las observaciones y comentarios y devuelve el documento a la etapa ajustes. . Queda como evidencia número de solicitudes de modificación, elaboración y anulación en el aplicativo SIG Trazabilidad del flujo documental en el aplicativo Sistema Integrado de Gestión..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Algunas"/>
    <s v="- (PR-002) PC #4: indica que El Jefe de la Oficina de Tecnologías de la Información y las Comunicaciones, autorizado(a) por manual de funciones, cada vez que se publique un documento en el aplicativo SIG verifica que la información de los documentos cumpla con los requisitos y necesidades del proceso. La(s) fuente(s) de información utilizadas es(son) el documento publicado en el Sistema integrado de Gestión.. En caso de evidenciar observaciones, desviaciones o diferencias, el jefe de la Oficina TIC debe realizar nuevamente la solicitud de modificación del documento en el aplicativo SIG.. Queda como evidencia la solicitud de modificación en el aplicativo SIG Trazabilidad del flujo documental en el aplicativo Sistema Integrado de Gestión..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 En caso de evidenciar observaciones, desviaciones o diferencias, se determinan los hallazgos pertinentes soportados en evidencias y/o papeles de trabajo, y son socializados al auditado en caso de presentarse diferencias. .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Probable (4)"/>
    <s v="Mayor (4)"/>
    <x v="3"/>
    <s v="La valoración del riesgo después de controles quedo en escala de probabilida como probable  y de impacto mayor toda vez que se incluyeron actividades de control con solidez fuerte lo que minimiza la materialización del riesgo, y lo ubica en  zona resultante extrem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P # 13 (1): Presentar propuesta de actualización de_x000a_lineamientos de acuerdo a las decisiones tomadas en los subcomités de autocontrol_x000a_- AP # 13 (2): Realizar el trámite documental de modificación, anulación o elaboración para los lineamientos aprobados._x000a__x000a__x000a__x000a__x000a__x000a__x000a__x000a__x000a_________________x000a__x000a_- AP # 13 (1): Presentar propuesta de actualización de_x000a_lineamientos de acuerdo a las decisiones tomadas en los subcomités de autocontrol_x000a_- AP # 13 (2): Realizar el trámite documental de modificación, anulación o elaboración para los lineamientos aprobados._x000a__x000a__x000a__x000a__x000a__x000a__x000a__x000a_"/>
    <s v="- Jefe de la Ofician de Tecnologías de la Información y las comunicaciones_x000a_- Jefe de la Ofician de Tecnologías de la Información y las comunicaciones_x000a__x000a__x000a__x000a__x000a__x000a__x000a__x000a__x000a_________________x000a__x000a_- Jefe de la Ofician de Tecnologías de la Información y las comunicaciones_x000a_- Jefe de la Ofician de Tecnologías de la Información y las comunicaciones_x000a__x000a__x000a__x000a__x000a__x000a__x000a__x000a_"/>
    <s v="- Propeusta de lineamientos_x000a_- Publciación de lienamientos_x000a__x000a__x000a__x000a__x000a__x000a__x000a__x000a__x000a_________________x000a__x000a_- Propeusta de lineamientos_x000a_- Publciación de lienamientos_x000a__x000a__x000a__x000a__x000a__x000a__x000a__x000a_"/>
    <s v="12/09/2018_x000a_12/09/2018_x000a__x000a__x000a__x000a__x000a__x000a__x000a__x000a__x000a_________________x000a__x000a_12/09/2018_x000a_12/09/2018_x000a__x000a__x000a__x000a__x000a__x000a__x000a__x000a_"/>
    <s v="31/08/2019_x000a_31/08/2019_x000a__x000a__x000a__x000a__x000a__x000a__x000a__x000a__x000a_________________x000a__x000a_31/08/2019_x000a_31/08/2019_x000a__x000a__x000a__x000a__x000a__x000a__x000a__x000a_"/>
    <s v="- Reportar el riesgo materializado de Decisiones erróneas o no acertadas en actualización de lineamientos en el informe de monitoreo a la Oficina Asesora de Planeación._x000a_- Análisis de las impresiciones tomadas en la actualización de lineamientos y definir los ajustes_x000a_- Realizar la propuesta de ajustes de los lineamientos_x000a_- Presentación de los lieamientos ajustados_x000a_- Publicación y socialización de lineamientos_x000a__x000a__x000a__x000a__x000a_- Actualizar el mapa de riesgos del proceso Gestión, Administración y Soporte de infraestructura y Recursos tecnológicos"/>
    <s v="- Jefe Oficina de Tecnologías de la Información y las Comunicaciones_x000a_- Jefe Oficina de Tecnologías de la Información y las Comunicaciones_x000a_- Jefe Oficina de Tecnologías de la Información y las Comunicaciones_x000a_- Jefe Oficina de Tecnologías de la Información y las Comunicaciones_x000a_- Jefe Oficina de Tecnologías de la Información y las Comunicaciones_x000a__x000a__x000a__x000a__x000a_- Jefe Oficina de Tecnologías de la Información y las Comunicaciones"/>
    <s v="- Reporte de monitoreo indicando la materialización del riesgo de Decisiones erróneas o no acertadas en actualización de lineamientos_x000a_- Evidencia o acta de Reunión _x000a_- Propuesta lineamientos_x000a_- Lienamientos ajustados_x000a_- Aplicativo Sig o Intranet_x000a__x000a__x000a__x000a__x000a_- Mapa de riesgo del proceso Gestión, Administración y Soporte de infraestructura y Recursos tecnológicos, actualizado."/>
    <d v="2019-04-29T00:00:00"/>
    <s v="_x000a__x000a_Análisis de controles_x000a_Análisis después de controles_x000a_"/>
    <s v="Al calificación de la solidez del conjunto de actividades de control respecto a las causas, subió la escala de probabilidad de Improbable(2) a probable(4), lo que modificó la zona resultante de  zona alta a zona extrema. Así mismo, se define Plan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Oficina de Tecnologías de la Información y las Comunicaciones"/>
  </r>
  <r>
    <s v="Gestión, Administración y Soporte de infraestructura y Recursos tecnológicos"/>
    <s v="Administración  y/o gestión de los recursos de la Infraestructura tecnologica de la secretaria general"/>
    <s v="Errores (fallas o deficiencias)"/>
    <x v="67"/>
    <x v="0"/>
    <s v="Tecnología"/>
    <s v="- 1. Ausencia de contratos de mantenimiento de la Infraestrutura tecnologica_x000a_- 2. Ausencia del servicio de mesa de ayuda_x000a_- 3. Falla en los equipos que soportan Infraestructura tecnologica_x000a_- 4. Ataques cibernéticos _x000a_- 5. Obsolescencia tecnológica _x000a__x000a__x000a__x000a__x000a_"/>
    <s v="_x000a__x000a__x000a__x000a__x000a__x000a__x000a__x000a__x000a_"/>
    <s v="- 1. Falla daño en los equipos de computo que soportan la informacion de mision critica de la entidad, que podría causar pérdida de información._x000a_- 2. Incumplimiento en los niveles de atencion de servicios que ocasionan pérdida de imagen en los usuarios internos y externos de la entidad._x000a_- 3. Interrrupcion en la prestacion de servicios tecnologicos y de atención a la ciudadanía. _x000a_- 4. Daños o destrucción de activos que afectan el patrimonio de la Entidad._x000a_- 5. Quejas o reclamos por parte de los usuarios _x000a__x000a__x000a__x000a__x000a_"/>
    <s v="- Fallas en la prestación de los bienes y servicios que oferta la Secretaria General_x000a__x000a__x000a__x000a_"/>
    <s v="- -- Ningún trámite y/o procedimiento administrativo_x000a__x000a__x000a__x000a_"/>
    <s v="- Todos los procesos en el Sistema de Gestión de Calidad_x000a__x000a__x000a__x000a_"/>
    <s v="Probable (4)"/>
    <x v="3"/>
    <x v="0"/>
    <x v="1"/>
    <x v="3"/>
    <x v="5"/>
    <x v="1"/>
    <x v="0"/>
    <s v="Extrema"/>
    <s v="La valoración del riesgo antes de control quedo en escala de probabilidad probable y de impacto catastrófico toda vez que afecta los aspectos: financiero y  Imagen institucional perjudicada a nivel regional por hechos que afectan a algunos usuarios o ciudadanos, lo que lo deja al riesgo ubicado en zona resultante extrema."/>
    <s v="- (PR-185 PC#2) indica que El técnico o profesional de la Oficina de Tecnologías de la Información , autorizado(a) por Jefe de la Oficina TIC´s, cada vez que efectúa una solicitud de creación, modificación o deshabilitación de usuarios, verifica el correcto diligenciamiento de la solicitud de servicios TIC, su tipología y firma por parte del Jefe de la dependencia solicitante como signo de aprobación. . La(s) fuente(s) de información utilizadas es(son) Registro de solicitud de servicios TIC en la Secretaría General. En caso de evidenciar observaciones, desviaciones o diferencias, se debe devolver el formato y se cierra la solicitud. . Queda como evidencia solicitud de servicios TIC en la Secretaría General, Sistema de gestión de servicios._x000a_- (PR-272 PC#1)  indica que El profesional de la Oficina de Tecnologías de la Información, autorizado(a) por Jefe de la Oficina TIC´s, , diariamente hace un diagnóstico  y verifica los servicios tecnológicos de red a través del software de monitoreo o administración de los equipos, para garantizar la disponibilidad de la red de datos.. La(s) fuente(s) de información utilizadas es(son) ISO IEC 27001:2013. Numeral 13.1 Gestión de seguridad en las redes, Log de las herramientas de monitoreo propias de los dispositivos.. En caso de evidenciar observaciones, desviaciones o diferencias, solicita al grupo de soporte la creación de un caso para el cambio de configuración de red. . Queda como evidencia Log de eventos._x000a_- (PR-273 PC# 4)  indica que El profesional de la Oficina de Tecnologías de la Información, autorizado(a) por Jefe de la Oficina TIC´s, , diariamente a través de la herramienta de gestión de los servidores para verificar que se estén cumpliendo con los roles asignados dentro de la red de datos.. La(s) fuente(s) de información utilizadas es(son) guía de acceso a data center, cuartos técnicos o cuartos de almacenamiento de medios 2211700-GS-037.. En caso de evidenciar observaciones, desviaciones o diferencias, se debe se devolver para que se instale y configure el software (sistema operativo) en el servidor.. Queda como evidencia Sistema de gestión de servicios.._x000a_- (PR-271 PC#1 ) indica que El profesional de la Oficina de Tecnologías de la Información, autorizado(a) por Jefe de la Oficina TIC´s, , diariamente el control de usuarios y la capacidad y disponibilidad de las bases de datos de la Secretaría General.. La(s) fuente(s) de información utilizadas es(son) guía para la administración de bases de datos 4204000-GS-058, Estándares de nomenclatura para el desarrollo de aplicaciones en ambientes de bases de datos 2211700-OT-047. . En caso de evidenciar observaciones, desviaciones o diferencias, se corrige cualquier situación anormal identificada. . Queda como evidencia log de bases de datos._x000a_- (PR – 359 PC#5)  indica que El profesional encargado de publicar , autorizado(a) por Jefe de la dependencia solicitante,, cada vez que se presente una solicitud de publicación, actualización o desactivación que la información publicada y o actualizada, verifica que se pueda visualizar correctamente y que los anexos se puedan descargar o abrir, para el caso de las desactivaciones se verifica que el contenido no se visualice.. La(s) fuente(s) de información utilizadas es(son) Captura de pantalla de la información publicada actualizada o desactivada. En caso de evidenciar observaciones, desviaciones o diferencias, se debe devolver la solicitud y validar la información aprobada para publicación actualización o desactivación en el portal o  micrositios web de la Secretaría General.. Queda como evidencia Captura de pantalla de la información publicada actualizada o desactivada._x000a_- (PR-104 PC#3) indica que El profesional de la Oficina de Tecnologías de la Información, autorizado(a) por Jefe de la Oficina TIC´s, , según los acuerdos de niveles de servicio verifica que el cronograma de mantenimiento periódico se cumpla tanto en frecuencia como en las fechas establecidas. Adicionalmente se constata con el usuario final, la calidad   y satisfacción del servicio prestado. . La(s) fuente(s) de información utilizadas es(son) Registro de mantenimiento preventivo 2213200-FT- 259. En caso de evidenciar observaciones, desviaciones o diferencias, se debe se generan las respectivas correcciones o modificaciones. . Queda como evidencia Registro del mantenimiento preventivo 2213200-FT- 259 y el  reporte del proveedor._x000a_- (PR-109 PC#4) indica que El técnico de la Oficina de Tecnologías de la Información y las Comunicaciones , autorizado(a) por Jefe de la Oficina TIC´s,, diariamente   verifica la disponibilidad de cintas, tamaño, periodicidad, y proyección de crecimiento de la información.. La(s) fuente(s) de información utilizadas es(son) guía para la realización de copias respaldo 2211700-GS-036.. En caso de evidenciar observaciones, desviaciones o diferencias, se debe se procede a documentar la herramienta con la observación de que no se suministrarán los medios con el soporte del correo del solicitante y se cierra la solicitud en el Sistema de Gestión de Servicios.. Queda como evidencia Sistema de Gestión de Servicios, correo electrónico._x000a__x000a__x000a_"/>
    <s v="Fuerte_x000a_Fuerte_x000a_Fuerte_x000a_Fuerte_x000a_Fuerte_x000a_Fuerte_x000a_Fuerte_x000a__x000a__x000a_"/>
    <s v="Fuerte_x000a_Fuerte_x000a_Fuerte_x000a_Fuerte_x000a_Fuerte_x000a_Fuerte_x000a_Fuerte_x000a__x000a__x000a_"/>
    <s v="Fuerte_x000a_Fuerte_x000a_Fuerte_x000a_Fuerte_x000a_Fuerte_x000a_Fuerte_x000a_Fuerte_x000a__x000a__x000a_"/>
    <x v="0"/>
    <s v="Todas"/>
    <s v="- (PR-101 PC# 8)  indica que El técnico o profesional de la Oficina de Tecnologías de la Información , autorizado(a) por Jefe de la Oficina TIC´s, cada vez que se solucione una solicitud de servicio,  comprueba la solución contactando al usuario para autorizar el cierre de la misma, en el Sistema de Gestión de Servicios.  . La(s) fuente(s) de información utilizadas es(son) Sistema de gestión de servicios. En caso de evidenciar observaciones, desviaciones o diferencias, se debe se informar al responsable de realizar la atención de la solicitud para que realice los respectivos ajustes y modificaciones. Queda como evidencia El sistema de gestión de servicios._x000a_- (PR-104 PC#3) indica que El profesional de la Oficina de Tecnologías de la Información, autorizado(a) por Jefe de la Oficina TIC´s, , según los acuerdos de niveles de servicio verifica que el cronograma de mantenimiento periódico se cumpla tanto en frecuencia como en las fechas establecidas. Adicionalmente se constata con el usuario final, la calidad   y satisfacción del servicio prestado. . La(s) fuente(s) de información utilizadas es(son) Registro de mantenimiento preventivo 2213200-FT- 259. En caso de evidenciar observaciones, desviaciones o diferencias, se debe se generan las respectivas correcciones o modificaciones. . Queda como evidencia Registro del mantenimiento preventivo 2213200-FT- 259 y el  reporte del proveedor._x000a_- Resolución 130 de 2019, artículo 4 numeral 2 artículo 5 Numeral 1 y 2,  indica que El Jefe de la Oficina de Tecnologías de la información y las comunicaciones,, autorizado(a) por manual de funciones,, mensualmente  verifica y hace seguimiento al cumplimiento de las actividades de administración y gestión de los recursos de infraestructura tecnológica. . La(s) fuente(s) de información utilizadas es(son) reporte de los informes de administración y gestión de los recursos de infraestructura tecnológica.. En caso de evidenciar observaciones, desviaciones o diferencias, se evalúa la causa de incumplimiento y se toman las medidas necesarias para su cumplimiento, ejecución o mejora. . Queda como evidencia Acta Subcomité de Autocontrol..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 En caso de evidenciar observaciones, desviaciones o diferencias, se determinan los hallazgos pertinentes soportados en evidencias y/o papeles de trabajo, y son socializados al auditado en caso de presentarse diferencias. . Queda como evidencia el Informe de Auditoría de Calidad y Registros de Asistencia.._x000a__x000a__x000a__x000a__x000a_"/>
    <s v="Fuerte_x000a_Fuerte_x000a_Fuerte_x000a_Fuerte_x000a_Fuerte_x000a__x000a__x000a__x000a__x000a_"/>
    <s v="Fuerte_x000a_Fuerte_x000a_Fuerte_x000a_Fuerte_x000a_Fuerte_x000a__x000a__x000a__x000a__x000a_"/>
    <s v="Fuerte_x000a_Fuerte_x000a_Fuerte_x000a_Fuerte_x000a_Fuerte_x000a__x000a__x000a__x000a__x000a_"/>
    <s v="Fuerte"/>
    <s v="Todos"/>
    <s v="Improbable (2)"/>
    <s v="Moderado (3)"/>
    <x v="2"/>
    <s v="La valoración del riesgo después de controles quedo en escala de probabilidad Improbable y de impacto moderador toda vez que se incluyeron actividades de control con solidez fuerte lo que minimiza la materialización del riesgo, y lo ubica en  zona resultante moderad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P#14 (actividad 1): Presentar en los comités de autocontrol los reportes de mesa de servicio, capacidad y disponibilidad de los servicios tecnológicos para tomar decisiones._x000a__x000a__x000a_(Nueva) Capacitar al personal en las herramientas de gestion, procedimientos, sensibilizaciones de Trasparencia, etica y valores de la casa, con el fin de que se cumpla con _x000a_con los procedimientos definidos y grarantizar que se adjunten los soportes debidamente diligenciados y aprobados_x000a__x000a_- AP#14 (actividad 3):Elaborar informe de seguimiento a las plataformas tecnológicas con Log de auditoria generados directamente de la plataforma_x000a_- AP#14 (actividad 3):Elaborar informe de seguimiento a las plataformas tecnológicas con Log de auditoria generados directamente de la plataforma_x000a_- AP#14 (actividad 3):Elaborar informe de seguimiento a las plataformas tecnológicas con Log de auditoria generados directamente de la plataforma_x000a_- AP#14 (actividad 2): Presentar en los comités de autocontrol los reportes mesa de servicio relacionados con la publicación actualización o desactivación en el portal o micrositios web,  para tomar decisiones._x000a_- AP#14 (actividad 1):Realizar seguimiento al cronograma de mantenimiento de infraestructura asegurando su ejecución conforme a lo_x000a_acordado_x000a_- AP#14 (actividad 2): Presentar en los comités de autocontrol Presentar en los comités de autocontrol informe de backups para tomar decisiones_x000a__x000a__x000a__x000a_________________x000a__x000a__x000a_- AP#14 (actividad 2): Presentar en los comités de autocontrol los reportes de mesa de servicio, capacidad y disponibilidad de los servicios tecnológicos para tomar decisiones._x000a_- AP#14 (actividad 2): Presentar en los comités de autocontrol los reportes de mesa de servicio, capacidad y disponibilidad de los servicios tecnológicos para tomar decisiones._x000a_- AP#14 (actividad 1):Realizar seguimiento al cronograma de mantenimiento de infraestructura asegurando su ejecución conforme a lo_x000a_acordado_x000a__x000a__x000a__x000a__x000a__x000a_"/>
    <s v="- Jefe de la Oficina de TIC_x000a_- Jefe de la Oficina de TIC_x000a_- Jefe de la Oficina de TIC_x000a_- Jefe de la Oficina de TIC_x000a_- Jefe de la Oficina de TIC_x000a_- Jefe de la Oficina de TIC_x000a_- Jefe de la Oficina de TIC_x000a__x000a__x000a__x000a_________________x000a__x000a__x000a_- Jefe de la Oficina de TIC_x000a_- Jefe de la Oficina de TIC_x000a_- Jefe de la Oficina de TIC_x000a__x000a__x000a__x000a__x000a__x000a_"/>
    <s v="- Acta de subcomité de Autocontrol_x000a_- Informe de seguimiento a las_x000a_plataformas tecnológicas_x000a_- Informe de seguimiento a las_x000a_plataformas tecnológicas_x000a_- Informe de seguimiento a las_x000a_plataformas tecnológicas_x000a_- Acta de subcomité de Autocontrol_x000a_- Seguimiento al mantenimiento de Infraestructura_x000a_- Acta de subcomité de Autocontrol_x000a__x000a__x000a__x000a_________________x000a__x000a__x000a_- Acta de subcomité de Autocontrol_x000a_- Acta de subcomité de Autocontrol_x000a_- Seguimiento al mantenimiento de Infraestructura_x000a__x000a__x000a__x000a__x000a__x000a_"/>
    <s v="12/09/2018_x000a__x000a__x000a_08/05/2019_x000a_12/09/2018_x000a_12/09/2018_x000a_12/09/2018_x000a_12/09/2018_x000a_12/09/2018_x000a_12/09/2018_x000a__x000a__x000a__x000a_________________x000a__x000a__x000a_12/09/2018_x000a_12/09/2018_x000a_12/09/2018_x000a__x000a__x000a__x000a__x000a__x000a_"/>
    <s v="30/04/2019_x000a_30/04/2019_x000a_30/04/2019_x000a_30/04/2019_x000a_30/04/2019_x000a_30/04/2019_x000a_30/04/2019_x000a__x000a__x000a__x000a_________________x000a__x000a__x000a_30/04/2019_x000a_30/04/2019_x000a_30/04/2019_x000a__x000a__x000a__x000a__x000a__x000a_"/>
    <s v="- Reportar el riesgo materializado de Errores (fallas o deficiencias) en la administracion y gestión de los recursos de infraestructura tecnologica en el informe de monitoreo a la Oficina Asesora de Planeación._x000a_- Se activa el plan de contigencia conforme a las fases establecidas en el Plan de Contingencia TI de la Secretaría General de la Alcaldía Mayor de Bogotá -4204000-OT-020_x000a__x000a__x000a__x000a__x000a__x000a__x000a__x000a_- Actualizar el mapa de riesgos del proceso Gestión, Administración y Soporte de infraestructura y Recursos tecnológicos"/>
    <s v="- Jefe Oficina de Tecnologías de la Información y las Comunicaciones_x000a_- Jefe Oficina de Tecnologías de la Información y las Comunicaciones_x000a__x000a__x000a__x000a__x000a__x000a__x000a__x000a_- Jefe Oficina de Tecnologías de la Información y las Comunicaciones"/>
    <s v="- Reporte de monitoreo indicando la materialización del riesgo de Errores (fallas o deficiencias) en la administracion y gestión de los recursos de infraestructura tecnologica_x000a_- Documentación y soportes del proceso de contingencia_x000a__x000a__x000a__x000a__x000a__x000a__x000a__x000a_- Mapa de riesgo del proceso Gestión, Administración y Soporte de infraestructura y Recursos tecnológicos, actualizado."/>
    <d v="2019-04-29T00:00:00"/>
    <s v="_x000a__x000a_Análisis de controles_x000a_Análisis después de controles_x000a_"/>
    <s v="Se realizan ajustes en la descripción de los controles, se elabora e inluyen 3  nuevos controles detectivo, lo que ajustó la escala de impacto  de mayor a moderada, así  mismo, la zona resultante disminuyó de mayor a moderado. Se incluye el Plan de Contigenecia de TI"/>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Oficina de Tecnologías de la Información y las Comunicaciones"/>
  </r>
  <r>
    <s v="Gestión, Administración y Soporte de infraestructura y Recursos tecnológicos"/>
    <s v="Administración  y/o gestión de los recursos de la Infraestructura tecnologica de la secretaria general"/>
    <s v="Exceso de las facultades otorgadas"/>
    <x v="68"/>
    <x v="1"/>
    <s v="Operativo"/>
    <s v="- Falta de ética en los funcionarios _x000a_- Concentración de información de determinadas actividades o procesos en una persona._x000a_- Debilidad en la aplicación de controles en los proceso para la administracion y gestion de los recursos_x000a_- Falta ajustar algunas tareas específicas del proceso, identificación de cuellos de botella y nuevos puntos de control para mejorar el desempeño del proceso._x000a_- Conflicto de Intereses_x000a__x000a__x000a__x000a__x000a_"/>
    <s v="- Falta de continuidad del personal por cambios de gobierno._x000a_- Presiones o motivaciones individuales, sociales o colectivas, que inciten a realizar conductas contrarias al deber ser._x000a__x000a__x000a__x000a__x000a__x000a__x000a__x000a_"/>
    <s v="- Detrimento patrimonial _x000a_- Investigaciones disciplinarias, sanciones, fiscales y penales_x000a_- Enriquecimiento llicito_x000a_- Perdida de credibilidad en el proceso_x000a_- Incumplimiento de objetivos y metas institucionales_x000a__x000a__x000a__x000a__x000a_"/>
    <s v="- Afectación de imagen institucional por la materialización de actos de corrupción._x000a__x000a__x000a__x000a_"/>
    <s v="- -- Ningún trámite y/o procedimiento administrativo_x000a__x000a__x000a__x000a_"/>
    <s v="- Todos los procesos en el Sistema de Gestión de Calidad_x000a__x000a__x000a__x000a_"/>
    <s v="Posible (3)"/>
    <x v="1"/>
    <x v="1"/>
    <x v="2"/>
    <x v="1"/>
    <x v="2"/>
    <x v="2"/>
    <x v="0"/>
    <s v="Extrema"/>
    <s v="La valoracion antes de controles califico en posible, toda vez que existe una probabilidad media que suceda. _x000a_El impacto arrojo se ubico en catastrofico toda vez que impacta a los objetivos y metas institucionales, recursos publicos y la imagen de la entidad. Lo anterior dejo el rieggo en zona resultante como EXTREMA."/>
    <s v="- (PR-185 PC#2) indica que El técnico o profesional de la Oficina de Tecnologías de la Información , autorizado(a) por Jefe de la Oficina TIC´s, cada vez que efectúa una solicitud de creación, modificación o deshabilitación de usuarios, verifica el correcto diligenciamiento de la solicitud de servicios TIC, su tipología y firma por parte del Jefe de la dependencia solicitante como signo de aprobación. . La(s) fuente(s) de información utilizadas es(son) Registro de solicitud de servicios TIC en la Secretaría General. En caso de evidenciar observaciones, desviaciones o diferencias, se debe devolver el formato y se cierra la solicitud. . Queda como evidencia solicitud de servicios TIC en la Secretaría General, Sistema de gestión de servicios._x000a_- (PR-272 PC#1)  indica que El profesional de la Oficina de Tecnologías de la Información, autorizado(a) por Jefe de la Oficina TIC´s, , diariamente hace un diagnóstico  y verifica los servicios tecnológicos de red a través del software de monitoreo o administración de los equipos, para garantizar la disponibilidad de la red de datos.. La(s) fuente(s) de información utilizadas es(son) ISO IEC 27001:2013. Numeral 13.1 Gestión de seguridad en las redes, Log de las herramientas de monitoreo propias de los dispositivos.. En caso de evidenciar observaciones, desviaciones o diferencias, solicita al grupo de soporte la creación de un caso para el cambio de configuración de red. . Queda como evidencia Log de eventos._x000a_- (PR-273 PC# 4)  indica que El profesional de la Oficina de Tecnologías de la Información, autorizado(a) por Jefe de la Oficina TIC´s, , diariamente a través de la herramienta de gestión de los servidores para verificar que se estén cumpliendo con los roles asignados dentro de la red de datos.. La(s) fuente(s) de información utilizadas es(son) guía de acceso a data center, cuartos técnicos o cuartos de almacenamiento de medios 2211700-GS-037.. En caso de evidenciar observaciones, desviaciones o diferencias, se debe se devolver para que se instale y configure el software (sistema operativo) en el servidor.. Queda como evidencia Sistema de gestión de servicios.._x000a_- (PR-271 PC#1 ) indica que El profesional de la Oficina de Tecnologías de la Información, autorizado(a) por Jefe de la Oficina TIC´s, , diariamente el control de usuarios y la capacidad y disponibilidad de las bases de datos de la Secretaría General.. La(s) fuente(s) de información utilizadas es(son) guía para la administración de bases de datos 4204000-GS-058, Estándares de nomenclatura para el desarrollo de aplicaciones en ambientes de bases de datos 2211700-OT-047. . En caso de evidenciar observaciones, desviaciones o diferencias, se corrige cualquier situación anormal identificada. . Queda como evidencia log de bases de datos._x000a_- (PR – 359 PC#5)  indica que El profesional encargado de publicar , autorizado(a) por Jefe de la dependencia solicitante,, cada vez que se presente una solicitud de publicación, actualización o desactivación que la información publicada y o actualizada, verifica que se pueda visualizar correctamente y que los anexos se puedan descargar o abrir, para el caso de las desactivaciones se verifica que el contenido no se visualice.. La(s) fuente(s) de información utilizadas es(son) Captura de pantalla de la información publicada actualizada o desactivada. En caso de evidenciar observaciones, desviaciones o diferencias, se debe devolver la solicitud y validar la información aprobada para publicación actualización o desactivación en el portal o  micrositios web de la Secretaría General.. Queda como evidencia Captura de pantalla de la información publicada actualizada o desactivada._x000a_- (PR-104 PC#3) indica que El profesional de la Oficina de Tecnologías de la Información, autorizado(a) por Jefe de la Oficina TIC´s, , según los acuerdos de niveles de servicio verifica que el cronograma de mantenimiento periódico se cumpla tanto en frecuencia como en las fechas establecidas. Adicionalmente se constata con el usuario final, la calidad   y satisfacción del servicio prestado. . La(s) fuente(s) de información utilizadas es(son) Registro de mantenimiento preventivo 2213200-FT- 259. En caso de evidenciar observaciones, desviaciones o diferencias, se debe se generan las respectivas correcciones o modificaciones. . Queda como evidencia Registro del mantenimiento preventivo 2213200-FT- 259 y el  reporte del proveedor._x000a_- (PR-109 PC#4) indica que El técnico de la Oficina de Tecnologías de la Información y las Comunicaciones , autorizado(a) por Jefe de la Oficina TIC´s,, diariamente   verifica la disponibilidad de cintas, tamaño, periodicidad, y proyección de crecimiento de la información.. La(s) fuente(s) de información utilizadas es(son) guía para la realización de copias respaldo 2211700-GS-036.. En caso de evidenciar observaciones, desviaciones o diferencias, se debe se procede a documentar la herramienta con la observación de que no se suministrarán los medios con el soporte del correo del solicitante y se cierra la solicitud en el Sistema de Gestión de Servicios.. Queda como evidencia Sistema de Gestión de Servicios, correo electrónico._x000a__x000a__x000a_"/>
    <s v="Fuerte_x000a_Fuerte_x000a_Fuerte_x000a_Fuerte_x000a_Fuerte_x000a_Fuerte_x000a_Fuerte_x000a__x000a__x000a_"/>
    <s v="Fuerte_x000a_Fuerte_x000a_Fuerte_x000a_Fuerte_x000a_Fuerte_x000a_Fuerte_x000a_Fuerte_x000a__x000a__x000a_"/>
    <s v="Fuerte_x000a_Fuerte_x000a_Fuerte_x000a_Fuerte_x000a_Fuerte_x000a_Fuerte_x000a_Fuerte_x000a__x000a__x000a_"/>
    <x v="0"/>
    <s v="La mayoría"/>
    <s v="- (PR-101 PC# 8)  indica que El técnico o profesional de la Oficina de Tecnologías de la Información , autorizado(a) por Jefe de la Oficina TIC´s, cada vez que se solucione una solicitud de servicio,  comprueba la solución contactando al usuario para autorizar el cierre de la misma, en el Sistema de Gestión de Servicios.  . La(s) fuente(s) de información utilizadas es(son) Sistema de gestión de servicios. En caso de evidenciar observaciones, desviaciones o diferencias, se debe se informar al responsable de realizar la atención de la solicitud para que realice los respectivos ajustes y modificaciones. Queda como evidencia El sistema de gestión de servicios._x000a_- (PR-104 PC#3) indica que El profesional de la Oficina de Tecnologías de la Información, autorizado(a) por Jefe de la Oficina TIC´s, , según los acuerdos de niveles de servicio verifica que el cronograma de mantenimiento periódico se cumpla tanto en frecuencia como en las fechas establecidas. Adicionalmente se constata con el usuario final, la calidad   y satisfacción del servicio prestado. . La(s) fuente(s) de información utilizadas es(son) Registro de mantenimiento preventivo 2213200-FT- 259. En caso de evidenciar observaciones, desviaciones o diferencias, se debe se generan las respectivas correcciones o modificaciones. . Queda como evidencia Registro del mantenimiento preventivo 2213200-FT- 259 y el  reporte del proveedor._x000a_- Resolución 130 de 2019, artículo 4 numeral 2 artículo 5 Numeral 1 y 2,  indica que El Jefe de la Oficina de Tecnologías de la información y las comunicaciones,, autorizado(a) por manual de funciones,, mensualmente  verifica y hace seguimiento al cumplimiento de las actividades de administración y gestión de los recursos de infraestructura tecnológica. . La(s) fuente(s) de información utilizadas es(son) reporte de los informes de administración y gestión de los recursos de infraestructura tecnológica.. En caso de evidenciar observaciones, desviaciones o diferencias, se evalúa la causa de incumplimiento y se toman las medidas necesarias para su cumplimiento, ejecución o mejora. . Queda como evidencia Acta Subcomité de Autocontrol..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 En caso de evidenciar observaciones, desviaciones o diferencias, se determinan los hallazgos pertinentes soportados en evidencias y/o papeles de trabajo, y son socializados al auditado en caso de presentarse diferencias. . Queda como evidencia el Informe de Auditoría de Calidad y Registros de Asistencia.._x000a__x000a__x000a__x000a__x000a_"/>
    <s v="Fuerte_x000a_Fuerte_x000a_Fuerte_x000a_Fuerte_x000a_Fuerte_x000a__x000a__x000a__x000a__x000a_"/>
    <s v="Fuerte_x000a_Fuerte_x000a_Fuerte_x000a_Fuerte_x000a_Fuerte_x000a__x000a__x000a__x000a__x000a_"/>
    <s v="Fuerte_x000a_Fuerte_x000a_Fuerte_x000a_Fuerte_x000a_Fuerte_x000a__x000a__x000a__x000a__x000a_"/>
    <s v="Fuerte"/>
    <s v="Todos"/>
    <s v="Rara vez (1)"/>
    <s v="Catastrófico (5)"/>
    <x v="3"/>
    <s v="La evaluacion despues de controles arrojo rara vez dentro de la escala de probabilidad dada la solidez de los controles. No obstante el impacto continua catastrofico aunque la solidez de los controles detectivos es fuerte, lo que deja en zona resultante EXTREM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P#14 (actividad 1): Presentar en los comités de autocontrol los reportes de mesa de servicio, capacidad y disponibilidad de los servicios tecnológicos para tomar decisiones._x000a__x000a__x000a_(Nueva) Capacitar al personal en las herramientas de gestion, procedimientos, sensibilizaciones de Trasparencia, etica y valores de la casa, con el fin de que se cumpla con _x000a_con los procedimientos definidos y grarantizar que se adjunten los soportes debidamente diligenciados y aprobados_x000a__x000a_- AP#14 (actividad 3):Elaborar informe de seguimiento a las plataformas tecnológicas con Log de auditoria generados directamente de la plataforma_x000a_- AP#14 (actividad 3):Elaborar informe de seguimiento a las plataformas tecnológicas con Log de auditoria generados directamente de la plataforma_x000a_- AP#14 (actividad 3):Elaborar informe de seguimiento a las plataformas tecnológicas con Log de auditoria generados directamente de la plataforma_x000a_- AP#14 (actividad 2): Presentar en los comités de autocontrol los reportes mesa de servicio relacionados con la publicación actualización o desactivación en el portal o micrositios web,  para tomar decisiones._x000a_- AP#14 (actividad 1):Realizar seguimiento al cronograma de mantenimiento de infraestructura asegurando su ejecución conforme a lo_x000a_acordado_x000a_- AP#14 (actividad 2): Presentar en los comités de autocontrol Presentar en los comités de autocontrol informe de backups para tomar decisiones_x000a__x000a__x000a__x000a_________________x000a__x000a_- AP#14 (actividad 2): Presentar en los comités de autocontrol los reportes de mesa de servicio, capacidad y disponibilidad de los servicios tecnológicos para tomar decisiones._x000a_- AP#14 (actividad 2): Presentar en los comités de autocontrol los reportes de mesa de servicio, capacidad y disponibilidad de los servicios tecnológicos para tomar decisiones._x000a_- AP#14 (actividad 1):Realizar seguimiento al cronograma de mantenimiento de infraestructura asegurando su ejecución conforme a lo_x000a_acordado_x000a__x000a__x000a__x000a__x000a__x000a__x000a_"/>
    <s v="- Jefe de la Oficina de TIC_x000a_- Jefe de la Oficina de TIC_x000a_- Jefe de la Oficina de TIC_x000a_- Jefe de la Oficina de TIC_x000a_- Jefe de la Oficina de TIC_x000a_- Jefe de la Oficina de TIC_x000a_- Jefe de la Oficina de TIC_x000a__x000a__x000a__x000a_________________x000a__x000a_- Jefe de la Oficina de TIC_x000a_- Jefe de la Oficina de TIC_x000a_- Jefe de la Oficina de TIC_x000a__x000a__x000a__x000a__x000a__x000a__x000a_"/>
    <s v="- Acta de subcomité de Autocontrol_x000a_- Informe de seguimiento a las_x000a_plataformas tecnológicas_x000a_- Informe de seguimiento a las_x000a_plataformas tecnológicas_x000a_- Informe de seguimiento a las_x000a_plataformas tecnológicas_x000a_- Acta de subcomité de Autocontrol_x000a_- Seguimiento al mantenimiento de Infraestructura_x000a_- Acta de subcomité de Autocontrol_x000a__x000a__x000a__x000a_________________x000a__x000a_- Acta de subcomité de Autocontrol_x000a_- Acta de subcomité de Autocontrol_x000a_- Seguimiento al mantenimiento de Infraestructura_x000a__x000a__x000a__x000a__x000a__x000a__x000a_"/>
    <s v="12/09/2018_x000a__x000a__x000a_08/05/2019_x000a_12/09/2018_x000a_12/09/2018_x000a_12/09/2018_x000a_12/09/2018_x000a_12/09/2018_x000a_12/09/2018_x000a__x000a__x000a__x000a_________________x000a__x000a_12/09/2018_x000a_12/09/2018_x000a_12/09/2018_x000a__x000a__x000a__x000a__x000a__x000a__x000a_"/>
    <s v="30/04/2019_x000a_30/04/2019_x000a_30/04/2019_x000a_30/04/2019_x000a_30/04/2019_x000a_30/04/2019_x000a_30/04/2019_x000a__x000a__x000a__x000a_________________x000a__x000a_30/04/2019_x000a_30/04/2019_x000a_30/04/2019_x000a__x000a__x000a__x000a__x000a__x000a__x000a_"/>
    <s v="- Reportar el presunto hecho de Exceso de las facultades otorgadas durante la Administración  y/o gestión de los recursos de la Infraestructura tecnologica de la secretaria general al operador disciplinario, y a la Oficina Asesora de Planeación -informe de monitoreo- en caso que tenga fallo._x000a_- Identificar, Verificar e investigar el presunto hecho_x000a_- Determinar las acciones a seguir conforme al analisis de los hechos para subsanar de manera inmediata_x000a_- Investigacion preliminar de los hechos_x000a__x000a__x000a__x000a__x000a__x000a_- Actualizar el mapa de riesgos del proceso Gestión, Administración y Soporte de infraestructura y Recursos tecnológicos"/>
    <s v="- Jefe Oficina de Tecnologías de la Información y las Comunicaciones_x000a_- Profesional, Jefe de Oficina TIC, control Interno, ciudadano_x000a_- Jefe Oficina de Tecnologías de la Información y las Comunicaciones_x000a_- Contrrol Interno Disciplinario_x000a__x000a__x000a__x000a__x000a__x000a_- Jefe Oficina de Tecnologías de la Información y las Comunicaciones"/>
    <s v="- Notificación realizada del presunto hecho de Exceso de las facultades otorgadas durante la Administración  y/o gestión de los recursos de la Infraestructura tecnologica de la secretaria general al operador disciplinario, y reporte de monitoreo a la Oficina Asesora de Planeación de monitoreo en caso que el riesgo tenga fallo definitivo._x000a_- Informe de analisis de los hechos_x000a_- Acta o evidencia de reunion _x000a_- Expediente Disciplinario_x000a__x000a__x000a__x000a__x000a__x000a_- Mapa de riesgo del proceso Gestión, Administración y Soporte de infraestructura y Recursos tecnológicos, actualizado."/>
    <d v="2019-05-07T00:00:00"/>
    <s v="_x000a__x000a__x000a__x000a_"/>
    <s v="Nuevo riesg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Oficina de Tecnologías de la Información y las Comunicaciones"/>
  </r>
  <r>
    <s v="Gestión de Recursos Físicos"/>
    <s v="Gestionar los recursos necesarios para el ingreso a bodega y registro en los inventarios de los bienes objeto de solicitud._x000a_Suministrar elementos de consumo, consumo controlado y devolutivo_x000a_Dar de baja de los inventarios de la entidad, los bienes devolutivos, de consumo y consumo controlado que no son susceptibles de seguir formando parte del mismo."/>
    <s v="Errores (fallas o deficiencias)"/>
    <x v="69"/>
    <x v="0"/>
    <s v="Operativo"/>
    <s v="- 1. La información de entrada que se requiere para desarrollar las actividades no es oportuna, suficiente, clara, completa o de calidad._x000a_- 2. Deficiencias en la supervisión de contratos de adquisión de bienes _x000a_- 3. Estructuración de contractos con disposiciones contrarias a los procedimientos._x000a__x000a__x000a__x000a__x000a__x000a__x000a_"/>
    <s v="_x000a__x000a__x000a__x000a__x000a__x000a__x000a__x000a__x000a_"/>
    <s v="- 1. Pérdida o hurto de bienes muebles._x000a_- 2.Sanción por parte del ente de control u otro ente regulador._x000a_- 3. Interrupción de operaciones internas de un (1) día._x000a_- 4. Bienes sin cubrimiento de pólizas_x000a__x000a__x000a__x000a__x000a__x000a_"/>
    <s v="- Incumplimiento o atraso en los programas, proyectos y gestión de la Secretaria General._x000a__x000a__x000a__x000a_"/>
    <s v="- -- Ningún trámite y/o procedimiento administrativo_x000a__x000a__x000a__x000a_"/>
    <s v="- Todos los procesos en el Sistema de Gestión de Calidad_x000a__x000a__x000a__x000a_"/>
    <s v="Probable (4)"/>
    <x v="0"/>
    <x v="4"/>
    <x v="4"/>
    <x v="5"/>
    <x v="4"/>
    <x v="3"/>
    <x v="2"/>
    <s v="Extrema"/>
    <s v="La valoración del riesgo antes de controles quedo en probable dado que existe una alta posibilida de que suceda el riesgo y el impacto quedó en mayor toda vez que afecta los aspectos: Operativos, en las medidas de control internno y en el cumplimiento de objetivos y metas institucionales, lo que ubicó el riesgo en la zona extrema. "/>
    <s v="- Actividad (2) PR-148:  indica que el servidor delegado de la subdirección de Servicios Administrativos, autorizado(a) por el responsable del proceso de gestión de recursos físicos, cada vez que lo requieran las dependencias verifica las cantidades de bienes establecidas en el contrato u orden de compra, al momento de ser entregados por el proveedor o contratista.. La(s) fuente(s) de información utilizadas es(son) Copia del contrato u orden de compra y la remisión de los bienes. En caso de evidenciar observaciones, desviaciones o diferencias, se suspenderá la actividad y se acordará nuevamente una fecha para el recibo de los bienes. Queda como evidencia Acta de recibo a satisfacción de los bienes del contrato, copia del contrato y remisiones de los bienes._x000a_- Actividad (5) PR-148:  indica que el Auxiliar Administrativo, el Secretario(a) , autorizado(a) por el responsable del proceso de gestión de recursos físicos, cada vez que se solicite el ingreso de bienes verifica el cumplimiento del soporte documental con la lista de chequeo de bienes 2211500-FT-950 y la documentación de acuerdo con el numeral 4 de las condiciones generales. La(s) fuente(s) de información utilizadas es(son) factura, contrato u orden, Remisión y lista de chequeo. En caso de evidenciar observaciones, desviaciones o diferencias, por no estar completa la documentación o si la información presenta inconsistencias, el auxiliar administrativo procederá a devolverla, informando las razones por las cuales se hace la devolución al secretario, quien proyectará memorando para firma del Subdirector de Servicios Administrativos remitiendo los documentos a la dependencia solicitante para su modificación o aclaración. . Queda como evidencia : Memorando de modificación o aclaración con los documentos soporte. ._x000a_- Actividad (1) PR-236:  indica que el profesional especializado, Auxiliar Administrativo o Secretario(a)  , autorizado(a) por Subdirector de Servicios Administrativos, cada vez que se tramite una baja realiza la verificación detallada del estado de los bienes en bodega con el personal idóneo, teniendo en cuenta el desgaste, la tecnología, vencimiento y demás disposiciones normativas. La(s) fuente(s) de información utilizadas es(son) Informe de bienes objeto de baja, reporte de elementos de bodega 2211500_FT-503 . En caso de evidenciar observaciones, desviaciones o diferencias, entre el reporte de elementos de bodega y el informe de bienes objeto de baja, se solicita actualización de los bienes en bodega. Queda como evidencia el Informe de bienes objeto de baja_ concepto técnico._x000a_- Actividad (2) PR-236:  indica que el profesional especializado, autorizado(a) por Subdirector de Servicios Administrativos, cada vez que se tramite una baja de bienes verifica la pertinencia  de los conceptos técnicos y los soportes de acuerdo con los bienes,  la dependencia competente y los registros en el SAE- SAI. . La(s) fuente(s) de información utilizadas es(son) Informe de bienes objeto de baja concepto técnico.. En caso de evidenciar observaciones, desviaciones o diferencias, en el concepto técnico, objeto de la baja no es pertinente el Subdirector Administrativo lo devolverá para que se efectúen los respectivos ajustes.. Queda como evidencia Concepto técnico.._x000a_- Actividad (10) PR-236:  indica que el profesional, auxiliar administrativo , autorizado(a) por Subdirector de Servicios Administrativos, cada vez que se autorice una baja de bienes verifica los números de placa y las características de los elementos entregados frente al Acto Administrativo y el Acta de entrega. . La(s) fuente(s) de información utilizadas es(son) Acto Administrativo de baja de bienes y acta de entrega . En caso de evidenciar observaciones, desviaciones o diferencias, no se efectuará la entrega física del bien. Queda como evidencia Acta de entrega de bienes debidamente suscrita por las partes.._x000a__x000a__x000a__x000a__x000a_"/>
    <s v="Fuerte_x000a_Fuerte_x000a_Fuerte_x000a_Fuerte_x000a_Fuerte_x000a__x000a__x000a__x000a__x000a_"/>
    <s v="Fuerte_x000a_Fuerte_x000a_Fuerte_x000a_Fuerte_x000a_Fuerte_x000a__x000a__x000a__x000a__x000a_"/>
    <s v="Fuerte_x000a_Fuerte_x000a_Fuerte_x000a_Fuerte_x000a_Fuerte_x000a__x000a__x000a__x000a__x000a_"/>
    <x v="0"/>
    <s v="La mayoría"/>
    <s v="- Actividad (4) PR-236:  indica que el comité de inventarios, autorizado(a) por mediante Resolución 538 de 2018,, cada vez que se tramite una baja de bienes,  verifica el informe, conceptos técnicos y la disposición final de estos, según lo señalado en la Resolución 001 del 20 de septiembre del 2001 “Manual de procedimientos administrativos para el manejo y control de los bienes en los entes públicos del distrito&quot;. . La(s) fuente(s) de información utilizadas es(son) Informe de baja de bienes y conceptos técnicos. En caso de evidenciar observaciones, desviaciones o diferencias, el comité realizará las recomendaciones con el fin de lograr la baja de bienes de los inventarios de la entidad y disposición final. . Queda como evidencia el Acta de comité de Inventarios.._x000a_- Actividad (8) PR-236:  indica que el responsable del proceso de gestión de recursos físicos , autorizado(a) por manual de funciones, cada vez que se autorice una baja de bienes verifica el acto administrativo y acta de comité de inventarios, con el fin de comparar la información registrada en los aplicativos SAI o SAE según corresponda y las disposición de baja. . La(s) fuente(s) de información utilizadas es(son) Comprobante de egreso de bienes . En caso de evidenciar observaciones, desviaciones o diferencias, se devuelve al auxiliar administrativo para la corrección respectiva. Queda como evidencia Comprobante de egreso de bienes o comprobante de egreso de elementos de consumo - reporte del sistema SAI -SAE. .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auditar, comunicando las situaciones observadas. . La(s) fuente(s) de información utilizadas es(son) entrevistas con servidores públicos, contratistas y otros auditados, revisión en sitio de los soportes del cumplimiento de los requisitos evaluados y registros. . En caso de evidenciar observaciones, desviaciones o diferencias, se determinan los hallazgos pertinentes soportados en evidencias y/o papeles de trabajo, y son socializados al auditado en caso de presentarse diferencias. . Queda como evidencia el Informe de Auditoría de Calidad y Registros de Asistencia..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s v="Fuerte"/>
    <s v="Todos"/>
    <s v="Improbable (2)"/>
    <s v="Menor (2)"/>
    <x v="1"/>
    <s v="La valoración después de controles ubicó el riegso en improbable dentro de la escala de probabilidad y menor dentro de la escala de impacto evidenciando que los controles son efectivos para mitigar el riesgo. Lo anterior dejando el riesgo en zona resultante baja. "/>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p#5 (actividad 1): Coordinar con las dependencias la participación de la Subdirección de Servicios Administrativos en los comités de autocontrol para divulgar los procedimientos y lineamientos del Proceso de Gestión de Recursos Físicos._x000a_- Ap#5 (actividad 1): oordinar con las dependencias la participación de la Subdirección de Servicios Administrativos en los comités de autocontrol para divulgar los procedimientos y lineamientos del Proceso de Gestión de Recursos Físicos._x000a_- Ap#5 (actividad 1): Coordinar con las dependencias la participación de la Subdirección de Servicios Administrativos en los comités de autocontrol para divulgar los procedimientos y lineamientos del Proceso de Gestión de Recursos Físicos._x000a_- Ap#5 (actividad 1): Coordinar con las dependencias la participación de la Subdirección de Servicios Administrativos en los comités de autocontrol para divulgar los procedimientos y lineamientos del Proceso de Gestión de Recursos Físicos._x000a_- Ap#5 (actividad 1): Coordinar con las dependencias la participación de la Subdirección de Servicios Administrativos en los comités de autocontrol para divulgar los procedimientos y lineamientos del Proceso de Gestión de Recursos Físicos._x000a__x000a__x000a__x000a__x000a__x000a_________________x000a__x000a_- Ap#5 (actividad 1): Coordinar con las dependencias la participación de la Subdirección de Servicios Administrativos en los comités de autocontrol para divulgar los procedimientos y lineamientos del Proceso de Gestión de Recursos Físicos._x000a_- Ap#5 (actividad 1): Coordinar con las dependencias la participación de la Subdirección de Servicios Administrativos en los comités de autocontrol para divulgar los procedimientos y lineamientos del Proceso de Gestión de Recursos Físicos._x000a__x000a__x000a__x000a__x000a__x000a__x000a__x000a_"/>
    <s v="- Subdirector(a) de Servicios Administrativos_x000a_- Subdirector(a) de Servicios Administrativos_x000a_- Subdirector(a) de Servicios Administrativos_x000a_- Subdirector(a) de Servicios Administrativos_x000a_- Subdirector(a) de Servicios Administrativos_x000a__x000a__x000a__x000a__x000a__x000a_________________x000a__x000a_- Subdirector(a) de Servicios Administrativos_x000a_- Subdirector(a) de Servicios Administrativos_x000a__x000a__x000a__x000a__x000a__x000a__x000a__x000a_"/>
    <s v="- procedimientos y lineamientos del Proceso de Gestión de Recursos Físicos divulgados_x000a_- procedimientos y lineamientos del Proceso de Gestión de Recursos Físicos divulgados_x000a_- procedimientos y lineamientos del Proceso de Gestión de Recursos Físicos divulgados_x000a_- procedimientos y lineamientos del Proceso de Gestión de Recursos Físicos divulgados_x000a_- procedimientos y lineamientos del Proceso de Gestión de Recursos Físicos divulgados_x000a__x000a__x000a__x000a__x000a__x000a_________________x000a__x000a_- procedimientos y lineamientos del Proceso de Gestión de Recursos Físicos divulgados_x000a_- procedimientos y lineamientos del Proceso de Gestión de Recursos Físicos divulgados_x000a__x000a__x000a__x000a__x000a__x000a__x000a__x000a_"/>
    <s v="07/09/2018_x000a_07/09/2018_x000a_07/09/2018_x000a_07/09/2018_x000a_07/09/208_x000a__x000a__x000a__x000a__x000a__x000a_________________x000a__x000a_07/09/208_x000a_07/09/208_x000a__x000a__x000a__x000a__x000a__x000a__x000a__x000a_"/>
    <s v="31/08/2019_x000a_31/08/2019_x000a_31/08/2019_x000a_31/08/2019_x000a_31/08/2019_x000a__x000a__x000a__x000a__x000a__x000a_________________x000a__x000a_31/08/2019_x000a_31/08/2019_x000a__x000a__x000a__x000a__x000a__x000a__x000a__x000a_"/>
    <s v="- Reportar el riesgo materializado de Errores (fallas o deficiencias) en  el ingreso, suministro y baja  de bienes de consumo, consumo controlado y devolutivo de los inventarios de la entidad en el informe de monitoreo a la Oficina Asesora de Planeación._x000a_- Revisar las inconsistencias presentadas._x000a_- Realizar el reporte al responsable del proceso._x000a_- Realizar las gestiones pertienentes para corregir las inconsistencias presentadas._x000a__x000a__x000a__x000a__x000a__x000a_- Actualizar el mapa de riesgos del proceso Gestión de Recursos Físicos"/>
    <s v="- Subdirector(a) de Servicios Administrativos_x000a_- Subdirector(a) de Servicios Administrativos_x000a_- Subdirector(a) de Servicios Administrativos_x000a_- Subdirector(a) de Servicios Administrativos_x000a__x000a__x000a__x000a__x000a__x000a_- Subdirector(a) de Servicios Administrativos"/>
    <s v="- Reporte de monitoreo indicando la materialización del riesgo de Errores (fallas o deficiencias) en  el ingreso, suministro y baja  de bienes de consumo, consumo controlado y devolutivo de los inventarios de la entidad_x000a_- Evdiencia de reunión o acta de revisión._x000a_- Reporte de inconsistencias_x000a_- Documentos con las gestiones efectuadas._x000a__x000a__x000a__x000a__x000a__x000a_- Mapa de riesgo del proceso Gestión de Recursos Físicos, actualizado."/>
    <d v="2019-05-07T00:00:00"/>
    <s v="_x000a__x000a_Análisis de controles_x000a_Análisis después de controles_x000a_"/>
    <s v="Se definen algunos controles como detectivos. Lo que permitió el ajuste de la matriz de valoración después de controles en la escala de impacto de moderado a menor. De igual forma, la zona resultante cambio de moderada a baja. Se elabora plan de contigencia.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de Servicios Administrativos"/>
  </r>
  <r>
    <s v="Gestión de Recursos Físicos"/>
    <s v="Preparar y generar la cuenta mensual de almacén con destino a la Subdirección Financiera"/>
    <s v="Errores (fallas o deficiencias)"/>
    <x v="70"/>
    <x v="0"/>
    <s v="Operativo"/>
    <s v="- 1. Los comprobantes de ingreso y egreso de bienes y consolidados que se requieren para preparar y generar la cuenta de almacén  no son oportunos, suficientes, claros, completos o de calidad._x000a_- 2.Errores  (fallas o deficiencias) en el ingreso y egreso de bienes de consumo, consumo controlado o devolutivo de los inventarios de la entidad. _x000a__x000a__x000a__x000a__x000a__x000a__x000a__x000a_"/>
    <s v="_x000a__x000a__x000a__x000a__x000a__x000a__x000a__x000a__x000a_"/>
    <s v="- 1. Entrega inoportuna de la cuenta menusal de almacen a la Subdirección Financiera_x000a_- 2. Retraso en el cierre contable mensual _x000a_- 3. Retraso en la apertura de almacén_x000a_- 4. Incumplimiento de términos para el reporte a la Secretaría Distrital de Hacienda._x000a__x000a__x000a__x000a__x000a__x000a_"/>
    <s v="- Incumplimiento o atraso en los programas, proyectos y gestión de la Secretaria General._x000a__x000a__x000a__x000a_"/>
    <s v="- -- Ningún trámite y/o procedimiento administrativo_x000a__x000a__x000a__x000a_"/>
    <s v="- Procesos de apoyo operativo en el Sistema de Gestión de Calidad_x000a__x000a__x000a__x000a_"/>
    <s v="Probable (4)"/>
    <x v="0"/>
    <x v="4"/>
    <x v="4"/>
    <x v="5"/>
    <x v="3"/>
    <x v="1"/>
    <x v="2"/>
    <s v="Extrema"/>
    <s v="La valoración antes de controles ubicó el riesgo en probable dentro de la escala de probabilidad y mayor dentro de la escala de impacto, quedando en zona resultante extrema.  "/>
    <s v="- Actividad (1) PR-149:  indica que el profesional o delegado, autorizado(a) por el responsable del proceso de gestión de recursos físicos, mensualmente verifica que los comprobantes firmados y escaneados hagan parte de la cuenta mensual y los consolidados generados a través del aplicativo de administración de inventarios. . La(s) fuente(s) de información utilizadas es(son) comprobante de salida 2211500-FT-303, comprobante de egreso de elementos devolutivos, 2211500-FT-501, comprobante de ingreso de elementos devolutivos y de consumo controlado FT-295, comprobante de elementos de consumo. En caso de evidenciar observaciones, desviaciones o diferencias, se realiza la modificación de la información correspondiente. . Queda como evidencia los consolidados y los comprobantes..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Actividad (3) PR-149:  indica que el profesional de la Subdirección Financiera , autorizado(a) por Subdirector Financiera , mensualmente verifica los comprobantes escaneados y consolidados remitidos, así como de las operaciones contables no presenten diferencias. La(s) fuente(s) de información utilizadas es(son) Memorando documentos cuenta mensual de almacén. En caso de evidenciar observaciones, desviaciones o diferencias, se solicita a la Subdirección Administrativa la modificación respectiva. Queda como evidencia Documentos firmados y escaneados en el SAI.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auditar, comunicando las situaciones observadas. . La(s) fuente(s) de información utilizadas es(son) entrevistas con servidores públicos, contratistas y otros auditados, revisión en sitio de los soportes del cumplimiento de los requisitos evaluados y registros. . En caso de evidenciar observaciones, desviaciones o diferencias, se determinan los hallazgos pertinentes soportados en evidencias y/o papeles de trabajo, y son socializados al auditado en caso de presentarse diferencias. .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Improbable (2)"/>
    <s v="Menor (2)"/>
    <x v="1"/>
    <s v="La valoración después de la calificación de los controles ubicó al riesgo en improbable dentro de la escala de probabilidad y menor dentro de la escala de impacto, resultando este en zona baja. "/>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la generación de la cuenta mensual de almacén con destino a la Subdirección Financiera en el informe de monitoreo a la Oficina Asesora de Planeación._x000a_- Revisar las diferencias presentadas en la información de la cuenta, remitidas por la Subdirección Financiera_x000a_- Solicitar soporte a la infeniera desarrolladora del SAI - SAE para realizar las modificiaciones pertinentes. _x000a_- Remisión de la cuenta con los ajustes requeridos._x000a__x000a__x000a__x000a__x000a__x000a_- Actualizar el mapa de riesgos del proceso Gestión de Recursos Físicos"/>
    <s v="- Subdirector(a) de Servicios Administrativos_x000a_- Subdirector(a) de Servicios Administrativos_x000a_- Subdirector(a) de Servicios Administrativos_x000a_- Subdirector(a) de Servicios Administrativos_x000a__x000a__x000a__x000a__x000a__x000a_- Subdirector(a) de Servicios Administrativos"/>
    <s v="- Reporte de monitoreo indicando la materialización del riesgo de Errores (fallas o deficiencias) en la generación de la cuenta mensual de almacén con destino a la Subdirección Financiera_x000a_- Documentos revisados y escaneados en el SAI_x000a_- Correo_x000a_- Documentos revisados y escaneados en el SAI_x000a__x000a__x000a__x000a__x000a__x000a_- Mapa de riesgo del proceso Gestión de Recursos Físicos, actualizado."/>
    <d v="2019-05-07T00:00:00"/>
    <s v="_x000a__x000a_Análisis de controles_x000a__x000a_"/>
    <s v="Se define una actividad de control como dectectiva y definición de Plan de Conti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de Servicios Administrativos"/>
  </r>
  <r>
    <s v="Gestión de Recursos Físicos"/>
    <s v="Seguimiento y control de la información de los bienes de propiedad de la entidad"/>
    <s v="Errores (fallas o deficiencias)"/>
    <x v="71"/>
    <x v="0"/>
    <s v="Operativo"/>
    <s v="- 1. Los serviodres públicos y contratistas con inventario a cargo no usan la herramienta por desconcoimiento de las bondades de la misma._x000a_- 2. El inventario individual en uso presenta diferencias con la información contenida en el SAI. _x000a_- 3. Errores al ingresar las características de los bienes en el Sistema SAI._x000a_- 4. Errores al digitar la placa para realizar el egreso de los bienes._x000a_- 5. Incumplimiento en el reporte de novedades de traslado, desvinculación o liquidación de contratos._x000a_- 6. Retiro o cambio de placas por personal no autorizado._x000a_- 7. Entrega de bienes dados de baja sin el debido control de placas._x000a_- 8. Pérdida o hurto de bienes sin el debido reporte._x000a__x000a_"/>
    <s v="_x000a__x000a__x000a__x000a__x000a__x000a__x000a__x000a__x000a_"/>
    <s v="- 1. Inventarios desactualizados_x000a_- 2. Pérdida de bienes de consumo, consumo controlado y devolutivo._x000a_- 3.Sanción por parte del ente de control u otro ente regulador._x000a_- 4. Reproceso de actividades y aumento de carga operativa_x000a_- 5. Afectación de los estados financieros_x000a__x000a__x000a__x000a__x000a_"/>
    <s v="- Incumplimiento o atraso en los programas, proyectos y gestión de la Secretaria General._x000a__x000a__x000a__x000a_"/>
    <s v="- -- Ningún trámite y/o procedimiento administrativo_x000a__x000a__x000a__x000a_"/>
    <s v="- Todos los procesos en el Sistema de Gestión de Calidad_x000a__x000a__x000a__x000a_"/>
    <s v="Probable (4)"/>
    <x v="3"/>
    <x v="4"/>
    <x v="4"/>
    <x v="5"/>
    <x v="3"/>
    <x v="1"/>
    <x v="2"/>
    <s v="Extrema"/>
    <s v="La valoración antes de controles ubica el riesgo en probable dentro de la escala de probabilidad y mayor dentro de la escala de impacto, con una zona resultante en extrema. "/>
    <s v="- Actividad (3) PR-235 indica que el auxiliar administrativo o profesional , autorizado(a) por Subdirector de Servicios Administrativos, de manera semestral en servicio y de manera anual  verifica que las existencias correspondan con la información registrada en el Sistema de Información- SAI. . La(s) fuente(s) de información utilizadas es(son) Inventario individual, inventario por dependencia y planilla de levantamiento de inventario. . En caso de evidenciar observaciones, desviaciones o diferencias, faltantes o sobrantes se realizará la conciliación respectiva y posteriormente se solicitará la ubicación física de los faltantes al servidor o contratista responsable. . Queda como evidencia Acta de verificación de inventario, conciliación y memorando, solicitando ubicación de bienes._x000a_- Actividad (8) PR-235 indica que el secretario (a), autorizado(a) por Subdirector de Servicios Administrativos, cada vez que se recibe el requerimiento verifica que la autorización de salida de elementos se encuentre completamente diligenciada y que la información contenida en el documento corresponda con la información registrada en el Sistema de Información SAI. . La(s) fuente(s) de información utilizadas es(son) autorización de salida de elementos 2211500-FT-311. En caso de evidenciar observaciones, desviaciones o diferencias, se devolverá con las observaciones a que hubiere lugar. Queda como evidencia autorización de salida de elementos 2211500-FT-311._x000a_- Actividad (13) PR-235:  indica que el profesional, autorizado(a) por Subdirector de Servicios Administrativos, mensualmente  verifica las fechas de salidas de los elementos de la entidad o su traslado a las distintas sedes y reporta a las dependencias, aquellos cuya salida sea mayor de 30 días. La(s) fuente(s) de información utilizadas es(son) autorización de salida de elementos 2211500-FT-311.. En caso de evidenciar observaciones, desviaciones o diferencias, por no haber completado el trámite, se solicita mediante comunicación interna la justificación del incumplimiento.. Queda como evidencia Memorando, justificando incumplimiento..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x v="0"/>
    <s v="Todas"/>
    <s v="- Actividad (13) PR-235:  indica que el profesional autorizado, autorizado(a) por Subdirector de Servicios Administrativos, mensualmente  verifica que las fechas de salidas de los elementos de la entidad o su traslado a las distintas sedes y reporta a las dependencias, aquellos cuya salida sea mayor de 30 días. La(s) fuente(s) de información utilizadas es(son) autorización de salida de elementos 2211500-FT-311.. En caso de evidenciar observaciones, desviaciones o diferencias, por no haber completado el trámite, se solicita o mediante comunicación interna la justificación del incumplimiento.. Queda como evidencia Memorando, justificando incumplimiento..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auditar, comunicando las situaciones observadas. . La(s) fuente(s) de información utilizadas es(son) entrevistas con servidores públicos, contratistas y otros auditados, revisión en sitio de los soportes del cumplimiento de los requisitos evaluados y registros. . En caso de evidenciar observaciones, desviaciones o diferencias, se determinan los hallazgos pertinentes soportados en evidencias y/o papeles de trabajo, y son socializados al auditado en caso de presentarse diferencias. .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Improbable (2)"/>
    <s v="Menor (2)"/>
    <x v="1"/>
    <s v="Teniendo en cuenta que la solidez de los controles preventivos y correctivos es fuerte, ubica el riesgo en improbable dentro de la escala de probabilidad y menor en la escala de impacto, dejando este en zona resultante baja. "/>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el seguimiento y control de la información de los bienes de propiedad de la entidad en el informe de monitoreo a la Oficina Asesora de Planeación._x000a_- Verificación de bienes en bodega y levantamineto físico de inventario _x000a_- Realizar los ajustes a la información contenida en el SAI de acuerdo con la verificación física de bienes_x000a_- Solicitar la firma de los comprobantes para legalizar los cambios en el SAI _x000a__x000a__x000a__x000a__x000a__x000a_- Actualizar el mapa de riesgos del proceso Gestión de Recursos Físicos"/>
    <s v="- Subdirector(a) de Servicios Administrativos_x000a_- Subdirector(a) de Servicios Administrativos_x000a_- Subdirector(a) de Servicios Administrativos_x000a_- Subdirector(a) de Servicios Administrativos_x000a__x000a__x000a__x000a__x000a__x000a_- Subdirector(a) de Servicios Administrativos"/>
    <s v="- Reporte de monitoreo indicando la materialización del riesgo de Errores (fallas o deficiencias) en el seguimiento y control de la información de los bienes de propiedad de la entidad_x000a_- Acta de verificación de bienes en bodega y levantamiento físico de inventario_x000a_- Comprobantes de traslado de bienes _x000a_- Comprobantes firmados _x000a__x000a__x000a__x000a__x000a__x000a_- Mapa de riesgo del proceso Gestión de Recursos Físicos, actualizado."/>
    <d v="2019-05-07T00:00:00"/>
    <s v="_x000a__x000a__x000a__x000a_Tratamiento del riesgo"/>
    <s v="Definición del plan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de Servicios Administrativos"/>
  </r>
  <r>
    <s v="Gestión de Recursos Físicos"/>
    <s v="Seguimiento y control de la información de los bienes de propiedad de la entidad"/>
    <s v="Desvío de recursos físicos o económicos"/>
    <x v="72"/>
    <x v="1"/>
    <s v="Operativo"/>
    <s v="- 1. No registrar en el sistema de administración de inventarios la totalidad de los movimientos debidamente radicados de acuerdo con solicitud _x000a_- 2. Manipulación de los inventarios_x000a_- 3. Omisión de procedimientos para agilizar trámites_x000a_- 4. Conflicto de Interés_x000a__x000a__x000a__x000a__x000a__x000a_"/>
    <s v="- Subjetividad en las exigencias de los clientes fuera del contexto del proceso y de la Entidad._x000a_- Presiones o motivaciones individuales, sociales o colectivas, que inciten a realziar conductas contrarias al deber ser._x000a__x000a__x000a__x000a__x000a__x000a__x000a__x000a_"/>
    <s v="- 1. Desviación de recursos públicos _x000a_- 2. Detrimento patrimonial_x000a_- 3. Investigaciones disciplinarias, fiscales y/o penales_x000a__x000a__x000a__x000a__x000a__x000a__x000a_"/>
    <s v="- Afectación de imagen institucional por la materialización de actos de corrupción._x000a__x000a__x000a__x000a_"/>
    <s v="- -- Ningún trámite y/o procedimiento administrativo_x000a__x000a__x000a__x000a_"/>
    <s v="- Todos los procesos en el Sistema de Gestión de Calidad_x000a__x000a__x000a__x000a_"/>
    <s v="Improbable (2)"/>
    <x v="1"/>
    <x v="1"/>
    <x v="2"/>
    <x v="1"/>
    <x v="2"/>
    <x v="2"/>
    <x v="2"/>
    <s v="Alta"/>
    <s v="El resultado de la valoración antes de controles evidencia que la escala de probabilidad arrojó como resultado improbable toda vez que alduna vez podría ocurrir el riesgo. De igual forma el impacto se ubicó como mayor dentro de la escala, dejando el riesgo en zona alta.  "/>
    <s v="- Actividad (3) PR-235 indica que el auxiliar administrativo o profesional , autorizado(a) por Subdirector de Servicios Administrativos, de manera semestral y en servicio de manera anual  verifica en bodega que las existencias correspondan con la información registrada en el Sistema de Información- SAI. . La(s) fuente(s) de información utilizadas es(son) Inventario individual, inventario por dependencia y planilla de levantamiento de inventario. . En caso de evidenciar observaciones, desviaciones o diferencias, faltantes o sobrantes se realizará la conciliación respectiva y posteriormente se solicitará la ubicación física de los faltantes al servidor o contratista responsable. . Queda como evidencia Acta de verificación de inventario, conciliación y memorando, solicitando ubicación de bienes._x000a_- Actividad (8) PR-235 indica que el secretario (a), autorizado(a) por Subdirector de Servicios Administrativos, cada vez que se recibe el requerimiento verifica que la autorización de salida de elementos se encuentre completamente diligenciada y que la información contenida en el documento corresponda con la información registrada en el Sistema de Información SAI. . La(s) fuente(s) de información utilizadas es(son) autorización de salida de elementos 2211500-FT-311. En caso de evidenciar observaciones, desviaciones o diferencias, se devolverá con las observaciones a que hubiere lugar. Queda como evidencia autorización de salida de elementos 2211500-FT-311._x000a_- Actividad (13) PR-235:  indica que el profesional autorizado, autorizado(a) por Subdirector de Servicios Administrativos, mensualmente  verifica las fechas de salidas de los elementos de la entidad o su traslado a las distintas sedes y reporta a las dependencias, aquellos cuya salida sea mayor de 30 días. La(s) fuente(s) de información utilizadas es(son) autorización de salida de elementos 2211500-FT-311.. En caso de evidenciar observaciones, desviaciones o diferencias, por no haber completado el trámite, se solicita o mediante comunicación interna la justificación del incumplimiento.. Queda como evidencia Memorando, justificando incumplimiento..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x v="0"/>
    <s v="Todas"/>
    <s v="- Actividad (13) PR-235:  indica que el profesional autorizado, autorizado(a) por Subdirector de Servicios Administrativos, mensualmente  verifica que las fechas de salidas de los elementos de la entidad o su traslado a las distintas sedes y reporta a las dependencias, aquellos cuya salida sea mayor de 30 días. La(s) fuente(s) de información utilizadas es(son) autorización de salida de elementos 2211500-FT-311.. En caso de evidenciar observaciones, desviaciones o diferencias, por no haber completado el trámite, se solicita o mediante comunicación interna la justificación del incumplimiento.. Queda como evidencia Memorando, justificando incumplimiento.._x000a_- Actividad (3) PR-235 indica que el auxiliar administrativo o profesional , autorizado(a) por Subdirector de Servicios Administrativos, de manera semestral y en servicio de manera anual  verifica en bodega que las existencias correspondan con la información registrada en el Sistema de Información- SAI. . La(s) fuente(s) de información utilizadas es(son) Inventario individual, inventario por dependencia y planilla de levantamiento de inventario. . En caso de evidenciar observaciones, desviaciones o diferencias, faltantes o sobrantes se realizará la conciliación respectiva y posteriormente se solicitará la ubicación física de los faltantes al servidor o contratista responsable. . Queda como evidencia Acta de verificación de inventario, conciliación y memorando, solicitando ubicación de bienes.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auditar, comunicando las situaciones observadas. . La(s) fuente(s) de información utilizadas es(son) entrevistas con servidores públicos, contratistas y otros auditados, revisión en sitio de los soportes del cumplimiento de los requisitos evaluados y registros. . En caso de evidenciar observaciones, desviaciones o diferencias, se determinan los hallazgos pertinentes soportados en evidencias y/o papeles de trabajo, y son socializados al auditado en caso de presentarse diferencias. . Queda como evidencia el Informe de Auditoría de Calidad y Registros de Asistencia..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s v="Fuerte"/>
    <s v="Todos"/>
    <s v="Rara vez (1)"/>
    <s v="Mayor (4)"/>
    <x v="0"/>
    <s v="Se evidenció que una vez realizada la valoración de los controles, el riesgo bajó en la escala de probabilidad quedando ubicado en rara vez; sin embargo, el impacto continúa como mayor dentro de la escala. "/>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C # 6 Actividad 1. Realizar la propuesta de ajuste a los procedimientos conforme a las observaciones del informe de auditoría interna de calidad._x000a_- AC # 6 Actividad 1. Realizar la propuesta de ajuste a los procedimientos conforme a las observaciones del informe de auditoría interna de calidad._x000a_- AC # 6 Actividad 1. Realizar la propuesta de ajuste a los procedimientos conforme a las observaciones del informe de auditoría interna de calidad._x000a__x000a__x000a__x000a__x000a__x000a__x000a__x000a_________________x000a__x000a_- AC # 6 Actividad 1. Realizar la propuesta de ajuste a los procedimientos conforme a las observaciones del informe de auditoría interna de calidad._x000a_- AC # 6 Actividad 1. Realizar la propuesta de ajuste a los procedimientos conforme a las observaciones del informe de auditoría interna de calidad._x000a__x000a__x000a__x000a__x000a__x000a__x000a__x000a_"/>
    <s v="- Subdirector de Servicios Administrativos _x000a_- Subdirector de Servicios Administrativos _x000a_- Subdirector de Servicios Administrativos _x000a__x000a__x000a__x000a__x000a__x000a__x000a__x000a_________________x000a__x000a_- Subdirector de Servicios Administrativos _x000a_- Subdirector de Servicios Administrativos _x000a__x000a__x000a__x000a__x000a__x000a__x000a__x000a_"/>
    <s v="- Propuesta de modificación de los procedimientos _x000a_- Propuesta de modificación de los procedimientos _x000a_- Propuesta de modificación de los procedimientos _x000a__x000a__x000a__x000a__x000a__x000a__x000a__x000a_________________x000a__x000a_- Propuesta de modificación de los procedimientos _x000a_- Propuesta de modificación de los procedimientos _x000a__x000a__x000a__x000a__x000a__x000a__x000a__x000a_"/>
    <s v="22/10/2018_x000a_22/10/2018_x000a_22/10/2018_x000a__x000a__x000a__x000a__x000a__x000a__x000a__x000a_________________x000a__x000a_22/10/2018_x000a_22/10/2018_x000a__x000a__x000a__x000a__x000a__x000a__x000a__x000a_"/>
    <s v="31/08/2019_x000a_31/08/2019_x000a_31/08/2019_x000a__x000a__x000a__x000a__x000a__x000a__x000a__x000a_________________x000a__x000a_31/08/2019_x000a_31/08/2019_x000a__x000a__x000a__x000a__x000a__x000a__x000a__x000a_"/>
    <s v="- Reportar el presunto hecho de Desvío de recursos físicos o económicos durante el seguimiento y control de la información de los bienes de propiedad de la entidad al operador disciplinario, y a la Oficina Asesora de Planeación -informe de monitoreo- en caso que tenga fallo._x000a_- Solicitar informe con modo, tiempo y lugar de los hechos relacionados con el presunto desvío de recursos físicos _x000a_- Realizar préstamo temporal de bienes para el caso de aquellos elementos que se encontraban en servicio al momento de la pérdida_x000a__x000a__x000a__x000a__x000a__x000a__x000a_- Actualizar el mapa de riesgos del proceso Gestión de Recursos Físicos"/>
    <s v="- Subdirector(a) de Servicios Administrativos_x000a_- Subdirector(a) de Servicios Administrativos_x000a_- Subdirector(a) de Servicios Administrativos_x000a__x000a__x000a__x000a__x000a__x000a__x000a_- Subdirector(a) de Servicios Administrativos"/>
    <s v="- Notificación realizada del presunto hecho de Desvío de recursos físicos o económicos durante el seguimiento y control de la información de los bienes de propiedad de la entidad al operador disciplinario, y reporte de monitoreo a la Oficina Asesora de Planeación de monitoreo en caso que el riesgo tenga fallo definitivo._x000a_- Informe de los hechos _x000a_- Préstamo temporal de bienes _x000a__x000a__x000a__x000a__x000a__x000a__x000a_- Mapa de riesgo del proceso Gestión de Recursos Físicos, actualizado."/>
    <d v="2019-05-07T00:00:00"/>
    <s v="_x000a__x000a__x000a__x000a_"/>
    <s v="Creación del riesg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de Servicios Administrativos"/>
  </r>
  <r>
    <s v="Gestión de Servicios Administrativos"/>
    <s v="Formular, el Plan Institucional de  Gestión Ambiental- PIGA para la vigencia. _x000a_Formular el plan de acción del PIGA."/>
    <s v="Decisiones erróneas o no acertadas"/>
    <x v="73"/>
    <x v="0"/>
    <s v="Estratégico"/>
    <s v="- 1. Las personas que formulan el PIGA y su plan de acción no tienen los conocimientos requeridos o suficientes o no son conscientes de su función y el impacto de sus labores en el contexto organizacional._x000a_- 2. Debilidades u omisiones en  la Identificación de aspectos y valoración de Impactos, el diagnóstico ambiental de la Secretaría General o información incompleta de la ejecución del PIGA de la vigencia anterior._x000a_- 3.Errores de otros procesos puede generar incumplimientos ambientales_x000a_- 4. Dificultad en la apropiación de políticas ambientales._x000a__x000a__x000a__x000a__x000a__x000a_"/>
    <s v="- Cambios constantes en la normativa aplicable al proceso. _x000a_- Demora por parte de los entes de control en materia ambiental en la atención de los trámites y requerimientos de la Secretaría General._x000a__x000a__x000a__x000a__x000a__x000a__x000a__x000a_"/>
    <s v="- 1. Pérdida o mala utilización de recursos._x000a_- 2. Pérdida de imagen institucional por mal manejo ambiental en los puntos de atención a la ciudadanía  y demás sedes de la Secretaría General. _x000a_- 3. Posibles hallazgos por parte de las autoridades ambientales, los entes o instancias de control._x000a_- 4. Interrupción de las operaciones o pérdida de cobertura en la prestación de los servicios de la Entidad ocasinados por mal manejo de las condiciones ambientales (inundación, acumalacion de residuos, infestaciones, ruido, emisiones, etc.)_x000a__x000a__x000a__x000a__x000a__x000a_"/>
    <s v="- Incumplimiento o atraso en los programas, proyectos y gestión de la Secretaria General._x000a__x000a__x000a__x000a_"/>
    <s v="- -- Ningún trámite y/o procedimiento administrativo_x000a__x000a__x000a__x000a_"/>
    <s v="- Todos los procesos en el Sistema de Gestión de Calidad_x000a__x000a__x000a__x000a_"/>
    <s v="Probable (4)"/>
    <x v="2"/>
    <x v="0"/>
    <x v="1"/>
    <x v="2"/>
    <x v="4"/>
    <x v="1"/>
    <x v="2"/>
    <s v="Extrema"/>
    <s v="Se puede evidenciar que la probabilidad es alta y el  impacto que genera el riesgo afecta la operación interna y externa, la imagen institucional, generar quejas por los usuarios, denuncia ante los entes de control o reguladores."/>
    <s v="- PR -203 (PC # 6) indica que El Comité Técnico de Gestión Ambiental , autorizado(a) por mediante Resolución 77 de 2017, cada vez que se actualiza el PIGA y su plan de acción  verifica que se cumpla lo estipulado en la Resolución 242 de 2014. La(s) fuente(s) de información utilizadas es(son) PIGA y Plan de acción. En caso de evidenciar observaciones, desviaciones o diferencias, se devuelve al Gestor ambiental para realizar ajustes. Queda como evidencia Plan Institucional de Gestión ambiental –PIGA , Plan de acción anual  y Acta Comité Técnico PIGA.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La mayoría"/>
    <s v="- PR -203 (PC # 12) indica que El Comité Técnico de Gestión Ambiental , autorizado(a) por mediante Resolución 77 de 2017, trimestralmente revisar los avances y hacer el seguimiento a la ejecución del Plan de Acción anual del Plan Institucional de Gestión Ambiental - PIGA. La(s) fuente(s) de información utilizadas es(son) las evidencias de cumplimiento de las actividades, los responsables y los compromisos asignados. En caso de evidenciar observaciones, desviaciones o diferencias, Se establecen compromisos en el Acta de reunion, los cuales deben ejecutarse o presentar grado de avance de acuerdo a la naturaleza del mismo para el siguiente comité. Queda como evidencia Seguimiento al plan de acción anual del Plan Institucional de Gestión Ambiental-PIGA y Acta Comité Técnico PIGA.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auditar, comunicando las situaciones observadas. . La(s) fuente(s) de información utilizadas es(son) entrevistas con servidores públicos, contratistas y otros auditados, revisión en sitio de los soportes del cumplimiento de los requisitos evaluados y registros. . En caso de evidenciar observaciones, desviaciones o diferencias, se determinan los hallazgos pertinentes soportados en evidencias y/o papeles de trabajo, y son socializados al auditado en caso de presentarse diferencias. .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Improbable (2)"/>
    <s v="Menor (2)"/>
    <x v="1"/>
    <s v="Se puede evidenciar que la escala probabilidad bajo de altamente probable a improbable  y la escala de impacto bajo de mayor a menor quedando en zona baja. "/>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C#34 (Actividad 1): Realizar un diagnóstico del procedimiento  PR-203 Formulación, ejecución y seguimiento al Plan Institucional de Gestión Ambiental - PIGA, en cuanto a que actividades y tareas se deben realizar para su cumplimiento; así como los registros requeridos que dan cuenta de la gestión del mismo_x000a__x000a__x000a__x000a__x000a__x000a__x000a__x000a__x000a__x000a_________________x000a__x000a_- AC#34 (Actividad 1): Realizar un diagnóstico del procedimiento  PR-203 Formulación, ejecución y seguimiento al Plan Institucional de Gestión Ambiental - PIGA, en cuanto a que actividades y tareas se deben realizar para su cumplimiento; así como los registros requeridos que dan cuenta de la gestión del mismo_x000a__x000a__x000a__x000a__x000a__x000a__x000a__x000a__x000a_"/>
    <s v="- Director(a) Administrativos y Financiero_x000a__x000a__x000a__x000a__x000a__x000a__x000a__x000a__x000a__x000a_________________x000a__x000a_- Director(a) Administrativos y Financiero_x000a__x000a__x000a__x000a__x000a__x000a__x000a__x000a__x000a_"/>
    <s v="- Propuesta de procedimiento_x000a__x000a__x000a__x000a__x000a__x000a__x000a__x000a__x000a__x000a_________________x000a__x000a_- Propuesta de procedimiento_x000a__x000a__x000a__x000a__x000a__x000a__x000a__x000a__x000a_"/>
    <s v="02/11/2018_x000a__x000a__x000a__x000a__x000a__x000a__x000a__x000a__x000a__x000a_________________x000a__x000a_02/11/2018_x000a__x000a__x000a__x000a__x000a__x000a__x000a__x000a__x000a_"/>
    <s v="31/08/2019_x000a__x000a__x000a__x000a__x000a__x000a__x000a__x000a__x000a__x000a_________________x000a__x000a_31/08/2019_x000a__x000a__x000a__x000a__x000a__x000a__x000a__x000a__x000a_"/>
    <s v="- Reportar el riesgo materializado de Decisiones erróneas o no acertadas en  la formulación del PIGA y su plan de acción en el informe de monitoreo a la Oficina Asesora de Planeación._x000a_- Análisis de las impresiciones tomadas en la formulación   y definir los ajustes al PIGA y su plan de acción_x000a_- Realizar la propuesta de ajustes al PIGA y su plan de acción_x000a_- Presentación de los cambios efectuados al PIGA y su plan de acción y en aplicativo Storm User_x000a_- Publicación y socialización del al PIGA y su plan de acción_x000a__x000a__x000a__x000a__x000a_- Actualizar el mapa de riesgos del proceso Gestión de Servicios Administrativos"/>
    <s v="- Subdirector Servicios Administrativos_x000a_- Director(a) Administrativos y Financiero_x000a_- Director(a) Administrativos y Financiero_x000a_- Director(a) Administrativos y Financiero_x000a_- Director(a) Administrativos y Financiero_x000a__x000a__x000a__x000a__x000a_- Subdirector Servicios Administrativos"/>
    <s v="- Reporte de monitoreo indicando la materialización del riesgo de Decisiones erróneas o no acertadas en  la formulación del PIGA y su plan de acción_x000a_- Evidencia de Reunión_x000a_- Propuesta  PIGA y su plan de acción_x000a_- PIGA y su plan de acción Actualizado_x000a__x000a_- Aplicativo Sig - Intranet_x000a__x000a__x000a__x000a__x000a_- Mapa de riesgo del proceso Gestión de Servicios Administrativos, actualizado."/>
    <d v="2019-05-06T00:00:00"/>
    <s v="_x000a__x000a_Análisis de controles_x000a_Análisis después de controles_x000a_Tratamiento del riesgo"/>
    <s v="Se incluye el control dectectivo. Definición de Plan de acción para fortalecer las actividades de control del PIGA. En la calificación del riesgo la escala de impacto bajo de  moderado a menor, lo que modificó la zona resulatnte  de moderado a baj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de Servicios Administrativos"/>
  </r>
  <r>
    <s v="Gestión de Servicios Administrativos"/>
    <s v="Desarrollar la gestión de los servicios:  - vigilancia y seguridad, - aseo y cafetería,  transporte, mantenimiento y  apoyo logístico de eventos."/>
    <s v="Errores (fallas o deficiencias)"/>
    <x v="74"/>
    <x v="0"/>
    <s v="Operativo"/>
    <s v="- 1. No se cuenta con suficiente personal para desarrollar la gestión de los servicios._x000a_- 2. Los requerimientos se hacen de manera inoportuna o no planificada. Falta de claridad o suficiencia en el requerimiento._x000a_- 3.  No se cuenta con la cultura sobre el uso de la herramienta y los tiempos requeridos para la solciitudes de los servicios_x000a_- 4. No se tiene una programación real y anticipada de los eventos_x000a_- 5, Inadecuada planeación en la estructuración de los procesos de contratación de aseo y cafetería, vigilancia,tranaporte especial y mantenimiento de equipos maquinas e infraestructura fisica de las edificaciones _x000a_- 6 No se cuenta con un control de fechas de finalización de los contratos_x000a__x000a__x000a__x000a_"/>
    <s v="- Cambios constantes en la normativa aplicable al proceso. _x000a_- Las herramientas tecnológicas no son suficientes para atender las necesidades del proceso. _x000a_- Los clientes pueden realizar exigencias basadas en aspectos subjetivos, fuera del contexto del proceso. _x000a__x000a__x000a__x000a__x000a__x000a__x000a_"/>
    <s v="- 1. Insatisfacción por parte de las dependencias de la Entidad, otras entidades del Distrito y usuarios de los servicios._x000a_- 2. Perdida de activos o información por fallas en la seguridad física_x000a_- 3. Interrupciones en actividades programadas de la Entidad._x000a_- 4 No se contaría con un adecuado servicio_x000a__x000a__x000a__x000a__x000a__x000a_"/>
    <s v="- Debilidades en las acciones de articulación interinstitucional que afectan las acciones para la modernización de la infraestructura física del Distrito._x000a_- Fallas en la prestación de los bienes y servicios que oferta la Secretaria General_x000a__x000a__x000a_"/>
    <s v="- -- Ningún trámite y/o procedimiento administrativo_x000a__x000a__x000a__x000a_"/>
    <s v="- Todos los procesos en el Sistema de Gestión de Calidad_x000a__x000a__x000a__x000a_"/>
    <s v="Probable (4)"/>
    <x v="0"/>
    <x v="0"/>
    <x v="0"/>
    <x v="5"/>
    <x v="5"/>
    <x v="1"/>
    <x v="2"/>
    <s v="Extrema"/>
    <s v="La valoración del riesgo antes de control quedo en probable dado que existe una alta posibilidad de que suceda el riesgo y el impacto quedó en mayor toda vez que afecta los aspectos: Operativos, Imagen  e información, lo que dejo el reisgo en zona resultante extrema."/>
    <s v="- PR-153 (Act. #2) indica que Profesional Universitario, Técnico Operativo, Auxiliar Administrativo, autorizado(a) por Subdirector de Servicios Administrativos, Cada vez que se recibe una solicitud analiza la viabilidad de esta, teniendo en cuenta la disponibilidad de los recursos físicos y el talento humano para la prestación del servicio. La(s) fuente(s) de información utilizadas es(son) Sistema de Información &quot;Solicitud de servicios administrativos&quot;. En caso de evidenciar observaciones, desviaciones o diferencias, se le piden los datos del personal y recursos adicionales requeridos para su atención integral en caso de que sea aceptada la solicitud. De no ser posible la atención del servicio con dichas condiciones se informará y se ofrecerán alternativas de acuerdo con la disponibilidad de recursos. . Queda como evidencia Sistema de Información &quot;Solicitud de servicios administrativos&quot;, Oficio o memorando de respuesta a solicitud..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Algunas"/>
    <s v="- PR-153 (PC. #5) indica que el Profesional Universitario, Técnico Operativo, Auxiliar Administrativo, autorizado(a) por Subdirector de Servicios Administrativos, Trimestralmente Verifica los resultados de la encuesta de satisfacción, frente a los servicios prestados. La(s) fuente(s) de información utilizadas es(son) los resultados de las encuestas de satisfacción. En caso de evidenciar observaciones, desviaciones o diferencias, ejecuta las acciones corretivas o de mejora. Queda como evidencia Informe de Gestión.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auditar, comunicando las situaciones observadas. . La(s) fuente(s) de información utilizadas es(son) entrevistas con servidores públicos, contratistas y otros auditados, revisión en sitio de los soportes del cumplimiento de los requisitos evaluados y registros. . En caso de evidenciar observaciones, desviaciones o diferencias, se determinan los hallazgos pertinentes soportados en evidencias y/o papeles de trabajo, y son socializados al auditado en caso de presentarse diferencias. .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La mayoría"/>
    <s v="Probable (4)"/>
    <s v="Moderado (3)"/>
    <x v="0"/>
    <s v="La valoración del riesgo después de controles quedo en probable dentro de la escala de probabilidad  y de impacto moderado  toda vez que se incluyeron actividades de control de solidez fuerte que minimiza la materialización del riesgo."/>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P:# 39(ACT.2 ): Realizar la revisión y propuesta al procedimiento prestación de servicios administrativos  y demás documentos asociados._x000a_- AP:# 39(ACT.3):Realizar el trámite documental en el aplicativo SIG, hasta su divulgación_x000a_- AP:# 39(ACT.4):Realizar talleres sobre el uso de la herramienta y campaña para el mejoramiento en las solicitudes y gestión de los servicios admnsitrativos_x000a_- AP:# 39(ACT.5):Realizar un cronograma con actividades y fechas de inicio y finalización de los contratos de la Subdirección de Servicios Administrativos._x000a_- AP:# 39(ACT.6):Mesas de trabajo para la estructuración de procesos de selección, con los involucrados directos, para conocer las especificaciones técnicas al detalle_x000a__x000a__x000a__x000a__x000a__x000a_________________x000a__x000a_- AP:# 39(ACT.1 ):Informe mensual sobre la prestación del servicio donde se reporte la gestión de las solicitudes indicando numero de atendidas a satisfacción y las que no se llevaron a cabo con su debido soporte._x000a__x000a__x000a__x000a__x000a__x000a__x000a__x000a__x000a_"/>
    <s v="- Subdirector de Servicios Administrativos_x000a_- Subdirector de Servicios Administrativos_x000a_- Subdirector de Servicios Administrativos_x000a_- Subdirector de Servicios Administrativos_x000a_- Subdirector de Servicios Administrativos_x000a__x000a__x000a__x000a__x000a__x000a_________________x000a__x000a_- Subdirector de Servicios Administrativos_x000a__x000a__x000a__x000a__x000a__x000a__x000a__x000a__x000a_"/>
    <s v="- Propuesta de procedimiento prestación de servicios administrativos_x000a_- Publicación de documentos en aplicativo SIG_x000a_- Talleres ejecutados_x000a_- Cronograma de Actividades_x000a_- especificaciones técnicas de los procesos de selección_x000a__x000a__x000a__x000a__x000a__x000a_________________x000a__x000a_- Informe de prestación de servicios_x000a__x000a__x000a__x000a__x000a__x000a__x000a__x000a__x000a_"/>
    <s v="21/09/2018_x000a_21/09/2018_x000a_21/09/2018_x000a_21/09/2018_x000a_21/09/2018_x000a__x000a__x000a__x000a__x000a__x000a_________________x000a__x000a_21/09/2018_x000a__x000a__x000a__x000a__x000a__x000a__x000a__x000a__x000a_"/>
    <s v="31/08/2019_x000a_31/08/2019_x000a_31/08/2019_x000a_31/08/2019_x000a_31/08/2019_x000a__x000a__x000a__x000a__x000a__x000a_________________x000a__x000a_31/08/2019_x000a__x000a__x000a__x000a__x000a__x000a__x000a__x000a__x000a_"/>
    <s v="- Reportar el riesgo materializado de Errores (fallas o deficiencias) en la prestación de los servicios de vigilancia y  seguridad; aseo y cafetería; transporte, matenimiento y apoyo logístico de eventos. en el informe de monitoreo a la Oficina Asesora de Planeación._x000a_- Identificar y reportar las fallas presentadas en la prestación del servicio a la empresa contratada _x000a_- Se definen las medidas correctivas inmediatas _x000a_- Definir las acciones correctivas o de mejora_x000a_-  Ejecutar las acciones definidas _x000a__x000a__x000a__x000a__x000a_- Actualizar el mapa de riesgos del proceso Gestión de Servicios Administrativos"/>
    <s v="- Subdirector Servicios Administrativos_x000a_- Profesional encargado o Subdirector de Servicios Administrativos_x000a_- Subdirector Servicios Administrativos_x000a_- Subdirector Servicios Administrativos_x000a_- Subdirector Servicios Administrativos_x000a__x000a__x000a__x000a__x000a_- Subdirector Servicios Administrativos"/>
    <s v="- Reporte de monitoreo indicando la materialización del riesgo de Errores (fallas o deficiencias) en la prestación de los servicios de vigilancia y  seguridad; aseo y cafetería; transporte, matenimiento y apoyo logístico de eventos._x000a_- Correo o memorando electrónico con el reporte_x000a_- Servicio prestado_x000a_- Acciones correctivas o de mejora_x000a_- Acciones ejecutadas_x000a__x000a__x000a__x000a__x000a_- Mapa de riesgo del proceso Gestión de Servicios Administrativos, actualizado."/>
    <d v="2019-05-06T00:00:00"/>
    <s v="Identificación del riesgo_x000a_Análisis antes de controles_x000a_Análisis de controles_x000a_Análisis después de controles_x000a_"/>
    <s v="Se ajustó la definición del Riesgo conforme a la realidad del proceso. Se definen nuevos controles para el riesgos toda vez que no existían, una vez se efectúa el análisis después de controles la valoración quedo de zona extrema a zona Alta. Así mismo, Se define plan de contigencia"/>
    <s v=""/>
    <s v="_x000a__x000a__x000a__x000a_"/>
    <s v="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de Servicios Administrativos"/>
  </r>
  <r>
    <s v="Gestión de Servicios Administrativos"/>
    <s v="Administración de la caja menor"/>
    <s v="Errores (fallas o deficiencias)"/>
    <x v="75"/>
    <x v="0"/>
    <s v="Operativo"/>
    <s v="- 1. Las personas que realizan adqusiciones por caja menor no tienen los conocimientos necesarios para legalizar los gastos ni son conscientes del impacto en la entrega oportuna y completa de los soportes._x000a_- 2. La información de los soportes para legalizar el gasto presenta inconsistencias._x000a_- 3. Errores durante el registro de información en la herramienta de Excel._x000a_- 4. Falta claridad en la descripción de algunas actividades del procedimiento._x000a_- 5. Legalización de gastos inoportuna_x000a__x000a__x000a__x000a__x000a_"/>
    <s v="- Las herramientas tecnológicas no son suficientes para atender las necesidades del proceso. _x000a__x000a__x000a__x000a__x000a__x000a__x000a__x000a__x000a_"/>
    <s v="- 1. Pérdida de credibilidad y confianza en los responsables del manejo de la caja menor._x000a_- 2. Posibles hallazgos por parte de los entes o instancias de control o investigaciones penales, fiscales o disciplinarias._x000a__x000a__x000a__x000a__x000a__x000a__x000a__x000a_"/>
    <s v="- Debilidades en las acciones de articulación interinstitucional que afectan las acciones para la modernización de la infraestructura física del Distrito._x000a__x000a__x000a__x000a_"/>
    <s v="- -- Ningún trámite y/o procedimiento administrativo_x000a__x000a__x000a__x000a_"/>
    <s v="- Todos los procesos en el Sistema de Gestión de Calidad_x000a__x000a__x000a__x000a_"/>
    <s v="Probable (4)"/>
    <x v="0"/>
    <x v="2"/>
    <x v="1"/>
    <x v="4"/>
    <x v="4"/>
    <x v="1"/>
    <x v="1"/>
    <s v="Alta"/>
    <s v="En la valoración del reisgo antes de controles se puede evidenciar que la calificación del impacto afecta en un nivel menor o moderada la operación interna y externa, cumplimiento de metas y objetivos institucionales. Por lo que el resultado dentro de la escala de impacto arrojó una valoración de moderado y en  la escala de  probabilidad arrojó una posiblidad alta de que suceda el riesgo. Lo que dejo el riesgo en zona resultante Alta."/>
    <s v="- PR-140 (PC #11)  indica que El servidor encargado de la caja menor , autorizado(a) por Subdirector de Servicios Administrativos, cuando se presente  verifica que la legalización del elemento contenga el visto bueno del profesional de Recursos Físicos.. La(s) fuente(s) de información utilizadas es(son) Factura del elemento solicitado. En caso de evidenciar observaciones, desviaciones o diferencias, de no ser posible la legalización del elemento se devuelve la factura y demás soportes para los ajustes respectivos. Queda como evidencia Factura._x000a_- PR-140 (PC #12) indica que El servidor encargado de la caja menor , autorizado(a) por Subdirector de Servicios Administrativos, cuando se presente  verifica que los soportes cumplan con las condiciones para adquisiciones de caja menor. . La(s) fuente(s) de información utilizadas es(son) Factura del servicio prestado. En caso de evidenciar observaciones, desviaciones o diferencias, de no ser posible la legalización del pago del servicio se devuelve la factura y demás soportes para los ajustes respectivos. Queda como evidencia Factur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x v="0"/>
    <s v="La mayoría"/>
    <s v="- PR-140 indica que El Auditor de la Oficina de Control Interno  y Subdireccion Financiera, autorizado(a) por (el) la Jefe de Control Interno y Subdirector Financiero, cada vez que se realice arqueo de caja menor  verifica los saldos en la caja menor y la conformidad de los trámites efectuados. La(s) fuente(s) de información utilizadas es(son) los documentos producto de la gestión, con los soportes de las compras para llevar a cabo los arqueos correspondientes.. En caso de evidenciar observaciones, desviaciones o diferencias, se levantan las no conformidades y planes de acción pertinentes.. Queda como evidencia se levantan las no conformidades y planes de acción pertinentes. Quedan .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auditar, comunicando las situaciones observadas. . La(s) fuente(s) de información utilizadas es(son) entrevistas con servidores públicos, contratistas y otros auditados, revisión en sitio de los soportes del cumplimiento de los requisitos evaluados y registros. . En caso de evidenciar observaciones, desviaciones o diferencias, se determinan los hallazgos pertinentes soportados en evidencias y/o papeles de trabajo, y son socializados al auditado en caso de presentarse diferencias. .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Improbable (2)"/>
    <s v="Insignificante (1)"/>
    <x v="1"/>
    <s v="Teniendo en cuenta que la calificación de la solidez de los controles preventivos y detectivos dió fuerte, se disminuyó el impacto a insignificante  y la probabilidad a improbable, de igual forma la zona resultante dismuyó a zona baja."/>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la legalización de adquisición de elementos o servicios en el informe de monitoreo a la Oficina Asesora de Planeación._x000a_- Identificar las inconsistencias presentadas_x000a_- Efectuar la devolución de la documentación _x000a_- Efectuar el ajuste para gestionar nuevamente la legalización_x000a__x000a__x000a__x000a__x000a__x000a_- Actualizar el mapa de riesgos del proceso Gestión de Servicios Administrativos"/>
    <s v="- Subdirector Servicios Administrativos_x000a_- Subdirector de Servicios Administrativos_x000a_- Subdirector de Servicios Administrativos_x000a_- Subdirector de Servicios Administrativos_x000a__x000a__x000a__x000a__x000a__x000a_- Subdirector Servicios Administrativos"/>
    <s v="- Reporte de monitoreo indicando la materialización del riesgo de Errores (fallas o deficiencias) en la legalización de adquisición de elementos o servicios_x000a_- correo indicando inconsistencias_x000a_- Correo o memorando con soportes_x000a_- Documentos ajustados_x000a__x000a__x000a__x000a__x000a__x000a_- Mapa de riesgo del proceso Gestión de Servicios Administrativos, actualizado."/>
    <d v="2019-05-06T00:00:00"/>
    <s v="_x000a__x000a_Análisis de controles_x000a_Análisis después de controles_x000a_"/>
    <s v="Se define control detectivo. Una vez se efectua el análisis después de controles de la escala de impacto bajó de menor a insignificante. Se define plan de mitigación."/>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de Servicios Administrativos"/>
  </r>
  <r>
    <s v="Gestión de Servicios Administrativos"/>
    <s v="Administración de la caja menor"/>
    <s v="Desvío de recursos físicos o económicos"/>
    <x v="76"/>
    <x v="1"/>
    <s v="Operativo"/>
    <s v="- 1. Manipulación de la caja menor_x000a_- 2. Personal no calficado para administración de la caja menor_x000a_- 3. Intereses personales_x000a_- 4.Abuso de poder _x000a_- _x000a_5. Falta de integridad del funcionario encargado del manejo de caja menor_x000a__x000a__x000a__x000a__x000a_"/>
    <s v="- Las herramientas tecnológicas no son suficientes para atender las necesidades del proceso. _x000a_- Presiones o motivaciones individuales, sociales o colectivas, que inciten a realizar conductas contrarias al deber ser._x000a__x000a__x000a__x000a__x000a__x000a__x000a__x000a_"/>
    <s v="- 1. Desviación de recursos públicos _x000a_- 2. Investigaciones disciplinarias, fiscales y/o penales_x000a_- 3. Pérdida de imagen del proceso_x000a__x000a__x000a__x000a__x000a__x000a__x000a_"/>
    <s v="- Afectación de imagen institucional por la materialización de actos de corrupción._x000a__x000a__x000a__x000a_"/>
    <s v="- -- Ningún trámite y/o procedimiento administrativo_x000a__x000a__x000a__x000a_"/>
    <s v="- Todos los procesos en el Sistema de Gestión de Calidad_x000a__x000a__x000a__x000a_"/>
    <s v="Improbable (2)"/>
    <x v="1"/>
    <x v="1"/>
    <x v="2"/>
    <x v="1"/>
    <x v="2"/>
    <x v="2"/>
    <x v="1"/>
    <s v="Moderada"/>
    <s v="La valoración obtenida antes de controles en cuanto al impacto que dió como resultado Moderado, se debe a que dentro de los 19 aspectos defindos, el riesgo se materializa solo en 5: Recursos económicos, a los funcionarios del proceso y puede generar procesos disicplinarios, sanciontorios, fiscales y penales. En cuanto a la probabilidad existe una posiblidad de que alguna vez pueda ocurrir el riesgo, lo que dió como resultado improbable y zona resultante Moderada."/>
    <s v="- PR-140 (PC #11)  indica que El servidor encargado de la caja menor , autorizado(a) por Subdirector de Servicios Administrativos, cuando se presente  verifica que la legalización del elemento contenga el visto bueno del profesional de Recursos Físicos.. La(s) fuente(s) de información utilizadas es(son) Factura del elemento solicitado. En caso de evidenciar observaciones, desviaciones o diferencias, de no ser posible la legalización del elemento se devuelve la factura y demás soportes para los ajustes respectivos. Queda como evidencia Factura._x000a_- PR-140 (PC #12) indica que El servidor encargado de la caja menor , autorizado(a) por Subdirector de Servicios Administrativos, cuando se presente  verifica que los soportes cumplan con las condiciones para adquisiciones de caja menor. . La(s) fuente(s) de información utilizadas es(son) Factura del servicio prestado. En caso de evidenciar observaciones, desviaciones o diferencias, de no ser posible la legalización del pago del servicio se devuelve la factura y demás soportes para los ajustes respectivos. Queda como evidencia Factur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x v="0"/>
    <s v="La mayoría"/>
    <s v="- PR-140 indica que El Auditor de la Oficina de Control Interno  y Subdireccion Financiera, autorizado(a) por (el) la Jefe de Control Interno y Subdirector Financiero, cada vez que se realice arqueo de caja menor  verifica los saldos en la caja menor y la conformidad de los trámites efectuados. La(s) fuente(s) de información utilizadas es(son) los documentos producto de la gestión, con los soportes de las compras para llevar a cabo los arqueos correspondientes.. En caso de evidenciar observaciones, desviaciones o diferencias, se levantan las no conformidades y planes de acción pertinentes.. Queda como evidencia se levantan las no conformidades y planes de acción pertinentes. Quedan .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auditar, comunicando las situaciones observadas. . La(s) fuente(s) de información utilizadas es(son) entrevistas con servidores públicos, contratistas y otros auditados, revisión en sitio de los soportes del cumplimiento de los requisitos evaluados y registros. . En caso de evidenciar observaciones, desviaciones o diferencias, se determinan los hallazgos pertinentes soportados en evidencias y/o papeles de trabajo, y son socializados al auditado en caso de presentarse diferencias. .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Moderado (3)"/>
    <x v="2"/>
    <s v="Teniendo en cuenta que la calificación de la solidez de los controles preventivos y detectivos dió fuerte disminuyó la probabilidad a rara vez"/>
    <s v="Evi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C#34 (Actividad 1): Realizar un diagnóstico del procedimiento Manejo de caja menor en cuanto a que actividades y tareas se deben realizar para su cumplimiento; así como los registros requeridos que dan cuenta de la gestión del mismo_x000a_- AC#34 (Actividad 1): Realizar un diagnóstico del procedimiento Manejo de caja menor en cuanto a que actividades y tareas se deben realizar para su cumplimiento; así como los registros requeridos que dan cuenta de la gestión del mismo_x000a__x000a__x000a__x000a__x000a__x000a__x000a__x000a__x000a_________________x000a__x000a_- AC#34 (Actividad 1): Realizar un diagnóstico del procedimiento Manejo de caja menor en cuanto a que actividades y tareas se deben realizar para su cumplimiento; así como los registros requeridos que dan cuenta de la gestión del mismo_x000a__x000a__x000a__x000a__x000a__x000a__x000a__x000a__x000a_"/>
    <s v="- Subdirector de Servicios Admnistrativos_x000a_- Subdirector de Servicios Admnistrativos_x000a__x000a__x000a__x000a__x000a__x000a__x000a__x000a__x000a_________________x000a__x000a_- Subdirector de Servicios Admnistrativos_x000a__x000a__x000a__x000a__x000a__x000a__x000a__x000a__x000a_"/>
    <s v="- Propuesta de procedimiento_x000a_- Propuesta de procedimiento_x000a__x000a__x000a__x000a__x000a__x000a__x000a__x000a__x000a_________________x000a__x000a_- Propuesta de procedimiento_x000a__x000a__x000a__x000a__x000a__x000a__x000a__x000a__x000a_"/>
    <s v="02/11/2018_x000a_02/11/2018_x000a__x000a__x000a__x000a__x000a__x000a__x000a__x000a__x000a_________________x000a__x000a_02/11/2019_x000a__x000a__x000a__x000a__x000a__x000a__x000a__x000a__x000a_"/>
    <s v="31/08/2019_x000a_31/08/2019_x000a__x000a__x000a__x000a__x000a__x000a__x000a__x000a__x000a_________________x000a__x000a_31/08/2019_x000a__x000a__x000a__x000a__x000a__x000a__x000a__x000a__x000a_"/>
    <s v="- Reportar el presunto hecho de Desvío de recursos físicos o económicos en la administración de la caja menor al operador disciplinario, y a la Oficina Asesora de Planeación -informe de monitoreo- en caso que tenga fallo._x000a_- Identificar el faltante de caja menor_x000a_- Realizar la investigación Interna del hecho_x000a_- Detrerminar las acciones a tomar conforme al informe de los hechos_x000a_- Reporte el presunto hecho de desvio de recursos al operador disciplianrio_x000a__x000a__x000a__x000a__x000a_- Actualizar el mapa de riesgos del proceso Gestión de Servicios Administrativos"/>
    <s v="- Subdirector Servicios Administrativos_x000a_- Subdirector Financiero o Jefe de la Oficina de Control Interno_x000a_- Subdirector Servicios Administrativos_x000a_- Subdirector Servicios Administrativos_x000a_- Subdirector Financiero o Jefe de la Oficina de Control Interno_x000a__x000a__x000a__x000a__x000a_- Subdirector Servicios Administrativos"/>
    <s v="- Notificación realizada del presunto hecho de Desvío de recursos físicos o económicos en la administración de la caja menor al operador disciplinario, y reporte de monitoreo a la Oficina Asesora de Planeación de monitoreo en caso que el riesgo tenga fallo definitivo._x000a_- Arqueo de caja menor_x000a_- Informe de los hechos_x000a_- Acciones_x000a_- Notificación del presunto hecho a la Oficina de Control Interno Disciplinario_x000a__x000a__x000a__x000a__x000a_- Mapa de riesgo del proceso Gestión de Servicios Administrativos, actualizado."/>
    <d v="2019-05-06T00:00:00"/>
    <s v="_x000a__x000a__x000a__x000a_"/>
    <s v="Creación del riesg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de Servicios Administrativos"/>
  </r>
  <r>
    <s v="Gestión de Servicios Administrativos"/>
    <s v="Realiza el mantenimiento preventivo y correctivo de los bienes"/>
    <s v="Supervisión inapropiada"/>
    <x v="77"/>
    <x v="0"/>
    <s v="Operativo"/>
    <s v="- 1. Inadecuada identificación de necesidades para el mantenimiento preventivo y correctivo._x000a_- 2. Inadecuada planeación para  el mantenimiento preventivo y correctivo._x000a_- 3. La información necesaria  para el mantenimiento preventivo y correctivo no es clara, completa y de calidad. _x000a_- 4. Falta de idoneidad en el personal que efectúa el mantenimiento preventivo y correctivo._x000a_- Se requiere revisar, simplificar actividades, reasignar labores internas e implementar nuevos puntos de control dentro del proceso. _x000a__x000a__x000a__x000a__x000a_"/>
    <s v="- Las herramientas tecnológicas no son suficientes para atender las necesidades del proceso. _x000a__x000a__x000a__x000a__x000a__x000a__x000a__x000a__x000a_"/>
    <e v="#REF!"/>
    <s v="- Subutilización de la infraestructura dispuesta para el aprovechamiento del ciudadano._x000a_- Debilidades en las acciones de articulación interinstitucional que afectan las acciones para la modernización de la infraestructura física del Distrito._x000a__x000a__x000a_"/>
    <s v="- Visitas guiadas Archivo de Bogotá_x000a__x000a__x000a__x000a_"/>
    <s v="- Todos los procesos en el Sistema de Gestión de Calidad_x000a__x000a__x000a__x000a_"/>
    <s v="Posible (3)"/>
    <x v="2"/>
    <x v="0"/>
    <x v="4"/>
    <x v="2"/>
    <x v="4"/>
    <x v="0"/>
    <x v="2"/>
    <s v="Extrema"/>
    <s v="En la valoración del riesgo antes de controles se puede evidenciar que la calificación del impacto quedó en mayor,  toda vez que afecta la imagen, la operación interna y externa, cumplimiento de metas y objetivos institucionales. Así mismo,  en  la escala de  probabilidad arrojó la existencia de una posiblidad media de que se materialice el riesgo. Por lo que la zona resultante del riesgo quedo extrema."/>
    <s v="- P?R-154 PC # (3) indica que La (el) profesional de obra o arquitecto, autorizado(a) por Subdirector de Servicios Administrativos, semestralmente analiza la criticidad del estado de los componentes de las edificaciones y define el orden de intervención de estos. . La(s) fuente(s) de información utilizadas es(son) evidencia de reunión de priorización. . En caso de evidenciar observaciones, desviaciones o diferencias, prioriza las reparaciones de las zonas más deterioradas de los inmuebles evitando que los daños encontrados evolucionen y su posterior intervención generen mayores costos a la administración. . Queda como evidencia evidencia de reunión de priorización._x000a_- P?R-154 PC # (6) indica que personal técnico de obra asignado y profesional de obra (arquietecto o ingeniero), autorizado(a) por Subdirector de Servicios Administrativos, cada vez que se inicia un mantenimiento priorizado verifica el estado físico de los espacios de los inmuebles y sus características constructivas. La(s) fuente(s) de información utilizadas es(son) evidencia de reunión de priorización. En caso de evidenciar observaciones, desviaciones o diferencias, se definen las acciones correctivas a ejecutar para definir el alcance de la intervención en los mantenimientos.. Queda como evidencia Ficha descriptiva antes de mantenimiento Integral..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x v="0"/>
    <s v="La mayoría"/>
    <s v="- P?R-154 PC # (9) indica que La (el) profesional de obra o arquitecto , autorizado(a) por Subdirector de Servicios Administrativos, cada vez que se termina un mantenimiento verifica que el mantenimiento ejecutado cuente con las condiciones físicas para garantizar la funcionalidad de los  espacios. La(s) fuente(s) de información utilizadas es(son) Ficha de entrega de intervención, mantenimiento puntual o ficha descriptiva después de mantenimiento integral. . En caso de evidenciar observaciones, desviaciones o diferencias, se solicita realizar los correctivos necesarios para subsanarlos y llevar los espacios a óptimas condiciones. . Queda como evidencia Ficha de entrega de intervención, mantenimiento puntual o ficha descriptiva después de mantenimiento integral. .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auditar, comunicando las situaciones observadas. . La(s) fuente(s) de información utilizadas es(son) entrevistas con servidores públicos, contratistas y otros auditados, revisión en sitio de los soportes del cumplimiento de los requisitos evaluados y registros. . En caso de evidenciar observaciones, desviaciones o diferencias, se determinan los hallazgos pertinentes soportados en evidencias y/o papeles de trabajo, y son socializados al auditado en caso de presentarse diferencias. . Queda como evidencia el Informe de Auditoría de Calidad y Registros de Asistenci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Menor (2)"/>
    <x v="1"/>
    <s v="En la valoración despúes de controles se puede evidenciar que la calificación de la probabilidad disminuyó a rara vez y el impacto a menor,  teniendo en cuenta que la solidez de los controles es fuerte, lo que permite mitigar el riesgo dejándolo en zona resultante baja."/>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C #34 (actividad 1):  Realizar un diagnóstico de cada uno de los procedimientos en cuento a que actividades y tareas se deben realizar para su cumplimiento; así como los registros requeridos que dan cuenta de la gestión del mismo_x000a_- AC #34 (actividad 1):  Realizar un diagnóstico de cada uno de los procedimientos en cuento a que actividades y tareas se deben realizar para su cumplimiento; así como los registros requeridos que dan cuenta de la gestión del mismo_x000a__x000a__x000a__x000a__x000a__x000a__x000a__x000a__x000a_________________x000a__x000a_- AC #34 (actividad 1):  Realizar un diagnóstico de cada uno de los procedimientos en cuento a que actividades y tareas se deben realizar para su cumplimiento; así como los registros requeridos que dan cuenta de la gestión del mismo_x000a__x000a__x000a__x000a__x000a__x000a__x000a__x000a__x000a_"/>
    <s v="- Subdirector Servicios Administrativos_x000a_- Subdirector Servicios Administrativos_x000a__x000a__x000a__x000a__x000a__x000a__x000a__x000a__x000a_________________x000a__x000a_- Subdirector Servicios Administrativos_x000a__x000a__x000a__x000a__x000a__x000a__x000a__x000a__x000a_"/>
    <s v="- Porpuesta de procedimientos_x000a_- Porpuesta de procedimientos_x000a__x000a__x000a__x000a__x000a__x000a__x000a__x000a__x000a_________________x000a__x000a_- Porpuesta de procedimientos_x000a__x000a__x000a__x000a__x000a__x000a__x000a__x000a__x000a_"/>
    <s v="Noviembre de 2018_x000a_Noviembre de 2018_x000a__x000a__x000a__x000a__x000a__x000a__x000a__x000a__x000a_________________x000a__x000a_Noviembre de 2018_x000a__x000a__x000a__x000a__x000a__x000a__x000a__x000a__x000a_"/>
    <s v="28/06/2019_x000a_28/06/2019_x000a__x000a__x000a__x000a__x000a__x000a__x000a__x000a__x000a_________________x000a__x000a_28/06/2019_x000a__x000a__x000a__x000a__x000a__x000a__x000a__x000a__x000a_"/>
    <s v="- Reportar el riesgo materializado de Supervisión inapropiada en el mantenimiento preventivo y correctivo de los bienes en el informe de monitoreo a la Oficina Asesora de Planeación._x000a_- Realizar la revisión de las inconsistencias identificadas en la supervisión del mantenimiento preventivo y correctivo_x000a_- Reportar las incosistencias a la Oficina de Contratos para efectuar los ajuses pertinentes_x000a_- Realizar las gestiones necesarias para el cambio de delegado de la supervisión o suspender, reinciar o terminar el contrato_x000a__x000a__x000a__x000a__x000a__x000a_- Actualizar el mapa de riesgos del proceso Gestión de Servicios Administrativos"/>
    <s v="- Subdirector Servicios Administrativos_x000a_- Subdirector Servicios Administrativos_x000a_- Subdirector Servicios Administrativos_x000a_- Subdirector Servicios Administrativos_x000a__x000a__x000a__x000a__x000a__x000a_- Subdirector Servicios Administrativos"/>
    <s v="- Reporte de monitoreo indicando la materialización del riesgo de Supervisión inapropiada en el mantenimiento preventivo y correctivo de los bienes_x000a_- Acta de reunión o evidencia de reunión con las insosistencias identificadas_x000a_- Memorando con reporte de incosistencias_x000a_- Memorando con reasignación de delegado o acta de reincio del contrato o acta de suspensión del contrato o convenio. _x000a__x000a__x000a__x000a__x000a__x000a_- Mapa de riesgo del proceso Gestión de Servicios Administrativos, actualizado."/>
    <d v="2019-05-06T00:00:00"/>
    <s v="Identificación del riesgo_x000a__x000a__x000a__x000a_"/>
    <s v="Se identifica nuevo riesgo, dando  respuesta a la acción preventiva No, 51. Se define plan de mitigación."/>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de Servicios Administrativos"/>
  </r>
  <r>
    <s v="Gestión de Seguridad y Salud en el Trabajo"/>
    <s v="Realizar diagnóstico basado en la aplicación de estándares mínimos del Sistema de Gestión de Seguridad y Salud en el Trabajo y mantener actualizado el marco normativo."/>
    <s v="Omisión"/>
    <x v="78"/>
    <x v="0"/>
    <s v="Operativo"/>
    <s v="- La normativa, políticas, lineamientos así como los resultados de la gestión en materia de SST necesarios para elaborar el diagóstico y actualizar el marco normativo no son oportunos, suficientes, claros, completos o de calidad._x000a_- Las personas que realizan el diagnóstico y actualización del marco normativo no conocen la totalidad y a profundidad todos los requisitos legales y técnicos en materia de SST._x000a__x000a__x000a__x000a__x000a__x000a__x000a__x000a_"/>
    <s v="- Las entidades que emiten los lineamientos y la normativa vigente, lo hagan de manera apresurada y sobre el tiempo._x000a__x000a__x000a__x000a__x000a__x000a__x000a__x000a__x000a_"/>
    <s v="- Incumplimiento de requisitos legales y técnicos en materia de SST._x000a_- Errores (fallas o deficincias) en la elaboración y actualización de los lineamientos y actividades relacionados con la Seguridad y Salud en el Trabajo._x000a_- Sanción por parte del ente de control u otro ente regulador._x000a_- Pérdida de credibilidad hacia la entidad de parte de los servidores, contratistas y visitantes._x000a__x000a__x000a__x000a__x000a__x000a_"/>
    <s v="- Ambiente laboral desfavorable._x000a__x000a__x000a__x000a_"/>
    <s v="- -- Ningún trámite y/o procedimiento administrativo_x000a__x000a__x000a__x000a_"/>
    <s v="- Procesos estratégicos de la Dirección de Talento Humano_x000a__x000a__x000a__x000a_"/>
    <s v="Posible (3)"/>
    <x v="0"/>
    <x v="4"/>
    <x v="0"/>
    <x v="0"/>
    <x v="4"/>
    <x v="3"/>
    <x v="1"/>
    <s v="Alta"/>
    <s v="Por ser una actividad operativa, tiene un impacto moderado, sin embargo ya que su frecuencia no es alta, es decir, se presento al menos una vez en dos años la valoración antes de los controles es Alta."/>
    <s v="- El procedimiento 4232000-PR-372 GESTIÓN DE PELIGROS, RIESGOS Y AMENAZAS indica que El Profesional Universitario, autorizado(a) por el Director de Talento Humano, anualmente  verifica el cumplimiento de los estándares mínimos del Sistema de Gestión de Seguridad y Salud en el Trabajo.. La(s) fuente(s) de información utilizadas es(son) Actividad 2 del Procedimiento Gestión de Peligros, Riesgos y Amenazas y la Resolución 1111 de 2017 expedida por el Ministerio del Trabajo.. En caso de evidenciar observaciones, desviaciones o diferencias, se deben realizar los ajustes y correcciones pertinentes. . Queda como evidencia Informe de resultados de la evaluación de los estándares mínimos del Sistema de Gestión de Seguridad y Salud en el Trabajo bajo lista de chequeo de la Resolución 1111 de 2017.._x000a_- El procedimiento 4232000-PR-372 GESTIÓN DE PELIGROS, RIESGOS Y AMENAZAS indica que El Profesional Universitario , autorizado(a) por el Director de Talento Humano, bimensualmente monitorea la actualización de la matríz legal del Sistema de Gestión de Seguridad y Salud en el Trabajo.. La(s) fuente(s) de información utilizadas es(son) Actividad 2 del Procedimiento Gestión de Peligros, Riesgos y Amenazas.. En caso de evidenciar observaciones, desviaciones o diferencias, se debe realizar las actualizaciones correspondientes. Queda como evidencia Matríz Legal actualizad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x v="0"/>
    <s v="Todas"/>
    <s v="- El procedimiento de Auditorías Internas de Gestión PR-006_x0009__x0009__x0009_ indica que el auditor designado_x0009__x0009__x0009_,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Rara vez (1)"/>
    <s v="Menor (2)"/>
    <x v="1"/>
    <s v="Dado la frecuencia y el impacto de este riesgo, se establecen controles de verificación en los comités de autocontrol que realiza la dependencia, con el fin de mantener actualizada la matriz normativa, de manera constante. Establecidos estos controles la valoración ahora es baja."/>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Definir un plan de contingencia que incluya: - Recurrir al regulador para clarificar el contenido y las disposiciones de la normativa. - Taller de revisión documental para actualización del diagnostico. Acción Preventiva No.26_x000a_- Capacitar a los servidores(as) públicos(as) que realiza la actualización del diagnostico, en normativa de SST. Acción Preventiva No.26_x000a_- Validar disposiciones anteriores para vinculación en el procedimiento. Acción Preventiva No.26Acción Preventiva No.26_x000a__x000a__x000a__x000a__x000a__x000a__x000a__x000a_________________x000a__x000a__x000a__x000a__x000a__x000a__x000a__x000a__x000a__x000a__x000a_"/>
    <s v="- MARIO ALEXANDER LANZA BUSTOS - Dirección de Talento Humano_x000a_- MARIO ALEXANDER LANZA BUSTOS - Dirección de Talento Humano_x000a_- MARIO ALEXANDER LANZA BUSTOS - Dirección de Talento Humano_x000a__x000a__x000a__x000a__x000a__x000a__x000a__x000a_________________x000a__x000a__x000a__x000a__x000a__x000a__x000a__x000a__x000a__x000a__x000a_"/>
    <s v="- Actas comité de autocontrol_x000a__x000a__x000a__x000a__x000a__x000a__x000a__x000a__x000a__x000a_________________x000a__x000a__x000a__x000a__x000a__x000a__x000a__x000a__x000a__x000a__x000a_"/>
    <s v="13/09/yyyy_x000a_13/09/yyyy_x000a_13/09/yyyy_x000a__x000a__x000a__x000a__x000a__x000a__x000a__x000a_________________x000a__x000a__x000a__x000a__x000a__x000a__x000a__x000a__x000a__x000a__x000a_"/>
    <s v="30/04/yyyy_x000a_30/04/yyyy_x000a_30/04/yyyy_x000a__x000a__x000a__x000a__x000a__x000a__x000a__x000a_________________x000a__x000a__x000a__x000a__x000a__x000a__x000a__x000a__x000a__x000a__x000a_"/>
    <s v="- Reportar el riesgo materializado de Omisión en el diagnostico y actualización del marco normativo en materia de estándares mínimos del Sistema de Gestión de Seguridad y Salud en el Trabajo en el informe de monitoreo a la Oficina Asesora de Planeación._x000a_- Reportar a la Dirección de Talento Humano la omisión de alguna norma del marco normativo en materia de estándares mínimos del Sistema de Gestión de Seguridad y Salud en el Trabajo_x000a_- Programar la implementación de la norma._x000a__x000a__x000a__x000a__x000a__x000a__x000a_- Actualizar el mapa de riesgos del proceso Gestión de Seguridad y Salud en el Trabajo"/>
    <s v="- Director(a) de Talento Humano_x000a_- Profesional universitario, profesional especializado._x000a_- Profesional universitario, profesional especializado._x000a__x000a__x000a__x000a__x000a__x000a__x000a_- Director(a) de Talento Humano"/>
    <s v="- Reporte de monitoreo indicando la materialización del riesgo de Omisión en el diagnostico y actualización del marco normativo en materia de estándares mínimos del Sistema de Gestión de Seguridad y Salud en el Trabajo_x000a_- Inclusión en la matriz normativa y programar la implementación del cumplimiento (si es el caso)._x000a_- Cronograma de implementación de la norma._x000a__x000a__x000a__x000a__x000a__x000a__x000a_- Mapa de riesgo del proceso Gestión de Seguridad y Salud en el Trabajo, actualizado."/>
    <d v="2018-09-07T00:00:00"/>
    <s v="Identificación del riesgo_x000a_Análisis antes de controles_x000a_Análisis de controles_x000a_Análisis después de controles_x000a_Tratamiento del riesgo"/>
    <s v="Creación del mapa de riesgos del proceso."/>
    <d v="2019-05-08T00:00:00"/>
    <s v="Identificación del riesgo_x000a_Análisis antes de controles_x000a_Análisis de controles_x000a_Análisis después de controles_x000a_"/>
    <s v="Se analiza que por los controles establecidos la probabilidad de ocurrencia disminuyo considerablemente, además de que posibilita un constante seguimiento a este riesgo._x000a_Se incluyen causas internas y externas (incluyendo las DOFA) y complementan consecuencias._x000a_Se ajusta la valoración antes de controles a Alta_x000a_Se incluyen causas externas y agente generador del riesgo_x000a_Se ajusta el nombre del riesgo y se incluye la explicación del riesgo._x000a_Se incluyeron análisis de controles detectivos._x000a_Se ajusta la valoración despúes de controles a baj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e Talento Humano"/>
  </r>
  <r>
    <s v="Gestión de Seguridad y Salud en el Trabajo"/>
    <s v="Elaborar y actualizar los lineamientos y actividades relacionados con la Seguridad y Salud en el Trabajo_x000d_"/>
    <s v="Errores (fallas o deficiencias)"/>
    <x v="79"/>
    <x v="0"/>
    <s v="Operativo"/>
    <s v="- 1. Omisiones en la elaboración del diagnóstico y actualización del marco normativo._x000a_- 2. Las personas que elaboran o actualizan los lineamientos y actividades no conocen la totalidad y a profundidad todos los requisitos legales y técnicos en materia de SST._x000a_- 3. Los resultados de la gestión en materia de SST necesarios para elaborar o actualizar los lineamientos, no son oportunos, suficientes, claros, completos o de calidad._x000a_&quot;_x000a_- 4. Insufieiciencia de personal y/o elevada carga laboral que representa mantener actualizado el alto volumen de línemientos en materia de SST._x000a__x000a__x000a__x000a__x000a__x000a_"/>
    <s v="- Las entidades que emiten los lineamientos y la normativa vigente, lo hagan de manera apresurada y sobre el tiempo._x000a__x000a__x000a__x000a__x000a__x000a__x000a__x000a__x000a_"/>
    <s v="- 1. Incumplimiento de requisitos legales y técnicos en materia de SST._x000a_- 2. Sanción por parte del ente de control u otro ente regulador._x000a_- 3. Pérdida de credibilidad hacia la entidad de parte de los servidores, contratistas y visitantes._x000a_- 4. Presencia de enfermedades laborales con posibles consecuencias económicas por quejas de servidores, contratistas o visitantes que podrían implicar una denuncia ante los entes de control o reguladores o demanda de largo alcance para la entidad._x000a__x000a__x000a__x000a__x000a__x000a_"/>
    <s v="- Ambiente laboral desfavorable._x000a__x000a__x000a__x000a_"/>
    <s v="- -- Ningún trámite y/o procedimiento administrativo_x000a__x000a__x000a__x000a_"/>
    <s v="- Procesos estratégicos de la Dirección de Talento Humano_x000a__x000a__x000a__x000a_"/>
    <s v="Rara vez (1)"/>
    <x v="0"/>
    <x v="4"/>
    <x v="0"/>
    <x v="0"/>
    <x v="4"/>
    <x v="3"/>
    <x v="1"/>
    <s v="Moderada"/>
    <s v="Por ser una actividad operativa, tiene un impacto moderado, sin embargo ya que su frecuencia no es alta, es decir, no se ha presentado en cuatro años la valoración antes de los controles es moderada."/>
    <s v="- El procedimiento 4232000-PR-372 GESTIÓN DE PELIGROS, RIESGOS Y AMENAZAS indica que El Profesional Universitario , autorizado(a) por el Director de Talento Humano, bimensualmente realiza monitoreo al cumplimiento de la ejecución de actividades en los tiempos establecidos.. La(s) fuente(s) de información utilizadas es(son) Actividad 8 del Procedimiento Gestión de Peligros, Riesgos y Amenazas. En caso de evidenciar observaciones, desviaciones o diferencias, se deben realizar los ajustes y correcciones pertinentes. Queda como evidencia Informe de gestión mensual del Plan Anual de Trabajo, cronograma específico del Plan Anual de Trabaj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La mayoría"/>
    <s v="- El procedimiento de Auditorías Internas de Gestión PR-006_x0009__x0009__x0009_ indica que el auditor designado_x0009__x0009__x0009_,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Rara vez (1)"/>
    <s v="Menor (2)"/>
    <x v="1"/>
    <s v="Dado la frecuencia y el impacto de este riesgo, se establecen controles de verificación en los comités de autocontrol que realiza la dependencia, con el fin de mantener un seguimiento constante a este riesgo, la valoración ahora es baja."/>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Capacitar a los servidores(as) públicos(as) que realiza la actualización del diagnostico, en normativa de SST. Acción preventiva No.27_x000a_- Sensibilización de las actividades a todos los servidores(as) públicos(as) que participan en la entrega de información para la oportunidad en el envío. Acción preventiva No.27_x000a_- Creación de grupos de trabajo por sede para garantizar información actualizada. Acción preventiva No.27_x000a__x000a__x000a__x000a__x000a__x000a__x000a__x000a_________________x000a__x000a__x000a__x000a__x000a__x000a__x000a__x000a__x000a__x000a__x000a_"/>
    <s v="- MARIO ALEXANDER LANZA BUSTOS - Dirección de Talento Humano_x000a_- MARIO ALEXANDER LANZA BUSTOS - Dirección de Talento Humano_x000a_- MARIO ALEXANDER LANZA BUSTOS - Dirección de Talento Humano_x000a__x000a__x000a__x000a__x000a__x000a__x000a__x000a_________________x000a__x000a__x000a__x000a__x000a__x000a__x000a__x000a__x000a__x000a__x000a_"/>
    <s v="- Registros de Asistencia Capacitación_x000a_- Registros de Asistencia Inducción y Reinducción servidores públicos. _x000a__x000a__x000a__x000a__x000a__x000a__x000a__x000a__x000a_________________x000a__x000a__x000a__x000a__x000a__x000a__x000a__x000a__x000a__x000a__x000a_"/>
    <s v="13/09/yyyy_x000a_13/09/yyyy_x000a_13/09/yyyy_x000a__x000a__x000a__x000a__x000a__x000a__x000a__x000a_________________x000a__x000a__x000a__x000a__x000a__x000a__x000a__x000a__x000a__x000a__x000a_"/>
    <s v="30/04/yyyy_x000a_30/04/yyyy_x000a_30/04/yyyy_x000a__x000a__x000a__x000a__x000a__x000a__x000a__x000a_________________x000a__x000a__x000a__x000a__x000a__x000a__x000a__x000a__x000a__x000a__x000a_"/>
    <s v="- Reportar el riesgo materializado de Errores (fallas o deficiencias) en la elaboración y actualización de los lineamientos y actividades relacionados con la Seguridad y Salud en el Trabajo  en el informe de monitoreo a la Oficina Asesora de Planeación._x000a_- Reportar a la Dirección de Talento Humano si se comete algún error cuando se establezca una actividad de salud y seguridad en el trabajo, o cuando se establezca un lineamiento en esta materia._x000a_- Comunicar el nuevo lineamiento o actividad de Salud y Seguridad en el Trabajo._x000a__x000a__x000a__x000a__x000a__x000a__x000a_- Actualizar el mapa de riesgos del proceso Gestión de Seguridad y Salud en el Trabajo"/>
    <s v="- Director(a) de Talento Humano_x000a_- Profesional universitario, profesional especializado y director(a) de talento humano._x000a_- Profesional universitario, profesional especializado._x000a__x000a__x000a__x000a__x000a__x000a__x000a_- Director(a) de Talento Humano"/>
    <s v="- Reporte de monitoreo indicando la materialización del riesgo de Errores (fallas o deficiencias) en la elaboración y actualización de los lineamientos y actividades relacionados con la Seguridad y Salud en el Trabajo _x000a_- Modificar la actividad o el lineamiento establecido de manera inmediata._x000a_- Comunicación del nuevo lineamiento o actividad de Salud y Seguridad en el Trabajo._x000a__x000a__x000a__x000a__x000a__x000a__x000a_- Mapa de riesgo del proceso Gestión de Seguridad y Salud en el Trabajo, actualizado."/>
    <d v="2018-09-07T00:00:00"/>
    <s v="Identificación del riesgo_x000a_Análisis antes de controles_x000a_Análisis de controles_x000a_Análisis después de controles_x000a_Tratamiento del riesgo"/>
    <s v="Creación del mapa de riesgos del proceso."/>
    <d v="2019-05-08T00:00:00"/>
    <s v="_x000a_Análisis antes de controles_x000a_Análisis de controles_x000a_Análisis después de controles_x000a_"/>
    <s v="Se analiza que por los controles establecidos la probabilidad de ocurrencia disminuyo considerablemente, además de que posibilita un constante seguimiento a este riesgo._x000a_Se incluyen causas internas y externas (incluyendo las DOFA) y complementan consecuencias._x000a_Se ajusta la valoración antes de controles a Moderada_x000a_Se incluyen causas externas y agente generador del riesgo_x000a_Se incluyeron análisis de controles detectivos._x000a_Se ajusta la valoración despúes de controles a baj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e Talento Humano"/>
  </r>
  <r>
    <s v="Gestión de Seguridad y Salud en el Trabajo"/>
    <s v="Actualizar la Identificación de peligros y valoración de riesgos_x000d_"/>
    <s v="Omisión"/>
    <x v="80"/>
    <x v="0"/>
    <s v=""/>
    <s v="- 1. Las personas que participan en la actualización e identificación de peligros y valoración de riesgos no conocen la totalidad y a profundidad los requisitos legales y técnicos en materia de SST, así como la particularidad de las labores que se desarrollan  y las instalaciones de los centros de trabajo de la Entidad._x000a_- 2. Cambios desapercibidos en la infraestructura física o en el número de personas expuestas._x000a_- 3. Ausencia de reporte de incidentes o deficiencias en el reporte e investigación de accidentes laborales._x000a_- 4. Falta de precisión o abigüedades en la metodología para valoración de riesgos._x000a_- 5. Baja objetividad en la identificación de peligros  y valoración de riesgos; no se emplean datos o resultados apropiados en la actividad._x000a__x000a__x000a__x000a__x000a_"/>
    <s v="- Que el o los entes que emiten los lineamientos en materia de valoración de riesgos,  lo hagan de manera apresurada y sobre el tiempo._x000a__x000a__x000a__x000a__x000a__x000a__x000a__x000a__x000a_"/>
    <s v="- 1. Intervención inadecuada de riesgos laborales._x000a_- 2. Recuperando datos. Espere unos segundos e intente cortar o copiar de nuevo._x000a_- 3. Sanción por parte del ente de control u otro ente regulador._x000a_- 4. Pérdida de credibilidad hacia la entidad de parte de los servidores, contratistas y visitantes._x000a_- 5. Generar accidente laboral_x000a__x000a__x000a__x000a__x000a_"/>
    <s v="- Ambiente laboral desfavorable._x000a__x000a__x000a__x000a_"/>
    <s v="- -- Ningún trámite y/o procedimiento administrativo_x000a__x000a__x000a__x000a_"/>
    <s v="- Ningún otro proceso en el Sistema de Gestión de Calidad_x000a__x000a__x000a__x000a_"/>
    <s v="Rara vez (1)"/>
    <x v="0"/>
    <x v="4"/>
    <x v="0"/>
    <x v="0"/>
    <x v="4"/>
    <x v="3"/>
    <x v="1"/>
    <s v="Moderada"/>
    <s v="A ser una actividad que se viene realizando todos los años, no se ha presentado dicha omisión en los últimos 4 años, sin embargo, al ser su impacto moderado, el nivel de valoración obtenida antes de los controles es de nivel moderado."/>
    <s v="- El procedimiento 4232000-PR-372 GESTIÓN DE PELIGROS, RIESGOS Y AMENAZAS indica que El Profesional Universitario , autorizado(a) por el Director de Talento Humano, anualmente verifica el cumplimiento de los estándares mínimos del Sistema de Gestión de Seguridad y Salud en el Trabajo. . La(s) fuente(s) de información utilizadas es(son) Actividad 2 del Procedimiento Gestión de Peligros, Riesgos y Amenazas y la Resolución 1111 de 2017 expedida por el Ministerio del Trabajo. . En caso de evidenciar observaciones, desviaciones o diferencias, se deben realizar los ajustes y correcciones pertinentes. Queda como evidencia Informe de resultados de la evaluación de los estándares mínimos del Sistema de Gestión de Seguridad y Salud en el Trabajo, bajo lista de chequeo de la Resolución 1111 de 2017.._x000a_- El procedimiento 4232000-PR-372 GESTIÓN DE PELIGROS, RIESGOS Y AMENAZAS indica que El Profesional Universitario , autorizado(a) por el Director de Talento Humano, cada vez que se presente una alerta Verificar las alteras que llegan al proceso de Salud y seguridad en el trabajo. La(s) fuente(s) de información utilizadas es(son) Informes de inspectores de los diferentes puntos de la Secretaría General. En caso de evidenciar observaciones, desviaciones o diferencias, se deben realizar los ajustes y correcciones pertinentes. Queda como evidencia Informe de resultados de la evaluación de los estándares mínimos del Sistema de Gestión de Seguridad y Salud en el Trabajo, bajo lista de chequeo de la Resolución 1111 de 2017..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x v="0"/>
    <s v="La mayoría"/>
    <s v="- El procedimiento de Auditorías Internas de Gestión PR-006_x0009__x0009__x0009_ indica que el auditor designado_x0009__x0009__x0009_,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Rara vez (1)"/>
    <s v="Menor (2)"/>
    <x v="1"/>
    <s v="Después de los controles establecidos en la dependencia, se logra verificar que la probabilidad de que la omisión ocurra es baja."/>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Capacitar a los servidores(as) públicos(as) que realiza la actualización del diagnostico, en normativa de SST. Acción preventiva No. 28_x0009__x0009__x0009__x0009__x0009__x0009__x0009__x0009__x0009__x0009__x0009__x0009__x0009__x0009__x0009__x0009__x0009__x0009__x0009__x000a_- Capacitación en la metodología definida según la normatividad para la identificación de peligros y valoración de riesgos. Acción preventiva No. 28_x0009__x0009__x0009__x0009__x0009__x0009__x0009__x0009__x0009__x0009__x0009__x0009__x0009__x0009__x0009__x0009__x0009__x0009__x0009__x000a__x000a__x000a__x000a__x000a__x000a__x000a__x000a__x000a_________________x000a__x000a__x000a__x000a__x000a__x000a__x000a__x000a__x000a__x000a__x000a_"/>
    <s v="- MARIO ALEXANDER LANZA BUSTOS - Dirección de Talento Humano_x000a_- MARIO ALEXANDER LANZA BUSTOS - Dirección de Talento Humano_x000a__x000a__x000a__x000a__x000a__x000a__x000a__x000a__x000a_________________x000a__x000a__x000a__x000a__x000a__x000a__x000a__x000a__x000a__x000a__x000a_"/>
    <s v="- Registros de asistencia Inducción y Reinducción servidores públicos_x000a_- Talleres - Registros de asistencia _x000a__x000a__x000a__x000a__x000a__x000a__x000a__x000a__x000a_________________x000a__x000a__x000a__x000a__x000a__x000a__x000a__x000a__x000a__x000a__x000a_"/>
    <s v="13/09/yyyy_x000a_13/09/yyyy_x000a__x000a__x000a__x000a__x000a__x000a__x000a__x000a__x000a_________________x000a__x000a__x000a__x000a__x000a__x000a__x000a__x000a__x000a__x000a__x000a_"/>
    <s v="30/04/yyyy_x000a_30/04/yyyy_x000a__x000a__x000a__x000a__x000a__x000a__x000a__x000a__x000a_________________x000a__x000a__x000a__x000a__x000a__x000a__x000a__x000a__x000a__x000a__x000a_"/>
    <s v="- Reportar el riesgo materializado de Omisión en la actualización e identificación de peligros y valoración de riesgos_x000d_ en el informe de monitoreo a la Oficina Asesora de Planeación._x000a_- Reportar a la Dirección de Talento Humano la omisión en la actualización e identificación de peligros y valoración de riesgos_x000a_- Realizar jornada de actualización e identificación de peligros y valoración de riesgos_x000a__x000a__x000a__x000a__x000a__x000a__x000a_- Actualizar el mapa de riesgos del proceso Gestión de Seguridad y Salud en el Trabajo"/>
    <s v="- Director(a) de Talento Humano_x000a_- Profesional universitario, profesional especializado_x000a_- Profesional universitario, profesional especializado_x000a__x000a__x000a__x000a__x000a__x000a__x000a_- Director(a) de Talento Humano"/>
    <s v="- Reporte de monitoreo indicando la materialización del riesgo de Omisión en la actualización e identificación de peligros y valoración de riesgos_x000d__x000a_- Matriz de identificación de riesgos_x000a_- Matriz de identificación de riesgos_x000a__x000a__x000a__x000a__x000a__x000a__x000a_- Mapa de riesgo del proceso Gestión de Seguridad y Salud en el Trabajo, actualizado."/>
    <d v="2018-09-07T00:00:00"/>
    <s v="Identificación del riesgo_x000a_Análisis antes de controles_x000a_Análisis de controles_x000a_Análisis después de controles_x000a_Tratamiento del riesgo"/>
    <s v="Creación del mapa de riesgos del proceso."/>
    <d v="2019-05-08T00:00:00"/>
    <s v="_x000a_Análisis antes de controles_x000a_Análisis de controles_x000a_Análisis después de controles_x000a_"/>
    <s v="Se establecieron los controles necesarios y se está realizando el seguimiento al Plan anual de Seguridad en el Trabajo, por lo cual cabe resaltar que, aunque su impacto es moderado la probabilidad de que este ocurra omisión ocurra es baja._x000a_Se incluyen causas internas y externas (incluyendo las DOFA) y complementan consecuencias._x000a_Se ajusta la valoración antes de controles a Moderada_x000a_Se incluyen causas externas y agente generador del riesgo_x000a_Se incluyeron análisis de controles detectivos._x000a_Se ajusta la valoración despúes de controles a baj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e Talento Humano"/>
  </r>
  <r>
    <s v="Gestión de Seguridad y Salud en el Trabajo"/>
    <s v="Ejecutar el Plan de Prevención, Preparación y Respuesta ante Emergencias_x000d_"/>
    <s v="Incumplimiento parcial de compromisos"/>
    <x v="81"/>
    <x v="0"/>
    <s v="Cumplimiento"/>
    <s v="- 1. Las disposiciones e instrucciones del Plan de Prevención, Preparación y Respuesta ante Emergencias no se han divulgado, socializado y apropiado adecuadamente por parte de los servidores, contratistas y visitantes._x000a_- 2. Baja importancia o prioridad al desarrollo del el Plan de Prevención, Preparación y Respuesta ante Emergencias, por parte de las dependencias involucradas._x000a__x000a__x000a__x000a__x000a__x000a__x000a__x000a_"/>
    <s v="- El desconocimiento por parte de terceros sobre el Plan de Prevención, Preparación y Respuesta ante Emergencias_x000a__x000a__x000a__x000a__x000a__x000a__x000a__x000a__x000a_"/>
    <s v="- 1. Improvisación ante situaciones de emergencia._x000a_- 2. Posibles casos de morbilidad o accidentes laborales con  consecuencias económicas por quejas de servidores, contratistas o visitantes que podrían implicar una denuncia ante los entes de control o reguladores o demanda de largo alcance para la entidad._x000a_- 3. Sanción por parte del ente de control u otro ente regulador._x000a_- 4. Deterioro de la imagen institucional de parte de los ciudadanos, servidores, contratistas y visitantes._x000a_- 5. Generar un accidente laboral_x000a__x000a__x000a__x000a__x000a_"/>
    <s v="- Ambiente laboral desfavorable._x000a__x000a__x000a__x000a_"/>
    <s v="- -- Ningún trámite y/o procedimiento administrativo_x000a__x000a__x000a__x000a_"/>
    <s v="- Ningún otro proceso en el Sistema de Gestión de Calidad_x000a__x000a__x000a__x000a_"/>
    <s v="Improbable (2)"/>
    <x v="2"/>
    <x v="0"/>
    <x v="0"/>
    <x v="0"/>
    <x v="4"/>
    <x v="3"/>
    <x v="1"/>
    <s v="Moderada"/>
    <s v="Por ser un riesgo de impacto moderado, su valoración es moderada. Sin embargo, se debe tener en cuenta que la probabilidad es considerablemente baja."/>
    <s v="- El procedimiento 4232000-PR-372 GESTIÓN DE PELIGROS, RIESGOS Y AMENAZAS indica que El Profesional Universitario , autorizado(a) por el Director de Talento Humano, bimensualmente realiza monitoreo al cumplimiento de la ejecución de actividades en los tiempos establecidos. . La(s) fuente(s) de información utilizadas es(son) Actividad 8 del Procedimiento Gestión de Peligros, Riesgos y Amenazas. En caso de evidenciar observaciones, desviaciones o diferencias, se deben realizar los ajustes y correcciones correspondientes. . Queda como evidencia Informe de resultados de la evaluación de los estándares mínimos y la Matríz Legal actualizada.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La mayoría"/>
    <s v="- El procedimiento de Auditorías Internas de Gestión PR-006_x0009__x0009__x0009_ indica que el auditor designado_x0009__x0009__x0009_,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Rara vez (1)"/>
    <s v="Menor (2)"/>
    <x v="1"/>
    <s v="Después de los controles de seguimiento en los comités de autocontrol la valoración del riesgo ahora es baja."/>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Ciclo de capacitaciones a toda la entidad en el Plan de Prevención, Preparación y Respuesta ante Emergencias. Acción preventiva No. 29_x000a__x000a__x000a__x000a__x000a__x000a__x000a__x000a__x000a__x000a_________________x000a__x000a__x000a__x000a__x000a__x000a__x000a__x000a__x000a__x000a__x000a_"/>
    <s v="- MARIO ALEXANDER LANZA BUSTOS - Dirección de Talento Humano_x000a__x000a__x000a__x000a__x000a__x000a__x000a__x000a__x000a__x000a_________________x000a__x000a__x000a__x000a__x000a__x000a__x000a__x000a__x000a__x000a__x000a_"/>
    <s v="- Registro de asistencia capacitación_x000a__x000a__x000a__x000a__x000a__x000a__x000a__x000a__x000a__x000a_________________x000a__x000a__x000a__x000a__x000a__x000a__x000a__x000a__x000a__x000a__x000a_"/>
    <s v="13/09/yyyy_x000a__x000a__x000a__x000a__x000a__x000a__x000a__x000a__x000a__x000a_________________x000a__x000a__x000a__x000a__x000a__x000a__x000a__x000a__x000a__x000a__x000a_"/>
    <s v="30/04/yyyy_x000a__x000a__x000a__x000a__x000a__x000a__x000a__x000a__x000a__x000a_________________x000a__x000a__x000a__x000a__x000a__x000a__x000a__x000a__x000a__x000a__x000a_"/>
    <s v="- Reportar el riesgo materializado de Incumplimiento parcial de compromisos en la ejeción del Plan de Prevención, Preparación y Respuesta ante Emergencias en el informe de monitoreo a la Oficina Asesora de Planeación._x000a_- Reportar a la Dirección de Talento Humano el incumplimiento a la ejeción de alguna actividad establecida en el Plan de Prevención, Preparación y Respuesta ante Emergencias_x000a_- Re programar la actividad dentro del Plan de Prevención, Preparación y Respuesta ante Emergencias_x000a__x000a__x000a__x000a__x000a__x000a__x000a_- Actualizar el mapa de riesgos del proceso Gestión de Seguridad y Salud en el Trabajo"/>
    <s v="- Director(a) de Talento Humano_x000a_- Profesional universitario, profesional especializado_x000a_- Profesional universitario, profesional especializado_x000a__x000a__x000a__x000a__x000a__x000a__x000a_- Director(a) de Talento Humano"/>
    <s v="- Reporte de monitoreo indicando la materialización del riesgo de Incumplimiento parcial de compromisos en la ejeción del Plan de Prevención, Preparación y Respuesta ante Emergencias_x000a_- Re programación de la actividad dentro del Plan de Prevención, Preparación y Respuesta ante Emergencias_x000a_- Re programación de la actividad dentro del Plan de Prevención, Preparación y Respuesta ante Emergencias_x000a__x000a__x000a__x000a__x000a__x000a__x000a_- Mapa de riesgo del proceso Gestión de Seguridad y Salud en el Trabajo, actualizado."/>
    <d v="2018-09-07T00:00:00"/>
    <s v="Identificación del riesgo_x000a_Análisis antes de controles_x000a_Análisis de controles_x000a_Análisis después de controles_x000a_Tratamiento del riesgo"/>
    <s v="Creación del mapa de riesgos del proceso."/>
    <d v="2019-05-08T00:00:00"/>
    <s v="_x000a_Análisis antes de controles_x000a_Análisis de controles_x000a_Análisis después de controles_x000a_"/>
    <s v="La valoración del riesgo baja, ya que la probabilidad de ocurrencia es baja por no haberse presentado en los últimos cuatro años. Además de establecidos los controles necesarios para que este riesgo no se materialice._x000a_Se incluyen causas internas y externas (incluyendo las DOFA) y complementan consecuencias._x000a_Se ajusta la valoración antes de controles a Moderada_x000a_Se incluyen causas externas y agente generador del riesgo_x000a_Se incluyeron análisis de controles detectivos._x000a_Se ajusta la valoración despúes de controles a baj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e Talento Humano"/>
  </r>
  <r>
    <s v="Gestión de Seguridad y Salud en el Trabajo"/>
    <s v="Gestionar las condiciones de salud, de lo(a)s Servidore(a)s Público(a)s de la Entidad_x000d_"/>
    <s v="Incumplimiento parcial de compromisos"/>
    <x v="82"/>
    <x v="0"/>
    <s v="Cumplimiento"/>
    <s v="- 1. Las actividades definidas para la  gestión de las condiciones de salud de los Servidores de la Entidad no se han divulgado, socializado y apropiado adecuadamente._x000a_- 2.  Baja importancia o prioridad hacia las actividades definidas para la  gestión de las condiciones de salud de los Servidores de la Entidad, por parte de las dependencias involucradas._x000a_- 3. Que no este vinculado el suficiente personal para gestionar las actividades propias del procedimiento de salud y seguridad en el trabajo._x000a__x000a__x000a__x000a__x000a__x000a__x000a_"/>
    <s v="- El desconocimiento por parte de terceros sobre la gestión de las condiciones de salud de lo(a)s Servidore(a)s Público(a)s de la Entidad_x000a__x000a__x000a__x000a__x000a__x000a__x000a__x000a__x000a_"/>
    <s v="- 1. Gestión inadecuada de las condiciones de salud, de los Servidores de la Entidad_x000a_- 2. Presencia de enfermedades laborales con posibles consecuencias económicas por quejas de servidores, que podrían implicar una denuncia ante los entes de control o reguladores o demanda de largo alcance para la entidad._x000a_- 3. Sanción por parte del ente de control u otro ente regulador._x000a_- 4. Pérdida de credibilidad hacia la entidad de parte de los servidores._x000a_- 5. Producir una enfermedad laboral._x000a__x000a__x000a__x000a__x000a_"/>
    <s v="- Ambiente laboral desfavorable._x000a__x000a__x000a__x000a_"/>
    <s v="- -- Ningún trámite y/o procedimiento administrativo_x000a__x000a__x000a__x000a_"/>
    <s v="- Ningún otro proceso en el Sistema de Gestión de Calidad_x000a__x000a__x000a__x000a_"/>
    <s v="Rara vez (1)"/>
    <x v="2"/>
    <x v="4"/>
    <x v="0"/>
    <x v="4"/>
    <x v="4"/>
    <x v="3"/>
    <x v="1"/>
    <s v="Moderada"/>
    <s v="Por ser un riesgo de impacto moderado, su valoración es moderada. Sin embargo, se debe tener en cuenta que la probabilidad es considerablemente baja."/>
    <s v="- El procedimiento 4232000-PR-372 GESTIÓN DE PELIGROS, RIESGOS Y AMENAZAS  indica que El Profesional Universitario , autorizado(a) por por el Director de Talento Humano, trimestralmente realiza seguimiento a las restricciones y recomendaciones médicas de los Servidore(a)s Publico(a)s de la Secretaría General. . La(s) fuente(s) de información utilizadas es(son) Actividad 5 del Procedimiento Gestión de la Salud.. En caso de evidenciar observaciones, desviaciones o diferencias, se debe requerir formalmente el cumplimiento de las restricciones y recomendaciones médicas. . Queda como evidencia Memorando de notificación de recomendaciones médicas y Evidencia Reunión de seguimiento a restricciones y recomendaciones médicas&quot;._x000a_- El procedimiento 4232000-PR-372 GESTIÓN DE PELIGROS, RIESGOS Y AMENAZAS  indica que El Profesional Universitario , autorizado(a) por el Director de Talento Humano, cuatrimestralmente seguimiento a eventos de Salud de los funcionarios de la Secretaria General: incidente laboral, accidente laboral, enfermedad profesional, accidente común y enfermedades de origen común. . La(s) fuente(s) de información utilizadas es(son) Actividades 6 a 10 del Procedimiento Gestión de la Salud, la Guía para notificación de incidentes y reporte de accidentes de Trabajo 4232000-GS-072, la Guía para las Investigaciones de incidentes y accidentes de Trabajo 4232000-gs-070, la guía para el reporte, investigación y seguimiento de la enfermedad Laboral 4232000-gs-073. . En caso de evidenciar observaciones, desviaciones o diferencias, se deben realizar los ajustes, acciones o correcciones pertinentes. . Queda como evidencia Investigación de incidentes y accidentes de trabajo 4232000-ft-1043, Notificación de incidentes 4232000-ft-1053, Base de datos Matriz de Seguimiento de Enfermedad Común y laboral..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x v="0"/>
    <s v="La mayoría"/>
    <s v="- El procedimiento de Auditorías Internas de Gestión PR-006_x0009__x0009__x0009_ indica que el auditor designado_x0009__x0009__x0009_,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Rara vez (1)"/>
    <s v="Menor (2)"/>
    <x v="1"/>
    <s v="Después de los controles de seguimiento la valoración del riesgo ahora es baja."/>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alizar actividades de Seguimiento al cumplimiento del cronograma de SST y a los casos de salud informados a la Dirección de Talento Humano. Acción preventiva No. 30_x000a__x000a__x000a__x000a__x000a__x000a__x000a__x000a__x000a__x000a_________________x000a__x000a__x000a__x000a__x000a__x000a__x000a__x000a__x000a__x000a__x000a_"/>
    <s v="- MARIO ALEXANDER LANZA BUSTOS - Dirección de Talento Humano_x000a__x000a__x000a__x000a__x000a__x000a__x000a__x000a__x000a__x000a_________________x000a__x000a__x000a__x000a__x000a__x000a__x000a__x000a__x000a__x000a__x000a_"/>
    <s v="- Mesas laborales y seguimiento de casos._x000a__x000a__x000a__x000a__x000a__x000a__x000a__x000a__x000a__x000a_________________x000a__x000a__x000a__x000a__x000a__x000a__x000a__x000a__x000a__x000a__x000a_"/>
    <s v="13/09/yyyy_x000a__x000a__x000a__x000a__x000a__x000a__x000a__x000a__x000a__x000a_________________x000a__x000a__x000a__x000a__x000a__x000a__x000a__x000a__x000a__x000a__x000a_"/>
    <s v="30/04/yyyy_x000a__x000a__x000a__x000a__x000a__x000a__x000a__x000a__x000a__x000a_________________x000a__x000a__x000a__x000a__x000a__x000a__x000a__x000a__x000a__x000a__x000a_"/>
    <s v="- Reportar el riesgo materializado de Incumplimiento parcial de compromisos en las actividades definidas para la gestión de las condiciones de salud de lo(a)s Servidore(a)s Público(a)s de la Entidad_x000d_ en el informe de monitoreo a la Oficina Asesora de Planeación._x000a_- Reportar a la Dirección de Talento Humano la no ejecutación de alguna de las actividades definidas para la gestión de las condiciones de salud de lo(a)s Servidore(a)s Público(a)s de la Entidad_x000a_- Re programar la actividad de gestión de las condiciones de salud de lo(a)s Servidore(a)s Público(a)s de la Entidad_x000a__x000a__x000a__x000a__x000a__x000a__x000a_- Actualizar el mapa de riesgos del proceso Gestión de Seguridad y Salud en el Trabajo"/>
    <s v="- Director(a) de Talento Humano_x000a_- Profesional universitario, profesional especializado_x000a_- Profesional universitario, profesional especializado_x000a__x000a__x000a__x000a__x000a__x000a__x000a_- Director(a) de Talento Humano"/>
    <s v="- Reporte de monitoreo indicando la materialización del riesgo de Incumplimiento parcial de compromisos en las actividades definidas para la gestión de las condiciones de salud de lo(a)s Servidore(a)s Público(a)s de la Entidad_x000d__x000a_- Re programas la actividad de gestión de las condiciones de salud de lo(a)s Servidore(a)s Público(a)s de la Entidad_x000a_- Re programas la actividad de gestión de las condiciones de salud de lo(a)s Servidore(a)s Público(a)s de la Entidad_x000a__x000a__x000a__x000a__x000a__x000a__x000a_- Mapa de riesgo del proceso Gestión de Seguridad y Salud en el Trabajo, actualizado."/>
    <d v="2018-09-07T00:00:00"/>
    <s v="Identificación del riesgo_x000a_Análisis antes de controles_x000a_Análisis de controles_x000a_Análisis después de controles_x000a_Tratamiento del riesgo"/>
    <s v="Creación del mapa de riesgos del proceso."/>
    <d v="2019-05-08T00:00:00"/>
    <s v="_x000a_Análisis antes de controles_x000a_Análisis de controles_x000a_Análisis después de controles_x000a_"/>
    <s v="La valoración del riesgo baja, ya que la probabilidad de ocurrencia es baja por no haberse presentado en los últimos cuatro años. Además de establecidos los controles necesarios para que este riesgo no se materialice._x000a_Se incluyen causas internas y externas (incluyendo las DOFA) y complementan consecuencias._x000a_Se ajusta la valoración antes de controles a Moderada_x000a_Se incluyen causas externas y agente generador del riesgo_x000a_Se incluyeron análisis de controles detectivos._x000a_Se ajusta la valoración despúes de controles a baj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e Talento Humano"/>
  </r>
  <r>
    <s v="Gestión de Seguridad y Salud en el Trabajo"/>
    <s v="Realizar seguimiento al Plan Anual de Trabajo del Sistema de Seguridad y Salud en el Trabajo_x000d_"/>
    <s v="Incumplimiento parcial de compromisos"/>
    <x v="83"/>
    <x v="0"/>
    <s v="Cumplimiento"/>
    <s v="- 1. La información de entrada que se requiere para hacer seguimiento al Plan Anual de Trabajo del SG-SST no se entrega oportunamente o no es suficiente, clara, completa o de calidad._x000a_- 2.  Baja importancia o prioridad hacia las actividades de seguimiento del Plan Anual de Trabajo del SG-SST, por parte de las dependencias involucradas._x000a_- 3. La periodicidad para supervisar las actividades del Plan Anual de Trabajo del SG-SST no es adecuada._x000a_- 4. No se hace retroalimentación oportuna al equipo de trabajo sobre los resultados del del Plan Anual de Trabajo del SG-SST. No se identifican logros o debilidades._x000a__x000a__x000a__x000a__x000a__x000a_"/>
    <s v="- Que se deba realizar un cambio presupuestal por contingencias de la Entidad._x000a__x000a__x000a__x000a__x000a__x000a__x000a__x000a__x000a_"/>
    <s v="- 1. Incumplimiento de requisitos legales y técnicos en materia de SST._x000a_- 2. Gestión inadecuada de las condiciones de salud, de los Servidores de la Entidad_x000a_- 3. Intervención inadecuada de riesgos laborales._x000a_- 4. Incumplimiento en las metas y objetivos institucionales _x000a_- 5. Sanción por parte del ente de control u otro ente regulador._x000a_- 6. Pérdida de credibilidad hacia la entidad de parte de los servidores, contratistas y visitantes._x000a__x000a__x000a__x000a_"/>
    <s v="- Ambiente laboral desfavorable._x000a__x000a__x000a__x000a_"/>
    <s v="- -- Ningún trámite y/o procedimiento administrativo_x000a__x000a__x000a__x000a_"/>
    <s v="- Procesos estratégicos de la Dirección de Talento Humano_x000a__x000a__x000a__x000a_"/>
    <s v="Posible (3)"/>
    <x v="2"/>
    <x v="4"/>
    <x v="0"/>
    <x v="4"/>
    <x v="4"/>
    <x v="4"/>
    <x v="3"/>
    <s v="Moderada"/>
    <s v="Por ser un riesgo de impacto menor la probabilidad posible, su valoración es moderada. "/>
    <s v="- El procedimiento 4232000-PR-372 GESTIÓN DE PELIGROS, RIESGOS Y AMENAZAS  indica que El Profesional Universitario, autorizado(a) por el Director de Talento Humano, bimensualmente realiza monitoreo al cumplimiento de la ejecución de actividades en los tiempos establecidos.. La(s) fuente(s) de información utilizadas es(son) Actividad 8 del Procedimiento Gestión de Peligros, Riesgos y Amenazas. . En caso de evidenciar observaciones, desviaciones o diferencias, se deben realizar los ajustes y correcciones pertinentes. . Queda como evidencia Informe de gestión trimestral del Plan Anual de Trabajo, cronograma específico del Plan Anual de Trabaj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La mayoría"/>
    <s v="- El procedimiento de Auditorías Internas de Gestión PR-006_x0009__x0009__x0009_ indica que el auditor designado_x0009__x0009__x0009_,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Rara vez (1)"/>
    <s v="Insignificante (1)"/>
    <x v="1"/>
    <s v="Después de los controles de seguimiento la valoración del riesgo ahora es baja."/>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Estandarización de información para garantizar el desarrollo del Plan Anual de Trabajo. Acción preventiva No. 31_x000a_- Reuniones mensuales con el equipo de trabajo sobre el plan de trabajo para garantizar la identificación de oportunidades de mejora. Acción preventiva No. 31_x000a__x000a__x000a__x000a__x000a__x000a__x000a__x000a__x000a_________________x000a__x000a__x000a__x000a__x000a__x000a__x000a__x000a__x000a__x000a__x000a_"/>
    <s v="- MARIO ALEXANDER LANZA BUSTOS - Dirección de Talento Humano_x000a_- MARIO ALEXANDER LANZA BUSTOS - Dirección de Talento Humano_x000a__x000a__x000a__x000a__x000a__x000a__x000a__x000a__x000a_________________x000a__x000a__x000a__x000a__x000a__x000a__x000a__x000a__x000a__x000a__x000a_"/>
    <s v="_x000a_- Actas seguimiento al plan de trabajo._x000a__x000a__x000a__x000a__x000a__x000a__x000a__x000a__x000a_________________x000a__x000a__x000a__x000a__x000a__x000a__x000a__x000a__x000a__x000a__x000a_"/>
    <s v="13/09/yyyy_x000a_13/09/yyyy_x000a__x000a__x000a__x000a__x000a__x000a__x000a__x000a__x000a_________________x000a__x000a__x000a__x000a__x000a__x000a__x000a__x000a__x000a__x000a__x000a_"/>
    <s v="30/04/yyyy_x000a_30/04/yyyy_x000a__x000a__x000a__x000a__x000a__x000a__x000a__x000a__x000a_________________x000a__x000a__x000a__x000a__x000a__x000a__x000a__x000a__x000a__x000a__x000a_"/>
    <s v="- Reportar el riesgo materializado de Incumplimiento parcial de compromisos de el Plan Anual de Trabajo del Sistema de Seguridad y Salud en el Trabajo_x000d_ en el informe de monitoreo a la Oficina Asesora de Planeación._x000a_- Reportar a la Dirección de Talento Humano el incumplimiento de cualquier compromiso que no se ejecutó del Plan Anual de Trabajo del Sistema de Seguridad y Salud en el Trabajo_x000a_- Re programar la actividad dentro del sigueinte Plan Anual de Trabajo del Sistema de Seguridad y Salud en el Trabajo_x000a__x000a__x000a__x000a__x000a__x000a__x000a_- Actualizar el mapa de riesgos del proceso Gestión de Seguridad y Salud en el Trabajo"/>
    <s v="- Director(a) de Talento Humano_x000a_- Profesional universitario, profesional especializado_x000a_- Profesional universitario, profesional especializado_x000a__x000a__x000a__x000a__x000a__x000a__x000a_- Director(a) de Talento Humano"/>
    <s v="- Reporte de monitoreo indicando la materialización del riesgo de Incumplimiento parcial de compromisos de el Plan Anual de Trabajo del Sistema de Seguridad y Salud en el Trabajo_x000d__x000a_- Re programas la actividad dentro del sigueinte Plan Anual de Trabajo del Sistema de Seguridad y Salud en el Trabajo_x000a_- Re programas la actividad dentro del sigueinte Plan Anual de Trabajo del Sistema de Seguridad y Salud en el Trabajo_x000a__x000a__x000a__x000a__x000a__x000a__x000a_- Mapa de riesgo del proceso Gestión de Seguridad y Salud en el Trabajo, actualizado."/>
    <d v="2018-09-07T00:00:00"/>
    <s v="Identificación del riesgo_x000a_Análisis antes de controles_x000a_Análisis de controles_x000a_Análisis después de controles_x000a_Tratamiento del riesgo"/>
    <s v="Creación del mapa de riesgos del proceso."/>
    <d v="2019-05-08T00:00:00"/>
    <s v="_x000a_Análisis antes de controles_x000a_Análisis de controles_x000a_Análisis después de controles_x000a_"/>
    <s v="La valoración del riesgo baja, ya que la probabilidad de ocurrencia es baja al estar en constante seguimiento se evita que el riesgo no se materialice._x000a_Se incluyen causas internas y externas (incluyendo las DOFA) y complementan consecuencias._x000a_Se ajusta la valoración antes de controles a Moderada_x000a_Se incluyen causas externas y agente generador del riesgo_x000a_Se incluyeron análisis de controles detectivos._x000a_Se ajusta la valoración despúes de controles a baj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e Talento Humano"/>
  </r>
  <r>
    <s v="Internacionalización de Bogotá"/>
    <s v="Proporcionar asesoría y asistencia técnica para fortalecer las acciones de internacionalización de la ciudad"/>
    <s v="Errores (fallas o deficiencias)"/>
    <x v="84"/>
    <x v="0"/>
    <s v="Operativo"/>
    <s v="- Ausencia de lineamientos estratégicos para la cooperación y relacionamiento internacional de la ciudad._x000a_- Desconocimiento por parte del profesional de la Dirección o Subdirección respecto a los sectores, sus necesidades y prioridades._x000a_- La estructura organizacional y los demás recursos no son suficientes para la gestión del proceso._x000a__x000a__x000a__x000a__x000a__x000a__x000a_"/>
    <s v="- Soporte tecnológico insuficiente para atender las necesidades técnicas del proceso._x000a__x000a__x000a__x000a__x000a__x000a__x000a__x000a__x000a_"/>
    <s v="- Pérdida de oportunidades de cooperación, relacionamiento y proyección internacional._x000a_- Impacto negativo en la imagen y reputación con los sectores de la ciudad_x000a__x000a__x000a__x000a__x000a__x000a__x000a__x000a_"/>
    <s v="- Limitar el posicionamiento a nivel internacional del Distrito Capital, debido a la gestión inadecuada de las oportunidades cooperación e internacionalización._x000a__x000a__x000a__x000a_"/>
    <s v="- -- Ningún trámite y/o procedimiento administrativo_x000a__x000a__x000a__x000a_"/>
    <s v="- Procesos estratégicos en el Sistema de Gestión de Calidad_x000a__x000a__x000a__x000a_"/>
    <s v="Rara vez (1)"/>
    <x v="0"/>
    <x v="2"/>
    <x v="0"/>
    <x v="4"/>
    <x v="4"/>
    <x v="3"/>
    <x v="1"/>
    <s v="Moderada"/>
    <s v="La valoración obtenida es resultado de una probabilidad (1) de ocurrencia del riesgo dado que éste no se ha materializado,además el impacto es moderado en relación con el cumplimiento de metas y objetivos de la Entidad."/>
    <s v="- El procedimiento 2216100-PR-202 &quot;Cooperación Internacional&quot; indica que el (la) Director(a) Distrital de Relaciones Internacionales, autorizado(a) por  el Manual Específico de Funciones  (Resolución 097 de 2018), cada vez que se elabora un concepto verifica la calidad técnica y pertinencia institucional del mismo. La(s) fuente(s) de información utilizadas es(son) Plan Distrital de Desarrollo Vigente y las directrices formales e informales sobre Cooperación Internacional. En caso de evidenciar observaciones, desviaciones o diferencias, se debe devolver concepto al profesional de la Dirección Distrital de Relaciones Internacionales para que realice los ajustes pertinentes. Queda como evidencia el Concepto técnico con visto buen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Algunas"/>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Rara vez (1)"/>
    <s v="Menor (2)"/>
    <x v="1"/>
    <s v="La valoración obtenida evidencia que los controles establecidos para el presente riesgo permiten reducir su impacto pasando de una zona moderada a una zona baja en el mapa de calor, esto se confirma dado que no se ha materializado el riesgo."/>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la emisión del concepto y/o asistencia técnica de cooperación internacional, relacionamiento estratégico internacional y proyección internacional en el informe de monitoreo a la Oficina Asesora de Planeación._x000a_- Determinar causas y posibles efectos_x000a_- Documentar la materialización del riesgo y establecer plan de mejoramiento_x000a_- Ejecutar plan de mejoramiento_x000a__x000a__x000a__x000a__x000a__x000a_- Actualizar el mapa de riesgos del proceso Internacionalización de Bogotá"/>
    <s v="- Director(a) de la Dirección Distrital de Relaciones Internacionales_x000a_- Jefe de Oficina Asesora de Jurídica_x000a_- Jefe de Oficina Asesora de Jurídica_x000a_- Jefe de Oficina Asesora de Jurídica_x000a__x000a__x000a__x000a__x000a__x000a_- Director(a) de la Dirección Distrital de Relaciones Internacionales"/>
    <s v="- Reporte de monitoreo indicando la materialización del riesgo de Errores (fallas o deficiencias) en la emisión del concepto y/o asistencia técnica de cooperación internacional, relacionamiento estratégico internacional y proyección internacional_x000a_- Plan de mejoramiento_x000a_- Plan de mejoramiento_x000a_- Plan de mejoramiento_x000a__x000a__x000a__x000a__x000a__x000a_- Mapa de riesgo del proceso Internacionalización de Bogotá, actualizado."/>
    <d v="2018-09-10T00:00:00"/>
    <s v="Identificación del riesgo_x000a_Análisis antes de controles_x000a_Análisis de controles_x000a_Análisis después de controles_x000a_Tratamiento del riesgo"/>
    <s v="Creación del mapa de riesgos del proceso"/>
    <d v="2019-05-03T00:00:00"/>
    <s v="Identificación del riesgo_x000a_Análisis antes de controles_x000a_Análisis de controles_x000a_Análisis después de controles_x000a_Tratamiento del riesgo"/>
    <s v="Se adicionaron causas de acuerdo con el análisis de la matriz DOFA_x000a_Se realizó el análisis de probabilidad por frecuencia y por tanto se redujo la valoración del riesgo antes de controles_x000a_Se incluyó la descripción o explicación del riesgo_x000a_Se adicionaron como controles detectivos, las auditorías de gestión y calidad realizadas por Control Interno_x000a_Se tomó como opción de manejo del riesgo &quot;Aceptar&quot;, dado que queda en una zona baja después de controles"/>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istrital de Relaciones Internacionales"/>
  </r>
  <r>
    <s v="Internacionalización de Bogotá"/>
    <s v="Coordinar y gestionar el relacionamiento estratégico Internacional y los proyectos y programas de cooperación."/>
    <s v="Errores (fallas o deficiencias)"/>
    <x v="85"/>
    <x v="0"/>
    <s v="Operativo"/>
    <s v="- Desconocimiento de la demanda y oferta de cooperación de los sectores y entidades del distrito _x000a_- Desconocimiento de la oferta de cooperación de actores internacionales_x000a_- Falta de lineamientos y orientaciones estratégicas sobre cooperación internacional para el distrito_x000a__x000a__x000a__x000a__x000a__x000a__x000a_"/>
    <s v="- Soporte tecnológico insuficiente para atender las necesidades técnicas del proceso._x000a__x000a__x000a__x000a__x000a__x000a__x000a__x000a__x000a_"/>
    <s v="- Pérdida de oportunidades de cooperación internacional_x000a_- Impacto negativo en la imagen y reputación internacional de la ciudad_x000a_- Pérdida de confianza por parte de los actores internacionales_x000a__x000a__x000a__x000a__x000a__x000a__x000a_"/>
    <s v="- Limitar el posicionamiento a nivel internacional del Distrito Capital, debido a la gestión inadecuada de las oportunidades cooperación e internacionalización._x000a__x000a__x000a__x000a_"/>
    <s v="- -- Ningún trámite y/o procedimiento administrativo_x000a__x000a__x000a__x000a_"/>
    <s v="- Procesos estratégicos en el Sistema de Gestión de Calidad_x000a__x000a__x000a__x000a_"/>
    <s v="Rara vez (1)"/>
    <x v="0"/>
    <x v="2"/>
    <x v="0"/>
    <x v="4"/>
    <x v="4"/>
    <x v="3"/>
    <x v="1"/>
    <s v="Moderada"/>
    <s v="La valoración obtenida es resultado de una probabilidad 1 de ocurrencia del riesgo dado que éste no se ha materializado, además el impacto es moderado en relación con el cumplimiento de metas y objetivos de la Entidad."/>
    <s v="- El procedimiento 2216100-PR-202 &quot;Cooperación Internacional&quot; indica que el (la) Director(a) Distrital de Relaciones Internacionales, autorizado(a) por  el Manual Específico de Funciones  (Resolución 097 de 2018), cada vez que se elabora un concepto verifica la calidad técnica y pertinencia institucional del mismo. La(s) fuente(s) de información utilizadas es(son) el Plan Distrital de Desarrollo Vigente y las directrices formales e informales sobre Cooperación Internacional. En caso de evidenciar observaciones, desviaciones o diferencias, se debe devolver concepto al profesional de la Dirección Distrital de Relaciones Internacionales para que realice los ajustes pertinentes. Queda como evidencia el Concepto técnico con visto bueno._x000a_- El procedimiento 2216100-PR-202 &quot;Cooperación Internacional&quot; indica que el (la) Director(a) Distrital de Relaciones Internacionales, autorizado(a) por  el Manual Específico de Funciones  (Resolución 097 de 2018), cada vez que se formule y presente un programa o proyecto de Cooperación  verifica que este cumpla con los términos de referencia, convocatoria o solicitud respectiva. La(s) fuente(s) de información utilizadas es(son) los términos de referencia. En caso de evidenciar observaciones, desviaciones o diferencias, el profesional de la Dirección Distrital de Relaciones Internacionales debe  realizar los ajustes pertinentes. Queda como evidencia el formato externo de programa/proyecto de cooperación y la ficha única de programa/proyecto de cooperación.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x v="0"/>
    <s v="La mayoría"/>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Rara vez (1)"/>
    <s v="Menor (2)"/>
    <x v="1"/>
    <s v="La valoración obtenida evidencia que los controles establecidos para el presente riesgo permiten reducir su impacto pasando de una zona moderada a una zona baja en el mapa de calor, esto se confirma dado que no se ha materializado el riesgo."/>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la identificación de oportunidades y en la estructuración de iniciativas de cooperación internacional, relacionamiento estratégico en el informe de monitoreo a la Oficina Asesora de Planeación._x000a_- Determinar causas y posibles efectos_x000a_- Documentar la materialización del riesgo y establecer plan de mejoramiento_x000a_- Ejecutar plan de mejoramiento_x000a__x000a__x000a__x000a__x000a__x000a_- Actualizar el mapa de riesgos del proceso Internacionalización de Bogotá"/>
    <s v="- Director(a) de la Dirección Distrital de Relaciones Internacionales_x000a_- Jefe de Oficina Asesora de Jurídica_x000a_- Jefe de Oficina Asesora de Jurídica_x000a_- Jefe de Oficina Asesora de Jurídica_x000a__x000a__x000a__x000a__x000a__x000a_- Director(a) de la Dirección Distrital de Relaciones Internacionales"/>
    <s v="- Reporte de monitoreo indicando la materialización del riesgo de Errores (fallas o deficiencias) en la identificación de oportunidades y en la estructuración de iniciativas de cooperación internacional, relacionamiento estratégico_x000a_- Plan de mejoramiento_x000a_- Plan de mejoramiento_x000a_- Plan de mejoramiento_x000a__x000a__x000a__x000a__x000a__x000a_- Mapa de riesgo del proceso Internacionalización de Bogotá, actualizado."/>
    <d v="2018-09-10T00:00:00"/>
    <s v="Identificación del riesgo_x000a_Análisis antes de controles_x000a_Análisis de controles_x000a_Análisis después de controles_x000a_Tratamiento del riesgo"/>
    <s v="Creación del mapa de riesgos del proceso"/>
    <d v="2019-05-03T00:00:00"/>
    <s v="Identificación del riesgo_x000a_Análisis antes de controles_x000a_Análisis de controles_x000a_Análisis después de controles_x000a_Tratamiento del riesgo"/>
    <s v="Se adicionaron causas de acuerdo con el análisis de la matriz DOFA_x000a_Se realizó el análisis de probabilidad por frecuencia y por tanto se redujo la valoración del riesgo antes de controles_x000a_Se incluyó la descripción o explicación del riesgo_x000a_Se adicionaron como controles detectivos, las auditorías de gestión y calidad realizadas por Control Interno_x000a_Se tomó como opción de manejo del riesgo &quot;Aceptar&quot;, dado que queda en una zona baja después de controles"/>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istrital de Relaciones Internacionales"/>
  </r>
  <r>
    <s v="Internacionalización de Bogotá"/>
    <s v="Gestionar las oportunidades de proyección, promoción y posicionamiento estratégico internacional."/>
    <s v="Errores (fallas o deficiencias)"/>
    <x v="86"/>
    <x v="0"/>
    <s v="Operativo"/>
    <s v="- Múltiples instancias de aprobación para la realización de los programas y proyectos._x000a_- Errores en la planificación de las acciones de proyección_x000a_- Falta de recursos (humanos, financieros y tecnológicos) para participación en escenarios internacionales para el posicionamiento de la ciudad._x000a__x000a__x000a__x000a__x000a__x000a__x000a_"/>
    <s v="- Imagen negativa de la ciudad hacia el exterior._x000a__x000a__x000a__x000a__x000a__x000a__x000a__x000a__x000a_"/>
    <s v="- Incidencia en el cumplimiento de las metas generales del PDD  y las específicas de la entidad_x000a_- Pérdida de relevancia de Bogotá como actor internacional_x000a_- Pérdida de confianza por parte de los actores internacionales_x000a__x000a__x000a__x000a__x000a__x000a__x000a_"/>
    <s v="- Limitar el posicionamiento a nivel internacional del Distrito Capital, debido a la gestión inadecuada de las oportunidades cooperación e internacionalización._x000a__x000a__x000a__x000a_"/>
    <s v="- -- Ningún trámite y/o procedimiento administrativo_x000a__x000a__x000a__x000a_"/>
    <s v="- Procesos estratégicos en el Sistema de Gestión de Calidad_x000a__x000a__x000a__x000a_"/>
    <s v="Rara vez (1)"/>
    <x v="0"/>
    <x v="2"/>
    <x v="0"/>
    <x v="0"/>
    <x v="1"/>
    <x v="3"/>
    <x v="1"/>
    <s v="Moderada"/>
    <s v="La valoración obtenida es resultado de una probabilidad (1) de ocurrencia del riesgo dado que este no se ha materializado,además el impacto es moderado en relación con el cumplimiento de metas y objetivos de la Entidad."/>
    <s v="- El procedimiento 2216300-PR-242 &quot;Internacionalización de Bogotá&quot; indica que el profesional especializado de la Subdirección de Proyección Internacional, autorizado(a) por el (la) Subdirector (a) de Proyección Internacional, por cada acción y/o estrategia de proyección verifica que ésta, se desarrolle de acuerdo con el cronograma de acciones planteado. La(s) fuente(s) de información utilizadas es(son) cronograma de acciones y las evidencias de su ejecución. En caso de evidenciar observaciones, desviaciones o diferencias, se debe informar al (la) Subdirector (a) de Proyección Internacional. Queda como evidencia el cronograma de acciones.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Algunas"/>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La mayoría"/>
    <s v="Rara vez (1)"/>
    <s v="Menor (2)"/>
    <x v="1"/>
    <s v="La valoración obtenida evidencia que los controles establecidos para el presente riesgo permiten reducir su impacto pasando de una zona moderada a una zona baja en el mapa de calor, esto se confirma dado que no se ha materializado el riesgo."/>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la ejecución de acciones y/o estrategias de promoción, proyección y posicionamiento estratégico internacional del Distrito en el informe de monitoreo a la Oficina Asesora de Planeación._x000a_- Determinar causas y posibles efectos_x000a_- Documentar la materialización del riesgo y establecer plan de mejoramiento_x000a_- Ejecutar plan de mejoramiento_x000a__x000a__x000a__x000a__x000a__x000a_- Actualizar el mapa de riesgos del proceso Internacionalización de Bogotá"/>
    <s v="- Director(a) de la Dirección Distrital de Relaciones Internacionales_x000a_- Jefe de Oficina Asesora de Jurídica_x000a_- Jefe de Oficina Asesora de Jurídica_x000a_- Jefe de Oficina Asesora de Jurídica_x000a__x000a__x000a__x000a__x000a__x000a_- Director(a) de la Dirección Distrital de Relaciones Internacionales"/>
    <s v="- Reporte de monitoreo indicando la materialización del riesgo de Errores (fallas o deficiencias) en la ejecución de acciones y/o estrategias de promoción, proyección y posicionamiento estratégico internacional del Distrito_x000a_- Plan de mejoramiento_x000a_- Plan de mejoramiento_x000a_- Plan de mejoramiento_x000a__x000a__x000a__x000a__x000a__x000a_- Mapa de riesgo del proceso Internacionalización de Bogotá, actualizado."/>
    <d v="2018-09-10T00:00:00"/>
    <s v="Identificación del riesgo_x000a_Análisis antes de controles_x000a_Análisis de controles_x000a_Análisis después de controles_x000a_Tratamiento del riesgo"/>
    <s v="Creación del mapa de riesgos del proceso"/>
    <d v="2019-05-03T00:00:00"/>
    <s v="Identificación del riesgo_x000a_Análisis antes de controles_x000a_Análisis de controles_x000a_Análisis después de controles_x000a_Tratamiento del riesgo"/>
    <s v="Se adicionaron causas de acuerdo con el análisis de la matriz DOFA_x000a_Se realizó el análisis de probabilidad por frecuencia y por tanto se redujo la valoración del riesgo antes de controles_x000a_Se incluyó la descripción o explicación del riesgo_x000a_Se adicionaron como controles detectivos, las auditorías de gestión y calidad realizadas por Control Interno_x000a_Se tomó como opción de manejo del riesgo &quot;Aceptar&quot;, dado que queda en una zona baja después de controles"/>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Dirección Distrital de Relaciones Internacionales"/>
  </r>
  <r>
    <s v="Gestión Financiera"/>
    <s v="Garantizar el registro adecuado y oportuno de los hechos económicos de la Entidad, que permita elaborar y presentar los Estados Financieros."/>
    <s v="Errores (fallas o deficiencias)"/>
    <x v="87"/>
    <x v="0"/>
    <s v="Operativo"/>
    <s v="- Los funcionarios no son consicientes del la importancia de su revision, análisis y registro adecuados de  la informacion._x000a_- Entrega inoportuna de información de entrada para analizar y registrar adecuadamente los hechos económicos_x000a_- La información de entrada que se requiere para el registro no es suficiente, clara, completa ni de calidad._x000a_- Desconocimineto, falta de compromiso por parte de las personas reasponsables de suministrar la información_x000a__x000a__x000a__x000a__x000a__x000a_"/>
    <s v="- Cambio en los criterios impartidos por el organo rector contable (Dirección Distrital de Contabilidad de la Secretaría Dsitrital de Hacienda)_x000a__x000a__x000a__x000a__x000a__x000a__x000a__x000a__x000a_"/>
    <s v="- Pérdida de credibilidad en el reporte de estados financieros de la entidad._x000a_- Incumplimiento normativo en el registro de información._x000a_- Inoportunidad en la disponibilidad de información. _x000a_- Sanciones por parte del ente de control u otro ente regulador._x000a_- No fenecimiento de la cuenta fiscal por parte del ente de control_x000a__x000a__x000a__x000a__x000a_"/>
    <s v="- Incumplimiento o atraso en los programas, proyectos y gestión de la Secretaria General._x000a__x000a__x000a__x000a_"/>
    <s v="- -- Ningún trámite y/o procedimiento administrativo_x000a__x000a__x000a__x000a_"/>
    <s v="- Ningún otro proceso en el Sistema de Gestión de Calidad_x000a__x000a__x000a__x000a_"/>
    <s v="Improbable (2)"/>
    <x v="0"/>
    <x v="0"/>
    <x v="0"/>
    <x v="4"/>
    <x v="3"/>
    <x v="3"/>
    <x v="1"/>
    <s v="Moderada"/>
    <s v="Por cuanto las consideraciones de lmpacto fueron calificadas de acuerdo con la informacion historica"/>
    <s v="- El Procedimiento Gestión Contable 2211400-PR-025, indica que el Profesional Especializado, autorizado(a) por Subdirector Financiero, mensualmente recibe y verifica la información de los hechos económicos de las diferentes dependencias. La(s) fuente(s) de información utilizadas es(son) la norma y doctrina contable vigente y las políticas contables de la entidad. En caso de evidenciar observaciones, desviaciones o diferencias, se envía a la dependencia correspondiente un correo electrónico para realizar los ajustes necesarios. Queda como evidencia correo electrónico y sistemas de información SIPROJWEB, PERNO, SIPRES, SAI/SAE, SICO, FACTURACIÓN.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El Procedimiento Gestión Contable 2211400-PR-025, indica que el Profesional Especializado, autorizado(a) por Subdirector Financiero, mensualmente verifica y analiza la información financiera teniendo en cuenta las políticas contables, las normas y los criterios de la Secretaría de Hacienda. La(s) fuente(s) de información utilizadas es(son) la norma y doctrina contable, lineamientos de la Dirección Distrital de Contabilidad de la Secretaría de Hacienda y las políticas contables de la entidad. En caso de evidenciar observaciones, desviaciones o diferencias, se debe solicitar las correcciones y ajustes necesarios a la dependencia correspondiente. Queda como evidencia correo electrónico._x000a_- El Procedimiento Gestión Contable 2211400-PR-025, indica que el Profesional Especializado (Contador), autorizado(a) por Subdirector Financiero, mensualmente verifica la coherencia y razonabilidad de las cifras, teniendo en cuenta la afectación de las cuentas, conforme al marco normativo contable vigente. La(s) fuente(s) de información utilizadas es(son) el balance de prueba del periodo. En caso de evidenciar observaciones, desviaciones o diferencias, se realizan los ajustes a los que haya lugar en el aplicativo LIMAY. Queda como evidencia comprobantes contables - aplicativo  Contable LIMAY y balance de prueba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s v="Fuerte"/>
    <s v="Todos"/>
    <s v="Rara vez (1)"/>
    <s v="Insignificante (1)"/>
    <x v="1"/>
    <s v="El procedimiento contempla puntos de control adecuados que buscan mitigar los riesgos identificados y se considera que se encuentran controlados."/>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el registro adecuado y oportuno de los hechos económicos de la Entidad en el informe de monitoreo a la Oficina Asesora de Planeación._x000a_- Analizar el grado de impacto del error presentado_x000a_- Realizar los ajustes en los sistemas de información correspondientes_x000a_- Generar los reportes que reflejen los ajustes _x000a__x000a__x000a__x000a__x000a__x000a_- Actualizar el mapa de riesgos del proceso Gestión Financiera"/>
    <s v="- Subdirector Financiero_x000a_- Subdirector Financiero - Profesional Especializado (Contador)_x000a_- Profesional Especializado_x000a_- Profesional Especializado_x000a__x000a__x000a__x000a__x000a__x000a_- Subdirector Financiero"/>
    <s v="- Reporte de monitoreo indicando la materialización del riesgo de Errores (fallas o deficiencias) en el registro adecuado y oportuno de los hechos económicos de la Entidad_x000a_- Decisión de realizar el ajuste de acuerdo al grado de complejidad_x000a_- Comprobante contable - aplicativo correspondiente_x000a_- Balance de prueba ajustado_x000a__x000a__x000a__x000a__x000a__x000a_- Mapa de riesgo del proceso Gestión Financiera, actualizado."/>
    <d v="2018-09-07T00:00:00"/>
    <s v="Identificación del riesgo_x000a_Análisis antes de controles_x000a_Análisis de controles_x000a_Análisis después de controles_x000a_Tratamiento del riesgo"/>
    <s v="Creación del riesgo"/>
    <d v="2019-04-29T00:00:00"/>
    <s v="_x000a_Análisis antes de controles_x000a_Análisis de controles_x000a_Análisis después de controles_x000a_Tratamiento del riesgo"/>
    <s v="Actualización de los riesgos del proces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Financiera"/>
  </r>
  <r>
    <s v="Gestión Financiera"/>
    <s v="Garantizar el registro adecuado y oportuno de los hechos económicos de la Entidad, que permita elaborar y presentar los Estados Financieros."/>
    <s v="Incumplimiento parcial de compromisos"/>
    <x v="88"/>
    <x v="0"/>
    <s v="Cumplimiento"/>
    <s v="- Los funcionarios no son conscientes de la presentación de los estados finacieros de la Entidad a la Secretaría Distrital de Hacienda._x000a__x000a__x000a__x000a__x000a__x000a__x000a__x000a__x000a_"/>
    <s v="- Fallas en la disponibilidad de los aplicativos._x000a__x000a__x000a__x000a__x000a__x000a__x000a__x000a__x000a_"/>
    <s v="- Sanciones por parte del ente de control u otro ente regulador._x000a_- Inoportunidad en la disponibilidad de información. _x000a_- Imagen institucional perjudicada_x000a__x000a__x000a__x000a__x000a__x000a__x000a_"/>
    <s v="- Incumplimiento o atraso en los programas, proyectos y gestión de la Secretaria General._x000a__x000a__x000a__x000a_"/>
    <s v="- -- Ningún trámite y/o procedimiento administrativo_x000a__x000a__x000a__x000a_"/>
    <s v="- Ningún otro proceso en el Sistema de Gestión de Calidad_x000a__x000a__x000a__x000a_"/>
    <s v="Rara vez (1)"/>
    <x v="0"/>
    <x v="3"/>
    <x v="4"/>
    <x v="4"/>
    <x v="3"/>
    <x v="0"/>
    <x v="2"/>
    <s v="Alta"/>
    <s v="La presentación de los estados financieros es una prioridad en vista de aplicación de la normatividad contable y la ley de transparencia, por tanto los controles son estrictos."/>
    <s v="- El Procedimiento Gestión Contable 2211400-PR-025, indica que el Profesional Especializado (Contador), autorizado(a) por Subdirector Financiero, mensualmente y trimestralmente verifica que se dé cumplimiento a los lineamientos de la Dirección Distrital de Contabilidad de la Secretaría Distrital de Hacienda. La(s) fuente(s) de información utilizadas es(son) lineamientos de la Dirección Distrital de Contabilidad de la Secretaría Distrital de Hacienda. En caso de evidenciar observaciones, desviaciones o diferencias, se registra nuevamente la información económica en el aplicativo LIMAY. Queda como evidencia Estado de situación financiera, Estado de resultados del aplicativo Contable LIMAY, documentos trimestrales según formatos dispuestos por la Secretaría Distrital de Hacienda.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El Procedimiento Gestión Contable 2211400-PR-025 indica que el Profesional Especializado, autorizado(a) por Subdirector Financiero, mensualmente garantiza la publicación de los estados financieros en la página WEB de la entidad de acuerdo con la ley de transparencia y del derecho de acceso a la información pública nacional y al código disciplinario único. La(s) fuente(s) de información utilizadas es(son) la ley de transparencia y del derecho de acceso a la información pública nacional y al código disciplinario único. En caso de evidenciar observaciones, desviaciones o diferencias, se realiza la publicación de los estados financieros en la página Web de la entidad de manera extraordinaria. Queda como evidencia Página WEB de la entidad..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Menor (2)"/>
    <x v="1"/>
    <s v="Los controles mitifgan las causas de los riesgos identificados, permitiendo que se cumpla la actividad."/>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Incumplimiento parcial de compromisos en la presentación de Estados Financieros en el informe de monitoreo a la Oficina Asesora de Planeación._x000a_- Se analiza la situación presentada y se buscan alternativas con la Secretaría Distrital de Hacineda_x000a_- Se presentan los estados financieros ante la Secretaría Distrital de Hacienda de manera extemporánea_x000a__x000a__x000a__x000a__x000a__x000a__x000a_- Actualizar el mapa de riesgos del proceso Gestión Financiera"/>
    <s v="- Subdirector Financiero_x000a_- Subdirector Financiero - Profesional Especializado (Contador)_x000a_- Subdirector Financiero - Profesional Especializado (Contador)_x000a__x000a__x000a__x000a__x000a__x000a__x000a_- Subdirector Financiero"/>
    <s v="- Reporte de monitoreo indicando la materialización del riesgo de Incumplimiento parcial de compromisos en la presentación de Estados Financieros_x000a_- Solución conjunta con la Secrearía Distrital de Hacienda_x000a_- Estados Financieros presentados_x000a__x000a__x000a__x000a__x000a__x000a__x000a_- Mapa de riesgo del proceso Gestión Financiera, actualizado."/>
    <d v="2018-09-07T00:00:00"/>
    <s v="Identificación del riesgo_x000a_Análisis antes de controles_x000a_Análisis de controles_x000a_Análisis después de controles_x000a_Tratamiento del riesgo"/>
    <s v="Creación del riesgo"/>
    <d v="2019-04-29T00:00:00"/>
    <s v="_x000a_Análisis antes de controles_x000a_Análisis de controles_x000a_Análisis después de controles_x000a_Tratamiento del riesgo"/>
    <s v="Actualización de los riesgos del proces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Financiera"/>
  </r>
  <r>
    <s v="Gestión Financiera"/>
    <s v="Gestionar los Certificados de Disponibilidad Presupuestal y de Registro Presupuestal"/>
    <s v="Errores (fallas o deficiencias)"/>
    <x v="89"/>
    <x v="0"/>
    <s v="Operativo"/>
    <s v="- Las personas que realizan la actividad no cuentan con la experticia suficiente para expedir el CDP y CRP_x000a_- La Información de entrada no es suficiente, clara, completa y de calidad._x000a_- Entrega inoportuna de solicitudes para gestionar adecuadamente los Certificados de Disponibilidad Presupuestal y de Registro Presupuestal._x000a_- Presiones o exigencias externas al proceso que afectan la gestión de Certificados de Disponibilidad Presupuestal y de Registro Presupuestal._x000a__x000a__x000a__x000a__x000a__x000a_"/>
    <s v="- Fallas en la disponibilidad de los aplicativos._x000a__x000a__x000a__x000a__x000a__x000a__x000a__x000a__x000a_"/>
    <s v="- Incumplimiento normativo_x000a_- Interrupción o atraso en las operaciones de la entidad_x000a_- Intervención por parte de organismos de control_x000a_- Imagen institucional afectada_x000a__x000a__x000a__x000a__x000a__x000a_"/>
    <s v="- Incumplimiento o atraso en los programas, proyectos y gestión de la Secretaria General._x000a__x000a__x000a__x000a_"/>
    <s v="- -- Ningún trámite y/o procedimiento administrativo_x000a__x000a__x000a__x000a_"/>
    <s v="- Todos los procesos en el Sistema de Gestión de Calidad_x000a__x000a__x000a__x000a_"/>
    <s v="Probable (4)"/>
    <x v="0"/>
    <x v="4"/>
    <x v="0"/>
    <x v="5"/>
    <x v="4"/>
    <x v="1"/>
    <x v="1"/>
    <s v="Alta"/>
    <s v="El manejo de los recursos implica una responsabilidad legal y fiscal que en caso de materializarse el riesgo ocasionaría la afectación de la gestión de la Entidad."/>
    <s v="- El procedimiento Gestión de certificados de disponibilidad presupuestal (CDP) 2211400 PR-332 indica que el Profesional Universitario, autorizado(a) por el Subdirector Financiero, cada vez que se recibe una solicitud de expedición de CDP verifica los parámetros básicos de la solicitud en SIPRES. La(s) fuente(s) de información utilizadas es(son) Información en SIPRES: que el solicitante sea el responsable del rubro presupuestal, el objeto, el valor, definición del rubro presupuestal, concepto de gasto a afectar, y fuente de financiación. En caso de evidenciar observaciones, desviaciones o diferencias, se procede a devolver la solicitud a la dependencia solicitante mediante correo electrónico para su corrección y trámite. Queda como evidencia Sistema de Ejecución Presupuestal - SIPRES y correo electrónico._x000a_- El procedimiento Gestión de certificados de registro presupuestal (CRP) 4233200-PR-346 indica que el Profesional Universitario, autorizado(a) por el Subdirector Financiero, cada vez que se solicite la expedición de un CRP verifica que la solicitud cuente con los soportes legales necesarios, según sea el caso. La(s) fuente(s) de información utilizadas es(son) Actividad 4 del procedimiento Gestión de certificados de registro presupuestal (CRP). En caso de evidenciar observaciones, desviaciones o diferencias, se devuelve la solicitud para su corrección y trámite. Queda como evidencia Memorando de devolución de solicitud de Registro Presupuestal._x000a_- El procedimiento Gestión de certificados de disponibilidad presupuestal (CDP) 2211400 PR-332 indica que el Responsable de presupuesto, autorizado(a) por mediante resolución 160 de 2019 -  Manual Específico de Funciones y Competencias Laborales, cada vez que se expide un CDP valida que se encuentre ajustado a los requerimientos presupuestales vigentes. La(s) fuente(s) de información utilizadas es(son) Decreto de liquidación de presupuesto del Distrito de la vigencia, Manual Operativo del Presupuesto Distrital. En caso de evidenciar observaciones, desviaciones o diferencias, el Profesional de la Subdirección Financiera cancela el CDP y expide uno nuevo en PREDIS. Queda como evidencia CDP expedido y firmado y correo electrónico._x000a_- El procedimiento Gestión de certificados de Registro Presupuestal (CRP) indica que el Responsable de presupuesto, autorizado(a) por mediante resolución 160 de 2019 -  Manual Específico de Funciones y Competencias Laborales, cada vez que se expide un CRP revisa que se encuentre ajustado a los requerimientos presupuestales vigentes. La(s) fuente(s) de información utilizadas es(son) Decreto de liquidación de presupuesto del Distrito de la vigencia, Manual Operativo del Presupuesto Distrital. En caso de evidenciar observaciones, desviaciones o diferencias, el Profesional de la Subdirección Financiera cancela el CRP y expide uno nuevo en PREDIS. Queda como evidencia CRP expedido y firmado y memorando remisorio.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x v="0"/>
    <s v="Todas"/>
    <s v="- El procedimiento Gestión de certificados de disponibilidad presupuestal (CDP) 2211400 PR-332 indica que el Profesional Universitario asignadio, autorizado(a) por Subdirector Financiero, mensualmente realiza seguimiento a los CDPs expedidos con base en la información generada de PREDIS. La(s) fuente(s) de información utilizadas es(son) informe del sistema PREDIS, Actividad 7 del Procedimiento Gestión de certificados de disponibilidad presupuestal (CDP). En caso de evidenciar observaciones, desviaciones o diferencias, se envia mediante correo electrónico el informe a las dependencias para que comunique la decisión de uso, cancelación o liberación de los CDPs expedidos. Queda como evidencia Listado de CDPs – Sistema de Información del Presupuesto Distrital – PREDIS y correo electrónico._x000a_- El procedimiento Gestión de certificados de registro presupuestal (CRP) 4233200-PR-346 indica que el Profesional Universitario asignadio, autorizado(a) por Subdirector Financiero, semanalmente y mensualmente realiza seguimiento a los saldos de CRPs. La(s) fuente(s) de información utilizadas es(son) Actividad 9 del Procedimiento Gestión de certificados de registro presupuestal (CRP) . En caso de evidenciar observaciones, desviaciones o diferencias, se debe enviar comunicación con el informe para que las dependencias comuniquen la decisión de uso, cancelación o liberación de los saldos de CRPs. Queda como evidencia Memorando informe de seguimiento saldos CRPs..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s v="Fuerte"/>
    <s v="Todos"/>
    <s v="Improbable (2)"/>
    <s v="Insignificante (1)"/>
    <x v="1"/>
    <s v="La metodología establece actividades de control efectivas para prevenir la materialización del riesgo."/>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al Gestionar los Certificados de Disponibilidad Presupuestal y de Registro Presupuestal en el informe de monitoreo a la Oficina Asesora de Planeación._x000a_- Análisis de la situación presentada y acorde a la complejidad e impacto, se toma la decisión a seguir_x000a_- Anular, sustituir, cancelar el certificado _x000a__x000a__x000a__x000a__x000a__x000a__x000a_- Actualizar el mapa de riesgos del proceso Gestión Financiera"/>
    <s v="- Subdirector Financiero_x000a_- Subdirector Financiero - Profesiona Universitario - Técnico Operativo_x000a_- Subdirector Financiero - Profesiona Universitario - Técnico Operativo_x000a__x000a__x000a__x000a__x000a__x000a__x000a_- Subdirector Financiero"/>
    <s v="- Reporte de monitoreo indicando la materialización del riesgo de Errores (fallas o deficiencias) al Gestionar los Certificados de Disponibilidad Presupuestal y de Registro Presupuestal_x000a_- Decisión para tomar la mejor alternativa_x000a_- Certificado nuevo_x000a__x000a__x000a__x000a__x000a__x000a__x000a_- Mapa de riesgo del proceso Gestión Financiera, actualizado."/>
    <d v="2018-09-07T00:00:00"/>
    <s v="Identificación del riesgo_x000a_Análisis antes de controles_x000a_Análisis de controles_x000a_Análisis después de controles_x000a_Tratamiento del riesgo"/>
    <s v="Creación del riesgo"/>
    <d v="2019-04-29T00:00:00"/>
    <s v="_x000a_Análisis antes de controles_x000a_Análisis de controles_x000a_Análisis después de controles_x000a_Tratamiento del riesgo"/>
    <s v="Actualización de los riesgos del proces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Financiera"/>
  </r>
  <r>
    <s v="Gestión Financiera"/>
    <s v="Coordinar las actividades necesarias para garantizar el pago de las obligacioones adquiridas por la Secretaria General de conformidad con las normas vigentes"/>
    <s v="Errores (fallas o deficiencias)"/>
    <x v="90"/>
    <x v="0"/>
    <s v="Operativo"/>
    <s v="- Errores involuntarios en la liquidación de las cuentas._x000a_- Entrega inoportuna de solicitudes de pago._x000a_- La Información de entrada no es suficiente, clara, completa y de calidad._x000a_- Presión por parte de personas externas al proceso que afectan el normal desarrollo de la gestión de pago._x000a__x000a__x000a__x000a__x000a__x000a_"/>
    <s v="- Fallas en la disponibilidad de los aplicativos._x000a__x000a__x000a__x000a__x000a__x000a__x000a__x000a__x000a_"/>
    <s v="- Congelamiento de recursos programados y no ejecutados_x000a_- Sanciones por parte del ente de control u otro ente regulador._x000a_- Incumplimento de metas y objetivos institucionales afectando la ejecución presupuestal._x000a_- Reclamaciones o quejas esporádicas por el no pago de la obligación._x000a__x000a__x000a__x000a__x000a__x000a_"/>
    <s v="- Incumplimiento o atraso en los programas, proyectos y gestión de la Secretaria General._x000a__x000a__x000a__x000a_"/>
    <s v="- -- Ningún trámite y/o procedimiento administrativo_x000a__x000a__x000a__x000a_"/>
    <s v="- Todos los procesos en el Sistema de Gestión de Calidad_x000a__x000a__x000a__x000a_"/>
    <s v="Probable (4)"/>
    <x v="0"/>
    <x v="4"/>
    <x v="0"/>
    <x v="4"/>
    <x v="4"/>
    <x v="4"/>
    <x v="3"/>
    <s v="Alta"/>
    <s v="La generación de información corresponde a las diferentes dependencias de la Entidad, por tanto el Proceso Gestión Financiera depende de la  suficiencia, claridad, calidad y oportubnidad de dicha información."/>
    <s v="- El procedimiento Gestión de pagos 2211400-PR-333 indica que el Profesional asignado, autorizado(a) por Subdirector Financiero, cada vez que se  recibe una solicitud de pago, verifica la conformidad de los requisitos de la misma. La(s) fuente(s) de información utilizadas es(son) la certificación de cumplimiento debidamente aprobada y/o firmada por el supervisor, clausulados del contrato, actos administrativos vigentes sobre requisitos para trámite de desembolso, Actividad 8 del Procedimiento Gestión de Pagos. En caso de evidenciar observaciones, desviaciones o diferencias, se comunica vía correo electrónico al área respectiva, la inconsistencia y se da plazo de un (1) día para hacer las respectivas correcciones, si no se cumple el plazo, se devuelve mediante memorando electrónico. Queda como evidencia Hoja de cálculo –Servicio de alojamiento de archivos en la nube, correo electrónico y memorando devolución solicitud de pago contrat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El procedimiento Gestión de pagos 2211400-PR-333 indica que el responsable del Presupuesto, autorizado(a) por resolución 160 de 2019 -  Manual Específico de Funciones y Competencias Laborales, cada vez que se genere una planilla de giro, verifica la consistencia de la información registrada en la misma. La(s) fuente(s) de información utilizadas es(son) Actividad 16 del Procedimiento Gestión de Pagos. En caso de evidenciar observaciones, desviaciones o diferencias, el Profesional de la Subdirección Financiera anula la orden pago y nuevamente elabora e imprimie la planilla de giro. Queda como evidencia Aplicativo de Operación y Gestión de Tesorería – OPGET y  Planilla de Vigencia y Reserva Presupuestal firmada.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Improbable (2)"/>
    <s v="Insignificante (1)"/>
    <x v="1"/>
    <s v="El Proceso Gestión financiera cuenta con profesionales con gran experticia y conocimiento en cada una de las actividades realizadas, lo que permite mantener controlado el riesgo."/>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para garantizar el pago de las obligaciones adquiridas por la Secretaria General en el informe de monitoreo a la Oficina Asesora de Planeación._x000a_- Mesa de trabajo y análisis de lo ocurrido y de las implicaciones de acuerdo a la complejidad de la situación._x000a_- Ejecución de correctivos acorde a las causas presentadas_x000a__x000a__x000a__x000a__x000a__x000a__x000a_- Actualizar el mapa de riesgos del proceso Gestión Financiera"/>
    <s v="- Subdirector Financiero_x000a_- Subdirector Financiero - Equipo de trabajo del proceso_x000a_- Subdirector Financiero - Equipo de trabajo del proceso_x000a__x000a__x000a__x000a__x000a__x000a__x000a_- Subdirector Financiero"/>
    <s v="- Reporte de monitoreo indicando la materialización del riesgo de Errores (fallas o deficiencias) para garantizar el pago de las obligaciones adquiridas por la Secretaria General_x000a_- Decisión de acciones y/o correctivos a tomar_x000a_- Documentos contables que reflejan los correctivos tomados_x000a__x000a__x000a__x000a__x000a__x000a__x000a_- Mapa de riesgo del proceso Gestión Financiera, actualizado."/>
    <d v="2018-09-07T00:00:00"/>
    <s v="Identificación del riesgo_x000a_Análisis antes de controles_x000a_Análisis de controles_x000a_Análisis después de controles_x000a_Tratamiento del riesgo"/>
    <s v="Creación del riesgo"/>
    <d v="2019-04-30T00:00:00"/>
    <s v="_x000a_Análisis antes de controles_x000a_Análisis de controles_x000a_Análisis después de controles_x000a_Tratamiento del riesgo"/>
    <s v="Actualización de los riesgos del proces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dirección Financiera"/>
  </r>
  <r>
    <s v="Gestión del Sistema Distrital de Servicio a la Ciudadanía"/>
    <s v="Diseñar y estructurar los medios de interacción ciudadana."/>
    <s v="Errores (fallas o deficiencias)"/>
    <x v="91"/>
    <x v="0"/>
    <s v="Operativo"/>
    <s v="- Dificultades en la coordinacion participacion entidades_x000a__x000a__x000a__x000a__x000a__x000a__x000a__x000a__x000a_"/>
    <s v="- Las necesidades y expectativas de los clientes son cambiantes _x000a__x000a__x000a__x000a__x000a__x000a__x000a__x000a__x000a_"/>
    <s v="- Incumplimiento de metas en planes institucionales e instatisfacción por la inoportunidad en implementación de los medios de interacción ciudadana._x000a_- Deterioro de la imagen institucional y perdida de confianza de la ciudadanía por incumplimiento de expectativas _x000a__x000a__x000a__x000a__x000a__x000a__x000a__x000a_"/>
    <s v="- Fallas en la prestación de los bienes y servicios que oferta la Secretaria General_x000a__x000a__x000a__x000a_"/>
    <s v="- -- Ningún trámite y/o procedimiento administrativo_x000a__x000a__x000a__x000a_"/>
    <s v="- Ningún otro proceso en el Sistema de Gestión de Calidad_x000a__x000a__x000a__x000a_"/>
    <s v="Rara vez (1)"/>
    <x v="3"/>
    <x v="0"/>
    <x v="0"/>
    <x v="4"/>
    <x v="4"/>
    <x v="3"/>
    <x v="1"/>
    <s v="Moderada"/>
    <s v="La Subsecretaría ha diseñado y entregado a la ciudadanía 8 puntos de atención, que han demostrado ser experiencias exitosas."/>
    <s v="- El procedimiento Estructuración del Modelo Multicanal de Servicio a la Ciudadanía indica que el(la) Profesional líder del proyecto, autorizado(a) por Subsecretario(a) de Servicio a la Ciudadanía, cada vez que se realice la estructuración de un medio de interacción ciudadana, verifica la viabilidad técnica y la pertienencia en el diseño para la atención de las necesidades ciudadanas identificadas. La(s) fuente(s) de información utilizadas es(son) Actividad 2 del Procedimiento Estructuración del Modelo Multicanal de servicio a la Ciudadanía. En caso de evidenciar observaciones, desviaciones o diferencias, informa al Subsecretario(a) de Servicio a la Ciudadanía y realiza los ajustes necesarios con el equipo multidiscipliario. Queda como evidencia Acta subcomité de autocontrol, seguimiento a la estructuración del medio de interacción ciudadana.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El instructivo 4220000-IN-062 Estructuración Medio de Interacción Ciudadana - Canal Presencial  indica que el(la) Profesional líder del proyecto, autorizado(a) por Subsecretario(a) de Servicio a la Ciudadanía, cada vez que se realice la estructuración de un medio de interacción ciudadana, verifica que  la estructura organizacional, funcional y las herramientas tecnológicas proyectadas, al igual que los servicios de apoyo, de seguridad y de mantenimiento, estén debidamente conformados y asignados. La(s) fuente(s) de información utilizadas es(son) Actividad 4 del Procedimiento Estructuración del Modelo Multicanal de servicio a la Ciudadanía. En caso de evidenciar observaciones, desviaciones o diferencias, informa al Subsecretarío(a) de Servicio a la Ciudadanía, y gestiona que se suplan las necesidades detectadas. Queda como evidencia Acta subcomité de autocontrol, seguimiento a la estructuración del medio de interacción ciudadana.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Insignificante (1)"/>
    <x v="1"/>
    <s v="Se considera que los controles son efectivos."/>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el diseño y estructuración de los medios de interacción ciudadana en el informe de monitoreo a la Oficina Asesora de Planeación._x000a_- Evaluar la situación presentada de acuerdo a la etapa en la que se encuentra el proyecto_x000a_- Conformar plan de trabajo (actividades, responsables, fechas)_x000a_- Ejecición del plan de trabajo_x000a__x000a__x000a__x000a__x000a__x000a_- Actualizar el mapa de riesgos del proceso Gestión del Sistema Distrital de Servicio a la Ciudadanía"/>
    <s v="- Subsecretario(a) de Servicio a la Ciudadanía_x000a_- Subsecretario de Servicio a la Ciudadanía - Profesionales asignados en el proyecto_x000a_- Subsecretario de Servicio a la Ciudadanía - Profesionales asignados en el proyecto_x000a_- Subsecretario de Servicio a la Ciudadanía - Profesionales asignados en el proyecto_x000a__x000a__x000a__x000a__x000a__x000a_- Subsecretario(a) de Servicio a la Ciudadanía"/>
    <s v="- Reporte de monitoreo indicando la materialización del riesgo de Errores (fallas o deficiencias) en el diseño y estructuración de los medios de interacción ciudadana_x000a_- Acta con la decisión de acciones a tomar_x000a_- Plan de trabajo para la corrección de la situación_x000a_- Plan de trabajo ejecutado_x000a__x000a__x000a__x000a__x000a__x000a_- Mapa de riesgo del proceso Gestión del Sistema Distrital de Servicio a la Ciudadanía, actualizado."/>
    <d v="2018-09-13T00:00:00"/>
    <s v="Identificación del riesgo_x000a_Análisis antes de controles_x000a_Análisis de controles_x000a_Análisis después de controles_x000a_Tratamiento del riesgo"/>
    <s v="Creación y aprobación del mapa de riesgos del proceso Gestión del Sistema Distrital de Servicio a la Ciudadanía"/>
    <d v="2019-05-08T00:00:00"/>
    <s v="Identificación del riesgo_x000a_Análisis antes de controles_x000a_Análisis de controles_x000a_Análisis después de controles_x000a_Tratamiento del riesgo"/>
    <s v="Se analizan y se ajustan causas internas y externas de acuerdo a las fortalezas, oportunidades, debilidades y amenazas identificadas por el proceso._x000a_Se analiza y ajusta la evaluación de la frecuencia e impacto de acuerdo a la nueva herramienta de gestión de riesgos_x000a_Se ajusta la valoración del riesgo quedando en zona de riesgo moderada (anteriomente extrema) _x000a_Se incluye plan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secretaría de Servicio a la Ciudadanía"/>
  </r>
  <r>
    <s v="Gestión del Sistema Distrital de Servicio a la Ciudadanía"/>
    <s v="Coordinar y articular la gestión de las entidades participantes en la prestación de servicios a la Ciudadanía._x000a_"/>
    <s v="Errores (fallas o deficiencias)"/>
    <x v="92"/>
    <x v="0"/>
    <s v="Operativo"/>
    <e v="#REF!"/>
    <e v="#REF!"/>
    <s v="- Incumplimiento de objetivos y metas institucionales_x000a_- Hallazgos por parte de entes de control_x000a_- Errores en la consolidación y presentación de informes finales de gestión._x000a__x000a__x000a__x000a__x000a__x000a__x000a_"/>
    <s v="- Fallas en la prestación de los bienes y servicios que oferta la Secretaria General_x000a__x000a__x000a__x000a_"/>
    <s v="- -- Ningún trámite y/o procedimiento administrativo_x000a__x000a__x000a__x000a_"/>
    <s v="- Ningún otro proceso en el Sistema de Gestión de Calidad_x000a__x000a__x000a__x000a_"/>
    <s v="Improbable (2)"/>
    <x v="0"/>
    <x v="4"/>
    <x v="3"/>
    <x v="4"/>
    <x v="1"/>
    <x v="4"/>
    <x v="3"/>
    <s v="Baja"/>
    <s v="La Subdirección de IVC desarrolla las actividades identificadas en el procedimiento, de tal manera que la probabilidad de que ocurra un desvio o la materialización del riesgo  es mínima. "/>
    <s v="- El procedimiento gestión, seguimiento y coordinación del Sistema Unificado Distrital de Inspección, Vigilancia y Control indica que el profesional asignado, autorizado(a) por el Subdirector de Seguimiento a la Gestión de Inspección, Vigilancia y Ciontrol, anualmente  verifica las actividades programadas, para que cumplan con los requisitos normativos aplicables a la gestión de la Subdirección de Seguimiento a la Gestión IVC y sean acordes a las necesidades de la ciudadanía y de las entidades IVC, lo cual es corroborado en la revisión y aprobación de la propuesta del plan operativo. La(s) fuente(s) de información utilizadas es(son) los requisitos legales definidos para la gestión del SUDIVC. En caso de evidenciar observaciones, desviaciones o diferencias, reporta al Subdirector de Seguimiento a la Gestión IVC. Queda como evidencia Comunicación oficial de solicitud de información a las Entidades IVC y actas de reunion bimestrales. ._x000a_- El instructivo 4222100-IN-059 seguimiento y monitoreo a la gestión de IVC en el distrito capital,  indica que el profesional asignado, autorizado(a) por el Subdirector de Seguimiento a la Gestión de Inspección, Vigilancia y Ciontrol, anualmente  valida con las entidades de IVC el mecanismo de reporte, seguimiento y monitoreo de la gestión. La(s) fuente(s) de información utilizadas es(son) paso número 2 del instructio 4222100-IN-059 seguimiento y monitoreo de la gestión de IVC en el distrito capital. En caso de evidenciar observaciones, desviaciones o diferencias, reporta al Subdirector de Seguimiento a la Gestión IVC. Queda como evidencia correo electrónico institucional y/o evidencia o acta de reunión y/o registro de asistencia del mecanismo de reporte..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x v="0"/>
    <s v="Ninguna"/>
    <s v="-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_x000a_- El procedimiento gestión, seguimiento y coordinación del Sistema Unificado Distrital de Inspección, Vigilancia y Control indica que el profesional asignado, autorizado(a) por Subdirector de Seguimiento a la Gestión de IVC, cada vez que la entidad IVC remita la información de su gestión, verifica que cumpla conforme con lo requerido. La(s) fuente(s) de información utilizadas es(son) correo electrónico y/o oficio. En caso de evidenciar observaciones, desviaciones o diferencias, se notifica al Subdirector de Seguimiento a la Gestión de IVC y solicita vía correo electrónico el envío de información con las correcciones y/o modificaciones pertinentes de acuerdo con lo requerido. Queda como evidencia correo electrónico.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Ninguno"/>
    <s v="Improbable (2)"/>
    <s v="Menor (2)"/>
    <x v="1"/>
    <s v="Los controles ejercidos para la mitigación del riesgo son eficaces ya que se mantiene una buena comunicación con las Entidades SUDIVC."/>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la coordinación, articulación y seguimiento de la gestión de las entidades que hacen parte del Sistema Unificado Distrital de Inspección, Vigilancia y Control (SUDIVC). en el informe de monitoreo a la Oficina Asesora de Planeación._x000a_- Convocar a la(s) entidade(s) que presentaron errores fallas o deficiencias en el reporte de la información a una reunión extraordinaria de seguimiento a compromisos._x000a__x000a__x000a__x000a__x000a__x000a__x000a__x000a_- Actualizar el mapa de riesgos del proceso Gestión del Sistema Distrital de Servicio a la Ciudadanía"/>
    <s v="- Subsecretario(a) de Servicio a la Ciudadanía_x000a_- Subdirector de Seguimiento a la Gestión de Inspección, vigilancia y Control._x000a__x000a__x000a__x000a__x000a__x000a__x000a__x000a_- Subsecretario(a) de Servicio a la Ciudadanía"/>
    <s v="- Reporte de monitoreo indicando la materialización del riesgo de Errores (fallas o deficiencias) en la coordinación, articulación y seguimiento de la gestión de las entidades que hacen parte del Sistema Unificado Distrital de Inspección, Vigilancia y Control (SUDIVC)._x000a_- Acta(s) de compromiso._x000a__x000a__x000a__x000a__x000a__x000a__x000a__x000a_- Mapa de riesgo del proceso Gestión del Sistema Distrital de Servicio a la Ciudadanía, actualizado."/>
    <d v="2018-09-13T00:00:00"/>
    <s v="Identificación del riesgo_x000a_Análisis antes de controles_x000a_Análisis de controles_x000a_Análisis después de controles_x000a_Tratamiento del riesgo"/>
    <s v="Creación y aprobación del mapa de riesgos del proceso Gestión del Sistema Distrital de Servicio a la Ciudadanía"/>
    <d v="2019-05-08T00:00:00"/>
    <s v="Identificación del riesgo_x000a_Análisis antes de controles_x000a_Análisis de controles_x000a_Análisis después de controles_x000a_Tratamiento del riesgo"/>
    <s v="Se analizan y se ajustan causas internas y externas de acuerdo a las fortalezas, oportunidades, debilidades y amenazas identificadas por el proceso._x000a_Se ajusta la redacción del riesgo_x000a_Se analiza y ajusta la evaluación de la frecuencia e impacto de acuerdo a la nueva herramienta de gestión de riesgos_x000a_Se ajusta la valoración del riesgo quedando en zona de riesgo baja (anteriomente extrema) _x000a_Se ajusta la valoración residual a baja (anteriormente moderada) _x000a_Se incluyen nuevas actividades de control_x000a_Se incluye plan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secretaría de Servicio a la Ciudadanía"/>
  </r>
  <r>
    <s v="Gestión del Sistema Distrital de Servicio a la Ciudadanía"/>
    <s v="Puesta en operación de los medios de interacción para la atención a la ciudadanía"/>
    <s v="Interrupciones"/>
    <x v="93"/>
    <x v="0"/>
    <s v="Operativo"/>
    <e v="#REF!"/>
    <s v="- Condiciones externas que alteran el orden público y la seguridad de los bienes y de las personas_x000a_- Caída de la plataforma tecnolígoca que sopota el funcionamiento de la Línea 195, por mas de 8 horas continuas_x000a__x000a__x000a__x000a__x000a__x000a__x000a__x000a_"/>
    <s v="- Insatisfacción de la ciudadanía respecto a la prestación de los servicios_x000a__x000a__x000a__x000a_- Incumplimiento de obligaciones con las entidades participes en la RED CADE._x000a_- Insatisfacción de la ciudadanía respecto a la prestación de los servicios_x000a_- Deterioro de la imagen institucional y perdida de confianza de la ciudadanía_x000a_- Incremento de las reclamaciones y quejas ciudadanas_x000a_- Incumplimiento de objetivos y metas_x000a_- Deterioro de la imagen institucional y perdida de confianza de la ciudadanía_x000a_- Incremento de las reclamos y quejas ciudadanas_x000a__x000a_"/>
    <s v="- Fallas en la prestación de los bienes y servicios que oferta la Secretaria General_x000a__x000a__x000a__x000a_"/>
    <s v="- -- Ningún trámite y/o procedimiento administrativo_x000a__x000a__x000a__x000a_"/>
    <s v="- Ningún otro proceso en el Sistema de Gestión de Calidad_x000a__x000a__x000a__x000a_"/>
    <s v="Rara vez (1)"/>
    <x v="0"/>
    <x v="2"/>
    <x v="3"/>
    <x v="4"/>
    <x v="4"/>
    <x v="1"/>
    <x v="3"/>
    <s v="Baja"/>
    <s v="La Subsecretaría cuenta con estrategias de servicio que pueden superar las eventuales fallas presentadas, que garantizan la continuidad del servicio."/>
    <s v="- El procedimiento Administración del Modelo Multicanal de servicio a la Ciudadanía  indica que el Profesional responsable de punto SuperCADE, autorizado(a) por el/la Director(a) Distrital del Sistema Distrital de Servicio a la Ciudadanía, diariamente verifica condiciones apropiadas para la normal prestación del servicio relacionadas con aspectos de seguridad y orden público  . La(s) fuente(s) de información utilizadas es(son) entorno externo inmediato  y reportes de las condiciones de seguridad. En caso de evidenciar observaciones, desviaciones o diferencias, se reporta y tramita  solución , ante el/la Director(a) del Sistema Distrital de Servicio a la Ciudadanía o la instancia correspondiente. Queda como evidencia reporte de incidencias GLPI._x000a_- El procedimiento Administración del Modelo Multicanal de servicio a la Ciudadanía  indica que el técnico operativo de soporte tecnológico de SUPERCADE, autorizado(a) por el/la Director(a) Distrital del Sistema Distrital de Servicio a la Ciudadanía, diariamente efectua seguimiento por medio verificación in situ del funcionamiento de los equipo activos de Secretaría General. La(s) fuente(s) de información utilizadas es(son) caracteristicas definidas para la prestación del servicio. En caso de evidenciar observaciones, desviaciones o diferencias, se reporta y/o tramita su solución ante el/la Directora(a) del Sistema Distrital de Servicio a la Ciudadanía o la instancia correspondiente. Queda como evidencia Reporte de incidencia GLPI._x000a_- El procedimiento Administración del Modelo Multicanal de servicio a la Ciudadanía  indica que soporte tecnológico del operador de la Línea 195, autorizado(a) por el supervisor y apoyo a la supervisión del contrato interadministrativo para la operación de la Línea 195, diariamente efectua verificación de la disposición de los canales telefónicos, funcionamiento de internet y de aplicativos de operación. La(s) fuente(s) de información utilizadas es(son) los aplicativos, los canales telefónicos  y virtual. En caso de evidenciar observaciones, desviaciones o diferencias, se identifica la causa de la falla, se genera una incidencia y se reprta a ETB o al operador,. Queda como evidencia Bitacora de validación.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x v="0"/>
    <s v="Todas"/>
    <s v="-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Ninguno"/>
    <s v="Rara vez (1)"/>
    <s v="Menor (2)"/>
    <x v="1"/>
    <s v="La aplicación de los controles es eficiente mitigando la materialización del riesgo"/>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Interrupciones en la prestación de los servicios en los medios de interacción para la atención a la ciudadanía en el informe de monitoreo a la Oficina Asesora de Planeación._x000a_- Implementar estrategias de atención para las entidades: entrega de turnos manuales, atención en las entidades verificando el tipo de solicitud del ciudadano y si es posible recibir documentación y tramitarla con posterioridad al restablecimiento del servicio, registrar los datos del  ciudadano para contactarle e informarle el resultado de su solicitud._x000a__x000a__x000a__x000a__x000a__x000a__x000a__x000a_- Actualizar el mapa de riesgos del proceso Gestión del Sistema Distrital de Servicio a la Ciudadanía"/>
    <s v="- Subsecretario(a) de Servicio a la Ciudadanía_x000a_- Director (a) Distrital de Servicio a la Ciudadanía_x000a__x000a__x000a__x000a__x000a__x000a__x000a__x000a_- Subsecretario(a) de Servicio a la Ciudadanía"/>
    <s v="- Reporte de monitoreo indicando la materialización del riesgo de Interrupciones en la prestación de los servicios en los medios de interacción para la atención a la ciudadanía_x000a_- Reporte de ciudadanos y trámites efectivos atendidos por cada entidad_x000a__x000a__x000a__x000a__x000a__x000a__x000a__x000a_- Mapa de riesgo del proceso Gestión del Sistema Distrital de Servicio a la Ciudadanía, actualizado."/>
    <d v="2018-09-13T00:00:00"/>
    <s v="Identificación del riesgo_x000a_Análisis antes de controles_x000a_Análisis de controles_x000a_Análisis después de controles_x000a_Tratamiento del riesgo"/>
    <s v="Creación y aprobación del mapa de riesgos del proceso Gestión del Sistema Distrital de Servicio a la Ciudadanía"/>
    <d v="2019-05-08T00:00:00"/>
    <s v="Identificación del riesgo_x000a_Análisis antes de controles_x000a_Análisis de controles_x000a_Análisis después de controles_x000a_Tratamiento del riesgo"/>
    <s v="Se analizan y se ajustan causas internas y externas de acuerdo a las fortalezas, oportunidades, debilidades y amenazas identificadas por el proceso._x000a_Se analiza y ajusta la evaluación de la frecuencia e impacto de acuerdo a la nueva herramienta de gestión de riesgos_x000a_Se ajusta la valoración del riesgo quedando en zona de riesgo baja (anteriomente alta) _x000a_Se incluyen nuevas actividades de control y se califican_x000a_Se incluye plan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secretaría de Servicio a la Ciudadanía"/>
  </r>
  <r>
    <s v="Gestión del Sistema Distrital de Servicio a la Ciudadanía"/>
    <s v="Coordinar y articular la gestión de las entidades participantes en la prestación de servicios a la Ciudadanía."/>
    <s v="Errores (fallas o deficiencias)"/>
    <x v="94"/>
    <x v="0"/>
    <s v="Operativo"/>
    <s v="- Conocimiento parcial de los servidores del tipo de producto o servicio que presta el proceso._x000a_- Baja experticia en el seguimiento al cumplimiento de las obligaciones   y en el manejo de las relaciones interinstitucionales en la prestacion del servicio en la RED CADE._x000a__x000a__x000a__x000a__x000a__x000a__x000a__x000a_"/>
    <s v="_x000a__x000a__x000a__x000a__x000a__x000a__x000a__x000a__x000a_"/>
    <s v="- Diferencias en la percepción y satisfacción de la ciudadanía por el servicio prestado_x000a_- Incumplimiento de objetivos y metas institucionales_x000a_- Incumplimiento de compromisos establecidos para con las entidades y con la ciudadanía_x000a_- Hallazgos por parte de entes de control_x000a__x000a__x000a__x000a__x000a__x000a_"/>
    <s v="- Fallas en la prestación de los bienes y servicios que oferta la Secretaria General_x000a__x000a__x000a__x000a_"/>
    <s v="- -- Ningún trámite y/o procedimiento administrativo_x000a__x000a__x000a__x000a_"/>
    <s v="- Ningún otro proceso en el Sistema de Gestión de Calidad_x000a__x000a__x000a__x000a_"/>
    <s v="Improbable (2)"/>
    <x v="0"/>
    <x v="2"/>
    <x v="0"/>
    <x v="4"/>
    <x v="4"/>
    <x v="4"/>
    <x v="3"/>
    <s v="Baja"/>
    <s v="El riesgo no se ha presentado ya que se parte de un nuevo esquema de apoyo al seguimiento de convenios y contratos, pero que  al materializarse este puede tener un impacto moderado para el proceso, ya que se podrian generar retrasos en la operación y probables deficiencias en el seguimiento a las entidades del orden Distrital."/>
    <s v="- El procedimiento Administración del Modelo Multicanal de Servicio a la Ciudadanía indica que Profesional de apoyo a la supervisión de convenios y contratos (profesional de enlace), autorizado(a) por el Director(a) del Sistema Distrital de Servicio a la Ciudadanía, acorde a las obligaciones pactadas en cada convenio o contrato realiza seguimiento al cumplimiento de las obligaciones de los convenios y contratos asignados. La(s) fuente(s) de información utilizadas es(son) Convenios, contratos, reportes GLPI, Informes administrativos. En caso de evidenciar observaciones, desviaciones o diferencias, se reporta al Director del Sistema Distrital de Servicio a la Ciudadanía o la instancia correspondiente. Queda como evidencia Informe de seguimiento y sus soportes.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Ninguna"/>
    <s v="-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Ninguno"/>
    <s v="Improbable (2)"/>
    <s v="Menor (2)"/>
    <x v="1"/>
    <s v="El seguimiento a cargo de los profesionales de apoyo es importante para verificar el cumplimiento de obligaciones, sin embargo el servicio se sigue ofertando a la ciudadanía así no se presente el informe de seguimiento."/>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_x000a_la coordinación, articulación y seguimiento de la gestión de las entidades participantes en los medios de interacción de la RED CADE en el informe de monitoreo a la Oficina Asesora de Planeación._x000a_- Realizar reinducción en el protocolo establecido para el apoyo a la supervisión de convenios y contratos y manejo de relaciones interinstitucionales._x000a__x000a__x000a__x000a__x000a__x000a__x000a__x000a_- Actualizar el mapa de riesgos del proceso Gestión del Sistema Distrital de Servicio a la Ciudadanía"/>
    <s v="- Subsecretario(a) de Servicio a la Ciudadanía_x000a_- Servidor asignado por el (la) Director (a) del Sistema Distrital de Servicio a la Ciudadanía_x000a__x000a__x000a__x000a__x000a__x000a__x000a__x000a_- Subsecretario(a) de Servicio a la Ciudadanía"/>
    <s v="- Reporte de monitoreo indicando la materialización del riesgo de Errores (fallas o deficiencias) en  _x000a_la coordinación, articulación y seguimiento de la gestión de las entidades participantes en los medios de interacción de la RED CADE_x000a_- Servidores con reinducción en el protocolo de apoyo a la supervisión de contratos y convenios._x000a__x000a__x000a__x000a__x000a__x000a__x000a__x000a_- Mapa de riesgo del proceso Gestión del Sistema Distrital de Servicio a la Ciudadanía, actualizado."/>
    <d v="2018-09-13T00:00:00"/>
    <s v="Identificación del riesgo_x000a_Análisis antes de controles_x000a_Análisis de controles_x000a_Análisis después de controles_x000a_Tratamiento del riesgo"/>
    <s v="Creación y aprobación del mapa de riesgos del proceso Gestión del Sistema Distrital de Servicio a la Ciudadanía"/>
    <d v="2019-05-08T00:00:00"/>
    <s v="Identificación del riesgo_x000a_Análisis antes de controles_x000a_Análisis de controles_x000a_Análisis después de controles_x000a_Tratamiento del riesgo"/>
    <s v="Se analizan y se ajustan causas internas y externas de acuerdo a las fortalezas, oportunidades, debilidades y amenazas identificadas por el proceso._x000a_Se ajusta la redacción del riesgo, para precisar que el riesgo se presenta en la Red CADE_x000a_Se analiza y ajusta la evaluación de la frecuencia e impacto de acuerdo a la nueva herramienta de gestión de riesgos_x000a_Se ajusta la valoración del riesgo quedando en zona de riesgo baja (anteriomente extrema) _x000a_Se ajusta la valoración residual a baja (anteriormente moderada) _x000a_Se incluyen nuevas actividades de control_x000a_Se incluye plan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secretaría de Servicio a la Ciudadanía"/>
  </r>
  <r>
    <s v="Gestión del Sistema Distrital de Servicio a la Ciudadanía"/>
    <s v="Brindar soporte funcional a los usuarios del Sistema Distrital para la Gestión de Peticiones Ciudadanas"/>
    <s v="Incumplimiento parcial de compromisos"/>
    <x v="95"/>
    <x v="0"/>
    <s v="Cumplimiento"/>
    <s v="- Desconocimiento de la solución a requerimientos, por parte de los servidores que brindan soporte funcional_x000a_- Fallas o inconsistencias en la herramienta tecnológica para la gestión de peticiones y para la atención de soportes (GLPI) _x000a__x000a__x000a__x000a__x000a__x000a__x000a__x000a_"/>
    <s v="_x000a__x000a__x000a__x000a__x000a__x000a__x000a__x000a__x000a_"/>
    <s v="- Demora en la gestión de peticiones por parte de las entidades distrales._x000a_- Pérdida de credibilidad ante las entidades que utilizan el Sistema para la gestión de peticiones ciudadanas_x000a_- Incumplimiento de objetivos y metas institucionales_x000a__x000a__x000a__x000a__x000a__x000a__x000a_"/>
    <s v="- Fallas en la prestación de los bienes y servicios que oferta la Secretaria General_x000a__x000a__x000a__x000a_"/>
    <s v="- -- Ningún trámite y/o procedimiento administrativo_x000a__x000a__x000a__x000a_"/>
    <s v="- Todos los procesos en el Sistema de Gestión de Calidad_x000a__x000a__x000a__x000a_"/>
    <s v="Posible (3)"/>
    <x v="0"/>
    <x v="2"/>
    <x v="0"/>
    <x v="0"/>
    <x v="4"/>
    <x v="4"/>
    <x v="3"/>
    <s v="Moderada"/>
    <s v="A pesar de tener un impacto menor, dada la frecuencia es la valoración sin controles tiene una probablidad de materialización moderada."/>
    <s v="- El Procedimiento Soporte Funcional y Técnico del Sistema Distrital para la Gestión de Peticiones Ciudadanas indica que el servidor asignado, autorizado(a) por el Director Distrital de Calidad del Servicio, diariamente  identifica y clasifica las incidencias de soporte funcional y/o técnico, verificando la conformidad de la clasificación de soporte de acuerdo con el nivel de complejidad. La(s) fuente(s) de información utilizadas es(son) condiciones generales y Actividad 2 del Procedimiento Soporte Funcional y Técnico del Sistema Distrital para la Gestión de Peticiones Ciudadanas 2212200-PR-254. En caso de evidenciar observaciones, desviaciones o diferencias, se reportan las inconsistencias al Director Distrital de Calidad del Servicio. Queda como evidencia aplicativo mesa de ayuda._x000a_- El Procedimiento Soporte Funcional y Técnico del Sistema Distrital para la Gestión de Peticiones Ciudadanas indica que el servidor asignado, autorizado(a) por el Director Distrital de Calidad del Servicio, diariamente analiza y resuelve las incidencias de soporte funcional recibidas acorde al nivel de complejidad. La(s) fuente(s) de información utilizadas es(son) Manual de Usuario - funcionario Sistema Distrital para la Gestión de Peticiones Ciudadanas y Actividad 5 del Procedimiento Soporte Funcional y Técnico del Sistema Distrital para la Gestión de Peticiones Ciudadanas 2212200-PR-254. En caso de evidenciar observaciones, desviaciones o diferencias, se reclasifica la incidencia en el nivel de clasificación adecuado para su solución, indicando el motivo de la reclasificación. Queda como evidencia Mesa de ayuda de Sistema Distrital para la Gestión de Peticiones Ciudadanas.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x v="0"/>
    <s v="La mayoría"/>
    <s v="- El Procedimiento Soporte Funcional y Técnico del Sistema Distrital para la Gestión de Peticiones Ciudadanas indica que el servidor asignado, autorizado(a) por el Director Distrital de Calidad del Servicio, semanalmente verifica el registro de la solución de incidencias de soporte funcional en la Mesa de Ayuda del SGP. La(s) fuente(s) de información utilizadas es(son) Actividad 10 del Procedimiento Soporte Funcional y Técnico del Sistema Distrital para la Gestión de Peticiones Ciudadanas 2212200-PR-254. En caso de evidenciar observaciones, desviaciones o diferencias, se reporta al Director(a) Distrital de Calidad del Servicio y se tramita su solución. Queda como evidencia reporte de incidencias pendientes._x000a_- El Procedimiento Soporte Funcional y Técnico del Sistema Distrital para la Gestión de Peticiones Ciudadanas indica que el profesional asignado, autorizado(a) por el Director Distrital de Calidad del Servicio, anualmente realiza la socialización de seguimiento a incidencias y necesidades de mejora del SGP. La(s) fuente(s) de información utilizadas es(son) Actividad 12 del Procedimiento Soporte Funcional y Técnico del Sistema Distrital para la Gestión de Peticiones Ciudadanas 2212200-PR-254. En caso de evidenciar observaciones, desviaciones o diferencias, se reportan al Director(a) Distrital de Calidad del Servicio y se realizan los ajustes correspondientes. Queda como evidencia correo electrónico con socialización de la retroalimentación, Acta Subcomité de Autocontrol, Acta de socialización o  Evidencia Reunión de socialización.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s v="Fuerte"/>
    <s v="Algunos"/>
    <s v="Rara vez (1)"/>
    <s v="Menor (2)"/>
    <x v="1"/>
    <s v="Al aplicar los controles de clasificación, solución, verificar el registro y la reunión anual, permite disminuir a baja la Valoración del riesgo."/>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 Mantener actualizado el procedimiento Soporte Funcional y Técnico del Sistema Distrital para la Gestión de Peticiones Ciudadanas 2212200-PR-254, respecto a la clasificación en niveles de incidencias reportadas por las entidades distritales. Acción preventiva No. 45_x000a__x000a__x000a__x000a__x000a__x000a__x000a__x000a__x000a_"/>
    <s v="_x000a__x000a__x000a__x000a__x000a__x000a__x000a__x000a__x000a__x000a_________________x000a__x000a_- Profesiona Universitario, Técnico operativo y/o Auxiliar Administrativo asignado para actualización de Procedimiento._x000a__x000a__x000a_Director(a) Distrital de Calidad del Servicio_x000a__x000a__x000a__x000a__x000a__x000a__x000a__x000a__x000a_"/>
    <s v="_x000a__x000a__x000a__x000a__x000a__x000a__x000a__x000a__x000a__x000a_________________x000a__x000a_- Evidencia de reunión y/o Solicitud de Modificación_x000a__x000a__x000a__x000a__x000a__x000a__x000a__x000a__x000a_"/>
    <s v="_x000a__x000a__x000a__x000a__x000a__x000a__x000a__x000a__x000a__x000a_________________x000a__x000a_03/12/2018_x000a__x000a__x000a__x000a__x000a__x000a__x000a__x000a__x000a_"/>
    <s v="_x000a__x000a__x000a__x000a__x000a__x000a__x000a__x000a__x000a__x000a_________________x000a__x000a_31/08/2019_x000a__x000a__x000a__x000a__x000a__x000a__x000a__x000a__x000a_"/>
    <s v="- Reportar el riesgo materializado de Incumplimiento parcial de compromisos en la atención de soporte funcional en los tiempos definidos en el informe de monitoreo a la Oficina Asesora de Planeación._x000a_- Re-clasificar la incidencia e indicar al solicitante los motivos por los cuales la solicitud no pudo ser atendida en los tiempos definidos._x000a__x000a__x000a__x000a__x000a__x000a__x000a__x000a_- Actualizar el mapa de riesgos del proceso Gestión del Sistema Distrital de Servicio a la Ciudadanía"/>
    <s v="- Subsecretario(a) de Servicio a la Ciudadanía_x000a_- Profesional, técnico o auxiliar responsable de la atención del soporte_x000a__x000a__x000a__x000a__x000a__x000a__x000a__x000a_- Subsecretario(a) de Servicio a la Ciudadanía"/>
    <s v="- Reporte de monitoreo indicando la materialización del riesgo de Incumplimiento parcial de compromisos en la atención de soporte funcional en los tiempos definidos_x000a_- Incidencia re-clasificada con indicación de los motivos por los cuales no se pudo atender dentro de los tiempos establecidos_x000a__x000a__x000a__x000a__x000a__x000a__x000a__x000a_- Mapa de riesgo del proceso Gestión del Sistema Distrital de Servicio a la Ciudadanía, actualizado."/>
    <d v="2018-09-13T00:00:00"/>
    <s v="Identificación del riesgo_x000a_Análisis antes de controles_x000a_Análisis de controles_x000a_Análisis después de controles_x000a_Tratamiento del riesgo"/>
    <s v="Creación y aprobación del mapa de riesgos del proceso Gestión del Sistema Distrital de Servicio a la Ciudadanía"/>
    <d v="2019-05-08T00:00:00"/>
    <s v="Identificación del riesgo_x000a_Análisis antes de controles_x000a_Análisis de controles_x000a_Análisis después de controles_x000a_Tratamiento del riesgo"/>
    <s v="Se analizan y se ajustan causas internas y externas de acuerdo a las fortalezas, oportunidades, debilidades y amenazas identificadas por el proceso._x000a_Se ajusta la redacción del riesgo, para precisar que el riesgo se presenta en la Red CADE_x000a_Se analiza y ajusta la evaluación de la frecuencia e impacto de acuerdo a la nueva herramienta de gestión de riesgos_x000a_Se ajusta la valoración del riesgo quedando en zona de riesgo moderada (anteriomente alta)  _x000a_Se incluye plan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secretaría de Servicio a la Ciudadanía"/>
  </r>
  <r>
    <s v="Gestión del Sistema Distrital de Servicio a la Ciudadanía"/>
    <s v="Medir y analizar la calidad en la prestación del servicio en los diferentes canales de servicio a la ciudadanía"/>
    <s v="Errores (fallas o deficiencias)"/>
    <x v="96"/>
    <x v="0"/>
    <s v="Operativo"/>
    <s v="- Sesgos ocasionados por la subjetividad (opiniones y actitudes) de las personas que recopilan la información a través de los diferentes instrumentos _x000a_- Desconocimiento de la correcta aplicación de los formatos para la recopilación de información_x000a__x000a__x000a__x000a__x000a__x000a__x000a__x000a_"/>
    <s v="_x000a__x000a__x000a__x000a__x000a__x000a__x000a__x000a__x000a_"/>
    <s v="- Baja confiabilidad de la información recopilada_x000a_- Errores en la emisión de notificaciones y oficios dirigidos a entidades distritales por incumplimiento en criterios de calidad _x000a_- Pérdida de liderazgo de la Secretaría General y deterioro de la imagen Institucional_x000a_- Incumplimiento de compromisos con entidades frente a la retroalimentación de la calidad del servicio_x000a_- Incumplimiento de objetivos y metas institucionales_x000a_- Hallazgos por parte de entes de control_x000a__x000a__x000a__x000a_"/>
    <s v="- Fallas en la prestación de los bienes y servicios que oferta la Secretaria General_x000a__x000a__x000a__x000a_"/>
    <s v="- -- Ningún trámite y/o procedimiento administrativo_x000a__x000a__x000a__x000a_"/>
    <s v="- Procesos misionales en el Sistema de Gestión de Calidad_x000a__x000a__x000a__x000a_"/>
    <s v="Rara vez (1)"/>
    <x v="0"/>
    <x v="4"/>
    <x v="3"/>
    <x v="4"/>
    <x v="4"/>
    <x v="3"/>
    <x v="1"/>
    <s v="Moderada"/>
    <s v="Hasta la fecha no se ha presentado la situación, de presentarse solo tendria un impacto moderado en el aspecto de cumplimiento."/>
    <s v="- Procedimiento Seguimiento y Medición de Servicio a la Ciudadanía  indica que El Director Distrital de Calidad del Servicio, autorizado(a) por Subsecretario de Servicio a la Ciudadanía, mensualmente verifica el cumplimiento de los requisitos y especificaciones determinadas para la ficha técnica y para el informe de seguimiento y evaluación en los puntos de atención y canales de interacción ciudadana. La(s) fuente(s) de información utilizadas es(son) Actividad 6 del Procedimiento Seguimiento y Medición de Servicio a la Ciudadanía 2212200-PR-044. En caso de evidenciar observaciones, desviaciones o diferencias, se realizan los ajustes necesarios. Queda como evidencia Oficio remitiendo consolidado de informes de monitoreo._x000a_- Procedimiento Seguimiento y Medición de Servicio a la Ciudadanía  indica que El Director Distrital de Calidad del Servicio, autorizado(a) por Subsecretario de Servicio a la Ciudadanía, mensualmente verifica la conveniencia de la redacción y el cumplimiento de los criterios establecidos para la realización y consolidación del análisis para calidad y calidez. La(s) fuente(s) de información utilizadas es(son) Actividad 13 del Procedimiento Seguimiento y Medición de Servicio a la Ciudadanía 2212200-PR-044. En caso de evidenciar observaciones, desviaciones o diferencias, se realizan los respectivos ajustes. Queda como evidencia Oficio remisorio de la información.._x000a_- Procedimiento Seguimiento y Medición de Servicio a la Ciudadanía  indica que El Director Distrital de Calidad del Servicio, autorizado(a) por Subsecretario de Servicio a la Ciudadanía, mensualmente valida el cumplimiento de los criterios establecidos para la realización y consolidación de comunicaciones oficiales a las entidades sobre peticiones vencidas sin respuesta. La(s) fuente(s) de información utilizadas es(son) Actividad 18 del Procedimiento Seguimiento y Medición de Servicio a la Ciudadanía 2212200-PR-044. En caso de evidenciar observaciones, desviaciones o diferencias, se realizan los respectivos ajustes. Queda como evidencia Oficio remisorio de las comunicaciones oficiales a las entidades sobre peticiones vencidas sin respuest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x v="0"/>
    <s v="Todas"/>
    <s v="- Procedimiento Seguimiento y Medición de Servicio a la Ciudadanía  indica que el Profesional asignado, autorizado(a) por el Director Distrital de Calidad del Servicio, mensualmente verifica la conformidad de las observaciones realizadas en el análisis de calidad y calidez de las respuestas a la peticiones ciudadanas. La(s) fuente(s) de información utilizadas es(son) Guía para el seguimiento y análisis de la calidad y calidez de las respuestas a las peticiones ciudadanas y manejo del Sistema Distrital para la Gestión de Peticiones Ciudadanas 2212200-GS-021, los atributos de servicio a la ciudadanía y los demás criterios establecidos para la respuesta a una petición. En caso de evidenciar observaciones, desviaciones o diferencias, se realizan los ajustes necesarios. Queda como evidencia Análisis de calidad, calidez y oportunidad de las respuestas emitidas a través del Sistema Distrital para la Gestión de Peticiones Ciudadanas.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Insignificante (1)"/>
    <x v="1"/>
    <s v="Disminuye en la escala de impacto debido a la aplicación de los controles existentes."/>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la medición y análisis de la calidad en la prestación de los servicios en los diferentes canales de servicio a la ciudadanía. en el informe de monitoreo a la Oficina Asesora de Planeación._x000a_- Realizar cualificaciones al equipo de trabajo de Seguimiento y Medición, respecto al uso y manejo de los instrumentos que se diseñan para realizar la medición de la calidad en la prestación de los servicios_x000a__x000a__x000a__x000a__x000a__x000a__x000a__x000a_- Actualizar el mapa de riesgos del proceso Gestión del Sistema Distrital de Servicio a la Ciudadanía"/>
    <s v="- Subsecretario(a) de Servicio a la Ciudadanía_x000a_- Profesional Asignado_x000a__x000a__x000a__x000a__x000a__x000a__x000a__x000a_- Subsecretario(a) de Servicio a la Ciudadanía"/>
    <s v="- Reporte de monitoreo indicando la materialización del riesgo de Errores (fallas o deficiencias) en la medición y análisis de la calidad en la prestación de los servicios en los diferentes canales de servicio a la ciudadanía._x000a_- Acta de reunión donde se evidencia la cualificación al equipo en el uso y manejo de los instrumentos_x000a__x000a__x000a__x000a__x000a__x000a__x000a__x000a_- Mapa de riesgo del proceso Gestión del Sistema Distrital de Servicio a la Ciudadanía, actualizado."/>
    <d v="2018-09-13T00:00:00"/>
    <s v="Identificación del riesgo_x000a_Análisis antes de controles_x000a_Análisis de controles_x000a_Análisis después de controles_x000a_Tratamiento del riesgo"/>
    <s v="Creación y aprobación del mapa de riesgos del proceso Gestión del Sistema Distrital de Servicio a la Ciudadanía"/>
    <d v="2019-05-08T00:00:00"/>
    <s v="Identificación del riesgo_x000a_Análisis antes de controles_x000a_Análisis de controles_x000a_Análisis después de controles_x000a_Tratamiento del riesgo"/>
    <s v="Se analizan y se ajustan causas internas y externas de acuerdo a las fortalezas, oportunidades, debilidades y amenazas identificadas por el proceso._x000a_Se ajusta el nombre del riesgo y se omite encuesta de satisfacción _x000a_Se analiza y ajusta la evaluación de la frecuencia e impacto de acuerdo a la nueva herramienta de gestión de riesgos_x000a_Se ajusta la valoración del riesgo quedando en zona de riesgo moderada (anteriomente alta)  _x000a_Se incluye plan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secretaría de Servicio a la Ciudadanía"/>
  </r>
  <r>
    <s v="Gestión del Sistema Distrital de Servicio a la Ciudadanía"/>
    <s v="Cualificar a los servidores públicos en actitudes, destrezas, habilidades y conocimientos de servicio a la ciudadanía, al igual que en competencias de Inspección Vigilancia y Control."/>
    <s v="Incumplimiento parcial de compromisos"/>
    <x v="97"/>
    <x v="0"/>
    <s v="Cumplimiento"/>
    <s v="- Fallas en la coordinación con entidades distritales._x000a_- Dificultades en el cumplimiento de cronogramas de cualificación por actualización de contenidos y/o de instrumentos_x000a__x000a__x000a__x000a__x000a__x000a__x000a__x000a_"/>
    <s v="- Incumplimiento en la asistencia de los servidores a cualificar_x000a__x000a__x000a__x000a__x000a__x000a__x000a__x000a__x000a_"/>
    <s v="- Insatisfacción de la ciudadanía respecto a la prestación de los servicios por parte de las entidades del Sistema Distrital de Servicio a la Ciudadanía_x000a_- Incumplimiento de objetivos y metas institucionales_x000a_- Pérdida de liderazgo de la Secretaría General y deterioro de la imagen Institucional_x000a__x000a__x000a__x000a__x000a__x000a__x000a_"/>
    <s v="- Fallas en la prestación de los bienes y servicios que oferta la Secretaria General_x000a__x000a__x000a__x000a_"/>
    <s v="- -- Ningún trámite y/o procedimiento administrativo_x000a__x000a__x000a__x000a_"/>
    <s v="- Ningún otro proceso en el Sistema de Gestión de Calidad_x000a__x000a__x000a__x000a_"/>
    <s v="Posible (3)"/>
    <x v="0"/>
    <x v="2"/>
    <x v="3"/>
    <x v="4"/>
    <x v="4"/>
    <x v="4"/>
    <x v="3"/>
    <s v="Moderada"/>
    <s v="El proceso ejerce controles para el desarrollo de las sesiones, pero en remotas ocasiones se podría generar incumplimineto de los asistentes y/o no destinación de espacios físicos para su correcta realización."/>
    <s v="- El Procedimiento Cualificación en Servicio a la Ciudadanía a Servidores y Otros indica que el Profesional Universitario asignado, autorizado(a) por el Director Distrital de Calidad del Servicio, Anualmente valida la conformidad del mismo. En caso de ser conforme registra el visto bueno en el informe de gestión del plan anual de cualificación. La(s) fuente(s) de información utilizadas es(son) Actividad 2 del Procedimiento Cualificación en Servicio a la Ciudadanía a Servidores y Otros 2212200-PR-043. En caso de evidenciar observaciones, desviaciones o diferencias, se realizan los ajustes pertinentes al plan anual. Queda como evidencia Plan anual de cualificación._x000a_- El Instructivo  4222100-IN-060 Programación y coordinación de cualificación a servidores con funciones de IVC indica que El profesional Universitario asignado, autorizado(a) por Subdirector de Seguimiento a la Gestión de Inspección, Vigilancia y Control, Cada vez que se programe una sesión de cualificación verifica espacios físicos y la convocatoria a las entidades y  a los servidores objeto  de la cualificación. La(s) fuente(s) de información utilizadas es(son) paso número 4 del instructivo 4222100-IN-060 Programación y coordinación de cualificación a servidores con funciones de IVC. En caso de evidenciar observaciones, desviaciones o diferencias, se realiza reagendamiento de la sesión. Queda como evidencia Correo electrónico institucional.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x v="0"/>
    <s v="Todas"/>
    <s v="- El Procedimiento Cualificación en Servicio a la Ciudadanía a Servidores y Otros indica que el Profesional Universitario  asignado, autorizado(a) por el Director Distrital de Calidad del Servicio, mensualmente verifica el cumplimiento de la meta y objetivo del desempeño de la gestión de cualificación. La(s) fuente(s) de información utilizadas es(son) Actividad 6 del Procedimiento Cualificación en servicio a la ciudadanía a servidores y otros 2212200-PR-043. En caso de evidenciar observaciones, desviaciones o diferencias, se realizan los ajustes pertinentes al plan anual. Queda como evidencia Acta de Subcomité de Autocontrol._x000a_- El Procedimiento Cualificación en Servicio a la Ciudadanía a Servidores y Otros indica que el Profesional Universitario  asignado, autorizado(a) por el Director Distrital de Calidad del Servicio, anualmente valida el cumplimiento de la gestión anual de cualificación. La(s) fuente(s) de información utilizadas es(son) Actividad 7 del Actividad 6 del Procedimiento Cualificación en servicio a la ciudadanía a servidores y otros 2212200-PR-043_x0009__x0009__x0009__x0009_. En caso de evidenciar observaciones, desviaciones o diferencias, se toma como insumo en la elaboración del plan anual de cualificación de la siguiente vigencia. Queda como evidencia Informe de gestión anual de cualificación.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_x000a__x000a__x000a__x000a__x000a__x000a_"/>
    <s v="Fuerte_x000a_Fuerte_x000a_Fuerte_x000a_Fuerte_x000a__x000a__x000a__x000a__x000a__x000a_"/>
    <s v="Fuerte_x000a_Fuerte_x000a_Fuerte_x000a_Fuerte_x000a__x000a__x000a__x000a__x000a__x000a_"/>
    <s v="Fuerte_x000a_Fuerte_x000a_Fuerte_x000a_Fuerte_x000a__x000a__x000a__x000a__x000a__x000a_"/>
    <s v="Fuerte"/>
    <s v="Todos"/>
    <s v="Rara vez (1)"/>
    <s v="Insignificante (1)"/>
    <x v="1"/>
    <s v="La aplicación de los controles son efectivos por el proceso en cuanto al riesgo evidenciado."/>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Actualizar el Procedimiento Cualificación en servicio a la Ciudadanía a Servidores Públicos y Otros donde se incluya la actividad de control: ratificación de la cantidad de servidores a cualificar, mediante correo electrónico que se remita a las entidades distritales._x000a__x000a__x000a__x000a__x000a__x000a__x000a__x000a__x000a__x000a_________________x000a__x000a__x000a__x000a__x000a__x000a__x000a__x000a__x000a__x000a__x000a_"/>
    <s v="- Gestores de calidad_x000a__x000a__x000a__x000a__x000a__x000a__x000a__x000a__x000a__x000a_________________x000a__x000a__x000a__x000a__x000a__x000a__x000a__x000a__x000a__x000a__x000a_"/>
    <s v="- Procedimiento Cualificación en servicio a la Ciudadanía a Servidores Públicos y Otros, actualizado_x000a__x000a__x000a__x000a__x000a__x000a__x000a__x000a__x000a__x000a_________________x000a__x000a__x000a__x000a__x000a__x000a__x000a__x000a__x000a__x000a__x000a_"/>
    <s v="20/05/2019_x000a__x000a__x000a__x000a__x000a__x000a__x000a__x000a__x000a__x000a_________________x000a__x000a__x000a__x000a__x000a__x000a__x000a__x000a__x000a__x000a__x000a_"/>
    <s v="31/08/2019_x000a__x000a__x000a__x000a__x000a__x000a__x000a__x000a__x000a__x000a_________________x000a__x000a__x000a__x000a__x000a__x000a__x000a__x000a__x000a__x000a__x000a_"/>
    <s v="- Reportar el riesgo materializado de Incumplimiento parcial de compromisos en la cualificación de los servidores públicos en actitudes, destrezas, habilidades y conocimientos de servicio a la ciudadanía, al igual que en competencias de IVC. en el informe de monitoreo a la Oficina Asesora de Planeación._x000a_- Ajustar el plan anual de cualificación_x000a__x000a__x000a__x000a__x000a__x000a__x000a__x000a_- Actualizar el mapa de riesgos del proceso Gestión del Sistema Distrital de Servicio a la Ciudadanía"/>
    <s v="- Subsecretario(a) de Servicio a la Ciudadanía_x000a_- Profesional Universitario asignado_x000a__x000a__x000a__x000a__x000a__x000a__x000a__x000a_- Subsecretario(a) de Servicio a la Ciudadanía"/>
    <s v="- Reporte de monitoreo indicando la materialización del riesgo de Incumplimiento parcial de compromisos en la cualificación de los servidores públicos en actitudes, destrezas, habilidades y conocimientos de servicio a la ciudadanía, al igual que en competencias de IVC._x000a_- Plan anual de cualificación ajustado_x000a__x000a__x000a__x000a__x000a__x000a__x000a__x000a_- Mapa de riesgo del proceso Gestión del Sistema Distrital de Servicio a la Ciudadanía, actualizado."/>
    <d v="2018-09-13T00:00:00"/>
    <s v="Identificación del riesgo_x000a_Análisis antes de controles_x000a_Análisis de controles_x000a_Análisis después de controles_x000a_Tratamiento del riesgo"/>
    <s v="Creación y aprobación del mapa de riesgos del proceso Gestión del Sistema Distrital de Servicio a la Ciudadanía"/>
    <d v="2019-05-08T00:00:00"/>
    <s v="Identificación del riesgo_x000a_Análisis antes de controles_x000a_Análisis de controles_x000a_Análisis después de controles_x000a_Tratamiento del riesgo"/>
    <s v="Se analizan y se ajustan causas internas y externas de acuerdo a las fortalezas, oportunidades, debilidades y amenazas identificadas por el proceso._x000a_Se ajusta el nombre del riesgo y se omite encuesta de satisfacción _x000a_Se analiza y ajusta la evaluación de la frecuencia e impacto de acuerdo a la nueva herramienta de gestión de riesgos_x000a_Se ajusta la valoración del riesgo quedando en zona de riesgo moderada (anteriomente extrema)_x000a_Se ajusta la valoración residual a baja (anteriormente moderada)  _x000a_Se incluye plan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secretaría de Servicio a la Ciudadanía"/>
  </r>
  <r>
    <s v="Gestión del Sistema Distrital de Servicio a la Ciudadanía"/>
    <s v="Gestionar las peticiones ciudadanas que ingresan al Sistema Distrital para la Gestión de Peticiones Ciudadanas, brindar el soporte funcional y evaluar la conformidad de las respuestas emitidas"/>
    <s v="Errores (fallas o deficiencias)"/>
    <x v="98"/>
    <x v="0"/>
    <s v="Operativo"/>
    <s v="- Desconocimiento de la composición orgánica de la Alcaldia Mayor de Bogotá y las competencias de cada una de las entidades, por parte de los servidores encargados de direccionar las peticiones_x000a_- Fallas o inconsistencias en la herramienta tecnológica para la gestión de peticiones ciudadanas_x000a__x000a__x000a__x000a__x000a__x000a__x000a__x000a_"/>
    <s v="- Información insuficiente entregada por el peticionario_x000a__x000a__x000a__x000a__x000a__x000a__x000a__x000a__x000a_"/>
    <s v="- Incumplimiento de los términos legales para la atención y respuesta de las peticiones ciudadanas_x000a_- Incumplimiento de compromisos con entidades de control relacionadas con la publicación de información_x000a_- Insatisfacción de la ciudadanía por las demoras en la recepción de respuestas por parte de las entidades distritales_x000a_- Reprocesos por mal direccionamiento de peticiones ciudadanas_x000a_- Pérdida de liderazgo y deterioro de la imagen Institucional_x000a__x000a__x000a__x000a__x000a_"/>
    <s v="- Fallas en la prestación de los bienes y servicios que oferta la Secretaria General_x000a__x000a__x000a__x000a_"/>
    <s v="- -- Ningún trámite y/o procedimiento administrativo_x000a__x000a__x000a__x000a_"/>
    <s v="- Todos los procesos en el Sistema de Gestión de Calidad_x000a__x000a__x000a__x000a_"/>
    <s v="Probable (4)"/>
    <x v="0"/>
    <x v="0"/>
    <x v="1"/>
    <x v="4"/>
    <x v="4"/>
    <x v="1"/>
    <x v="1"/>
    <s v="Alta"/>
    <s v="La frecuencia &quot;probable&quot; de materialización del riesgo responde a que en la gestión de peticiones ciudadanas se encuentran involucradas todas las dependencias de la entidad; de igual manera, el impacto es &quot;moderado&quot; debido a la posible incidencia disciplinaria que implican los incumplimiento de los términos de ley."/>
    <s v="- El Procedimiento Gestión de Peticiones Ciudadanas indica que Profesional, Técnico Operativo o Auxiliar Administrativo, autorizado(a) por Jefe de la Dependencia, diariamente verifica que las peticiones asignadas cumplan con los criterios establecidos sobre competencia, aclaración, ampliación y decisión de aceptación o rechazo y direcciona la petición a las entidades/dependencias competentes. La(s) fuente(s) de información utilizadas es(son) Actividad 7 del Procedimiento Gestión de Peticiones Ciudadanas 2212200-PR-291. En caso de evidenciar observaciones, desviaciones o diferencias, se evalúa y analiza la petición, realiza solicitud de aclaración o ampliación, rechaza las peticiones irrespetuosas o realiza consulta y/o asignación a la Oficina Asesora Jurídica. Queda como evidencia Sistema Distrital para la Gestión de Peticiones Ciudadanas, Oficio de notificación, comunicación o respuesta._x000a_- El Procedimiento Gestión de Peticiones Ciudadanas indica que Profesional, Técnico Operativo o Auxiliar Administrativo, autorizado(a) por Jefe de la Dependencia, cada vez que se requiera una comunicación o notificación al peticionario revisa las notificaciones, comunicaciones, o respuestas de las peticiones escritas. La(s) fuente(s) de información utilizadas es(son) Actividad 9 del Procedimiento Gestión de Peticiones Ciudadanas 2212200-PR-291. En caso de evidenciar observaciones, desviaciones o diferencias, se realizan los ajustes y/o correcciones correspondientes. Queda como evidencia Sistema Distrital para la Gestión de Peticiones Ciudadanas, Oficio de notificación, comunicación o respuesta._x000a_- El Procedimiento Gestión de Peticiones Ciudadanas indica que Jefe de dependencia, Profesional, Técnico Operativo o Auxiliar Administrativo, autorizado(a) por Jefe de la Dependencia, cada vez que se requiera una comunicación o notificación al peticionario revisa y aprueba las notificaciones, comunicaciones, o respuestas de las peticiones escritas. La(s) fuente(s) de información utilizadas es(son) Actividad 10 del Procedimiento Gestión de Peticiones Ciudadanas 2212200-PR-291. En caso de evidenciar observaciones, desviaciones o diferencias, se realizan los ajustes y/o correcciones correspondientes. Queda como evidencia Sistema Distrital para la Gestión de Peticiones Ciudadanas, Oficio de notificación, comunicación o respuest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x v="0"/>
    <s v="Todas"/>
    <s v="-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Ninguno"/>
    <s v="Improbable (2)"/>
    <s v="Moderado (3)"/>
    <x v="2"/>
    <s v="Los controles definidos tienen impacto directo sobre la probabilidad de ocurrencia más no en el impacto, pues al ser incumplimientos legales, la materialziación del riesgo mantendrá su impacto para la entidad."/>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Documentar las actividades que generan alertas a las dependencias de la Secretaría General acerca de los tiempos de gestión de las peticiones ciudadanas._x000a__x000a__x000a__x000a__x000a__x000a__x000a__x000a__x000a__x000a_________________x000a__x000a__x000a__x000a__x000a__x000a__x000a__x000a__x000a__x000a__x000a_"/>
    <s v="- Gestores de Calidad_x000a__x000a__x000a__x000a__x000a__x000a__x000a__x000a__x000a__x000a_________________x000a__x000a__x000a__x000a__x000a__x000a__x000a__x000a__x000a__x000a__x000a_"/>
    <s v="- Alertas de tiempos de gestión de peticiones ciudadanas_x000a__x000a__x000a__x000a__x000a__x000a__x000a__x000a__x000a__x000a_________________x000a__x000a__x000a__x000a__x000a__x000a__x000a__x000a__x000a__x000a__x000a_"/>
    <s v="20/05/2019_x000a__x000a__x000a__x000a__x000a__x000a__x000a__x000a__x000a__x000a_________________x000a__x000a__x000a__x000a__x000a__x000a__x000a__x000a__x000a__x000a__x000a_"/>
    <s v="31/08/2019_x000a__x000a__x000a__x000a__x000a__x000a__x000a__x000a__x000a__x000a_________________x000a__x000a__x000a__x000a__x000a__x000a__x000a__x000a__x000a__x000a__x000a_"/>
    <s v="- Reportar el riesgo materializado de Errores (fallas o deficiencias) en el análisis, direccionamiento y respuesta a las peticiones ciudadanas en el informe de monitoreo a la Oficina Asesora de Planeación._x000a_- Destinar un espacio en el Subcomité de Autocontrol de la DDCS para compartir experiencias en el direccionamiento de peticiones ciudadanas por parte de la Central de Gestión de Peticiones Ciudadanas (DDCS), cada vez que el indicador de devoluciones supere el 3% en el mes, de tal manera que el direccionamiento y respuesta de las mismas sirva para instruir a los demás servidores de la Central que realizan la labor, para aplicar dichos conocimientos en casos futuros_x000a__x000a__x000a__x000a__x000a__x000a__x000a__x000a_- Actualizar el mapa de riesgos del proceso Gestión del Sistema Distrital de Servicio a la Ciudadanía"/>
    <s v="- Subsecretario(a) de Servicio a la Ciudadanía_x000a_- Profesional, Técnico operativo o Auxiliar Administrativo encargado del Direccionamiento de Peticiones Ciudadanas_x000a__x000a__x000a__x000a__x000a__x000a__x000a__x000a_- Subsecretario(a) de Servicio a la Ciudadanía"/>
    <s v="- Reporte de monitoreo indicando la materialización del riesgo de Errores (fallas o deficiencias) en el análisis, direccionamiento y respuesta a las peticiones ciudadanas_x000a_- Acta de Subcomité de Autocontrol_x000a__x000a__x000a__x000a__x000a__x000a__x000a__x000a_- Mapa de riesgo del proceso Gestión del Sistema Distrital de Servicio a la Ciudadanía, actualizado."/>
    <d v="2018-09-13T00:00:00"/>
    <s v="Identificación del riesgo_x000a_Análisis antes de controles_x000a_Análisis de controles_x000a_Análisis después de controles_x000a_Tratamiento del riesgo"/>
    <s v="Creación y aprobación del mapa de riesgos del proceso Gestión del Sistema Distrital de Servicio a la Ciudadanía"/>
    <d v="2019-05-08T00:00:00"/>
    <s v="Identificación del riesgo_x000a_Análisis antes de controles_x000a_Análisis de controles_x000a_Análisis después de controles_x000a_Tratamiento del riesgo"/>
    <s v="Se analizan y se ajustan causas internas y externas de acuerdo a las fortalezas, oportunidades, debilidades y amenazas identificadas por el proceso._x000a_Se ajusta el nombre del riesgo y se omite encuesta de satisfacción _x000a_Se analiza y ajusta la evaluación de la frecuencia e impacto de acuerdo a la nueva herramienta de gestión de riesgos_x000a_Se ajusta la valoración del riesgo quedando en zona de riesgo alta (anteriomente extrema)_x000a_Se incluye plan de contingenci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secretaría de Servicio a la Ciudadanía"/>
  </r>
  <r>
    <s v="Gestión del Sistema Distrital de Servicio a la Ciudadanía"/>
    <s v="Puesta en operación de los medios de interacción para la atención a la ciudadanía "/>
    <s v="Realización de cobros indebidos"/>
    <x v="99"/>
    <x v="1"/>
    <s v="Imagen"/>
    <s v="- Desconocimiento de los principios y valores institucionales_x000a_- Debilidad cotroles de verificación en la prestación del servicio _x000a_- Desconocimiento de los principios y valores institucionales_x000a__x000a__x000a__x000a__x000a__x000a__x000a_"/>
    <s v="_x000a__x000a__x000a__x000a__x000a__x000a__x000a__x000a__x000a_"/>
    <s v="- Investigaciones disciplinarias, fiscales y/o penales_x000a_- Percepción negativa de la ciudadanía frente a la entidad._x000a__x000a__x000a__x000a__x000a__x000a__x000a__x000a_"/>
    <s v="- Afectación de imagen institucional por la materialización de actos de corrupción._x000a__x000a__x000a__x000a_"/>
    <s v="- -- Ningún trámite y/o procedimiento administrativo_x000a__x000a__x000a__x000a_"/>
    <s v="- Ningún otro proceso en el Sistema de Gestión de Calidad_x000a__x000a__x000a__x000a_"/>
    <s v="Rara vez (1)"/>
    <x v="1"/>
    <x v="1"/>
    <x v="2"/>
    <x v="1"/>
    <x v="2"/>
    <x v="2"/>
    <x v="1"/>
    <s v="Moderada"/>
    <s v="La materialización del riesgo genera sanciones para los servidores, vulnerando la credibilidad de la ciudadanía en la Secretaria General. "/>
    <s v="- El procedimiento de Administración del Modelo Multicanal de Servicio a la ciudadanía indica que  los profesionales responsables de punto de atencióny Director (a) del Sistema Distrital de Servicio a la Ciudadanía, autorizado(a) por Director(a) del sistema distrital de servicio a la ciudadanía, por demanda verifica el perfil y  comportamiento de los servidores que interactúan con la ciudadanía e informa al operador disciplinario. La(s) fuente(s) de información utilizadas es(son) peticiones ciudadanas y observación directa de los responsables de punto de atención. En caso de evidenciar observaciones, desviaciones o diferencias, reporta a la  DSDSC. Queda como evidencia Evidencia de Reunión FT-449  de seguimiento al posible acto de corrupción cometido y Memorando electrónico al operador disciplinario de informe de situación de posible acto de corrupción..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La mayoría"/>
    <s v="-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Ninguno"/>
    <s v="Rara vez (1)"/>
    <s v="Moderado (3)"/>
    <x v="2"/>
    <s v="La materialización del riesgo genera sanciones para los servidores y mala imagen para la entidad,  vulnerando la credibilidad de la ciudadanái en la administración"/>
    <s v="Reduci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Entrenamiento y reentrenamiento en puesto de trabajo_x000a__x000a__x000a__x000a__x000a__x000a__x000a__x000a__x000a__x000a_________________x000a__x000a__x000a__x000a__x000a__x000a__x000a__x000a__x000a__x000a__x000a_"/>
    <s v="- Profesional asignado por la Dirección del Sistema Distrital de Servicio a la Ciudadanía_x000a__x000a__x000a__x000a__x000a__x000a__x000a__x000a__x000a__x000a_________________x000a__x000a__x000a__x000a__x000a__x000a__x000a__x000a__x000a__x000a__x000a_"/>
    <s v="- Evidencia de reunión o agenda de entrenamiento y reentrenamiento en puesto de trabajo_x000a__x000a__x000a__x000a__x000a__x000a__x000a__x000a__x000a__x000a_________________x000a__x000a__x000a__x000a__x000a__x000a__x000a__x000a__x000a__x000a__x000a_"/>
    <s v="08/05/2019_x000a__x000a__x000a__x000a__x000a__x000a__x000a__x000a__x000a__x000a_________________x000a__x000a__x000a__x000a__x000a__x000a__x000a__x000a__x000a__x000a__x000a_"/>
    <s v="31/08/2019_x000a__x000a__x000a__x000a__x000a__x000a__x000a__x000a__x000a__x000a_________________x000a__x000a__x000a__x000a__x000a__x000a__x000a__x000a__x000a__x000a__x000a_"/>
    <s v="- Reportar el presunto hecho de Realización de cobros indebidos durante la prestación del servicio  en el canal presencial dispuesto para el servicio a la ciudadanía. al operador disciplinario, y a la Oficina Asesora de Planeación -informe de monitoreo- en caso que tenga fallo._x000a_- Retirar temporalmente del punto de atención al servidor que cometió la posible conducta, ubicarlo en un puesto de trabajo sin interacción con la ciudadanía. Notificar a Control Interno Disciplinario en caso de personal de planta._x000a__x000a__x000a__x000a__x000a__x000a__x000a__x000a_- Actualizar el mapa de riesgos del proceso Gestión del Sistema Distrital de Servicio a la Ciudadanía"/>
    <s v="- Subsecretario(a) de Servicio a la Ciudadanía_x000a_- Director (a) del Sistema Distrital de Servicio a la Ciudadanía_x000a__x000a__x000a__x000a__x000a__x000a__x000a__x000a_- Subsecretario(a) de Servicio a la Ciudadanía"/>
    <s v="- Notificación realizada del presunto hecho de Realización de cobros indebidos durante la prestación del servicio  en el canal presencial dispuesto para el servicio a la ciudadanía. al operador disciplinario, y reporte de monitoreo a la Oficina Asesora de Planeación de monitoreo en caso que el riesgo tenga fallo definitivo._x000a_- Notificación al servidor de rotación de puesto de trabajo. Comunicación a Control Interno Disciplinario_x000a__x000a__x000a__x000a__x000a__x000a__x000a__x000a_- Mapa de riesgo del proceso Gestión del Sistema Distrital de Servicio a la Ciudadanía, actualizado."/>
    <d v="2019-01-31T00:00:00"/>
    <s v="Identificación del riesgo_x000a_Análisis antes de controles_x000a_Análisis de controles_x000a_Análisis después de controles_x000a_Tratamiento del riesgo"/>
    <s v="Creación y aprobación del mapa de riesgos del proceso Gestión del Sistema Distrital de Servicio a la Ciudadanía"/>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secretaría de Servicio a la Ciudadanía"/>
  </r>
  <r>
    <s v="Gestión del Sistema Distrital de Servicio a la Ciudadanía"/>
    <s v="Medir y analizar la calidad en la prestación de los servicios en los diferentes canales de Servicio a la Ciudadanía."/>
    <s v="Decisiones ajustadas a intereses propios o de terceros"/>
    <x v="100"/>
    <x v="1"/>
    <s v="Operativo"/>
    <s v="- Intereses personales_x000a_- Ausencia o debilidad cotroles de verificación en la prestación del servicio _x000a_- Personal no calificado para el desempeño de las funciones_x000a_- Desconocimiento de los principios y valores institucionales_x000a_- Amiguismo _x000a__x000a__x000a__x000a__x000a_"/>
    <s v="_x000a__x000a__x000a__x000a__x000a__x000a__x000a__x000a__x000a_"/>
    <s v="- Generación de reprocesos y desgaste administrativo_x000a_- Investigaciones disciplinarias, fiscales y/o penales_x000a_- Percepción negativa de la ciudadanía frente a la entidad._x000a__x000a__x000a__x000a__x000a__x000a__x000a_"/>
    <s v="- Afectación de imagen institucional por la materialización de actos de corrupción._x000a__x000a__x000a__x000a_"/>
    <s v="- -- Ningún trámite y/o procedimiento administrativo_x000a__x000a__x000a__x000a_"/>
    <s v="- Procesos misionales en el Sistema de Gestión de Calidad_x000a__x000a__x000a__x000a_"/>
    <s v="Rara vez (1)"/>
    <x v="1"/>
    <x v="1"/>
    <x v="2"/>
    <x v="1"/>
    <x v="2"/>
    <x v="2"/>
    <x v="1"/>
    <s v="Moderada"/>
    <s v="Dada su frecuencia y el bajo impacto que presenta el riesgo, se evidencia en la zona más baja de la matriz"/>
    <s v="- El Procedimiento Seguimiento y Medición de Servicio a la Ciudadanía  indica que el profesional Universitario asignado, autorizado(a) por Director del Sistema Distrital de Servicio a la Ciudadanía, mensualmente realiza reunión con el equipo de trabajo del area de Seguimiento y Medición de la Prestación del Servicio, con el fin de discutir y socializar entre los asistentes, los posibles actos de corrupción que se podrían generar en la ejecución del monitoreo del servicio. La(s) fuente(s) de información utilizadas es(son) Procedimiento Seguimiento y Medición de Servicio a la Ciudadanía. En caso de evidenciar observaciones, desviaciones o diferencias, se informa al Director Distrital de Servicio a la Ciudadanía para que se dimensione la situación y se actúe en consecuencia. Queda como evidencia actas de reunión de seguimiento._x000a__x000a__x000a__x000a__x000a__x000a__x000a__x000a__x000a_"/>
    <s v="Moderado_x000a__x000a__x000a__x000a__x000a__x000a__x000a__x000a__x000a_"/>
    <s v="Fuerte_x000a__x000a__x000a__x000a__x000a__x000a__x000a__x000a__x000a_"/>
    <s v="Moderado_x000a__x000a__x000a__x000a__x000a__x000a__x000a__x000a__x000a_"/>
    <x v="2"/>
    <s v="Todas"/>
    <s v="-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Algunos"/>
    <s v="Rara vez (1)"/>
    <s v="Moderado (3)"/>
    <x v="2"/>
    <s v="No hay movimiento en el mapa por cuanto se encuentra en la posición mas baja del mismo. No se cuenta con controles para mitigar este riesgo."/>
    <s v="Reducir"/>
    <s v="- Actualizar el Procedimiento Seguimiento y Medición de Servicio a la Ciudadanía, incluyendo la actividad de control: El Procedimiento Seguimiento y Medición de Servicio a la Ciudadanía  indica que el profesional Universitario asignado, autorizado(a) por Director del Sistema Distrital de Servicio a la Ciudadanía, mensualmente realiza reunión con el equipo de trabajo del area de Seguimiento y Medición de la Prestación del Servicio, con el fin de discutir y socializar entre los asistentes, los posibles actos de corrupción que se podrían generar en la ejecución del monitoreo del servicio. La(s) fuente(s) de información utilizadas es(son) Procedimiento Seguimiento y Medición de Servicio a la Ciudadanía. En caso de evidenciar observaciones, desviaciones o diferencias, se informa al Director Distrital de Servicio a la Ciudadanía para que se dimensione la situación y se actúe en consecuencia. Queda como evidencia actas de reunión de seguimiento._x000a__x000a__x000a__x000a__x000a__x000a__x000a__x000a__x000a__x000a_________________x000a__x000a__x000a__x000a__x000a__x000a__x000a__x000a__x000a__x000a__x000a_"/>
    <s v="- Profesional Universitario asignado_x000a__x000a__x000a__x000a__x000a__x000a__x000a__x000a__x000a__x000a_________________x000a__x000a__x000a__x000a__x000a__x000a__x000a__x000a__x000a__x000a__x000a_"/>
    <s v="- Procedimiento Seguimiento y Medición de Servicio a la Ciudadanía  actualizado_x000a__x000a__x000a__x000a__x000a__x000a__x000a__x000a__x000a__x000a_________________x000a__x000a__x000a__x000a__x000a__x000a__x000a__x000a__x000a__x000a__x000a_"/>
    <s v="08/05/2019_x000a__x000a__x000a__x000a__x000a__x000a__x000a__x000a__x000a__x000a_________________x000a__x000a__x000a__x000a__x000a__x000a__x000a__x000a__x000a__x000a__x000a_"/>
    <s v="31/08/2019_x000a__x000a__x000a__x000a__x000a__x000a__x000a__x000a__x000a__x000a_________________x000a__x000a__x000a__x000a__x000a__x000a__x000a__x000a__x000a__x000a__x000a_"/>
    <s v="_x000a__x000a__x000a__x000a__x000a__x000a__x000a__x000a__x000a__x000a_________________x000a__x000a_- Realizar reunión mensual con el equipo de trabajo del area de Seguimiento y Medición de la Prestación del Servicio, con el fin de discutir y socializar entre los asistentes, los posibles actos de corrupción que se podrían generar en la ejecución del monitoreo del servicio. Acción preventiva No. 44._x000a__x000a__x000a__x000a__x000a__x000a__x000a__x000a__x000a_"/>
    <s v="_x000a__x000a__x000a__x000a__x000a__x000a__x000a__x000a__x000a__x000a_________________x000a__x000a_- Profesional de la Dirección Distrital de Calidad del Servicio_x000a__x000a__x000a__x000a__x000a__x000a__x000a__x000a__x000a_"/>
    <s v="_x000a__x000a__x000a__x000a__x000a__x000a__x000a__x000a__x000a__x000a_________________x000a__x000a_- Actas mensuales de reunión._x000a__x000a__x000a__x000a__x000a__x000a__x000a__x000a__x000a_"/>
    <s v="_x000a__x000a__x000a__x000a__x000a__x000a__x000a__x000a__x000a__x000a_________________x000a__x000a_Agosto de 2018_x000a__x000a__x000a__x000a__x000a__x000a__x000a__x000a__x000a_"/>
    <s v="_x000a__x000a__x000a__x000a__x000a__x000a__x000a__x000a__x000a__x000a_________________x000a__x000a_31/12/2019_x000a__x000a__x000a__x000a__x000a__x000a__x000a__x000a__x000a_"/>
    <s v="- Reportar el presunto hecho de Decisiones ajustadas a intereses propios o de terceros durante  los monitoreos realizados en los puntos de atención en beneficio propio o de terceros_x0009__x0009_ al operador disciplinario, y a la Oficina Asesora de Planeación -informe de monitoreo- en caso que tenga fallo._x000a_- Repetir el monitoreo y compararlo con el anterior_x000a_- Informar al Operador Disciplinario_x000a__x000a__x000a__x000a__x000a__x000a__x000a_- Actualizar el mapa de riesgos del proceso Gestión del Sistema Distrital de Servicio a la Ciudadanía"/>
    <s v="- Subsecretario(a) de Servicio a la Ciudadanía_x000a_- Director Distrital de Calidad del Servicio_x000a_- Director Distrital de Calidad del Servicio_x000a__x000a__x000a__x000a__x000a__x000a__x000a_- Subsecretario(a) de Servicio a la Ciudadanía"/>
    <s v="- Notificación realizada del presunto hecho de Decisiones ajustadas a intereses propios o de terceros durante  los monitoreos realizados en los puntos de atención en beneficio propio o de terceros_x0009__x0009_ al operador disciplinario, y reporte de monitoreo a la Oficina Asesora de Planeación de monitoreo en caso que el riesgo tenga fallo definitivo._x000a_- Informe comparativo_x000a_- Informe remitido a la Oficina de Control Interno Disciplinario_x000a__x000a__x000a__x000a__x000a__x000a__x000a_- Mapa de riesgo del proceso Gestión del Sistema Distrital de Servicio a la Ciudadanía, actualizado."/>
    <d v="2019-01-31T00:00:00"/>
    <s v="Identificación del riesgo_x000a_Análisis antes de controles_x000a_Análisis de controles_x000a_Análisis después de controles_x000a_Tratamiento del riesgo"/>
    <s v="Creación y aprobación del mapa de riesgos del proceso Gestión del Sistema Distrital de Servicio a la Ciudadanía"/>
    <d v="2019-05-08T00:00:00"/>
    <s v="Identificación del riesgo_x000a_Análisis antes de controles_x000a_Análisis de controles_x000a_Análisis después de controles_x000a_Tratamiento del riesgo"/>
    <s v="Se analizan y se ajustan causas internas y externas de acuerdo a las fortalezas, oportunidades, debilidades y amenazas identificadas por el proceso._x000a_Se cambia la redacción del riesgo de acuerdo a la nueva guía de gestión del riesgo_x000a_Se analiza y ajusta la evaluación de la frecuencia e impacto de acuerdo a la nueva herramienta de gestión de riesgos_x000a_Se califica la probabilidad por frecuencia_x000a_Se ajusta la valoración del riesgo quedando en zona de riesgo moderada (anteriomente baja) _x000a_Se ajusta la valoración residual a moderada (anteriormente baja) _x000a_Se incluye plan de contingencia _x000a_Se incorpora acción preventiva No. 44 existente en el SIG, debido a que corresponde a una actividad de control para el riesgo"/>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Subsecretaría de Servicio a la Ciudadanía"/>
  </r>
  <r>
    <s v="Control Disciplinario"/>
    <s v="Adelantar el proceso disciplinario de conformidad con las etapas procesales fijadas por la ley 734 de 2002"/>
    <s v="Errores (fallas o deficiencias)"/>
    <x v="101"/>
    <x v="0"/>
    <s v="Operativo"/>
    <s v="- •_x0009_Insuficiencia de personal para la ejecución de las actividades del proceso. _x000a__x000a__x000a__x000a__x000a__x000a__x000a__x000a__x000a_"/>
    <s v="_x000a__x000a__x000a__x000a__x000a__x000a__x000a__x000a__x000a_"/>
    <e v="#REF!"/>
    <s v="- Afectación de imagen institucional por la materialización de actos de corrupción._x000a__x000a__x000a__x000a_"/>
    <s v="- -- Ningún trámite y/o procedimiento administrativo_x000a__x000a__x000a__x000a_"/>
    <s v="- Todos los procesos en el Sistema de Gestión de Calidad_x000a__x000a__x000a__x000a_"/>
    <s v="Rara vez (1)"/>
    <x v="0"/>
    <x v="2"/>
    <x v="1"/>
    <x v="4"/>
    <x v="4"/>
    <x v="4"/>
    <x v="1"/>
    <s v="Moderada"/>
    <s v="El proceso estima que los efectos del riesgo son moderados debido a que no se ha materializado el mismo, sin emabargo ante su materialización, podrían presentarse efectos en las medidas de control."/>
    <s v="- El procedimiento Proceso Disciplinario Verbal  2210113-PR-008 indica que el Jefe Oficina de Control Interno Disciplinario, autorizado(a) por resolución 160 de 2019 -  Manual Específico de Funciones y Competencias Laborales, cada vez que se reciba una queja o informe, verifica si ésta reúne los requisitos legales para darle trámite, si es entendible, completa y pertinente a la Oficina de Control Interno Disciplinario; asímismo, verifica que no se haya iniciado un proceso por la misma queja. La(s) fuente(s) de información utilizadas es(son) Requisitos fijados por la ley 734 de 2002, actividades del procedimiento Proceso Verbal Disciplinario 2210113-PR-008. En caso de evidenciar observaciones, desviaciones o diferencias, se remite a la autoridad competente de conocer el caso o se profiere un auto inhibitorio que termine el procedimiento o se emite una providencia de indagación preliminar que ayude a suplir las falencias de la queja. Queda como evidencia Acta de reparto y/o Auto de citación a audiencia y/o auto de remisión por competencia y/o auto inhibitorio, firmado por el Jefe de Oficina..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_x000a_- El procedimiento Proceso Disciplinario Verbal  2210113-PR-008 indica que el Abogado designado, autorizado(a) por el Jefe Oficina de Control Interno Disciplinario, cada vez que se reciba una queja o informe para evaluación y se proyecte auto de citación a audiencia  verifica si es procedente el proceso verbal, es decir, verifica que objetivamente se encuentre establecida cualquiera de las causales del art. 175 de la Ley 734 de 2002.. La(s) fuente(s) de información utilizadas es(son) Requisitos fijados por la ley 734 de 2002, actividades del procedimiento Proceso Verbal Disciplinario 2210113-PR-008. En caso de evidenciar observaciones, desviaciones o diferencias, se proyecta para la firma del Jefe Oficina Control Interno Disciplinario auto adecuando el trámite a proceso disciplinario ordinario y/o  se profiere un auto inhibitorio que termine el procedimiento.. Queda como evidencia Auto de citación a audiencia  y/o auto inhibitorio, firmado por el Jefe de Oficina..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Insignificante (1)"/>
    <x v="1"/>
    <s v="El proceso cuenta con controles efectivos para evitar que se presenten las fallas en el Procedimiento Proceso Verbal Disciplinario. "/>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el trámite del proceso verbal en el informe de monitoreo a la Oficina Asesora de Planeación._x000a_- Análisis de la falla o error presentado (causas y consecuencias)_x000a_- Proyección de la decisión que subsane la falla o error presentado_x000a_- Firma de la decisión subsanando la falla o error presentado_x000a__x000a__x000a__x000a__x000a__x000a_- Actualizar el mapa de riesgos del proceso Control Disciplinario"/>
    <s v="- Jefe Oficina de Control Interno Disciplinario_x000a_- Abogado designado junto con el Jefe Oficina de Control Interno Disciplinario_x000a_- Abogado designado junto con el Jefe Oficina de Control Interno Disciplinario_x000a_- Jefe Oficina de Control Interno Disciplinario_x000a__x000a__x000a__x000a__x000a__x000a_- Jefe Oficina de Control Interno Disciplinario"/>
    <s v="- Reporte de monitoreo indicando la materialización del riesgo de Errores (fallas o deficiencias) en el trámite del proceso verbal_x000a_- Plan de acción a seguir para subsanar el correspondiente error. _x000a_- Proyecto de auto o decisión subsanando el error y/o falla procedimental. _x000a_- Auto o decisión de subsanación de error y/o falla procedimental._x000a__x000a__x000a__x000a__x000a__x000a_- Mapa de riesgo del proceso Control Disciplinario, actualizado."/>
    <d v="2018-09-07T00:00:00"/>
    <s v="Identificación del riesgo_x000a_Análisis antes de controles_x000a_Análisis de controles_x000a_Análisis después de controles_x000a_Tratamiento del riesgo"/>
    <s v="Identificación del riesgo "/>
    <d v="2019-05-07T00:00:00"/>
    <s v="_x000a_Análisis antes de controles_x000a_Análisis de controles_x000a_Análisis después de controles_x000a_Tratamiento del riesgo"/>
    <s v="Actualización del mapa de riesgos del proceso Control Disciplinario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Oficina de Control Interno Disciplinario"/>
  </r>
  <r>
    <s v="Control Disciplinario"/>
    <s v="Adelantar el proceso disciplinario de conformidad con las etapas procesales fijadas por la ley 734 de 2002"/>
    <s v="Errores (fallas o deficiencias)"/>
    <x v="102"/>
    <x v="0"/>
    <s v="Operativo"/>
    <s v="- falta controles por parte del profesional a cargo de cada expediente_x000a_- La persona encargada de escanear las piezas procesales para el cargue del expediente virtual, no se apropia de las instrucciones  que le han sido divulgadas y socializadas _x000a_- El encargado de foliar cada pieza procesal que integra el expediente disciplinario, no se apropia de las instrucciones e instrucciones que le han sido divulgadas y socializadas _x000a_- No llevar el cuaderno de copias identico al cuaderno original, tal cual lo señala la Ley 734 de 2002. _x000a__x000a__x000a__x000a__x000a__x000a_"/>
    <s v="_x000a__x000a__x000a__x000a__x000a__x000a__x000a__x000a__x000a_"/>
    <s v="- Atraso en el análisis de las pruebas recaudadas en cada etapa procesal_x000a_- Pérdida de piezas procesales_x000a_- Una carga adicional a la depenencia, pues debe adelantar un trámite de reconstrucción de expediente. _x000a_- Sanción legal por incumplimiento a los lineamientos fijados por el Código Disciplinario Único_x000a_- Daño a la imagen reputacional de la entidad por materialización de hechos de corrupción, dado que la pieza procesal pérdida puede usarse con violación a los derechos fundamentales del procesado o de la Administración_x000a_- Falta de veracidad en la información integrante del expediente procesal_x000a__x000a__x000a__x000a_"/>
    <s v="- Afectación de imagen institucional por la materialización de actos de corrupción._x000a__x000a__x000a__x000a_"/>
    <s v="- -- Ningún trámite y/o procedimiento administrativo_x000a__x000a__x000a__x000a_"/>
    <s v="- Todos los procesos en el Sistema de Gestión de Calidad_x000a__x000a__x000a__x000a_"/>
    <s v="Rara vez (1)"/>
    <x v="0"/>
    <x v="2"/>
    <x v="0"/>
    <x v="0"/>
    <x v="3"/>
    <x v="1"/>
    <x v="1"/>
    <s v="Moderada"/>
    <s v="La ubicación corresponde a que no se ha materializado el evento de pérdida de piezas procesales o mala conformación de expedientes, sin embargo se presentaría un efecto moderado debido a que no se contaría con la disponibilidad en la información. "/>
    <s v="- El Procedimiento Proceso Ordinario Disciplinario 2210113-PR-07 indica que la Jefe de Oficina de Control Interno Disciplinario, autorizado(a) por Resolución 160 de 2019 -  Manual Específico de Funciones y Competencias Laborales, cada vez que se registre la queja o informe en el aplicativo SID verifica que la queja o informe haya sido registrada en debida forma y que el expediente esté conformado con la  foliatura correspondiente. La(s) fuente(s) de información utilizadas es(son) Requisitos fijados por la ley 734 de 2002, actividad 2 del procedimiento Proceso Ordinario Disciplinario 2210113-PR-007. En caso de evidenciar observaciones, desviaciones o diferencias, el expediente es devuelto a la auxiliar administrativo para que conforme en debida forma la carpeta documental. Queda como evidencia el expediente del proceso disciplinario._x000a__x000a__x000a__x000a__x000a__x000a__x000a__x000a__x000a_"/>
    <s v="Fuerte_x000a__x000a__x000a__x000a__x000a__x000a__x000a__x000a__x000a_"/>
    <s v="Fuerte_x000a__x000a__x000a__x000a__x000a__x000a__x000a__x000a__x000a_"/>
    <s v="Fuerte_x000a__x000a__x000a__x000a__x000a__x000a__x000a__x000a__x000a_"/>
    <x v="0"/>
    <s v="Todas"/>
    <s v="-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os"/>
    <s v="Rara vez (1)"/>
    <s v="Insignificante (1)"/>
    <x v="1"/>
    <s v="De acuerdo a lo establecido en el procedimiento, el control previsto mitiga la probabilidad de materialización del riesgo. "/>
    <s v="Aceptar"/>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Errores (fallas o deficiencias) en la conformación del expediente disciplinario en el informe de monitoreo a la Oficina Asesora de Planeación._x000a_- Analizar el error o falla presentada y los posibles efectos de la misma_x000a_- Consecución de folios y/o refoliatura y/o reconstrucción de información_x000a__x000a__x000a__x000a__x000a__x000a__x000a_- Actualizar el mapa de riesgos del proceso Control Disciplinario"/>
    <s v="- Jefe Oficina de Control Interno Disciplinario_x000a_- Abogado designado y Jefe de Oficina de Control interno Disciplinario_x000a_- Auxiliar administrativo, abogado designado y Jefe de Oficina de Control Interno Disciplinario_x000a__x000a__x000a__x000a__x000a__x000a__x000a_- Jefe Oficina de Control Interno Disciplinario"/>
    <s v="- Reporte de monitoreo indicando la materialización del riesgo de Errores (fallas o deficiencias) en la conformación del expediente disciplinario_x000a_- Acta de reunión con los responsables del expediente sobre las instrucciones a seguir_x000a_- El expediente conformado en debida forma_x000a__x000a__x000a__x000a__x000a__x000a__x000a_- Mapa de riesgo del proceso Control Disciplinario, actualizado."/>
    <d v="2018-09-07T00:00:00"/>
    <s v="Identificación del riesgo_x000a_Análisis antes de controles_x000a_Análisis de controles_x000a_Análisis después de controles_x000a_Tratamiento del riesgo"/>
    <s v="Identificación del riesgo "/>
    <d v="2019-05-07T00:00:00"/>
    <s v="_x000a_Análisis antes de controles_x000a_Análisis de controles_x000a_Análisis después de controles_x000a_Tratamiento del riesgo"/>
    <s v="Actualización del mapa de riesgos del proceso Control Disciplinario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Oficina de Control Interno Disciplinario"/>
  </r>
  <r>
    <s v="Control Disciplinario"/>
    <s v="Evaluar las quejas o informes e iniciar proceso ordinario o verbal según proceda"/>
    <s v="Exceso de las facultades otorgadas"/>
    <x v="103"/>
    <x v="1"/>
    <s v="Operativo"/>
    <s v="- Falta de planeación y/o priorización para adelantar los procesos disciplinarios que llevan largo tiempo en la dependencia y/o asuntos próximos a vencerse_x000a__x000a__x000a__x000a__x000a__x000a__x000a__x000a__x000a_"/>
    <s v="- Presiones o motivaciones individuales, sociales o colectivas que inciten a realizar conductas contrarias al deber ser_x000a__x000a__x000a__x000a__x000a__x000a__x000a__x000a__x000a_"/>
    <s v="- Configuración y decreto de la prescripción de la acción disciplinaria _x000a_- Daño a la imagen institucional por impunidad disciplinaria_x000a_- Investigación disciplinaria por parte del ente de control correspondiente por eventual impunidad disciplinaria _x000a__x000a__x000a__x000a__x000a__x000a__x000a_"/>
    <s v="- Afectación de imagen institucional por la materialización de actos de corrupción._x000a__x000a__x000a__x000a_"/>
    <s v="- -- Ningún trámite y/o procedimiento administrativo_x000a__x000a__x000a__x000a_"/>
    <s v="- Todos los procesos en el Sistema de Gestión de Calidad_x000a__x000a__x000a__x000a_"/>
    <s v="Rara vez (1)"/>
    <x v="1"/>
    <x v="1"/>
    <x v="2"/>
    <x v="1"/>
    <x v="2"/>
    <x v="2"/>
    <x v="1"/>
    <s v="Moderada"/>
    <s v="En razón a que se trata de un riesgo de corrupción, en el evento de materializarse el riesgo su impacto es moderado debido a que a pesar de que la valoración general lo ubica en la parte más baja de probabilidad e impacto, podría afectar el cumplimiento de la misión de la Entidad, adicionalmente presentarse intervención por parte de órganos de control y dar inicio a procesos disciplinarios."/>
    <s v="- El Procedimiento Proceso Ordinario Disciplinario 2210113-PR-07 indica que La Jefe de Oficina de Control Interno Disciplinario, autorizado(a) por Resolución 160 de 2019 -  Manual Específico de Funciones y Competencias Laborales, mensualmente  verifica que los expedientes a cargo de cada profesional cumplan los términos procesales . La(s) fuente(s) de información utilizadas es(son) los plazos fijados por la ley 734 de 2002, para cada etapa. En caso de evidenciar observaciones, desviaciones o diferencias, se requiere al profesional asignado para que dé prioridad al cumplimiento de los términos legales en cada uno de los procesos que están próximos a vencerse. Queda como evidencia el acta de Subcomité de Autocontrol de la dependencia._x000a_- El procedimiento Proceso Disciplinario Verbal  2210113-PR-008 indica que La Jefe de Oficina de Control Interno Disciplinario, autorizado(a) por Resolución 160 de 2019 -  Manual Específico de Funciones y Competencias Laborales, mensualmente  verifica que los expedientes a cargo de cada profesional cumplan los términos procesales . La(s) fuente(s) de información utilizadas es(son) los plazos fijados por la ley 734 de 2002, para cada etapa. En caso de evidenciar observaciones, desviaciones o diferencias, se requiere al profesional asignado para que dé prioridad al cumplimiento de los términos legales, en cada uno de los procesos que están próximos a vencerse. Queda como evidencia el acta de Subcomité de Autocontrol de la dependencia._x000a__x000a__x000a__x000a__x000a__x000a__x000a__x000a_"/>
    <s v="Moderado_x000a_Moderado_x000a__x000a__x000a__x000a__x000a__x000a__x000a__x000a_"/>
    <s v="Fuerte_x000a_Fuerte_x000a__x000a__x000a__x000a__x000a__x000a__x000a__x000a_"/>
    <s v="Moderado_x000a_Moderado_x000a__x000a__x000a__x000a__x000a__x000a__x000a__x000a_"/>
    <x v="2"/>
    <s v="Todas"/>
    <s v="- El Procedimiento  indica que El Jefe Oficina de Control Interno Disciplinario, autorizado(a) por resolución 160 de 2019 -  Manual Específico de Funciones y Competencias Laborales, cada vez que se reciba una queja o informe verifica si ésta se encuentra dentro del término de oportunidad para iniciar la acción disciplinaria, atendiendo los criterios que fija la Ley 734 de 2002. La(s) fuente(s) de información utilizadas es(son) Requisitos fijados por la ley 734 de 2002 y lista de chequeo pretederminada para tal efecto. En caso de evidenciar observaciones, desviaciones o diferencias, se emite auto inhibitorio por prescripción que termine el procedimiento. Queda como evidencia Auto inhibitorio, firmado por el Jefe de Oficina de Control Interno Disciplinario.._x000a_-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_x000a__x000a__x000a__x000a__x000a__x000a__x000a_"/>
    <s v="Fuerte_x000a_Fuerte_x000a_Fuerte_x000a__x000a__x000a__x000a__x000a__x000a__x000a_"/>
    <s v="Fuerte_x000a_Fuerte_x000a_Fuerte_x000a__x000a__x000a__x000a__x000a__x000a__x000a_"/>
    <s v="Fuerte_x000a_Fuerte_x000a_Fuerte_x000a__x000a__x000a__x000a__x000a__x000a__x000a_"/>
    <s v="Fuerte"/>
    <s v="Todos"/>
    <s v="Rara vez (1)"/>
    <s v="Moderado (3)"/>
    <x v="2"/>
    <s v="Los controles establecidos son los adecuados y ubican el riesgo en la parte más baja en cuento a probabilidad e impacto."/>
    <s v="Reducir"/>
    <s v="- Actualización del Procedimiento Proceso Ordinario Disciplinario 2210113-PR-07, que incluya la actividad de control: El Procedimiento Proceso Ordinario Disciplinario 2210113-PR-07 indica que La Jefe de Oficina de Control Interno Disciplinario, autorizado(a) por Resolución 160 de 2019 -  Manual Específico de Funciones y Competencias Laborales, mensualmente  verifica que los expedientes a cargo de cada profesional cumplan los términos procesales . La(s) fuente(s) de información utilizadas es(son) los plazos fijados por la ley 734 de 2002, para cada etapa. En caso de evidenciar observaciones, desviaciones o diferencias, se requiere al profesional asignado para que dé prioridad al cumplimiento de los términos legales en cada uno de los procesos que están próximos a vencerse. Queda como evidencia el acta de Subcomité de Autocontrol de la dependencia. _x000a_- Actualización del El procedimiento Proceso Disciplinario Verbal  2210113-PR-008, que incluya la actividad de control: El procedimiento Proceso Disciplinario Verbal  2210113-PR-008 indica que La Jefe de Oficina de Control Interno Disciplinario, autorizado(a) por Resolución 160 de 2019 -  Manual Específico de Funciones y Competencias Laborales, mensualmente  verifica que los expedientes a cargo de cada profesional cumplan los términos procesales . La(s) fuente(s) de información utilizadas es(son) los plazos fijados por la ley 734 de 2002, para cada etapa. En caso de evidenciar observaciones, desviaciones o diferencias, se requiere al profesional asignado para que dé prioridad al cumplimiento de los términos legales, en cada uno de los procesos que están próximos a vencerse. Queda como evidencia el acta de Subcomité de Autocontrol de la dependencia._x000a__x000a__x000a__x000a__x000a__x000a__x000a__x000a__x000a_________________x000a__x000a__x000a__x000a__x000a__x000a__x000a__x000a__x000a__x000a__x000a_"/>
    <s v="- Jefe Oficina Control Interno Disciplinario_x000a_- Jefe Oficina Control Interno Disciplinario_x000a__x000a__x000a__x000a__x000a__x000a__x000a__x000a__x000a_________________x000a__x000a__x000a__x000a__x000a__x000a__x000a__x000a__x000a__x000a__x000a_"/>
    <s v="- El Procedimiento Proceso Ordinario Disciplinario 2210113-PR-07, actualizado_x000a_- El procedimiento Proceso Disciplinario Verbal  2210113-PR-008, actualizado_x000a__x000a__x000a__x000a__x000a__x000a__x000a__x000a__x000a_________________x000a__x000a__x000a__x000a__x000a__x000a__x000a__x000a__x000a__x000a__x000a_"/>
    <s v="08/05/2019_x000a_08/05/2019_x000a__x000a__x000a__x000a__x000a__x000a__x000a__x000a__x000a_________________x000a__x000a__x000a__x000a__x000a__x000a__x000a__x000a__x000a__x000a__x000a_"/>
    <s v="31/08/2019_x000a_31/08/2019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presunto hecho de Exceso de las facultades otorgadas al evaluar y tramitar el caso puesto en conocimiento de la OCID, que genere la configuración y decreto de la prescripción y/o caducidad en beneficio de un tercero. al operador disciplinario, y a la Oficina Asesora de Planeación -informe de monitoreo- en caso que tenga fallo._x000a_- Informar al ente de control disciplinario _x000a_- Documentar las correcciones o acciones correctivas según el caso_x000a_- Ejecutar las correcciones o acciones correctivas_x000a__x000a__x000a__x000a__x000a__x000a_- Actualizar el mapa de riesgos del proceso Control Disciplinario"/>
    <s v="- Jefe Oficina de Control Interno Disciplinario_x000a_- Jefe Oficina de Control Interno Disciplinario_x000a_- Jefe Oficina de Control Interno Disciplinario_x000a_- Jefe Oficina de Control Interno Disciplinario_x000a__x000a__x000a__x000a__x000a__x000a_- Jefe Oficina de Control Interno Disciplinario"/>
    <s v="- Notificación realizada del presunto hecho de Exceso de las facultades otorgadas al evaluar y tramitar el caso puesto en conocimiento de la OCID, que genere la configuración y decreto de la prescripción y/o caducidad en beneficio de un tercero. al operador disciplinario, y reporte de monitoreo a la Oficina Asesora de Planeación de monitoreo en caso que el riesgo tenga fallo definitivo._x000a_- Decisión que decreta la prescripción y ordena compulsar copias al ente de control disciplinario. _x000a_- Plan de mejoramiento_x000a_- Plan de mejoramiento implementado_x000a__x000a__x000a__x000a__x000a__x000a_- Mapa de riesgo del proceso Control Disciplinario, actualizado."/>
    <d v="2018-09-07T00:00:00"/>
    <s v="Identificación del riesgo_x000a_Análisis antes de controles_x000a_Análisis de controles_x000a_Análisis después de controles_x000a_Tratamiento del riesgo"/>
    <s v="Identificación del riesgo "/>
    <d v="2019-05-07T00:00:00"/>
    <s v="_x000a_Análisis antes de controles_x000a_Análisis de controles_x000a_Análisis después de controles_x000a_Tratamiento del riesgo"/>
    <s v="Actualización del mapa de riesgos del proceso Control Disciplinario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Oficina de Control Interno Disciplinario"/>
  </r>
  <r>
    <s v="Control Disciplinario"/>
    <s v="Adelantar el proceso disciplinario de conformidad con las etapas procesales fijadas por la ley 734 de 2002"/>
    <s v="Incumplimiento legal"/>
    <x v="104"/>
    <x v="0"/>
    <s v="Cumplimiento"/>
    <s v="- Los expedientes no cuentan con la custodia adecuada_x000a_- Negligencia en el manejo de la información reservada _x000a__x000a__x000a__x000a__x000a__x000a__x000a__x000a_"/>
    <s v="- Presión o exigencias por parte de personas interesadas en el resultado del proceso disciplinario_x000a__x000a__x000a__x000a__x000a__x000a__x000a__x000a__x000a_"/>
    <s v="- Daño a la imagen reputacional de la entidad por incumplimiento a los lineamientos fijados por la Constitución Política y el Código Disciplinario Único_x000a_- Investigaciones disciplinarias y penales por incursión en irregularidades por parte del autoridad disciplinaria y colaboradores del mismo_x000a_- Posible violación al principio de independencia de la autoridad disciplinaria, por eventual injerencia de terceros_x000a__x000a__x000a__x000a__x000a__x000a__x000a_"/>
    <s v="- Afectación de imagen institucional por la materialización de actos de corrupción._x000a__x000a__x000a__x000a_"/>
    <s v="- -- Ningún trámite y/o procedimiento administrativo_x000a__x000a__x000a__x000a_"/>
    <s v="- Todos los procesos en el Sistema de Gestión de Calidad_x000a__x000a__x000a__x000a_"/>
    <s v="Rara vez (1)"/>
    <x v="0"/>
    <x v="2"/>
    <x v="0"/>
    <x v="4"/>
    <x v="4"/>
    <x v="1"/>
    <x v="3"/>
    <s v="Baja"/>
    <s v="La calificación de la probabiliad corresponde a que no se ha materializado el riesgo y el impacto podría afectar la imagen y medidas de control."/>
    <s v="- El Procedimiento Proceso Ordinario Disciplinario 2210113-PR-07 indica que la Jefe de Oficina de Control Interno Disciplinario, autorizado(a) por Resolución 160 de 2019 -  Manual Específico de Funciones y Competencias Laborales, permanentemente  verificar que el profesional designado mantenga la información bajo custodia y que el acceso a los expedientes sea el autorizado. La(s) fuente(s) de información utilizadas es(son) artículo 95 de la Ley 734 de 2002. En caso de evidenciar observaciones, desviaciones o diferencias, advertir al profesional asignado el cumplimiento de la reserva legal de conformidad del art. 95 de la Ley 734 de 2002. Queda como evidencia el acta de Subcomité de Autocontrol de la dependencia._x000a_- El procedimiento Proceso Disciplinario Verbal  2210113-PR-008 indica que La Jefe de Oficina de Control Interno Disciplinario, autorizado(a) por Resolución 160 de 2019 -  Manual Específico de Funciones y Competencias Laborales, permanentemente  verificar que el profesional designado mantenga la información bajo custodia y que el acceso a los expedientes sea el autorizado. La(s) fuente(s) de información utilizadas es(son) artículo 95 de la Ley 734 de 2002. En caso de evidenciar observaciones, desviaciones o diferencias, advertir al profesional asignado el cumplimiento de la reserva legal de conformidad del art. 95 de la Ley 734 de 2002. Queda como evidencia el acta de Subcomité de Autocontrol de la dependencia.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x v="0"/>
    <s v="Todas"/>
    <s v="- El procedimiento de Auditorías Internas de Calidad PR-361 indica que el Equipo Auditor, autorizado(a) por el Jefe de la Oficina de Control Interno, de acuerdo con lo establecido en el Plan Anual de Auditorías,  desarrolla la fase de ejecución de la misma según los requisitos de las normas a auditar, comunicando las situaciones observadas. La(s) fuente(s) de información utilizadas es(son) entrevistas con servidores públicos, contratistas y otros auditados, revisión en sitio de los soportes del cumplimiento de los requisitos evaluados y registros. En caso de evidenciar observaciones, desviaciones o diferencias, se determinan los hallazgos pertinentes soportados en evidencias y/o papeles de trabajo, y son socializados al auditado en caso de presentarse diferencias. Queda como evidencia el Informe de Auditoría de Calidad y Registros de Asistencia._x000a_- El procedimiento de Auditorías Internas de Gestión PR-006 indica que el auditor designado, autorizado(a) por el Jefe de la Oficina de Control Interno, de acuerdo con lo establecido en el Plan Anual de Auditorías, desarrolla la fase de ejecución de la misma según los criterios establecidos en el Programa de Trabajo, diligenciando el resultado de las pruebas realizadas. La(s) fuente(s) de información utilizadas es(son) los accesos y consultas que le permitan obtener información de la fuente y/o disponible en los aplicativos de la Secretaría General. En caso de evidenciar observaciones, desviaciones o diferencias, se determinan los hallazgos pertinentes soportados en evidencias y/o papeles de trabajo, que son revisados por el auditado en caso de observaciones. Queda como evidencia el Informe de Auditoría y papeles de trabajo ._x000a__x000a__x000a__x000a__x000a__x000a__x000a__x000a_"/>
    <s v="Fuerte_x000a_Fuerte_x000a__x000a__x000a__x000a__x000a__x000a__x000a__x000a_"/>
    <s v="Fuerte_x000a_Fuerte_x000a__x000a__x000a__x000a__x000a__x000a__x000a__x000a_"/>
    <s v="Fuerte_x000a_Fuerte_x000a__x000a__x000a__x000a__x000a__x000a__x000a__x000a_"/>
    <s v="Fuerte"/>
    <s v="Todos"/>
    <s v="Rara vez (1)"/>
    <s v="Insignificante (1)"/>
    <x v="1"/>
    <s v="Los controles que posee el proceso frente a este riesgo, permiten la disminución del impacto frente a su materialización."/>
    <s v="Reducir"/>
    <s v="- Actualización del procedimiento Proceso Ordinario Disciplinario 2210113-PR-007 en donde se incluya el control de verificar que el profesional designado mantenga la información bajo custodia y que el acceso a los expedientes sea el autorizado._x000a_- Actualización del procedimiento Proceso Verbal Disciplinario 2210113-PR-008 en donde se incluya el control de verificar que el profesional designado mantenga la información bajo custodia y que el acceso a los expedientes sea el autorizado._x000a__x000a__x000a__x000a__x000a__x000a__x000a__x000a__x000a_________________x000a__x000a__x000a__x000a__x000a__x000a__x000a__x000a__x000a__x000a__x000a_"/>
    <s v="- Jefe Oficina Control Interno Disciplinario_x000a_- Jefe Oficina Control Interno Disciplinario_x000a__x000a__x000a__x000a__x000a__x000a__x000a__x000a__x000a_________________x000a__x000a__x000a__x000a__x000a__x000a__x000a__x000a__x000a__x000a__x000a_"/>
    <s v="- Procedimiento Proceso Ordinario Disciplinario 2210113-PR-007 Actualizado_x000a_- Procedimiento Proceso Verbal Disciplinario 2210113-PR-008 Actualizado_x000a__x000a__x000a__x000a__x000a__x000a__x000a__x000a__x000a_________________x000a__x000a__x000a__x000a__x000a__x000a__x000a__x000a__x000a__x000a__x000a_"/>
    <s v="09/05/2019_x000a_09/05/2019_x000a__x000a__x000a__x000a__x000a__x000a__x000a__x000a__x000a_________________x000a__x000a__x000a__x000a__x000a__x000a__x000a__x000a__x000a__x000a__x000a_"/>
    <s v="31/08/2019_x000a_31/08/2019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_x000a__x000a__x000a__x000a__x000a__x000a__x000a__x000a__x000a__x000a_________________x000a__x000a__x000a__x000a__x000a__x000a__x000a__x000a__x000a__x000a__x000a_"/>
    <s v="- Reportar el riesgo materializado de Incumplimiento legal ante la revelación de información reservada en el desarrollo de las etapas de indagación preliminar e investigación disciplinaria  en el informe de monitoreo a la Oficina Asesora de Planeación._x000a_- Adelantar las actuaciones disciplinarias pertinentes con ocasión a la incursión en desatención a un deber legal_x000a__x000a__x000a__x000a__x000a__x000a__x000a__x000a_- Actualizar el mapa de riesgos del proceso Control Disciplinario"/>
    <s v="- Jefe Oficina de Control Interno Disciplinario_x000a_- Jefe Oficina de Control Interno Disciplinario_x000a__x000a__x000a__x000a__x000a__x000a__x000a__x000a_- Jefe Oficina de Control Interno Disciplinario"/>
    <s v="- Reporte de monitoreo indicando la materialización del riesgo de Incumplimiento legal ante la revelación de información reservada en el desarrollo de las etapas de indagación preliminar e investigación disciplinaria _x000a_- Apertura de investigación disciplinaria en contra del colaborador implicado en la violación de la reserva legal. _x000a__x000a__x000a__x000a__x000a__x000a__x000a__x000a_- Mapa de riesgo del proceso Control Disciplinario, actualizado."/>
    <d v="2018-09-07T00:00:00"/>
    <s v="Identificación del riesgo_x000a_Análisis antes de controles_x000a_Análisis de controles_x000a_Análisis después de controles_x000a_Tratamiento del riesgo"/>
    <s v="Identificación del riesgo "/>
    <d v="2019-05-07T00:00:00"/>
    <s v="_x000a_Análisis antes de controles_x000a_Análisis de controles_x000a_Análisis después de controles_x000a_Tratamiento del riesgo"/>
    <s v="Actualización del mapa de riesgos del proceso Control Disciplinario "/>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s v="_x000a__x000a__x000a__x000a_"/>
    <s v=""/>
    <s v=" Oficina de Control Interno Disciplinario"/>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90">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r>
    <x v="0"/>
    <m/>
    <x v="0"/>
    <m/>
    <x v="0"/>
    <m/>
    <m/>
    <m/>
    <m/>
    <m/>
    <m/>
    <m/>
    <m/>
    <m/>
    <m/>
    <m/>
    <m/>
    <m/>
    <m/>
    <m/>
    <m/>
    <m/>
    <m/>
    <m/>
    <m/>
    <m/>
    <m/>
    <m/>
    <m/>
    <m/>
    <m/>
    <m/>
    <m/>
    <m/>
    <m/>
    <m/>
    <m/>
    <m/>
    <m/>
    <m/>
    <m/>
    <m/>
    <m/>
    <m/>
    <m/>
    <m/>
    <m/>
    <m/>
    <m/>
    <m/>
    <m/>
    <m/>
    <m/>
    <m/>
    <m/>
    <m/>
    <m/>
    <m/>
    <m/>
    <m/>
    <m/>
    <m/>
    <m/>
    <m/>
    <m/>
    <m/>
    <m/>
    <m/>
    <m/>
    <m/>
    <m/>
    <m/>
    <m/>
    <m/>
    <m/>
    <m/>
    <m/>
    <m/>
    <m/>
    <m/>
    <m/>
    <m/>
    <m/>
    <m/>
    <m/>
    <m/>
    <m/>
    <m/>
    <m/>
    <x v="0"/>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172">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r>
    <m/>
    <m/>
    <m/>
    <m/>
    <m/>
    <m/>
    <m/>
    <m/>
    <m/>
    <m/>
    <m/>
    <m/>
    <m/>
    <x v="0"/>
    <m/>
    <m/>
    <m/>
    <m/>
    <m/>
    <m/>
    <x v="0"/>
    <x v="0"/>
    <m/>
    <m/>
    <m/>
    <m/>
    <m/>
    <m/>
    <m/>
    <m/>
    <m/>
    <m/>
    <m/>
    <m/>
    <m/>
    <x v="0"/>
    <x v="0"/>
    <x v="0"/>
    <m/>
    <m/>
    <m/>
    <m/>
    <m/>
    <m/>
    <m/>
    <m/>
    <m/>
    <m/>
    <m/>
    <m/>
    <m/>
    <m/>
    <m/>
    <m/>
    <m/>
    <m/>
    <m/>
    <m/>
    <m/>
    <m/>
    <m/>
    <m/>
    <m/>
    <m/>
    <m/>
    <m/>
    <m/>
    <m/>
    <m/>
    <m/>
    <m/>
    <m/>
    <m/>
    <m/>
    <m/>
    <m/>
    <m/>
    <m/>
    <m/>
    <m/>
    <m/>
    <m/>
    <m/>
    <m/>
    <m/>
    <m/>
    <m/>
    <m/>
    <m/>
    <s v=""/>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91C3233-A5EB-47E9-91AE-3E495FB177DD}" name="TablaDinámica1"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C4" firstHeaderRow="1" firstDataRow="1" firstDataCol="2"/>
  <pivotFields count="90">
    <pivotField outline="0" showAll="0" defaultSubtotal="0">
      <extLst>
        <ext xmlns:x14="http://schemas.microsoft.com/office/spreadsheetml/2009/9/main" uri="{2946ED86-A175-432a-8AC1-64E0C546D7DE}">
          <x14:pivotField fillDownLabels="1"/>
        </ext>
      </extLst>
    </pivotField>
    <pivotField showAll="0"/>
    <pivotField axis="axisRow" outline="0" showAll="0" defaultSubtotal="0">
      <items count="14">
        <item m="1" x="12"/>
        <item m="1" x="5"/>
        <item m="1" x="11"/>
        <item m="1" x="2"/>
        <item m="1" x="13"/>
        <item m="1" x="1"/>
        <item m="1" x="3"/>
        <item m="1" x="7"/>
        <item m="1" x="4"/>
        <item m="1" x="8"/>
        <item x="0"/>
        <item m="1" x="6"/>
        <item m="1" x="10"/>
        <item m="1" x="9"/>
      </items>
      <extLst>
        <ext xmlns:x14="http://schemas.microsoft.com/office/spreadsheetml/2009/9/main" uri="{2946ED86-A175-432a-8AC1-64E0C546D7DE}">
          <x14:pivotField fillDownLabels="1"/>
        </ext>
      </extLst>
    </pivotField>
    <pivotField dataField="1" showAll="0"/>
    <pivotField axis="axisRow" outline="0" showAll="0">
      <items count="4">
        <item m="1" x="2"/>
        <item m="1" x="1"/>
        <item h="1" x="0"/>
        <item t="default"/>
      </items>
    </pivotField>
    <pivotField outline="0"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outline="0" showAll="0" defaultSubtotal="0">
      <extLst>
        <ext xmlns:x14="http://schemas.microsoft.com/office/spreadsheetml/2009/9/main" uri="{2946ED86-A175-432a-8AC1-64E0C546D7DE}">
          <x14:pivotField fillDownLabels="1"/>
        </ext>
      </extLst>
    </pivotField>
  </pivotFields>
  <rowFields count="2">
    <field x="4"/>
    <field x="2"/>
  </rowFields>
  <rowItems count="1">
    <i t="grand">
      <x/>
    </i>
  </rowItems>
  <colItems count="1">
    <i/>
  </colItems>
  <dataFields count="1">
    <dataField name="Cuenta de Evento" fld="3" subtotal="count" baseField="0" baseItem="0"/>
  </dataFields>
  <formats count="10">
    <format dxfId="34">
      <pivotArea type="all" dataOnly="0" outline="0" fieldPosition="0"/>
    </format>
    <format dxfId="33">
      <pivotArea outline="0" collapsedLevelsAreSubtotals="1" fieldPosition="0"/>
    </format>
    <format dxfId="32">
      <pivotArea field="4" type="button" dataOnly="0" labelOnly="1" outline="0" axis="axisRow" fieldPosition="0"/>
    </format>
    <format dxfId="31">
      <pivotArea field="2" type="button" dataOnly="0" labelOnly="1" outline="0" axis="axisRow" fieldPosition="1"/>
    </format>
    <format dxfId="30">
      <pivotArea dataOnly="0" labelOnly="1" fieldPosition="0">
        <references count="1">
          <reference field="4" count="0"/>
        </references>
      </pivotArea>
    </format>
    <format dxfId="29">
      <pivotArea dataOnly="0" labelOnly="1" fieldPosition="0">
        <references count="1">
          <reference field="4" count="0" defaultSubtotal="1"/>
        </references>
      </pivotArea>
    </format>
    <format dxfId="28">
      <pivotArea dataOnly="0" labelOnly="1" grandRow="1" outline="0" fieldPosition="0"/>
    </format>
    <format dxfId="27">
      <pivotArea dataOnly="0" labelOnly="1" fieldPosition="0">
        <references count="2">
          <reference field="2" count="5">
            <x v="0"/>
            <x v="2"/>
            <x v="8"/>
            <x v="9"/>
            <x v="13"/>
          </reference>
          <reference field="4" count="1" selected="0">
            <x v="0"/>
          </reference>
        </references>
      </pivotArea>
    </format>
    <format dxfId="26">
      <pivotArea dataOnly="0" labelOnly="1" fieldPosition="0">
        <references count="2">
          <reference field="2" count="8">
            <x v="1"/>
            <x v="3"/>
            <x v="4"/>
            <x v="5"/>
            <x v="6"/>
            <x v="7"/>
            <x v="11"/>
            <x v="12"/>
          </reference>
          <reference field="4" count="1" selected="0">
            <x v="1"/>
          </reference>
        </references>
      </pivotArea>
    </format>
    <format dxfId="25">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B5ACB92-642F-4B28-9BD2-3C32DDB8C758}" name="TablaDinámica3" cacheId="2"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compactData="0" multipleFieldFilters="0" chartFormat="9">
  <location ref="A31:C31" firstHeaderRow="1" firstDataRow="1" firstDataCol="2"/>
  <pivotFields count="90">
    <pivotField compact="0" outline="0" subtotalTop="0" showAll="0"/>
    <pivotField compact="0" outline="0" subtotalTop="0" showAll="0"/>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Row" compact="0" outline="0" subtotalTop="0" showAll="0" defaultSubtotal="0">
      <items count="5">
        <item m="1" x="3"/>
        <item m="1" x="4"/>
        <item m="1" x="2"/>
        <item m="1" x="1"/>
        <item h="1" x="0"/>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Row" compact="0" outline="0" subtotalTop="0" showAll="0">
      <items count="6">
        <item m="1" x="3"/>
        <item m="1" x="4"/>
        <item m="1" x="2"/>
        <item m="1" x="1"/>
        <item x="0"/>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2">
    <field x="21"/>
    <field x="37"/>
  </rowFields>
  <colItems count="1">
    <i/>
  </colItems>
  <dataFields count="1">
    <dataField name="Cuenta de Evento" fld="3" subtotal="count" baseField="0" baseItem="0"/>
  </dataFields>
  <chartFormats count="1">
    <chartFormat chart="2"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356C5EEB-147B-4E62-90FF-D9CF24A27FA5}" name="TablaDinámica2" cacheId="2"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19:C22" firstHeaderRow="1" firstDataRow="2" firstDataCol="1"/>
  <pivotFields count="9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7">
        <item m="1" x="4"/>
        <item m="1" x="1"/>
        <item m="1" x="5"/>
        <item m="1" x="3"/>
        <item m="1" x="2"/>
        <item x="0"/>
        <item t="default"/>
      </items>
    </pivotField>
    <pivotField axis="axisCol" showAll="0">
      <items count="7">
        <item m="1" x="2"/>
        <item m="1" x="1"/>
        <item m="1" x="5"/>
        <item m="1" x="3"/>
        <item m="1" x="4"/>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5"/>
  </rowFields>
  <rowItems count="2">
    <i>
      <x v="5"/>
    </i>
    <i t="grand">
      <x/>
    </i>
  </rowItems>
  <colFields count="1">
    <field x="36"/>
  </colFields>
  <colItems count="2">
    <i>
      <x v="5"/>
    </i>
    <i t="grand">
      <x/>
    </i>
  </colItems>
  <dataFields count="1">
    <dataField name="Cuenta de Evento"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AACC29CD-34E4-4D89-A943-795EBBF2DD11}" name="TablaDinámica1" cacheId="2"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C6" firstHeaderRow="1" firstDataRow="2" firstDataCol="1"/>
  <pivotFields count="9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axis="axisRow" showAll="0">
      <items count="7">
        <item m="1" x="4"/>
        <item m="1" x="1"/>
        <item m="1" x="5"/>
        <item m="1" x="3"/>
        <item m="1" x="2"/>
        <item x="0"/>
        <item t="default"/>
      </items>
    </pivotField>
    <pivotField showAll="0"/>
    <pivotField showAll="0"/>
    <pivotField showAll="0"/>
    <pivotField showAll="0"/>
    <pivotField showAll="0"/>
    <pivotField showAll="0"/>
    <pivotField axis="axisCol" showAll="0">
      <items count="6">
        <item m="1" x="1"/>
        <item m="1" x="4"/>
        <item m="1" x="2"/>
        <item m="1" x="3"/>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3"/>
  </rowFields>
  <rowItems count="2">
    <i>
      <x v="5"/>
    </i>
    <i t="grand">
      <x/>
    </i>
  </rowItems>
  <colFields count="1">
    <field x="20"/>
  </colFields>
  <colItems count="2">
    <i>
      <x v="4"/>
    </i>
    <i t="grand">
      <x/>
    </i>
  </colItems>
  <dataFields count="1">
    <dataField name="Cuenta de Evento"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F66BFB28-45D0-41B8-9FE7-9BA813B2A0C7}" name="TablaDinámica6"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C12" firstHeaderRow="1" firstDataRow="1" firstDataCol="2"/>
  <pivotFields count="89">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4">
        <item x="1"/>
        <item x="0"/>
        <item x="2"/>
        <item t="default"/>
      </items>
    </pivotField>
    <pivotField showAll="0"/>
    <pivotField showAll="0"/>
    <pivotField showAll="0"/>
    <pivotField showAll="0"/>
    <pivotField showAll="0"/>
    <pivotField showAll="0"/>
    <pivotField showAll="0"/>
    <pivotField showAll="0"/>
    <pivotField showAll="0"/>
    <pivotField axis="axisRow" outline="0" showAll="0" defaultSubtotal="0">
      <items count="4">
        <item x="0"/>
        <item x="1"/>
        <item x="3"/>
        <item x="2"/>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36"/>
    <field x="26"/>
  </rowFields>
  <rowItems count="9">
    <i>
      <x/>
      <x/>
    </i>
    <i r="1">
      <x v="1"/>
    </i>
    <i r="1">
      <x v="2"/>
    </i>
    <i>
      <x v="1"/>
      <x v="1"/>
    </i>
    <i r="1">
      <x v="2"/>
    </i>
    <i>
      <x v="2"/>
      <x v="1"/>
    </i>
    <i>
      <x v="3"/>
      <x v="1"/>
    </i>
    <i r="1">
      <x v="2"/>
    </i>
    <i t="grand">
      <x/>
    </i>
  </rowItems>
  <colItems count="1">
    <i/>
  </colItems>
  <dataFields count="1">
    <dataField name="Cuenta de Evento"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5D8D3EEB-8DD5-4636-80B4-75ABE9CA290D}" name="TablaDinámica3"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1">
  <location ref="A26:B27" firstHeaderRow="1" firstDataRow="1" firstDataCol="1"/>
  <pivotFields count="90">
    <pivotField axis="axisRow" showAll="0">
      <items count="24">
        <item m="1" x="9"/>
        <item m="1" x="15"/>
        <item m="1" x="3"/>
        <item m="1" x="19"/>
        <item m="1" x="13"/>
        <item m="1" x="14"/>
        <item m="1" x="2"/>
        <item m="1" x="20"/>
        <item m="1" x="11"/>
        <item m="1" x="10"/>
        <item m="1" x="21"/>
        <item m="1" x="8"/>
        <item m="1" x="1"/>
        <item m="1" x="17"/>
        <item m="1" x="22"/>
        <item m="1" x="18"/>
        <item m="1" x="4"/>
        <item m="1" x="5"/>
        <item m="1" x="16"/>
        <item m="1" x="12"/>
        <item m="1" x="6"/>
        <item m="1" x="7"/>
        <item h="1" x="0"/>
        <item t="default"/>
      </items>
    </pivotField>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1">
    <i t="grand">
      <x/>
    </i>
  </rowItems>
  <colItems count="1">
    <i/>
  </colItems>
  <dataFields count="1">
    <dataField name="Cuenta de Evento" fld="3" subtotal="count" baseField="0" baseItem="0"/>
  </dataFields>
  <formats count="6">
    <format dxfId="14">
      <pivotArea type="all" dataOnly="0" outline="0" fieldPosition="0"/>
    </format>
    <format dxfId="13">
      <pivotArea outline="0" collapsedLevelsAreSubtotals="1" fieldPosition="0"/>
    </format>
    <format dxfId="12">
      <pivotArea field="0" type="button" dataOnly="0" labelOnly="1" outline="0" axis="axisRow" fieldPosition="0"/>
    </format>
    <format dxfId="11">
      <pivotArea dataOnly="0" labelOnly="1" fieldPosition="0">
        <references count="1">
          <reference field="0" count="0"/>
        </references>
      </pivotArea>
    </format>
    <format dxfId="10">
      <pivotArea dataOnly="0" labelOnly="1" grandRow="1" outline="0" fieldPosition="0"/>
    </format>
    <format dxfId="9">
      <pivotArea dataOnly="0" labelOnly="1" outline="0" axis="axisValues" fieldPosition="0"/>
    </format>
  </format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815FA79C-131A-488C-997A-0C3A3E6BA402}" name="TablaDinámica2"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4">
  <location ref="A3:B4" firstHeaderRow="1" firstDataRow="1" firstDataCol="1"/>
  <pivotFields count="9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1">
        <item m="1" x="5"/>
        <item m="1" x="3"/>
        <item m="1" x="9"/>
        <item m="1" x="11"/>
        <item m="1" x="7"/>
        <item m="1" x="15"/>
        <item m="1" x="16"/>
        <item m="1" x="19"/>
        <item m="1" x="8"/>
        <item m="1" x="13"/>
        <item m="1" x="14"/>
        <item m="1" x="4"/>
        <item m="1" x="12"/>
        <item m="1" x="10"/>
        <item m="1" x="17"/>
        <item m="1" x="6"/>
        <item m="1" x="18"/>
        <item m="1" x="1"/>
        <item h="1" m="1" x="2"/>
        <item h="1" x="0"/>
        <item t="default"/>
      </items>
    </pivotField>
  </pivotFields>
  <rowFields count="1">
    <field x="89"/>
  </rowFields>
  <rowItems count="1">
    <i t="grand">
      <x/>
    </i>
  </rowItems>
  <colItems count="1">
    <i/>
  </colItems>
  <dataFields count="1">
    <dataField name="Cuenta de Evento" fld="3" subtotal="count" baseField="0" baseItem="0"/>
  </dataFields>
  <formats count="6">
    <format dxfId="20">
      <pivotArea type="all" dataOnly="0" outline="0" fieldPosition="0"/>
    </format>
    <format dxfId="19">
      <pivotArea outline="0" collapsedLevelsAreSubtotals="1" fieldPosition="0"/>
    </format>
    <format dxfId="18">
      <pivotArea field="89" type="button" dataOnly="0" labelOnly="1" outline="0" axis="axisRow" fieldPosition="0"/>
    </format>
    <format dxfId="17">
      <pivotArea dataOnly="0" labelOnly="1" fieldPosition="0">
        <references count="1">
          <reference field="89" count="0"/>
        </references>
      </pivotArea>
    </format>
    <format dxfId="16">
      <pivotArea dataOnly="0" labelOnly="1" grandRow="1" outline="0" fieldPosition="0"/>
    </format>
    <format dxfId="15">
      <pivotArea dataOnly="0" labelOnly="1" outline="0" axis="axisValues" fieldPosition="0"/>
    </format>
  </format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3" Type="http://schemas.openxmlformats.org/officeDocument/2006/relationships/pivotTable" Target="../pivotTables/pivotTable4.xml"/><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ivotTable" Target="../pivotTables/pivotTable7.xml"/><Relationship Id="rId1" Type="http://schemas.openxmlformats.org/officeDocument/2006/relationships/pivotTable" Target="../pivotTables/pivot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I23"/>
  <sheetViews>
    <sheetView workbookViewId="0"/>
  </sheetViews>
  <sheetFormatPr baseColWidth="10" defaultColWidth="11.42578125" defaultRowHeight="15" x14ac:dyDescent="0.25"/>
  <cols>
    <col min="1" max="1" width="12.42578125" style="1" customWidth="1"/>
    <col min="2" max="2" width="11.42578125" style="1"/>
    <col min="3" max="3" width="56.5703125" style="1" customWidth="1"/>
    <col min="4" max="5" width="77.5703125" style="1" customWidth="1"/>
    <col min="6" max="6" width="18.28515625" style="1" customWidth="1"/>
    <col min="7" max="7" width="21.140625" style="1" customWidth="1"/>
    <col min="8" max="9" width="14" style="1" customWidth="1"/>
    <col min="10" max="10" width="18" style="1" customWidth="1"/>
    <col min="11" max="11" width="36.7109375" style="1" customWidth="1"/>
    <col min="12" max="12" width="34.85546875" style="1" customWidth="1"/>
    <col min="13" max="13" width="14.42578125" style="1" customWidth="1"/>
    <col min="14" max="14" width="13.85546875" style="1" customWidth="1"/>
    <col min="15" max="16" width="11.42578125" style="1"/>
    <col min="17" max="17" width="17.85546875" style="1" customWidth="1"/>
    <col min="18" max="18" width="23.85546875" style="1" customWidth="1"/>
    <col min="19" max="19" width="11.42578125" style="1"/>
    <col min="20" max="20" width="20.28515625" style="1" customWidth="1"/>
    <col min="21" max="21" width="21" style="1" customWidth="1"/>
    <col min="22" max="22" width="11.42578125" style="1"/>
    <col min="23" max="23" width="13.85546875" style="1" customWidth="1"/>
    <col min="24" max="24" width="21.7109375" style="1" customWidth="1"/>
    <col min="25" max="25" width="17.85546875" style="1" customWidth="1"/>
    <col min="26" max="27" width="11.42578125" style="1"/>
    <col min="28" max="28" width="15" style="1" customWidth="1"/>
    <col min="29" max="29" width="15.85546875" style="1" customWidth="1"/>
    <col min="30" max="30" width="16" style="1" customWidth="1"/>
    <col min="31" max="31" width="15" style="1" customWidth="1"/>
    <col min="32" max="32" width="11.42578125" style="1"/>
    <col min="33" max="33" width="18.42578125" style="1" customWidth="1"/>
    <col min="34" max="34" width="11.140625" style="1" bestFit="1" customWidth="1"/>
    <col min="35" max="35" width="15.140625" style="1" customWidth="1"/>
    <col min="36" max="16384" width="11.42578125" style="1"/>
  </cols>
  <sheetData>
    <row r="1" spans="1:35" ht="38.25" x14ac:dyDescent="0.25">
      <c r="A1" s="5" t="s">
        <v>0</v>
      </c>
      <c r="B1" s="5" t="s">
        <v>1</v>
      </c>
      <c r="C1" s="6" t="s">
        <v>2</v>
      </c>
      <c r="D1" s="6" t="s">
        <v>3</v>
      </c>
      <c r="E1" s="6" t="s">
        <v>4</v>
      </c>
      <c r="F1" s="7" t="s">
        <v>5</v>
      </c>
      <c r="G1" s="7" t="s">
        <v>6</v>
      </c>
      <c r="H1" s="8" t="s">
        <v>7</v>
      </c>
      <c r="I1" s="8" t="s">
        <v>8</v>
      </c>
      <c r="J1" s="9" t="s">
        <v>9</v>
      </c>
      <c r="K1" s="9" t="s">
        <v>10</v>
      </c>
      <c r="L1" s="9" t="s">
        <v>11</v>
      </c>
      <c r="M1" s="10" t="s">
        <v>12</v>
      </c>
      <c r="N1" s="10" t="s">
        <v>13</v>
      </c>
      <c r="O1" s="11" t="s">
        <v>14</v>
      </c>
      <c r="P1" s="7" t="s">
        <v>15</v>
      </c>
      <c r="Q1" s="12" t="s">
        <v>16</v>
      </c>
      <c r="R1" s="12" t="s">
        <v>17</v>
      </c>
      <c r="S1" s="6" t="s">
        <v>18</v>
      </c>
      <c r="T1" s="13" t="s">
        <v>19</v>
      </c>
      <c r="U1" s="13" t="s">
        <v>20</v>
      </c>
      <c r="V1" s="6" t="s">
        <v>21</v>
      </c>
      <c r="W1" s="13" t="s">
        <v>22</v>
      </c>
      <c r="X1" s="9" t="s">
        <v>23</v>
      </c>
      <c r="Y1" s="9" t="s">
        <v>24</v>
      </c>
      <c r="Z1" s="9" t="s">
        <v>25</v>
      </c>
      <c r="AA1" s="14" t="s">
        <v>26</v>
      </c>
      <c r="AB1" s="9" t="s">
        <v>27</v>
      </c>
      <c r="AC1" s="9" t="s">
        <v>28</v>
      </c>
      <c r="AD1" s="15" t="s">
        <v>29</v>
      </c>
      <c r="AE1" s="16" t="s">
        <v>30</v>
      </c>
      <c r="AF1" s="16" t="s">
        <v>31</v>
      </c>
      <c r="AG1" s="6" t="s">
        <v>32</v>
      </c>
      <c r="AH1" s="49" t="s">
        <v>33</v>
      </c>
      <c r="AI1" s="49" t="s">
        <v>34</v>
      </c>
    </row>
    <row r="2" spans="1:35" ht="45" x14ac:dyDescent="0.25">
      <c r="A2" s="17">
        <v>1</v>
      </c>
      <c r="B2" s="17" t="s">
        <v>35</v>
      </c>
      <c r="C2" s="18" t="s">
        <v>36</v>
      </c>
      <c r="D2" s="19" t="s">
        <v>37</v>
      </c>
      <c r="E2" s="20" t="s">
        <v>38</v>
      </c>
      <c r="F2" s="21" t="s">
        <v>39</v>
      </c>
      <c r="G2" s="22" t="s">
        <v>40</v>
      </c>
      <c r="H2" s="23" t="s">
        <v>41</v>
      </c>
      <c r="I2" s="24" t="s">
        <v>42</v>
      </c>
      <c r="J2" s="25" t="s">
        <v>43</v>
      </c>
      <c r="K2" s="19" t="s">
        <v>44</v>
      </c>
      <c r="L2" s="19" t="s">
        <v>45</v>
      </c>
      <c r="M2" s="23" t="s">
        <v>46</v>
      </c>
      <c r="N2" s="26" t="s">
        <v>47</v>
      </c>
      <c r="O2" s="19" t="e">
        <f>IF(#REF!="","",#REF!)</f>
        <v>#REF!</v>
      </c>
      <c r="P2" s="19" t="e">
        <f>IF(#REF!="","",#REF!)</f>
        <v>#REF!</v>
      </c>
      <c r="Q2" s="27" t="s">
        <v>48</v>
      </c>
      <c r="R2" s="27" t="s">
        <v>49</v>
      </c>
      <c r="S2" s="19" t="s">
        <v>50</v>
      </c>
      <c r="T2" s="27" t="s">
        <v>51</v>
      </c>
      <c r="U2" s="27" t="s">
        <v>52</v>
      </c>
      <c r="V2" s="19" t="s">
        <v>53</v>
      </c>
      <c r="W2" s="28" t="s">
        <v>54</v>
      </c>
      <c r="X2" s="19" t="s">
        <v>55</v>
      </c>
      <c r="Y2" s="29" t="s">
        <v>56</v>
      </c>
      <c r="Z2" s="19" t="s">
        <v>57</v>
      </c>
      <c r="AA2" s="29" t="s">
        <v>58</v>
      </c>
      <c r="AB2" s="19" t="s">
        <v>59</v>
      </c>
      <c r="AC2" s="19" t="s">
        <v>60</v>
      </c>
      <c r="AD2" s="30" t="s">
        <v>61</v>
      </c>
      <c r="AE2" s="23" t="s">
        <v>62</v>
      </c>
      <c r="AF2" s="23" t="s">
        <v>62</v>
      </c>
      <c r="AG2" s="18" t="s">
        <v>63</v>
      </c>
      <c r="AH2" s="50" t="e">
        <f>IF(#REF!="","",#REF!)</f>
        <v>#REF!</v>
      </c>
      <c r="AI2" s="65">
        <v>43585</v>
      </c>
    </row>
    <row r="3" spans="1:35" ht="75" x14ac:dyDescent="0.25">
      <c r="A3" s="17">
        <v>2</v>
      </c>
      <c r="B3" s="17" t="s">
        <v>64</v>
      </c>
      <c r="C3" s="18" t="s">
        <v>65</v>
      </c>
      <c r="D3" s="19" t="s">
        <v>66</v>
      </c>
      <c r="E3" s="20" t="s">
        <v>38</v>
      </c>
      <c r="F3" s="21" t="s">
        <v>67</v>
      </c>
      <c r="G3" s="22" t="s">
        <v>68</v>
      </c>
      <c r="H3" s="23" t="s">
        <v>69</v>
      </c>
      <c r="I3" s="24" t="s">
        <v>70</v>
      </c>
      <c r="J3" s="31" t="s">
        <v>71</v>
      </c>
      <c r="K3" s="19" t="s">
        <v>72</v>
      </c>
      <c r="L3" s="19" t="s">
        <v>73</v>
      </c>
      <c r="M3" s="23" t="s">
        <v>74</v>
      </c>
      <c r="N3" s="26" t="s">
        <v>75</v>
      </c>
      <c r="O3" s="19" t="e">
        <f>IF(#REF!="","",#REF!)</f>
        <v>#REF!</v>
      </c>
      <c r="P3" s="19" t="e">
        <f>IF(#REF!="","",#REF!)</f>
        <v>#REF!</v>
      </c>
      <c r="Q3" s="27" t="s">
        <v>76</v>
      </c>
      <c r="R3" s="27" t="s">
        <v>77</v>
      </c>
      <c r="T3" s="27" t="s">
        <v>78</v>
      </c>
      <c r="U3" s="27" t="s">
        <v>79</v>
      </c>
      <c r="V3" s="19" t="s">
        <v>80</v>
      </c>
      <c r="W3" s="32" t="s">
        <v>81</v>
      </c>
      <c r="X3" s="19" t="s">
        <v>82</v>
      </c>
      <c r="Y3" s="29" t="s">
        <v>82</v>
      </c>
      <c r="Z3" s="19" t="s">
        <v>83</v>
      </c>
      <c r="AA3" s="29" t="s">
        <v>84</v>
      </c>
      <c r="AB3" s="19" t="s">
        <v>85</v>
      </c>
      <c r="AC3" s="19" t="s">
        <v>85</v>
      </c>
      <c r="AD3" s="33" t="s">
        <v>86</v>
      </c>
      <c r="AE3" s="23" t="s">
        <v>87</v>
      </c>
      <c r="AF3" s="23" t="s">
        <v>88</v>
      </c>
      <c r="AG3" s="18" t="s">
        <v>89</v>
      </c>
      <c r="AH3" s="50" t="e">
        <f>IF(#REF!="","",#REF!)</f>
        <v>#REF!</v>
      </c>
      <c r="AI3" s="65">
        <v>43708</v>
      </c>
    </row>
    <row r="4" spans="1:35" ht="120" x14ac:dyDescent="0.25">
      <c r="B4" s="34"/>
      <c r="C4" s="18" t="s">
        <v>90</v>
      </c>
      <c r="D4" s="19" t="s">
        <v>91</v>
      </c>
      <c r="E4" s="20" t="s">
        <v>92</v>
      </c>
      <c r="F4" s="35" t="s">
        <v>93</v>
      </c>
      <c r="G4" s="22" t="s">
        <v>94</v>
      </c>
      <c r="H4" s="23" t="s">
        <v>95</v>
      </c>
      <c r="I4" s="24" t="s">
        <v>96</v>
      </c>
      <c r="J4" s="31" t="s">
        <v>97</v>
      </c>
      <c r="K4" s="19" t="s">
        <v>98</v>
      </c>
      <c r="L4" s="19" t="s">
        <v>99</v>
      </c>
      <c r="M4" s="23" t="s">
        <v>2</v>
      </c>
      <c r="N4" s="26" t="s">
        <v>100</v>
      </c>
      <c r="O4" s="19" t="e">
        <f>IF(#REF!="","",#REF!)</f>
        <v>#REF!</v>
      </c>
      <c r="P4" s="19" t="e">
        <f>IF(#REF!="","",#REF!)</f>
        <v>#REF!</v>
      </c>
      <c r="Q4" s="27" t="s">
        <v>101</v>
      </c>
      <c r="R4" s="27" t="s">
        <v>102</v>
      </c>
      <c r="T4" s="27" t="s">
        <v>103</v>
      </c>
      <c r="U4" s="27" t="s">
        <v>104</v>
      </c>
      <c r="W4" s="36" t="s">
        <v>105</v>
      </c>
      <c r="Z4" s="19" t="s">
        <v>106</v>
      </c>
      <c r="AA4" s="29" t="s">
        <v>107</v>
      </c>
      <c r="AB4" s="19" t="s">
        <v>108</v>
      </c>
      <c r="AC4" s="19" t="s">
        <v>109</v>
      </c>
      <c r="AD4" s="37" t="s">
        <v>110</v>
      </c>
      <c r="AF4" s="23" t="s">
        <v>87</v>
      </c>
      <c r="AG4" s="18" t="s">
        <v>111</v>
      </c>
      <c r="AH4" s="50" t="e">
        <f>IF(#REF!="","",#REF!)</f>
        <v>#REF!</v>
      </c>
      <c r="AI4" s="65">
        <v>43830</v>
      </c>
    </row>
    <row r="5" spans="1:35" ht="75" x14ac:dyDescent="0.25">
      <c r="B5" s="38"/>
      <c r="C5" s="18" t="s">
        <v>112</v>
      </c>
      <c r="D5" s="19" t="s">
        <v>113</v>
      </c>
      <c r="E5" s="20" t="s">
        <v>114</v>
      </c>
      <c r="F5" s="35" t="s">
        <v>115</v>
      </c>
      <c r="G5" s="22" t="s">
        <v>116</v>
      </c>
      <c r="H5" s="23" t="s">
        <v>117</v>
      </c>
      <c r="I5" s="24" t="s">
        <v>92</v>
      </c>
      <c r="J5" s="25" t="s">
        <v>118</v>
      </c>
      <c r="K5" s="19" t="s">
        <v>119</v>
      </c>
      <c r="L5" s="19" t="s">
        <v>120</v>
      </c>
      <c r="M5" s="23" t="s">
        <v>96</v>
      </c>
      <c r="N5" s="26" t="s">
        <v>121</v>
      </c>
      <c r="O5" s="19" t="e">
        <f>IF(#REF!="","",#REF!)</f>
        <v>#REF!</v>
      </c>
      <c r="P5" s="19" t="e">
        <f>IF(#REF!="","",#REF!)</f>
        <v>#REF!</v>
      </c>
      <c r="Q5" s="27" t="s">
        <v>122</v>
      </c>
      <c r="R5" s="27" t="s">
        <v>123</v>
      </c>
      <c r="T5" s="27" t="s">
        <v>124</v>
      </c>
      <c r="U5" s="27" t="s">
        <v>125</v>
      </c>
      <c r="W5" s="39" t="s">
        <v>126</v>
      </c>
      <c r="AB5" s="19" t="s">
        <v>127</v>
      </c>
      <c r="AC5" s="19" t="s">
        <v>128</v>
      </c>
      <c r="AG5" s="18" t="s">
        <v>129</v>
      </c>
      <c r="AH5" s="50" t="e">
        <f>IF(#REF!="","",#REF!)</f>
        <v>#REF!</v>
      </c>
      <c r="AI5" s="66"/>
    </row>
    <row r="6" spans="1:35" ht="60" x14ac:dyDescent="0.25">
      <c r="B6" s="38"/>
      <c r="C6" s="18" t="s">
        <v>130</v>
      </c>
      <c r="D6" s="19" t="s">
        <v>131</v>
      </c>
      <c r="E6" s="19" t="s">
        <v>132</v>
      </c>
      <c r="F6" s="35" t="s">
        <v>133</v>
      </c>
      <c r="G6" s="22" t="s">
        <v>134</v>
      </c>
      <c r="H6" s="23" t="s">
        <v>135</v>
      </c>
      <c r="I6" s="24" t="s">
        <v>136</v>
      </c>
      <c r="J6" s="31" t="s">
        <v>137</v>
      </c>
      <c r="K6" s="19" t="s">
        <v>138</v>
      </c>
      <c r="L6" s="19" t="s">
        <v>139</v>
      </c>
      <c r="M6" s="23" t="s">
        <v>140</v>
      </c>
      <c r="N6" s="26" t="s">
        <v>141</v>
      </c>
      <c r="O6" s="19" t="e">
        <f>IF(#REF!="","",#REF!)</f>
        <v>#REF!</v>
      </c>
      <c r="P6" s="19" t="e">
        <f>IF(#REF!="","",#REF!)</f>
        <v>#REF!</v>
      </c>
      <c r="Q6" s="27" t="s">
        <v>142</v>
      </c>
      <c r="R6" s="27" t="s">
        <v>143</v>
      </c>
      <c r="T6" s="27" t="s">
        <v>144</v>
      </c>
      <c r="U6" s="27" t="s">
        <v>145</v>
      </c>
      <c r="AG6" s="18" t="s">
        <v>146</v>
      </c>
      <c r="AH6" s="50" t="e">
        <f>IF(#REF!="","",#REF!)</f>
        <v>#REF!</v>
      </c>
      <c r="AI6" s="67"/>
    </row>
    <row r="7" spans="1:35" ht="90" x14ac:dyDescent="0.25">
      <c r="B7" s="38"/>
      <c r="C7" s="18" t="s">
        <v>147</v>
      </c>
      <c r="D7" s="19" t="s">
        <v>148</v>
      </c>
      <c r="E7" s="19" t="s">
        <v>92</v>
      </c>
      <c r="F7" s="35" t="s">
        <v>149</v>
      </c>
      <c r="G7" s="22" t="s">
        <v>150</v>
      </c>
      <c r="H7" s="23" t="s">
        <v>151</v>
      </c>
      <c r="I7" s="24" t="s">
        <v>152</v>
      </c>
      <c r="J7" s="31" t="s">
        <v>153</v>
      </c>
      <c r="K7" s="19" t="s">
        <v>154</v>
      </c>
      <c r="L7" s="19" t="s">
        <v>155</v>
      </c>
      <c r="M7" s="23" t="s">
        <v>156</v>
      </c>
      <c r="N7" s="26" t="s">
        <v>157</v>
      </c>
      <c r="O7" s="19" t="e">
        <f>IF(#REF!="","",#REF!)</f>
        <v>#REF!</v>
      </c>
      <c r="P7" s="19" t="e">
        <f>IF(#REF!="","",#REF!)</f>
        <v>#REF!</v>
      </c>
      <c r="AG7" s="18" t="s">
        <v>158</v>
      </c>
      <c r="AH7" s="50" t="e">
        <f>IF(#REF!="","",#REF!)</f>
        <v>#REF!</v>
      </c>
      <c r="AI7" s="68"/>
    </row>
    <row r="8" spans="1:35" ht="90" x14ac:dyDescent="0.25">
      <c r="B8" s="38"/>
      <c r="C8" s="18" t="s">
        <v>159</v>
      </c>
      <c r="D8" s="19" t="s">
        <v>160</v>
      </c>
      <c r="E8" s="19" t="s">
        <v>38</v>
      </c>
      <c r="F8" s="35" t="s">
        <v>161</v>
      </c>
      <c r="H8" s="23" t="s">
        <v>162</v>
      </c>
      <c r="I8" s="40"/>
      <c r="J8" s="31" t="s">
        <v>163</v>
      </c>
      <c r="K8" s="41" t="s">
        <v>164</v>
      </c>
      <c r="L8" s="19" t="s">
        <v>165</v>
      </c>
      <c r="M8" s="23" t="s">
        <v>166</v>
      </c>
      <c r="N8" s="24" t="s">
        <v>167</v>
      </c>
      <c r="O8" s="19" t="e">
        <f>IF(#REF!="","",#REF!)</f>
        <v>#REF!</v>
      </c>
      <c r="P8" s="19" t="e">
        <f>IF(#REF!="","",#REF!)</f>
        <v>#REF!</v>
      </c>
      <c r="AG8" s="18" t="s">
        <v>168</v>
      </c>
      <c r="AH8" s="50" t="e">
        <f>IF(#REF!="","",#REF!)</f>
        <v>#REF!</v>
      </c>
    </row>
    <row r="9" spans="1:35" ht="90" x14ac:dyDescent="0.25">
      <c r="B9" s="38"/>
      <c r="C9" s="18" t="s">
        <v>169</v>
      </c>
      <c r="D9" s="19" t="s">
        <v>170</v>
      </c>
      <c r="E9" s="19" t="s">
        <v>92</v>
      </c>
      <c r="F9" s="35" t="s">
        <v>171</v>
      </c>
      <c r="H9" s="23" t="s">
        <v>172</v>
      </c>
      <c r="I9" s="42"/>
      <c r="J9" s="43" t="s">
        <v>173</v>
      </c>
      <c r="L9" s="19" t="s">
        <v>174</v>
      </c>
      <c r="O9" s="19" t="e">
        <f>IF(#REF!="","",#REF!)</f>
        <v>#REF!</v>
      </c>
      <c r="P9" s="19" t="e">
        <f>IF(#REF!="","",#REF!)</f>
        <v>#REF!</v>
      </c>
      <c r="AG9" s="18" t="s">
        <v>175</v>
      </c>
      <c r="AH9" s="50" t="e">
        <f>IF(#REF!="","",#REF!)</f>
        <v>#REF!</v>
      </c>
    </row>
    <row r="10" spans="1:35" ht="75" x14ac:dyDescent="0.25">
      <c r="B10" s="38"/>
      <c r="C10" s="18" t="s">
        <v>176</v>
      </c>
      <c r="D10" s="19" t="s">
        <v>177</v>
      </c>
      <c r="E10" s="19" t="s">
        <v>132</v>
      </c>
      <c r="F10" s="35" t="s">
        <v>178</v>
      </c>
      <c r="H10" s="23" t="s">
        <v>179</v>
      </c>
      <c r="I10" s="44"/>
      <c r="L10" s="19" t="s">
        <v>180</v>
      </c>
      <c r="O10" s="19" t="e">
        <f>IF(#REF!="","",#REF!)</f>
        <v>#REF!</v>
      </c>
      <c r="P10" s="19" t="e">
        <f>IF(#REF!="","",#REF!)</f>
        <v>#REF!</v>
      </c>
      <c r="AG10" s="18" t="s">
        <v>181</v>
      </c>
      <c r="AH10" s="50" t="e">
        <f>IF(#REF!="","",#REF!)</f>
        <v>#REF!</v>
      </c>
    </row>
    <row r="11" spans="1:35" ht="45" x14ac:dyDescent="0.25">
      <c r="B11" s="38"/>
      <c r="C11" s="18" t="s">
        <v>182</v>
      </c>
      <c r="D11" s="19" t="s">
        <v>183</v>
      </c>
      <c r="E11" s="19" t="s">
        <v>38</v>
      </c>
      <c r="L11" s="19" t="s">
        <v>184</v>
      </c>
      <c r="O11" s="19" t="e">
        <f>IF(#REF!="","",#REF!)</f>
        <v>#REF!</v>
      </c>
      <c r="P11" s="19" t="e">
        <f>IF(#REF!="","",#REF!)</f>
        <v>#REF!</v>
      </c>
      <c r="AG11" s="18" t="s">
        <v>185</v>
      </c>
      <c r="AH11" s="50" t="e">
        <f>IF(#REF!="","",#REF!)</f>
        <v>#REF!</v>
      </c>
    </row>
    <row r="12" spans="1:35" ht="90" x14ac:dyDescent="0.25">
      <c r="B12" s="38"/>
      <c r="C12" s="18" t="s">
        <v>186</v>
      </c>
      <c r="D12" s="19" t="s">
        <v>187</v>
      </c>
      <c r="E12" s="19" t="s">
        <v>114</v>
      </c>
      <c r="L12" s="19" t="s">
        <v>188</v>
      </c>
      <c r="AG12" s="18" t="s">
        <v>175</v>
      </c>
      <c r="AH12" s="50" t="e">
        <f>IF(#REF!="","",#REF!)</f>
        <v>#REF!</v>
      </c>
    </row>
    <row r="13" spans="1:35" ht="90" x14ac:dyDescent="0.25">
      <c r="B13" s="38"/>
      <c r="C13" s="18" t="s">
        <v>189</v>
      </c>
      <c r="D13" s="19" t="s">
        <v>190</v>
      </c>
      <c r="E13" s="19" t="s">
        <v>38</v>
      </c>
      <c r="L13" s="19" t="s">
        <v>191</v>
      </c>
      <c r="AG13" s="18" t="s">
        <v>192</v>
      </c>
      <c r="AH13" s="50" t="e">
        <f>IF(#REF!="","",#REF!)</f>
        <v>#REF!</v>
      </c>
    </row>
    <row r="14" spans="1:35" ht="75" x14ac:dyDescent="0.25">
      <c r="B14" s="38"/>
      <c r="C14" s="18" t="s">
        <v>193</v>
      </c>
      <c r="D14" s="19" t="s">
        <v>194</v>
      </c>
      <c r="E14" s="19" t="s">
        <v>38</v>
      </c>
      <c r="L14" s="19" t="s">
        <v>195</v>
      </c>
      <c r="AG14" s="18" t="s">
        <v>196</v>
      </c>
      <c r="AH14" s="50" t="e">
        <f>IF(#REF!="","",#REF!)</f>
        <v>#REF!</v>
      </c>
    </row>
    <row r="15" spans="1:35" ht="60" x14ac:dyDescent="0.25">
      <c r="B15" s="38"/>
      <c r="C15" s="18" t="s">
        <v>197</v>
      </c>
      <c r="D15" s="19" t="s">
        <v>198</v>
      </c>
      <c r="E15" s="19" t="s">
        <v>114</v>
      </c>
      <c r="L15" s="19" t="s">
        <v>199</v>
      </c>
      <c r="AG15" s="18" t="s">
        <v>200</v>
      </c>
      <c r="AH15" s="50" t="e">
        <f>IF(#REF!="","",#REF!)</f>
        <v>#REF!</v>
      </c>
    </row>
    <row r="16" spans="1:35" ht="90" x14ac:dyDescent="0.25">
      <c r="B16" s="38"/>
      <c r="C16" s="18" t="s">
        <v>201</v>
      </c>
      <c r="D16" s="19" t="s">
        <v>202</v>
      </c>
      <c r="E16" s="19" t="s">
        <v>114</v>
      </c>
      <c r="L16" s="19" t="s">
        <v>203</v>
      </c>
      <c r="AG16" s="18" t="s">
        <v>204</v>
      </c>
      <c r="AH16" s="50" t="e">
        <f>IF(#REF!="","",#REF!)</f>
        <v>#REF!</v>
      </c>
    </row>
    <row r="17" spans="2:33" ht="75" x14ac:dyDescent="0.25">
      <c r="B17" s="38"/>
      <c r="C17" s="18" t="s">
        <v>205</v>
      </c>
      <c r="D17" s="19" t="s">
        <v>206</v>
      </c>
      <c r="E17" s="19" t="s">
        <v>114</v>
      </c>
      <c r="L17" s="19" t="s">
        <v>207</v>
      </c>
      <c r="AG17" s="18" t="s">
        <v>208</v>
      </c>
    </row>
    <row r="18" spans="2:33" ht="75" x14ac:dyDescent="0.25">
      <c r="B18" s="38"/>
      <c r="C18" s="18" t="s">
        <v>209</v>
      </c>
      <c r="D18" s="19" t="s">
        <v>210</v>
      </c>
      <c r="E18" s="19" t="s">
        <v>38</v>
      </c>
      <c r="L18" s="41" t="s">
        <v>211</v>
      </c>
      <c r="AG18" s="18" t="s">
        <v>212</v>
      </c>
    </row>
    <row r="19" spans="2:33" ht="75" x14ac:dyDescent="0.25">
      <c r="B19" s="38"/>
      <c r="C19" s="18" t="s">
        <v>213</v>
      </c>
      <c r="D19" s="19" t="s">
        <v>214</v>
      </c>
      <c r="E19" s="19" t="s">
        <v>114</v>
      </c>
      <c r="L19" s="41" t="s">
        <v>215</v>
      </c>
      <c r="AG19" s="18" t="s">
        <v>200</v>
      </c>
    </row>
    <row r="20" spans="2:33" ht="150" x14ac:dyDescent="0.25">
      <c r="B20" s="38"/>
      <c r="C20" s="18" t="s">
        <v>216</v>
      </c>
      <c r="D20" s="19" t="s">
        <v>217</v>
      </c>
      <c r="E20" s="19" t="s">
        <v>92</v>
      </c>
      <c r="AG20" s="18" t="s">
        <v>218</v>
      </c>
    </row>
    <row r="21" spans="2:33" ht="45" x14ac:dyDescent="0.25">
      <c r="B21" s="38"/>
      <c r="C21" s="18" t="s">
        <v>219</v>
      </c>
      <c r="D21" s="19" t="s">
        <v>220</v>
      </c>
      <c r="E21" s="19" t="s">
        <v>114</v>
      </c>
      <c r="AG21" s="18" t="s">
        <v>221</v>
      </c>
    </row>
    <row r="22" spans="2:33" ht="60" x14ac:dyDescent="0.25">
      <c r="B22" s="38"/>
      <c r="C22" s="18" t="s">
        <v>222</v>
      </c>
      <c r="D22" s="19" t="s">
        <v>223</v>
      </c>
      <c r="E22" s="19" t="s">
        <v>114</v>
      </c>
      <c r="AG22" s="18" t="s">
        <v>224</v>
      </c>
    </row>
    <row r="23" spans="2:33" ht="51" x14ac:dyDescent="0.25">
      <c r="B23" s="38"/>
      <c r="C23" s="18" t="s">
        <v>225</v>
      </c>
      <c r="D23" s="19" t="s">
        <v>226</v>
      </c>
      <c r="E23" s="19" t="s">
        <v>38</v>
      </c>
      <c r="AG23" s="18" t="s">
        <v>227</v>
      </c>
    </row>
  </sheetData>
  <conditionalFormatting sqref="AC16">
    <cfRule type="cellIs" priority="1" operator="equal">
      <formula>$W$4</formula>
    </cfRule>
  </conditionalFormatting>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C3A7C5-3A31-47A2-AC95-2841B55AFBBC}">
  <sheetPr codeName="Hoja7">
    <tabColor theme="4" tint="0.59999389629810485"/>
  </sheetPr>
  <dimension ref="B1:O21"/>
  <sheetViews>
    <sheetView showGridLines="0" zoomScale="60" zoomScaleNormal="60" workbookViewId="0">
      <selection activeCell="B4" sqref="B4"/>
    </sheetView>
  </sheetViews>
  <sheetFormatPr baseColWidth="10" defaultRowHeight="15" x14ac:dyDescent="0.25"/>
  <cols>
    <col min="1" max="1" width="11.42578125" style="105"/>
    <col min="2" max="2" width="5.7109375" style="105" customWidth="1"/>
    <col min="3" max="3" width="6.85546875" style="105" customWidth="1"/>
    <col min="4" max="4" width="19.28515625" style="105" customWidth="1"/>
    <col min="5" max="5" width="4.140625" style="105" customWidth="1"/>
    <col min="6" max="6" width="19.7109375" style="105" customWidth="1"/>
    <col min="7" max="7" width="2" style="105" customWidth="1"/>
    <col min="8" max="8" width="19.7109375" style="105" customWidth="1"/>
    <col min="9" max="9" width="2" style="105" customWidth="1"/>
    <col min="10" max="10" width="19.7109375" style="105" customWidth="1"/>
    <col min="11" max="11" width="2.42578125" style="105" customWidth="1"/>
    <col min="12" max="12" width="19.7109375" style="105" customWidth="1"/>
    <col min="13" max="13" width="2.5703125" style="105" customWidth="1"/>
    <col min="14" max="14" width="19.7109375" style="105" customWidth="1"/>
    <col min="15" max="15" width="5.7109375" style="105" customWidth="1"/>
    <col min="16" max="16384" width="11.42578125" style="105"/>
  </cols>
  <sheetData>
    <row r="1" spans="2:15" ht="19.5" customHeight="1" x14ac:dyDescent="0.25"/>
    <row r="2" spans="2:15" ht="27" customHeight="1" x14ac:dyDescent="0.25">
      <c r="B2" s="214" t="s">
        <v>312</v>
      </c>
      <c r="C2" s="215"/>
      <c r="D2" s="215"/>
      <c r="E2" s="215"/>
      <c r="F2" s="215"/>
      <c r="G2" s="215"/>
      <c r="H2" s="215"/>
      <c r="I2" s="215"/>
      <c r="J2" s="215"/>
      <c r="K2" s="215"/>
      <c r="L2" s="215"/>
      <c r="M2" s="215"/>
      <c r="N2" s="215"/>
      <c r="O2" s="216"/>
    </row>
    <row r="3" spans="2:15" ht="30" customHeight="1" x14ac:dyDescent="0.25">
      <c r="B3" s="217"/>
      <c r="C3" s="218"/>
      <c r="D3" s="218"/>
      <c r="E3" s="218"/>
      <c r="F3" s="218"/>
      <c r="G3" s="218"/>
      <c r="H3" s="218"/>
      <c r="I3" s="218"/>
      <c r="J3" s="218"/>
      <c r="K3" s="218"/>
      <c r="L3" s="218"/>
      <c r="M3" s="218"/>
      <c r="N3" s="218"/>
      <c r="O3" s="219"/>
    </row>
    <row r="4" spans="2:15" ht="19.5" customHeight="1" x14ac:dyDescent="0.25">
      <c r="B4" s="108"/>
      <c r="C4" s="107"/>
      <c r="D4" s="107"/>
      <c r="E4" s="107"/>
      <c r="F4" s="107"/>
      <c r="G4" s="107"/>
      <c r="H4" s="107"/>
      <c r="I4" s="107"/>
      <c r="J4" s="107"/>
      <c r="K4" s="107"/>
      <c r="L4" s="107"/>
      <c r="M4" s="107"/>
      <c r="N4" s="107"/>
      <c r="O4" s="123"/>
    </row>
    <row r="5" spans="2:15" x14ac:dyDescent="0.25">
      <c r="B5" s="108"/>
      <c r="C5" s="110"/>
      <c r="D5" s="109"/>
      <c r="E5" s="110"/>
      <c r="F5" s="109"/>
      <c r="G5" s="110"/>
      <c r="H5" s="109"/>
      <c r="I5" s="110"/>
      <c r="J5" s="109"/>
      <c r="K5" s="110"/>
      <c r="L5" s="109"/>
      <c r="M5" s="110"/>
      <c r="N5" s="109"/>
      <c r="O5" s="123"/>
    </row>
    <row r="6" spans="2:15" ht="40.5" customHeight="1" x14ac:dyDescent="0.25">
      <c r="B6" s="108"/>
      <c r="C6" s="213" t="s">
        <v>308</v>
      </c>
      <c r="D6" s="111" t="str">
        <f>Datos!T2</f>
        <v>Casi seguro (5)</v>
      </c>
      <c r="E6" s="110"/>
      <c r="F6" s="112">
        <f>COUNTIFS(Mapa_Proceso!$N$12:$N$529,$D6,Mapa_Proceso!$O$12:$O$529,F$16)</f>
        <v>0</v>
      </c>
      <c r="G6" s="113"/>
      <c r="H6" s="112">
        <f>COUNTIFS(Mapa_Proceso!$N$12:$N$529,$D6,Mapa_Proceso!$O$12:$O$529,H$16)</f>
        <v>0</v>
      </c>
      <c r="I6" s="113"/>
      <c r="J6" s="114">
        <f>COUNTIFS(Mapa_Proceso!$N$12:$N$529,$D6,Mapa_Proceso!$O$12:$O$529,J$16)</f>
        <v>0</v>
      </c>
      <c r="K6" s="113"/>
      <c r="L6" s="114">
        <f>COUNTIFS(Mapa_Proceso!$N$12:$N$529,$D6,Mapa_Proceso!$O$12:$O$529,L$16)</f>
        <v>0</v>
      </c>
      <c r="M6" s="113"/>
      <c r="N6" s="114">
        <f>COUNTIFS(Mapa_Proceso!$N$12:$N$529,$D6,Mapa_Proceso!$O$12:$O$529,N$16)</f>
        <v>0</v>
      </c>
      <c r="O6" s="123"/>
    </row>
    <row r="7" spans="2:15" ht="12" customHeight="1" x14ac:dyDescent="0.25">
      <c r="B7" s="108"/>
      <c r="C7" s="213"/>
      <c r="D7" s="115"/>
      <c r="E7" s="110"/>
      <c r="F7" s="116"/>
      <c r="G7" s="113"/>
      <c r="H7" s="116"/>
      <c r="I7" s="113"/>
      <c r="J7" s="116"/>
      <c r="K7" s="113"/>
      <c r="L7" s="116"/>
      <c r="M7" s="113"/>
      <c r="N7" s="116"/>
      <c r="O7" s="123"/>
    </row>
    <row r="8" spans="2:15" ht="40.5" customHeight="1" x14ac:dyDescent="0.25">
      <c r="B8" s="108"/>
      <c r="C8" s="213"/>
      <c r="D8" s="111" t="str">
        <f>Datos!T3</f>
        <v>Probable (4)</v>
      </c>
      <c r="E8" s="110"/>
      <c r="F8" s="117">
        <f>COUNTIFS(Mapa_Proceso!$N$12:$N$529,$D8,Mapa_Proceso!$O$12:$O$529,F$16)</f>
        <v>0</v>
      </c>
      <c r="G8" s="113"/>
      <c r="H8" s="112">
        <f>COUNTIFS(Mapa_Proceso!$N$12:$N$529,$D8,Mapa_Proceso!$O$12:$O$529,H$16)</f>
        <v>0</v>
      </c>
      <c r="I8" s="113"/>
      <c r="J8" s="112">
        <f>COUNTIFS(Mapa_Proceso!$N$12:$N$529,$D8,Mapa_Proceso!$O$12:$O$529,J$16)</f>
        <v>0</v>
      </c>
      <c r="K8" s="113"/>
      <c r="L8" s="114">
        <f>COUNTIFS(Mapa_Proceso!$N$12:$N$529,$D8,Mapa_Proceso!$O$12:$O$529,L$16)</f>
        <v>0</v>
      </c>
      <c r="M8" s="113"/>
      <c r="N8" s="114">
        <f>COUNTIFS(Mapa_Proceso!$N$12:$N$529,$D8,Mapa_Proceso!$O$12:$O$529,N$16)</f>
        <v>0</v>
      </c>
      <c r="O8" s="123"/>
    </row>
    <row r="9" spans="2:15" ht="11.25" customHeight="1" x14ac:dyDescent="0.25">
      <c r="B9" s="108"/>
      <c r="C9" s="213"/>
      <c r="D9" s="115"/>
      <c r="E9" s="110"/>
      <c r="F9" s="116"/>
      <c r="G9" s="113"/>
      <c r="H9" s="116"/>
      <c r="I9" s="113"/>
      <c r="J9" s="116"/>
      <c r="K9" s="113"/>
      <c r="L9" s="116"/>
      <c r="M9" s="113"/>
      <c r="N9" s="116"/>
      <c r="O9" s="123"/>
    </row>
    <row r="10" spans="2:15" ht="40.5" customHeight="1" x14ac:dyDescent="0.25">
      <c r="B10" s="108"/>
      <c r="C10" s="213"/>
      <c r="D10" s="111" t="str">
        <f>Datos!T4</f>
        <v>Posible (3)</v>
      </c>
      <c r="E10" s="110"/>
      <c r="F10" s="118">
        <f>COUNTIFS(Mapa_Proceso!$N$12:$N$529,$D10,Mapa_Proceso!$O$12:$O$529,F$16)</f>
        <v>0</v>
      </c>
      <c r="G10" s="113"/>
      <c r="H10" s="117">
        <f>COUNTIFS(Mapa_Proceso!$N$12:$N$529,$D10,Mapa_Proceso!$O$12:$O$529,H$16)</f>
        <v>0</v>
      </c>
      <c r="I10" s="113"/>
      <c r="J10" s="112">
        <f>COUNTIFS(Mapa_Proceso!$N$12:$N$529,$D10,Mapa_Proceso!$O$12:$O$529,J$16)</f>
        <v>0</v>
      </c>
      <c r="K10" s="113"/>
      <c r="L10" s="114">
        <f>COUNTIFS(Mapa_Proceso!$N$12:$N$529,$D10,Mapa_Proceso!$O$12:$O$529,L$16)</f>
        <v>0</v>
      </c>
      <c r="M10" s="113"/>
      <c r="N10" s="114">
        <f>COUNTIFS(Mapa_Proceso!$N$12:$N$529,$D10,Mapa_Proceso!$O$12:$O$529,N$16)</f>
        <v>0</v>
      </c>
      <c r="O10" s="123"/>
    </row>
    <row r="11" spans="2:15" ht="9" customHeight="1" x14ac:dyDescent="0.25">
      <c r="B11" s="108"/>
      <c r="C11" s="213"/>
      <c r="D11" s="115"/>
      <c r="E11" s="110"/>
      <c r="F11" s="116"/>
      <c r="G11" s="113"/>
      <c r="H11" s="116"/>
      <c r="I11" s="113"/>
      <c r="J11" s="116"/>
      <c r="K11" s="113"/>
      <c r="L11" s="116"/>
      <c r="M11" s="113"/>
      <c r="N11" s="116"/>
      <c r="O11" s="123"/>
    </row>
    <row r="12" spans="2:15" ht="40.5" customHeight="1" x14ac:dyDescent="0.25">
      <c r="B12" s="108"/>
      <c r="C12" s="213"/>
      <c r="D12" s="111" t="str">
        <f>Datos!T5</f>
        <v>Improbable (2)</v>
      </c>
      <c r="E12" s="110"/>
      <c r="F12" s="118">
        <f>COUNTIFS(Mapa_Proceso!$N$12:$N$529,$D12,Mapa_Proceso!$O$12:$O$529,F$16)</f>
        <v>0</v>
      </c>
      <c r="G12" s="113"/>
      <c r="H12" s="118">
        <f>COUNTIFS(Mapa_Proceso!$N$12:$N$529,$D12,Mapa_Proceso!$O$12:$O$529,H$16)</f>
        <v>0</v>
      </c>
      <c r="I12" s="113"/>
      <c r="J12" s="117">
        <f>COUNTIFS(Mapa_Proceso!$N$12:$N$529,$D12,Mapa_Proceso!$O$12:$O$529,J$16)</f>
        <v>1</v>
      </c>
      <c r="K12" s="113"/>
      <c r="L12" s="112">
        <f>COUNTIFS(Mapa_Proceso!$N$12:$N$529,$D12,Mapa_Proceso!$O$12:$O$529,L$16)</f>
        <v>0</v>
      </c>
      <c r="M12" s="113"/>
      <c r="N12" s="114">
        <f>COUNTIFS(Mapa_Proceso!$N$12:$N$529,$D12,Mapa_Proceso!$O$12:$O$529,N$16)</f>
        <v>0</v>
      </c>
      <c r="O12" s="123"/>
    </row>
    <row r="13" spans="2:15" ht="9.75" customHeight="1" x14ac:dyDescent="0.25">
      <c r="B13" s="108"/>
      <c r="C13" s="213"/>
      <c r="D13" s="115"/>
      <c r="E13" s="110"/>
      <c r="F13" s="116"/>
      <c r="G13" s="113"/>
      <c r="H13" s="116"/>
      <c r="I13" s="113"/>
      <c r="J13" s="116"/>
      <c r="K13" s="113"/>
      <c r="L13" s="116"/>
      <c r="M13" s="113"/>
      <c r="N13" s="116"/>
      <c r="O13" s="123"/>
    </row>
    <row r="14" spans="2:15" ht="40.5" customHeight="1" x14ac:dyDescent="0.25">
      <c r="B14" s="108"/>
      <c r="C14" s="213"/>
      <c r="D14" s="111" t="s">
        <v>144</v>
      </c>
      <c r="E14" s="110"/>
      <c r="F14" s="118">
        <f>COUNTIFS(Mapa_Proceso!$N$12:$N$529,$D14,Mapa_Proceso!$O$12:$O$529,F$16)</f>
        <v>0</v>
      </c>
      <c r="G14" s="113"/>
      <c r="H14" s="118">
        <f>COUNTIFS(Mapa_Proceso!$N$12:$N$529,$D14,Mapa_Proceso!$O$12:$O$529,H$16)</f>
        <v>0</v>
      </c>
      <c r="I14" s="113"/>
      <c r="J14" s="117">
        <f>COUNTIFS(Mapa_Proceso!$N$12:$N$529,$D14,Mapa_Proceso!$O$12:$O$529,J$16)</f>
        <v>1</v>
      </c>
      <c r="K14" s="113"/>
      <c r="L14" s="112">
        <f>COUNTIFS(Mapa_Proceso!$N$12:$N$529,$D14,Mapa_Proceso!$O$12:$O$529,L$16)</f>
        <v>12</v>
      </c>
      <c r="M14" s="113"/>
      <c r="N14" s="114">
        <f>COUNTIFS(Mapa_Proceso!$N$12:$N$529,$D14,Mapa_Proceso!$O$12:$O$529,N$16)</f>
        <v>5</v>
      </c>
      <c r="O14" s="123"/>
    </row>
    <row r="15" spans="2:15" ht="27.75" customHeight="1" x14ac:dyDescent="0.25">
      <c r="B15" s="108"/>
      <c r="C15" s="110"/>
      <c r="D15" s="109"/>
      <c r="E15" s="110"/>
      <c r="F15" s="109"/>
      <c r="G15" s="110"/>
      <c r="H15" s="109"/>
      <c r="I15" s="110"/>
      <c r="J15" s="109"/>
      <c r="K15" s="110"/>
      <c r="L15" s="109"/>
      <c r="M15" s="110"/>
      <c r="N15" s="109"/>
      <c r="O15" s="123"/>
    </row>
    <row r="16" spans="2:15" ht="41.25" customHeight="1" x14ac:dyDescent="0.25">
      <c r="B16" s="108"/>
      <c r="C16" s="110"/>
      <c r="D16" s="110"/>
      <c r="E16" s="110"/>
      <c r="F16" s="111" t="str">
        <f>Datos!U6</f>
        <v>Insignificante (1)</v>
      </c>
      <c r="G16" s="119"/>
      <c r="H16" s="111" t="str">
        <f>Datos!U5</f>
        <v>Menor (2)</v>
      </c>
      <c r="I16" s="119"/>
      <c r="J16" s="111" t="str">
        <f>Datos!U4</f>
        <v>Moderado (3)</v>
      </c>
      <c r="K16" s="119"/>
      <c r="L16" s="111" t="str">
        <f>Datos!U3</f>
        <v>Mayor (4)</v>
      </c>
      <c r="M16" s="119"/>
      <c r="N16" s="111" t="str">
        <f>Datos!U2</f>
        <v>Catastrófico (5)</v>
      </c>
      <c r="O16" s="123"/>
    </row>
    <row r="17" spans="2:15" ht="41.25" customHeight="1" x14ac:dyDescent="0.25">
      <c r="B17" s="108"/>
      <c r="C17" s="110"/>
      <c r="D17" s="110"/>
      <c r="E17" s="110"/>
      <c r="F17" s="120"/>
      <c r="G17" s="121"/>
      <c r="H17" s="120"/>
      <c r="I17" s="121"/>
      <c r="J17" s="122" t="s">
        <v>307</v>
      </c>
      <c r="K17" s="121"/>
      <c r="L17" s="120"/>
      <c r="M17" s="121"/>
      <c r="N17" s="120"/>
      <c r="O17" s="123"/>
    </row>
    <row r="18" spans="2:15" ht="18" customHeight="1" x14ac:dyDescent="0.25">
      <c r="B18" s="108"/>
      <c r="C18" s="110"/>
      <c r="D18" s="110"/>
      <c r="E18" s="110"/>
      <c r="F18" s="110"/>
      <c r="G18" s="110"/>
      <c r="H18" s="110"/>
      <c r="I18" s="110"/>
      <c r="J18" s="110"/>
      <c r="K18" s="110"/>
      <c r="L18" s="110"/>
      <c r="M18" s="110"/>
      <c r="N18" s="110"/>
      <c r="O18" s="123"/>
    </row>
    <row r="19" spans="2:15" ht="26.25" customHeight="1" x14ac:dyDescent="0.25">
      <c r="B19" s="108"/>
      <c r="C19" s="110"/>
      <c r="D19" s="122" t="s">
        <v>237</v>
      </c>
      <c r="E19" s="110"/>
      <c r="F19" s="124">
        <f>F10+F12+F14+H12+H14</f>
        <v>0</v>
      </c>
      <c r="G19" s="113"/>
      <c r="H19" s="124">
        <f>F8+H10+J12+J14</f>
        <v>2</v>
      </c>
      <c r="I19" s="113"/>
      <c r="J19" s="124">
        <f>F6+H6+H8+J8+J10+L12+L14</f>
        <v>12</v>
      </c>
      <c r="K19" s="113"/>
      <c r="L19" s="124">
        <f>J6+L6+N6+L8+N8+L10+N10+N12+N14</f>
        <v>5</v>
      </c>
      <c r="M19" s="121"/>
      <c r="N19" s="121"/>
      <c r="O19" s="123"/>
    </row>
    <row r="20" spans="2:15" ht="26.25" customHeight="1" x14ac:dyDescent="0.3">
      <c r="B20" s="108"/>
      <c r="C20" s="110"/>
      <c r="D20" s="125">
        <f>SUM(F6:N14)</f>
        <v>19</v>
      </c>
      <c r="E20" s="110"/>
      <c r="F20" s="126" t="s">
        <v>309</v>
      </c>
      <c r="G20" s="127"/>
      <c r="H20" s="128" t="s">
        <v>86</v>
      </c>
      <c r="I20" s="127"/>
      <c r="J20" s="129" t="s">
        <v>310</v>
      </c>
      <c r="K20" s="127"/>
      <c r="L20" s="130" t="s">
        <v>311</v>
      </c>
      <c r="M20" s="110"/>
      <c r="N20" s="110"/>
      <c r="O20" s="123"/>
    </row>
    <row r="21" spans="2:15" x14ac:dyDescent="0.25">
      <c r="B21" s="131"/>
      <c r="C21" s="132"/>
      <c r="D21" s="132"/>
      <c r="E21" s="132"/>
      <c r="F21" s="132"/>
      <c r="G21" s="132"/>
      <c r="H21" s="132"/>
      <c r="I21" s="132"/>
      <c r="J21" s="132"/>
      <c r="K21" s="132"/>
      <c r="L21" s="132"/>
      <c r="M21" s="132"/>
      <c r="N21" s="132"/>
      <c r="O21" s="133"/>
    </row>
  </sheetData>
  <mergeCells count="2">
    <mergeCell ref="C6:C14"/>
    <mergeCell ref="B2:O3"/>
  </mergeCells>
  <conditionalFormatting sqref="F10 F12 F14 H14 H11">
    <cfRule type="cellIs" dxfId="8" priority="4" operator="equal">
      <formula>0</formula>
    </cfRule>
  </conditionalFormatting>
  <conditionalFormatting sqref="F8 H10 J12 J14">
    <cfRule type="cellIs" dxfId="7" priority="3" operator="equal">
      <formula>0</formula>
    </cfRule>
  </conditionalFormatting>
  <conditionalFormatting sqref="F6 H6 H8 J8 J10 L12 L14">
    <cfRule type="cellIs" dxfId="6" priority="2" operator="equal">
      <formula>0</formula>
    </cfRule>
  </conditionalFormatting>
  <conditionalFormatting sqref="J6 L6 N6 N8 L8 L10 N10 N12 N14">
    <cfRule type="cellIs" dxfId="5" priority="1" operator="equal">
      <formula>0</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2ACC4-F2B0-4A87-9A88-8AA687C170D8}">
  <sheetPr codeName="Hoja8">
    <tabColor theme="0" tint="-0.249977111117893"/>
  </sheetPr>
  <dimension ref="B1:E27"/>
  <sheetViews>
    <sheetView showGridLines="0" workbookViewId="0">
      <selection activeCell="B4" sqref="B4"/>
    </sheetView>
  </sheetViews>
  <sheetFormatPr baseColWidth="10" defaultRowHeight="15" x14ac:dyDescent="0.25"/>
  <cols>
    <col min="1" max="1" width="23.140625" customWidth="1"/>
    <col min="2" max="2" width="31.140625" customWidth="1"/>
    <col min="3" max="3" width="32.85546875" customWidth="1"/>
    <col min="4" max="4" width="14.42578125" customWidth="1"/>
  </cols>
  <sheetData>
    <row r="1" spans="2:5" ht="48.75" customHeight="1" x14ac:dyDescent="0.25"/>
    <row r="2" spans="2:5" x14ac:dyDescent="0.25">
      <c r="B2" s="92" t="s">
        <v>236</v>
      </c>
      <c r="C2" s="92" t="s">
        <v>238</v>
      </c>
      <c r="D2" s="92" t="s">
        <v>291</v>
      </c>
    </row>
    <row r="3" spans="2:5" x14ac:dyDescent="0.25">
      <c r="B3" t="s">
        <v>316</v>
      </c>
      <c r="C3" t="s">
        <v>54</v>
      </c>
      <c r="D3" s="154">
        <v>6</v>
      </c>
    </row>
    <row r="4" spans="2:5" x14ac:dyDescent="0.25">
      <c r="C4" t="s">
        <v>81</v>
      </c>
      <c r="D4" s="154">
        <v>6</v>
      </c>
    </row>
    <row r="5" spans="2:5" x14ac:dyDescent="0.25">
      <c r="C5" t="s">
        <v>105</v>
      </c>
      <c r="D5" s="154">
        <v>3</v>
      </c>
    </row>
    <row r="6" spans="2:5" x14ac:dyDescent="0.25">
      <c r="B6" s="104"/>
      <c r="C6" s="104" t="s">
        <v>126</v>
      </c>
      <c r="D6" s="155">
        <v>3</v>
      </c>
    </row>
    <row r="7" spans="2:5" x14ac:dyDescent="0.25">
      <c r="B7" s="96" t="s">
        <v>317</v>
      </c>
      <c r="C7" s="96" t="s">
        <v>81</v>
      </c>
      <c r="D7" s="156">
        <v>13</v>
      </c>
    </row>
    <row r="8" spans="2:5" x14ac:dyDescent="0.25">
      <c r="B8" s="96"/>
      <c r="C8" s="96" t="s">
        <v>105</v>
      </c>
      <c r="D8" s="156">
        <v>7</v>
      </c>
    </row>
    <row r="9" spans="2:5" x14ac:dyDescent="0.25">
      <c r="B9" s="104"/>
      <c r="C9" s="104" t="s">
        <v>126</v>
      </c>
      <c r="D9" s="155">
        <v>30</v>
      </c>
    </row>
    <row r="10" spans="2:5" x14ac:dyDescent="0.25">
      <c r="B10" s="96" t="s">
        <v>318</v>
      </c>
      <c r="C10" s="96" t="s">
        <v>105</v>
      </c>
      <c r="D10" s="154">
        <v>2</v>
      </c>
    </row>
    <row r="11" spans="2:5" x14ac:dyDescent="0.25">
      <c r="C11" s="96" t="s">
        <v>126</v>
      </c>
      <c r="D11" s="156">
        <v>31</v>
      </c>
    </row>
    <row r="12" spans="2:5" x14ac:dyDescent="0.25">
      <c r="B12" s="93" t="s">
        <v>319</v>
      </c>
      <c r="C12" s="95" t="s">
        <v>126</v>
      </c>
      <c r="D12" s="157">
        <v>5</v>
      </c>
    </row>
    <row r="13" spans="2:5" x14ac:dyDescent="0.25">
      <c r="B13" s="94" t="s">
        <v>292</v>
      </c>
      <c r="C13" s="93"/>
      <c r="D13" s="158">
        <f>SUM(D3:D12)</f>
        <v>106</v>
      </c>
    </row>
    <row r="14" spans="2:5" x14ac:dyDescent="0.25">
      <c r="D14" s="103"/>
    </row>
    <row r="15" spans="2:5" x14ac:dyDescent="0.25">
      <c r="D15" s="103"/>
    </row>
    <row r="16" spans="2:5" x14ac:dyDescent="0.25">
      <c r="B16" s="103"/>
      <c r="C16" s="103"/>
      <c r="D16" s="103"/>
      <c r="E16" s="103"/>
    </row>
    <row r="17" spans="2:5" x14ac:dyDescent="0.25">
      <c r="B17" s="103"/>
      <c r="C17" s="103"/>
      <c r="D17" s="103"/>
      <c r="E17" s="103"/>
    </row>
    <row r="18" spans="2:5" x14ac:dyDescent="0.25">
      <c r="B18" s="103"/>
      <c r="C18" s="103"/>
      <c r="D18" s="103"/>
      <c r="E18" s="103"/>
    </row>
    <row r="19" spans="2:5" x14ac:dyDescent="0.25">
      <c r="B19" s="103"/>
      <c r="C19" s="103"/>
      <c r="D19" s="103"/>
      <c r="E19" s="103"/>
    </row>
    <row r="20" spans="2:5" x14ac:dyDescent="0.25">
      <c r="B20" s="103"/>
      <c r="C20" s="103"/>
      <c r="D20" s="103"/>
      <c r="E20" s="103"/>
    </row>
    <row r="21" spans="2:5" x14ac:dyDescent="0.25">
      <c r="B21" s="103"/>
      <c r="C21" s="103"/>
      <c r="D21" s="103"/>
      <c r="E21" s="103"/>
    </row>
    <row r="22" spans="2:5" x14ac:dyDescent="0.25">
      <c r="B22" s="103"/>
      <c r="C22" s="103"/>
      <c r="D22" s="103"/>
      <c r="E22" s="103"/>
    </row>
    <row r="23" spans="2:5" x14ac:dyDescent="0.25">
      <c r="B23" s="103"/>
      <c r="C23" s="103"/>
      <c r="D23" s="103"/>
      <c r="E23" s="103"/>
    </row>
    <row r="24" spans="2:5" x14ac:dyDescent="0.25">
      <c r="B24" s="103"/>
      <c r="C24" s="103"/>
      <c r="D24" s="103"/>
      <c r="E24" s="103"/>
    </row>
    <row r="25" spans="2:5" x14ac:dyDescent="0.25">
      <c r="B25" s="103"/>
      <c r="C25" s="103"/>
      <c r="D25" s="103"/>
      <c r="E25" s="103"/>
    </row>
    <row r="26" spans="2:5" x14ac:dyDescent="0.25">
      <c r="B26" s="103"/>
      <c r="C26" s="103"/>
      <c r="D26" s="103"/>
      <c r="E26" s="103"/>
    </row>
    <row r="27" spans="2:5" x14ac:dyDescent="0.25">
      <c r="B27" s="103"/>
      <c r="C27" s="103"/>
      <c r="D27" s="103"/>
      <c r="E27" s="103"/>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A6689E-A9F9-4FB3-B8E0-A26235BC260A}">
  <sheetPr codeName="Hoja9">
    <tabColor theme="4" tint="0.59999389629810485"/>
  </sheetPr>
  <dimension ref="B1:P21"/>
  <sheetViews>
    <sheetView showGridLines="0" zoomScale="60" zoomScaleNormal="60" workbookViewId="0">
      <selection activeCell="B4" sqref="B4"/>
    </sheetView>
  </sheetViews>
  <sheetFormatPr baseColWidth="10" defaultRowHeight="15" x14ac:dyDescent="0.25"/>
  <cols>
    <col min="1" max="1" width="11.42578125" style="105" customWidth="1"/>
    <col min="2" max="2" width="5.7109375" style="105" customWidth="1"/>
    <col min="3" max="3" width="6.85546875" style="105" customWidth="1"/>
    <col min="4" max="4" width="19.28515625" style="105" customWidth="1"/>
    <col min="5" max="5" width="4.140625" style="105" customWidth="1"/>
    <col min="6" max="6" width="19.7109375" style="105" customWidth="1"/>
    <col min="7" max="7" width="2" style="105" customWidth="1"/>
    <col min="8" max="8" width="19.7109375" style="105" customWidth="1"/>
    <col min="9" max="9" width="2" style="105" customWidth="1"/>
    <col min="10" max="10" width="19.7109375" style="105" customWidth="1"/>
    <col min="11" max="11" width="2.42578125" style="105" customWidth="1"/>
    <col min="12" max="12" width="19.7109375" style="105" customWidth="1"/>
    <col min="13" max="13" width="2.5703125" style="105" customWidth="1"/>
    <col min="14" max="14" width="19.7109375" style="105" customWidth="1"/>
    <col min="15" max="15" width="5.7109375" style="105" customWidth="1"/>
    <col min="16" max="16384" width="11.42578125" style="105"/>
  </cols>
  <sheetData>
    <row r="1" spans="2:16" ht="20.25" customHeight="1" x14ac:dyDescent="0.25"/>
    <row r="2" spans="2:16" ht="27" customHeight="1" x14ac:dyDescent="0.25">
      <c r="B2" s="214" t="s">
        <v>313</v>
      </c>
      <c r="C2" s="215"/>
      <c r="D2" s="215"/>
      <c r="E2" s="215"/>
      <c r="F2" s="215"/>
      <c r="G2" s="215"/>
      <c r="H2" s="215"/>
      <c r="I2" s="215"/>
      <c r="J2" s="215"/>
      <c r="K2" s="215"/>
      <c r="L2" s="215"/>
      <c r="M2" s="215"/>
      <c r="N2" s="215"/>
      <c r="O2" s="216"/>
      <c r="P2" s="136"/>
    </row>
    <row r="3" spans="2:16" ht="30" customHeight="1" x14ac:dyDescent="0.25">
      <c r="B3" s="217"/>
      <c r="C3" s="218"/>
      <c r="D3" s="218"/>
      <c r="E3" s="218"/>
      <c r="F3" s="218"/>
      <c r="G3" s="218"/>
      <c r="H3" s="218"/>
      <c r="I3" s="218"/>
      <c r="J3" s="218"/>
      <c r="K3" s="218"/>
      <c r="L3" s="218"/>
      <c r="M3" s="218"/>
      <c r="N3" s="218"/>
      <c r="O3" s="219"/>
      <c r="P3" s="136"/>
    </row>
    <row r="4" spans="2:16" ht="20.25" customHeight="1" x14ac:dyDescent="0.25">
      <c r="B4" s="108"/>
      <c r="C4" s="110"/>
      <c r="D4" s="110"/>
      <c r="E4" s="110"/>
      <c r="F4" s="110"/>
      <c r="G4" s="110"/>
      <c r="H4" s="110"/>
      <c r="I4" s="110"/>
      <c r="J4" s="110"/>
      <c r="K4" s="110"/>
      <c r="L4" s="110"/>
      <c r="M4" s="110"/>
      <c r="N4" s="110"/>
      <c r="O4" s="123"/>
      <c r="P4" s="108"/>
    </row>
    <row r="5" spans="2:16" x14ac:dyDescent="0.25">
      <c r="B5" s="108"/>
      <c r="C5" s="110"/>
      <c r="D5" s="109"/>
      <c r="E5" s="110"/>
      <c r="F5" s="109"/>
      <c r="G5" s="110"/>
      <c r="H5" s="109"/>
      <c r="I5" s="110"/>
      <c r="J5" s="109"/>
      <c r="K5" s="110"/>
      <c r="L5" s="109"/>
      <c r="M5" s="110"/>
      <c r="N5" s="109"/>
      <c r="O5" s="123"/>
      <c r="P5" s="108"/>
    </row>
    <row r="6" spans="2:16" ht="40.5" customHeight="1" x14ac:dyDescent="0.25">
      <c r="B6" s="108"/>
      <c r="C6" s="213" t="s">
        <v>308</v>
      </c>
      <c r="D6" s="111" t="str">
        <f>Datos!T2</f>
        <v>Casi seguro (5)</v>
      </c>
      <c r="E6" s="110"/>
      <c r="F6" s="112">
        <f>COUNTIFS(Mapa_Proceso!$R$12:$R$529,$D6,Mapa_Proceso!$S$12:$S$529,F$16)</f>
        <v>0</v>
      </c>
      <c r="G6" s="113"/>
      <c r="H6" s="112">
        <f>COUNTIFS(Mapa_Proceso!$R$12:$R$529,$D6,Mapa_Proceso!$S$12:$S$529,H$16)</f>
        <v>0</v>
      </c>
      <c r="I6" s="113"/>
      <c r="J6" s="114">
        <f>COUNTIFS(Mapa_Proceso!$R$12:$R$529,$D6,Mapa_Proceso!$S$12:$S$529,J$16)</f>
        <v>0</v>
      </c>
      <c r="K6" s="113"/>
      <c r="L6" s="114">
        <f>COUNTIFS(Mapa_Proceso!$R$12:$R$529,$D6,Mapa_Proceso!$S$12:$S$529,L$16)</f>
        <v>0</v>
      </c>
      <c r="M6" s="113"/>
      <c r="N6" s="114">
        <f>COUNTIFS(Mapa_Proceso!$R$12:$R$529,$D6,Mapa_Proceso!$S$12:$S$529,N$16)</f>
        <v>0</v>
      </c>
      <c r="O6" s="123"/>
      <c r="P6" s="108"/>
    </row>
    <row r="7" spans="2:16" ht="12" customHeight="1" x14ac:dyDescent="0.25">
      <c r="B7" s="108"/>
      <c r="C7" s="213"/>
      <c r="D7" s="115"/>
      <c r="E7" s="110"/>
      <c r="F7" s="116"/>
      <c r="G7" s="113"/>
      <c r="H7" s="116"/>
      <c r="I7" s="113"/>
      <c r="J7" s="116"/>
      <c r="K7" s="113"/>
      <c r="L7" s="116"/>
      <c r="M7" s="113"/>
      <c r="N7" s="116"/>
      <c r="O7" s="123"/>
      <c r="P7" s="108"/>
    </row>
    <row r="8" spans="2:16" ht="40.5" customHeight="1" x14ac:dyDescent="0.25">
      <c r="B8" s="108"/>
      <c r="C8" s="213"/>
      <c r="D8" s="111" t="str">
        <f>Datos!T3</f>
        <v>Probable (4)</v>
      </c>
      <c r="E8" s="110"/>
      <c r="F8" s="117">
        <f>COUNTIFS(Mapa_Proceso!$R$12:$R$529,$D8,Mapa_Proceso!$S$12:$S$529,F$16)</f>
        <v>0</v>
      </c>
      <c r="G8" s="113"/>
      <c r="H8" s="112">
        <f>COUNTIFS(Mapa_Proceso!$R$12:$R$529,$D8,Mapa_Proceso!$S$12:$S$529,H$16)</f>
        <v>0</v>
      </c>
      <c r="I8" s="113"/>
      <c r="J8" s="112">
        <f>COUNTIFS(Mapa_Proceso!$R$12:$R$529,$D8,Mapa_Proceso!$S$12:$S$529,J$16)</f>
        <v>0</v>
      </c>
      <c r="K8" s="113"/>
      <c r="L8" s="114">
        <f>COUNTIFS(Mapa_Proceso!$R$12:$R$529,$D8,Mapa_Proceso!$S$12:$S$529,L$16)</f>
        <v>0</v>
      </c>
      <c r="M8" s="113"/>
      <c r="N8" s="114">
        <f>COUNTIFS(Mapa_Proceso!$R$12:$R$529,$D8,Mapa_Proceso!$S$12:$S$529,N$16)</f>
        <v>0</v>
      </c>
      <c r="O8" s="123"/>
      <c r="P8" s="108"/>
    </row>
    <row r="9" spans="2:16" ht="11.25" customHeight="1" x14ac:dyDescent="0.25">
      <c r="B9" s="108"/>
      <c r="C9" s="213"/>
      <c r="D9" s="115"/>
      <c r="E9" s="110"/>
      <c r="F9" s="116"/>
      <c r="G9" s="113"/>
      <c r="H9" s="116"/>
      <c r="I9" s="113"/>
      <c r="J9" s="116"/>
      <c r="K9" s="113"/>
      <c r="L9" s="116"/>
      <c r="M9" s="113"/>
      <c r="N9" s="116"/>
      <c r="O9" s="123"/>
      <c r="P9" s="108"/>
    </row>
    <row r="10" spans="2:16" ht="40.5" customHeight="1" x14ac:dyDescent="0.25">
      <c r="B10" s="108"/>
      <c r="C10" s="213"/>
      <c r="D10" s="111" t="str">
        <f>Datos!T4</f>
        <v>Posible (3)</v>
      </c>
      <c r="E10" s="110"/>
      <c r="F10" s="118">
        <f>COUNTIFS(Mapa_Proceso!$R$12:$R$529,$D10,Mapa_Proceso!$S$12:$S$529,F$16)</f>
        <v>0</v>
      </c>
      <c r="G10" s="113"/>
      <c r="H10" s="117">
        <f>COUNTIFS(Mapa_Proceso!$R$12:$R$529,$D10,Mapa_Proceso!$S$12:$S$529,H$16)</f>
        <v>0</v>
      </c>
      <c r="I10" s="113"/>
      <c r="J10" s="112">
        <f>COUNTIFS(Mapa_Proceso!$R$12:$R$529,$D10,Mapa_Proceso!$S$12:$S$529,J$16)</f>
        <v>0</v>
      </c>
      <c r="K10" s="113"/>
      <c r="L10" s="114">
        <f>COUNTIFS(Mapa_Proceso!$R$12:$R$529,$D10,Mapa_Proceso!$S$12:$S$529,L$16)</f>
        <v>0</v>
      </c>
      <c r="M10" s="113"/>
      <c r="N10" s="114">
        <f>COUNTIFS(Mapa_Proceso!$R$12:$R$529,$D10,Mapa_Proceso!$S$12:$S$529,N$16)</f>
        <v>0</v>
      </c>
      <c r="O10" s="123"/>
      <c r="P10" s="108"/>
    </row>
    <row r="11" spans="2:16" ht="9" customHeight="1" x14ac:dyDescent="0.25">
      <c r="B11" s="108"/>
      <c r="C11" s="213"/>
      <c r="D11" s="115"/>
      <c r="E11" s="110"/>
      <c r="F11" s="116"/>
      <c r="G11" s="113"/>
      <c r="H11" s="116"/>
      <c r="I11" s="113"/>
      <c r="J11" s="116"/>
      <c r="K11" s="113"/>
      <c r="L11" s="116"/>
      <c r="M11" s="113"/>
      <c r="N11" s="116"/>
      <c r="O11" s="123"/>
      <c r="P11" s="108"/>
    </row>
    <row r="12" spans="2:16" ht="40.5" customHeight="1" x14ac:dyDescent="0.25">
      <c r="B12" s="108"/>
      <c r="C12" s="213"/>
      <c r="D12" s="111" t="str">
        <f>Datos!T5</f>
        <v>Improbable (2)</v>
      </c>
      <c r="E12" s="110"/>
      <c r="F12" s="118">
        <f>COUNTIFS(Mapa_Proceso!$R$12:$R$529,$D12,Mapa_Proceso!$S$12:$S$529,F$16)</f>
        <v>0</v>
      </c>
      <c r="G12" s="113"/>
      <c r="H12" s="118">
        <f>COUNTIFS(Mapa_Proceso!$R$12:$R$529,$D12,Mapa_Proceso!$S$12:$S$529,H$16)</f>
        <v>0</v>
      </c>
      <c r="I12" s="113"/>
      <c r="J12" s="117">
        <f>COUNTIFS(Mapa_Proceso!$R$12:$R$529,$D12,Mapa_Proceso!$S$12:$S$529,J$16)</f>
        <v>0</v>
      </c>
      <c r="K12" s="113"/>
      <c r="L12" s="112">
        <f>COUNTIFS(Mapa_Proceso!$R$12:$R$529,$D12,Mapa_Proceso!$S$12:$S$529,L$16)</f>
        <v>0</v>
      </c>
      <c r="M12" s="113"/>
      <c r="N12" s="114">
        <f>COUNTIFS(Mapa_Proceso!$R$12:$R$529,$D12,Mapa_Proceso!$S$12:$S$529,N$16)</f>
        <v>0</v>
      </c>
      <c r="O12" s="123"/>
      <c r="P12" s="108"/>
    </row>
    <row r="13" spans="2:16" ht="9.75" customHeight="1" x14ac:dyDescent="0.25">
      <c r="B13" s="108"/>
      <c r="C13" s="213"/>
      <c r="D13" s="115"/>
      <c r="E13" s="110"/>
      <c r="F13" s="116"/>
      <c r="G13" s="113"/>
      <c r="H13" s="116"/>
      <c r="I13" s="113"/>
      <c r="J13" s="116"/>
      <c r="K13" s="113"/>
      <c r="L13" s="116"/>
      <c r="M13" s="113"/>
      <c r="N13" s="116"/>
      <c r="O13" s="123"/>
      <c r="P13" s="108"/>
    </row>
    <row r="14" spans="2:16" ht="40.5" customHeight="1" x14ac:dyDescent="0.25">
      <c r="B14" s="108"/>
      <c r="C14" s="213"/>
      <c r="D14" s="111" t="s">
        <v>144</v>
      </c>
      <c r="E14" s="110"/>
      <c r="F14" s="118">
        <f>COUNTIFS(Mapa_Proceso!$R$12:$R$529,$D14,Mapa_Proceso!$S$12:$S$529,F$16)</f>
        <v>0</v>
      </c>
      <c r="G14" s="113"/>
      <c r="H14" s="118">
        <f>COUNTIFS(Mapa_Proceso!$R$12:$R$529,$D14,Mapa_Proceso!$S$12:$S$529,H$16)</f>
        <v>0</v>
      </c>
      <c r="I14" s="113"/>
      <c r="J14" s="117">
        <f>COUNTIFS(Mapa_Proceso!$R$12:$R$529,$D14,Mapa_Proceso!$S$12:$S$529,J$16)</f>
        <v>2</v>
      </c>
      <c r="K14" s="113"/>
      <c r="L14" s="112">
        <f>COUNTIFS(Mapa_Proceso!$R$12:$R$529,$D14,Mapa_Proceso!$S$12:$S$529,L$16)</f>
        <v>12</v>
      </c>
      <c r="M14" s="113"/>
      <c r="N14" s="114">
        <f>COUNTIFS(Mapa_Proceso!$R$12:$R$529,$D14,Mapa_Proceso!$S$12:$S$529,N$16)</f>
        <v>5</v>
      </c>
      <c r="O14" s="123"/>
      <c r="P14" s="108"/>
    </row>
    <row r="15" spans="2:16" ht="27.75" customHeight="1" x14ac:dyDescent="0.25">
      <c r="B15" s="108"/>
      <c r="C15" s="110"/>
      <c r="D15" s="109"/>
      <c r="E15" s="110"/>
      <c r="F15" s="109"/>
      <c r="G15" s="110"/>
      <c r="H15" s="109"/>
      <c r="I15" s="110"/>
      <c r="J15" s="109"/>
      <c r="K15" s="110"/>
      <c r="L15" s="109"/>
      <c r="M15" s="110"/>
      <c r="N15" s="109"/>
      <c r="O15" s="123"/>
      <c r="P15" s="108"/>
    </row>
    <row r="16" spans="2:16" ht="41.25" customHeight="1" x14ac:dyDescent="0.25">
      <c r="B16" s="108"/>
      <c r="C16" s="110"/>
      <c r="D16" s="110"/>
      <c r="E16" s="110"/>
      <c r="F16" s="111" t="str">
        <f>Datos!U6</f>
        <v>Insignificante (1)</v>
      </c>
      <c r="G16" s="119"/>
      <c r="H16" s="111" t="str">
        <f>Datos!U5</f>
        <v>Menor (2)</v>
      </c>
      <c r="I16" s="119"/>
      <c r="J16" s="111" t="str">
        <f>Datos!U4</f>
        <v>Moderado (3)</v>
      </c>
      <c r="K16" s="119"/>
      <c r="L16" s="111" t="str">
        <f>Datos!U3</f>
        <v>Mayor (4)</v>
      </c>
      <c r="M16" s="119"/>
      <c r="N16" s="111" t="str">
        <f>Datos!U2</f>
        <v>Catastrófico (5)</v>
      </c>
      <c r="O16" s="123"/>
      <c r="P16" s="108"/>
    </row>
    <row r="17" spans="2:16" ht="41.25" customHeight="1" x14ac:dyDescent="0.25">
      <c r="B17" s="108"/>
      <c r="C17" s="110"/>
      <c r="D17" s="110"/>
      <c r="E17" s="110"/>
      <c r="F17" s="120"/>
      <c r="G17" s="121"/>
      <c r="H17" s="120"/>
      <c r="I17" s="121"/>
      <c r="J17" s="122" t="s">
        <v>307</v>
      </c>
      <c r="K17" s="121"/>
      <c r="L17" s="120"/>
      <c r="M17" s="121"/>
      <c r="N17" s="120"/>
      <c r="O17" s="123"/>
      <c r="P17" s="108"/>
    </row>
    <row r="18" spans="2:16" ht="18" customHeight="1" x14ac:dyDescent="0.25">
      <c r="B18" s="108"/>
      <c r="C18" s="110"/>
      <c r="D18" s="110"/>
      <c r="E18" s="110"/>
      <c r="F18" s="110"/>
      <c r="G18" s="110"/>
      <c r="H18" s="110"/>
      <c r="I18" s="110"/>
      <c r="J18" s="110"/>
      <c r="K18" s="110"/>
      <c r="L18" s="110"/>
      <c r="M18" s="110"/>
      <c r="N18" s="110"/>
      <c r="O18" s="123"/>
      <c r="P18" s="108"/>
    </row>
    <row r="19" spans="2:16" ht="26.25" x14ac:dyDescent="0.25">
      <c r="B19" s="108"/>
      <c r="C19" s="110"/>
      <c r="D19" s="122" t="s">
        <v>237</v>
      </c>
      <c r="E19" s="110"/>
      <c r="F19" s="124">
        <f>F10+F12+F14+H12+H14</f>
        <v>0</v>
      </c>
      <c r="G19" s="113"/>
      <c r="H19" s="124">
        <f>F8+H10+J12+J14</f>
        <v>2</v>
      </c>
      <c r="I19" s="113"/>
      <c r="J19" s="124">
        <f>F6+H6+H8+J8+J10+L12+L14</f>
        <v>12</v>
      </c>
      <c r="K19" s="113"/>
      <c r="L19" s="124">
        <f>J6+L6+N6+L8+N8+L10+N10+N12+N14</f>
        <v>5</v>
      </c>
      <c r="M19" s="121"/>
      <c r="N19" s="121"/>
      <c r="O19" s="123"/>
      <c r="P19" s="108"/>
    </row>
    <row r="20" spans="2:16" ht="26.25" customHeight="1" x14ac:dyDescent="0.3">
      <c r="B20" s="108"/>
      <c r="C20" s="110"/>
      <c r="D20" s="125">
        <f>SUM(F6:N14)</f>
        <v>19</v>
      </c>
      <c r="E20" s="110"/>
      <c r="F20" s="126" t="s">
        <v>309</v>
      </c>
      <c r="G20" s="127"/>
      <c r="H20" s="128" t="s">
        <v>86</v>
      </c>
      <c r="I20" s="127"/>
      <c r="J20" s="129" t="s">
        <v>310</v>
      </c>
      <c r="K20" s="127"/>
      <c r="L20" s="130" t="s">
        <v>311</v>
      </c>
      <c r="M20" s="110"/>
      <c r="N20" s="110"/>
      <c r="O20" s="123"/>
      <c r="P20" s="108"/>
    </row>
    <row r="21" spans="2:16" x14ac:dyDescent="0.25">
      <c r="B21" s="131"/>
      <c r="C21" s="132"/>
      <c r="D21" s="132"/>
      <c r="E21" s="132"/>
      <c r="F21" s="132"/>
      <c r="G21" s="132"/>
      <c r="H21" s="132"/>
      <c r="I21" s="132"/>
      <c r="J21" s="132"/>
      <c r="K21" s="132"/>
      <c r="L21" s="132"/>
      <c r="M21" s="132"/>
      <c r="N21" s="132"/>
      <c r="O21" s="133"/>
      <c r="P21" s="108"/>
    </row>
  </sheetData>
  <mergeCells count="2">
    <mergeCell ref="C6:C14"/>
    <mergeCell ref="B2:O3"/>
  </mergeCells>
  <conditionalFormatting sqref="F10 F12 F14 H12 H14">
    <cfRule type="cellIs" dxfId="4" priority="5" operator="equal">
      <formula>0</formula>
    </cfRule>
  </conditionalFormatting>
  <conditionalFormatting sqref="F8 H10 J12 J14">
    <cfRule type="cellIs" dxfId="3" priority="4" operator="equal">
      <formula>0</formula>
    </cfRule>
  </conditionalFormatting>
  <conditionalFormatting sqref="F6 H6 H8 J8 J10 L12 L14">
    <cfRule type="cellIs" dxfId="2" priority="3" operator="equal">
      <formula>0</formula>
    </cfRule>
  </conditionalFormatting>
  <conditionalFormatting sqref="L11">
    <cfRule type="cellIs" dxfId="1" priority="2" operator="equal">
      <formula>0</formula>
    </cfRule>
  </conditionalFormatting>
  <conditionalFormatting sqref="J6 L6 N6 L8 L10 N8 N10 N12 N14">
    <cfRule type="cellIs" dxfId="0" priority="1" operator="equal">
      <formula>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46188A-6635-40D1-BED8-928F5EF9677D}">
  <sheetPr codeName="Hoja38"/>
  <dimension ref="A1:B23"/>
  <sheetViews>
    <sheetView workbookViewId="0"/>
  </sheetViews>
  <sheetFormatPr baseColWidth="10" defaultRowHeight="15" x14ac:dyDescent="0.25"/>
  <cols>
    <col min="1" max="1" width="64" customWidth="1"/>
    <col min="2" max="2" width="72.42578125" customWidth="1"/>
  </cols>
  <sheetData>
    <row r="1" spans="1:2" x14ac:dyDescent="0.25">
      <c r="A1" s="6" t="s">
        <v>2</v>
      </c>
      <c r="B1" s="91" t="s">
        <v>289</v>
      </c>
    </row>
    <row r="2" spans="1:2" x14ac:dyDescent="0.25">
      <c r="A2" s="18" t="s">
        <v>147</v>
      </c>
      <c r="B2" t="s">
        <v>271</v>
      </c>
    </row>
    <row r="3" spans="1:2" x14ac:dyDescent="0.25">
      <c r="A3" s="18" t="s">
        <v>90</v>
      </c>
      <c r="B3" t="s">
        <v>272</v>
      </c>
    </row>
    <row r="4" spans="1:2" x14ac:dyDescent="0.25">
      <c r="A4" s="18" t="s">
        <v>216</v>
      </c>
      <c r="B4" t="s">
        <v>273</v>
      </c>
    </row>
    <row r="5" spans="1:2" x14ac:dyDescent="0.25">
      <c r="A5" s="18" t="s">
        <v>201</v>
      </c>
      <c r="B5" t="s">
        <v>273</v>
      </c>
    </row>
    <row r="6" spans="1:2" x14ac:dyDescent="0.25">
      <c r="A6" s="18" t="s">
        <v>169</v>
      </c>
      <c r="B6" t="s">
        <v>274</v>
      </c>
    </row>
    <row r="7" spans="1:2" ht="25.5" x14ac:dyDescent="0.25">
      <c r="A7" s="18" t="s">
        <v>186</v>
      </c>
      <c r="B7" t="s">
        <v>274</v>
      </c>
    </row>
    <row r="8" spans="1:2" x14ac:dyDescent="0.25">
      <c r="A8" s="18" t="s">
        <v>209</v>
      </c>
      <c r="B8" t="s">
        <v>275</v>
      </c>
    </row>
    <row r="9" spans="1:2" x14ac:dyDescent="0.25">
      <c r="A9" s="18" t="s">
        <v>182</v>
      </c>
      <c r="B9" t="s">
        <v>276</v>
      </c>
    </row>
    <row r="10" spans="1:2" x14ac:dyDescent="0.25">
      <c r="A10" s="18" t="s">
        <v>159</v>
      </c>
      <c r="B10" t="s">
        <v>277</v>
      </c>
    </row>
    <row r="11" spans="1:2" ht="25.5" x14ac:dyDescent="0.25">
      <c r="A11" s="18" t="s">
        <v>189</v>
      </c>
      <c r="B11" t="s">
        <v>278</v>
      </c>
    </row>
    <row r="12" spans="1:2" x14ac:dyDescent="0.25">
      <c r="A12" s="18" t="s">
        <v>225</v>
      </c>
      <c r="B12" t="s">
        <v>279</v>
      </c>
    </row>
    <row r="13" spans="1:2" x14ac:dyDescent="0.25">
      <c r="A13" s="18" t="s">
        <v>36</v>
      </c>
      <c r="B13" t="s">
        <v>280</v>
      </c>
    </row>
    <row r="14" spans="1:2" ht="38.25" x14ac:dyDescent="0.25">
      <c r="A14" s="18" t="s">
        <v>65</v>
      </c>
      <c r="B14" t="s">
        <v>281</v>
      </c>
    </row>
    <row r="15" spans="1:2" x14ac:dyDescent="0.25">
      <c r="A15" s="18" t="s">
        <v>193</v>
      </c>
      <c r="B15" t="s">
        <v>282</v>
      </c>
    </row>
    <row r="16" spans="1:2" x14ac:dyDescent="0.25">
      <c r="A16" s="18" t="s">
        <v>112</v>
      </c>
      <c r="B16" t="s">
        <v>283</v>
      </c>
    </row>
    <row r="17" spans="1:2" x14ac:dyDescent="0.25">
      <c r="A17" s="18" t="s">
        <v>219</v>
      </c>
      <c r="B17" t="s">
        <v>284</v>
      </c>
    </row>
    <row r="18" spans="1:2" x14ac:dyDescent="0.25">
      <c r="A18" s="18" t="s">
        <v>197</v>
      </c>
      <c r="B18" t="s">
        <v>285</v>
      </c>
    </row>
    <row r="19" spans="1:2" x14ac:dyDescent="0.25">
      <c r="A19" s="18" t="s">
        <v>213</v>
      </c>
      <c r="B19" t="s">
        <v>285</v>
      </c>
    </row>
    <row r="20" spans="1:2" x14ac:dyDescent="0.25">
      <c r="A20" s="18" t="s">
        <v>205</v>
      </c>
      <c r="B20" t="s">
        <v>285</v>
      </c>
    </row>
    <row r="21" spans="1:2" x14ac:dyDescent="0.25">
      <c r="A21" s="18" t="s">
        <v>222</v>
      </c>
      <c r="B21" t="s">
        <v>286</v>
      </c>
    </row>
    <row r="22" spans="1:2" x14ac:dyDescent="0.25">
      <c r="A22" s="18" t="s">
        <v>176</v>
      </c>
      <c r="B22" t="s">
        <v>287</v>
      </c>
    </row>
    <row r="23" spans="1:2" x14ac:dyDescent="0.25">
      <c r="A23" s="18" t="s">
        <v>130</v>
      </c>
      <c r="B23" t="s">
        <v>288</v>
      </c>
    </row>
  </sheetData>
  <autoFilter ref="B1:G1" xr:uid="{26BE5D6B-E1F1-4732-8B88-E1F067D8600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FE598F-9BBC-487A-B97C-2D108608CC2B}">
  <sheetPr codeName="Hoja2">
    <tabColor rgb="FF92D050"/>
  </sheetPr>
  <dimension ref="A3:C19"/>
  <sheetViews>
    <sheetView zoomScale="80" zoomScaleNormal="80" workbookViewId="0"/>
  </sheetViews>
  <sheetFormatPr baseColWidth="10" defaultRowHeight="15" x14ac:dyDescent="0.25"/>
  <cols>
    <col min="1" max="1" width="18.42578125" style="105" bestFit="1" customWidth="1"/>
    <col min="2" max="2" width="12.42578125" style="105" bestFit="1" customWidth="1"/>
    <col min="3" max="3" width="16.7109375" style="105" bestFit="1" customWidth="1"/>
    <col min="4" max="4" width="23.140625" style="105" bestFit="1" customWidth="1"/>
    <col min="5" max="16384" width="11.42578125" style="105"/>
  </cols>
  <sheetData>
    <row r="3" spans="1:3" x14ac:dyDescent="0.25">
      <c r="A3" s="137" t="s">
        <v>266</v>
      </c>
      <c r="B3" s="137" t="s">
        <v>256</v>
      </c>
      <c r="C3" s="105" t="s">
        <v>270</v>
      </c>
    </row>
    <row r="4" spans="1:3" x14ac:dyDescent="0.25">
      <c r="A4" s="105" t="s">
        <v>268</v>
      </c>
      <c r="C4" s="138"/>
    </row>
    <row r="5" spans="1:3" x14ac:dyDescent="0.25">
      <c r="A5"/>
      <c r="B5"/>
      <c r="C5"/>
    </row>
    <row r="6" spans="1:3" x14ac:dyDescent="0.25">
      <c r="A6"/>
      <c r="B6"/>
      <c r="C6"/>
    </row>
    <row r="7" spans="1:3" x14ac:dyDescent="0.25">
      <c r="A7"/>
      <c r="B7"/>
      <c r="C7"/>
    </row>
    <row r="8" spans="1:3" x14ac:dyDescent="0.25">
      <c r="A8"/>
      <c r="B8"/>
      <c r="C8"/>
    </row>
    <row r="9" spans="1:3" x14ac:dyDescent="0.25">
      <c r="A9"/>
      <c r="B9"/>
      <c r="C9"/>
    </row>
    <row r="10" spans="1:3" x14ac:dyDescent="0.25">
      <c r="A10"/>
      <c r="B10"/>
      <c r="C10"/>
    </row>
    <row r="11" spans="1:3" x14ac:dyDescent="0.25">
      <c r="A11"/>
      <c r="B11"/>
      <c r="C11"/>
    </row>
    <row r="12" spans="1:3" x14ac:dyDescent="0.25">
      <c r="A12"/>
      <c r="B12"/>
      <c r="C12"/>
    </row>
    <row r="13" spans="1:3" x14ac:dyDescent="0.25">
      <c r="A13"/>
      <c r="B13"/>
      <c r="C13"/>
    </row>
    <row r="14" spans="1:3" x14ac:dyDescent="0.25">
      <c r="A14"/>
      <c r="B14"/>
      <c r="C14"/>
    </row>
    <row r="15" spans="1:3" x14ac:dyDescent="0.25">
      <c r="A15"/>
      <c r="B15"/>
      <c r="C15"/>
    </row>
    <row r="16" spans="1:3" x14ac:dyDescent="0.25">
      <c r="A16"/>
      <c r="B16"/>
      <c r="C16"/>
    </row>
    <row r="17" spans="1:3" x14ac:dyDescent="0.25">
      <c r="A17"/>
      <c r="B17"/>
      <c r="C17"/>
    </row>
    <row r="18" spans="1:3" x14ac:dyDescent="0.25">
      <c r="A18"/>
      <c r="B18"/>
      <c r="C18"/>
    </row>
    <row r="19" spans="1:3" x14ac:dyDescent="0.25">
      <c r="A19"/>
      <c r="B19"/>
      <c r="C19"/>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126DF9-B9DD-4F1F-A2C3-27B636682E99}">
  <sheetPr codeName="Hoja3"/>
  <dimension ref="A1:B14"/>
  <sheetViews>
    <sheetView showGridLines="0" workbookViewId="0"/>
  </sheetViews>
  <sheetFormatPr baseColWidth="10" defaultRowHeight="15" x14ac:dyDescent="0.25"/>
  <cols>
    <col min="1" max="1" width="22.5703125" style="105" customWidth="1"/>
    <col min="2" max="2" width="4.28515625" style="105" customWidth="1"/>
    <col min="3" max="3" width="11.85546875" style="105" customWidth="1"/>
    <col min="4" max="4" width="21.140625" style="105" customWidth="1"/>
    <col min="5" max="16384" width="11.42578125" style="105"/>
  </cols>
  <sheetData>
    <row r="1" spans="1:2" x14ac:dyDescent="0.25">
      <c r="A1" s="13" t="s">
        <v>20</v>
      </c>
    </row>
    <row r="2" spans="1:2" x14ac:dyDescent="0.25">
      <c r="A2" s="27" t="s">
        <v>52</v>
      </c>
    </row>
    <row r="3" spans="1:2" x14ac:dyDescent="0.25">
      <c r="A3" s="27" t="s">
        <v>79</v>
      </c>
    </row>
    <row r="4" spans="1:2" x14ac:dyDescent="0.25">
      <c r="A4" s="27" t="s">
        <v>104</v>
      </c>
    </row>
    <row r="5" spans="1:2" x14ac:dyDescent="0.25">
      <c r="A5" s="27" t="s">
        <v>125</v>
      </c>
    </row>
    <row r="6" spans="1:2" x14ac:dyDescent="0.25">
      <c r="A6" s="27" t="s">
        <v>145</v>
      </c>
    </row>
    <row r="9" spans="1:2" x14ac:dyDescent="0.25">
      <c r="A9" s="105" t="s">
        <v>300</v>
      </c>
      <c r="B9" s="105" t="e">
        <f>COUNTIF(Mapa_Proceso!#REF!,Perpectivas!$A$3)+COUNTIF(Mapa_Proceso!#REF!,Perpectivas!$A$4)+COUNTIF(Mapa_Proceso!#REF!,Perpectivas!$A$2)</f>
        <v>#REF!</v>
      </c>
    </row>
    <row r="10" spans="1:2" x14ac:dyDescent="0.25">
      <c r="A10" s="105" t="s">
        <v>136</v>
      </c>
      <c r="B10" s="105" t="e">
        <f>COUNTIF(Mapa_Proceso!#REF!,Perpectivas!$A$3)+COUNTIF(Mapa_Proceso!#REF!,Perpectivas!$A$4)+COUNTIF(Mapa_Proceso!#REF!,Perpectivas!$A$2)</f>
        <v>#REF!</v>
      </c>
    </row>
    <row r="11" spans="1:2" x14ac:dyDescent="0.25">
      <c r="A11" s="105" t="s">
        <v>70</v>
      </c>
      <c r="B11" s="105" t="e">
        <f>COUNTIF(Mapa_Proceso!#REF!,Perpectivas!$A$3)+COUNTIF(Mapa_Proceso!#REF!,Perpectivas!$A$4)+COUNTIF(Mapa_Proceso!#REF!,Perpectivas!$A$2)</f>
        <v>#REF!</v>
      </c>
    </row>
    <row r="12" spans="1:2" x14ac:dyDescent="0.25">
      <c r="A12" s="105" t="s">
        <v>299</v>
      </c>
      <c r="B12" s="105" t="e">
        <f>COUNTIF(Mapa_Proceso!#REF!,Perpectivas!$A$3)+COUNTIF(Mapa_Proceso!#REF!,Perpectivas!$A$4)+COUNTIF(Mapa_Proceso!#REF!,Perpectivas!$A$2)</f>
        <v>#REF!</v>
      </c>
    </row>
    <row r="13" spans="1:2" x14ac:dyDescent="0.25">
      <c r="A13" s="105" t="s">
        <v>298</v>
      </c>
      <c r="B13" s="105" t="e">
        <f>COUNTIF(Mapa_Proceso!#REF!,Perpectivas!$A$3)+COUNTIF(Mapa_Proceso!#REF!,Perpectivas!$A$4)+COUNTIF(Mapa_Proceso!#REF!,Perpectivas!$A$2)</f>
        <v>#REF!</v>
      </c>
    </row>
    <row r="14" spans="1:2" x14ac:dyDescent="0.25">
      <c r="A14" s="105" t="s">
        <v>152</v>
      </c>
      <c r="B14" s="105" t="e">
        <f>COUNTIF(Mapa_Proceso!#REF!,Perpectivas!$A$3)+COUNTIF(Mapa_Proceso!#REF!,Perpectivas!$A$4)+COUNTIF(Mapa_Proceso!#REF!,Perpectivas!$A$2)</f>
        <v>#REF!</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768115-527E-4A7F-98AA-C24388A84120}">
  <sheetPr codeName="Hoja39"/>
  <dimension ref="A2:X32"/>
  <sheetViews>
    <sheetView workbookViewId="0"/>
  </sheetViews>
  <sheetFormatPr baseColWidth="10" defaultRowHeight="15" x14ac:dyDescent="0.25"/>
  <cols>
    <col min="1" max="1" width="17.5703125" bestFit="1" customWidth="1"/>
    <col min="2" max="2" width="22.42578125" bestFit="1" customWidth="1"/>
    <col min="3" max="3" width="12.5703125" bestFit="1" customWidth="1"/>
    <col min="4" max="4" width="9.85546875" bestFit="1" customWidth="1"/>
    <col min="5" max="5" width="13.140625" bestFit="1" customWidth="1"/>
    <col min="6" max="6" width="14.28515625" customWidth="1"/>
    <col min="7" max="10" width="12.5703125" bestFit="1" customWidth="1"/>
    <col min="11" max="11" width="16.7109375" bestFit="1" customWidth="1"/>
    <col min="12" max="12" width="17.5703125" bestFit="1" customWidth="1"/>
    <col min="13" max="13" width="16.7109375" bestFit="1" customWidth="1"/>
    <col min="14" max="14" width="17.5703125" bestFit="1" customWidth="1"/>
    <col min="15" max="15" width="16.7109375" bestFit="1" customWidth="1"/>
    <col min="16" max="16" width="17.5703125" bestFit="1" customWidth="1"/>
    <col min="17" max="17" width="16.7109375" bestFit="1" customWidth="1"/>
    <col min="18" max="18" width="22.5703125" bestFit="1" customWidth="1"/>
    <col min="19" max="19" width="21.7109375" bestFit="1" customWidth="1"/>
    <col min="20" max="20" width="13.140625" bestFit="1" customWidth="1"/>
    <col min="21" max="21" width="10.42578125" bestFit="1" customWidth="1"/>
    <col min="22" max="22" width="12.85546875" bestFit="1" customWidth="1"/>
    <col min="23" max="23" width="15.85546875" bestFit="1" customWidth="1"/>
    <col min="24" max="24" width="12.5703125" bestFit="1" customWidth="1"/>
  </cols>
  <sheetData>
    <row r="2" spans="1:8" x14ac:dyDescent="0.25">
      <c r="A2" t="s">
        <v>314</v>
      </c>
    </row>
    <row r="3" spans="1:8" x14ac:dyDescent="0.25">
      <c r="A3" s="88" t="s">
        <v>270</v>
      </c>
      <c r="B3" s="88" t="s">
        <v>269</v>
      </c>
    </row>
    <row r="4" spans="1:8" x14ac:dyDescent="0.25">
      <c r="A4" s="88" t="s">
        <v>266</v>
      </c>
      <c r="B4" t="s">
        <v>267</v>
      </c>
      <c r="C4" t="s">
        <v>268</v>
      </c>
    </row>
    <row r="5" spans="1:8" x14ac:dyDescent="0.25">
      <c r="A5" s="89" t="s">
        <v>267</v>
      </c>
      <c r="B5" s="90"/>
      <c r="C5" s="90"/>
    </row>
    <row r="6" spans="1:8" x14ac:dyDescent="0.25">
      <c r="A6" s="89" t="s">
        <v>268</v>
      </c>
      <c r="B6" s="90"/>
      <c r="C6" s="90"/>
    </row>
    <row r="12" spans="1:8" x14ac:dyDescent="0.25">
      <c r="A12" s="89"/>
      <c r="B12" s="90"/>
      <c r="C12" s="90"/>
      <c r="D12" s="90"/>
      <c r="E12" s="90"/>
      <c r="F12" s="90"/>
      <c r="G12" s="90"/>
      <c r="H12" s="90"/>
    </row>
    <row r="13" spans="1:8" x14ac:dyDescent="0.25">
      <c r="A13" s="89"/>
      <c r="B13" s="90"/>
      <c r="C13" s="90"/>
      <c r="D13" s="90"/>
      <c r="E13" s="90"/>
      <c r="F13" s="90"/>
      <c r="G13" s="90"/>
      <c r="H13" s="90"/>
    </row>
    <row r="14" spans="1:8" x14ac:dyDescent="0.25">
      <c r="A14" s="89"/>
      <c r="B14" s="90"/>
      <c r="C14" s="90"/>
      <c r="D14" s="90"/>
      <c r="E14" s="90"/>
      <c r="F14" s="90"/>
      <c r="G14" s="90"/>
      <c r="H14" s="90"/>
    </row>
    <row r="18" spans="1:24" x14ac:dyDescent="0.25">
      <c r="A18" t="s">
        <v>315</v>
      </c>
    </row>
    <row r="19" spans="1:24" x14ac:dyDescent="0.25">
      <c r="A19" s="88" t="s">
        <v>270</v>
      </c>
      <c r="B19" s="88" t="s">
        <v>269</v>
      </c>
    </row>
    <row r="20" spans="1:24" x14ac:dyDescent="0.25">
      <c r="A20" s="88" t="s">
        <v>266</v>
      </c>
      <c r="B20" t="s">
        <v>267</v>
      </c>
      <c r="C20" t="s">
        <v>268</v>
      </c>
    </row>
    <row r="21" spans="1:24" x14ac:dyDescent="0.25">
      <c r="A21" s="89" t="s">
        <v>267</v>
      </c>
      <c r="B21" s="90"/>
      <c r="C21" s="90"/>
    </row>
    <row r="22" spans="1:24" x14ac:dyDescent="0.25">
      <c r="A22" s="89" t="s">
        <v>268</v>
      </c>
      <c r="B22" s="90"/>
      <c r="C22" s="90"/>
    </row>
    <row r="31" spans="1:24" x14ac:dyDescent="0.25">
      <c r="A31" s="88" t="s">
        <v>303</v>
      </c>
      <c r="B31" s="88" t="s">
        <v>306</v>
      </c>
      <c r="C31" t="s">
        <v>270</v>
      </c>
    </row>
    <row r="32" spans="1:24" x14ac:dyDescent="0.25">
      <c r="K32" s="88"/>
      <c r="L32" s="88"/>
      <c r="M32" s="88"/>
      <c r="N32" s="88"/>
      <c r="O32" s="88"/>
      <c r="P32" s="88"/>
      <c r="Q32" s="88"/>
      <c r="R32" s="88"/>
      <c r="S32" s="88"/>
      <c r="T32" s="88"/>
      <c r="U32" s="88"/>
      <c r="V32" s="88"/>
      <c r="W32" s="88"/>
      <c r="X32" s="88"/>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A36D9B-CA25-43A9-B719-6A16197D2313}">
  <sheetPr codeName="Hoja4"/>
  <dimension ref="A3:C12"/>
  <sheetViews>
    <sheetView workbookViewId="0"/>
  </sheetViews>
  <sheetFormatPr baseColWidth="10" defaultRowHeight="15" x14ac:dyDescent="0.25"/>
  <cols>
    <col min="1" max="1" width="17.5703125" bestFit="1" customWidth="1"/>
    <col min="2" max="2" width="22.7109375" bestFit="1" customWidth="1"/>
    <col min="3" max="3" width="16.7109375" bestFit="1" customWidth="1"/>
  </cols>
  <sheetData>
    <row r="3" spans="1:3" x14ac:dyDescent="0.25">
      <c r="A3" s="88" t="s">
        <v>266</v>
      </c>
      <c r="B3" s="88" t="s">
        <v>297</v>
      </c>
      <c r="C3" t="s">
        <v>270</v>
      </c>
    </row>
    <row r="4" spans="1:3" x14ac:dyDescent="0.25">
      <c r="A4" s="89" t="s">
        <v>81</v>
      </c>
      <c r="B4" s="89" t="s">
        <v>110</v>
      </c>
      <c r="C4" s="90">
        <v>1</v>
      </c>
    </row>
    <row r="5" spans="1:3" x14ac:dyDescent="0.25">
      <c r="B5" s="89" t="s">
        <v>61</v>
      </c>
      <c r="C5" s="90">
        <v>17</v>
      </c>
    </row>
    <row r="6" spans="1:3" x14ac:dyDescent="0.25">
      <c r="B6" s="89" t="s">
        <v>86</v>
      </c>
      <c r="C6" s="90">
        <v>1</v>
      </c>
    </row>
    <row r="7" spans="1:3" x14ac:dyDescent="0.25">
      <c r="A7" s="89" t="s">
        <v>126</v>
      </c>
      <c r="B7" s="89" t="s">
        <v>61</v>
      </c>
      <c r="C7" s="90">
        <v>57</v>
      </c>
    </row>
    <row r="8" spans="1:3" x14ac:dyDescent="0.25">
      <c r="B8" s="89" t="s">
        <v>86</v>
      </c>
      <c r="C8" s="90">
        <v>2</v>
      </c>
    </row>
    <row r="9" spans="1:3" x14ac:dyDescent="0.25">
      <c r="A9" s="89" t="s">
        <v>54</v>
      </c>
      <c r="B9" s="89" t="s">
        <v>61</v>
      </c>
      <c r="C9" s="90">
        <v>7</v>
      </c>
    </row>
    <row r="10" spans="1:3" x14ac:dyDescent="0.25">
      <c r="A10" s="89" t="s">
        <v>105</v>
      </c>
      <c r="B10" s="89" t="s">
        <v>61</v>
      </c>
      <c r="C10" s="90">
        <v>17</v>
      </c>
    </row>
    <row r="11" spans="1:3" x14ac:dyDescent="0.25">
      <c r="B11" s="89" t="s">
        <v>86</v>
      </c>
      <c r="C11" s="90">
        <v>3</v>
      </c>
    </row>
    <row r="12" spans="1:3" x14ac:dyDescent="0.25">
      <c r="A12" s="89" t="s">
        <v>268</v>
      </c>
      <c r="C12" s="90">
        <v>105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8">
    <tabColor theme="5" tint="-0.249977111117893"/>
  </sheetPr>
  <dimension ref="A1:BT30"/>
  <sheetViews>
    <sheetView showGridLines="0" tabSelected="1" view="pageBreakPreview" zoomScale="60" zoomScaleNormal="60" workbookViewId="0">
      <selection activeCell="G11" sqref="G11"/>
    </sheetView>
  </sheetViews>
  <sheetFormatPr baseColWidth="10" defaultColWidth="11.42578125" defaultRowHeight="12.75" x14ac:dyDescent="0.2"/>
  <cols>
    <col min="1" max="1" width="35.5703125" style="2" customWidth="1"/>
    <col min="2" max="2" width="30.7109375" style="2" customWidth="1"/>
    <col min="3" max="3" width="23.85546875" style="2" customWidth="1"/>
    <col min="4" max="4" width="30.7109375" style="2" customWidth="1"/>
    <col min="5" max="5" width="15.7109375" style="2" customWidth="1"/>
    <col min="6" max="6" width="12.85546875" style="2" customWidth="1"/>
    <col min="7" max="9" width="41" style="2" customWidth="1"/>
    <col min="10" max="10" width="44.85546875" style="2" customWidth="1"/>
    <col min="11" max="13" width="50.7109375" style="2" customWidth="1"/>
    <col min="14" max="15" width="5.28515625" style="2" customWidth="1"/>
    <col min="16" max="16" width="18.85546875" style="2" customWidth="1"/>
    <col min="17" max="17" width="31.140625" style="2" customWidth="1"/>
    <col min="18" max="19" width="5.28515625" style="2" customWidth="1"/>
    <col min="20" max="20" width="18.85546875" style="2" customWidth="1"/>
    <col min="21" max="21" width="31.140625" style="2" customWidth="1"/>
    <col min="22" max="22" width="15.85546875" style="2" customWidth="1"/>
    <col min="23" max="23" width="84.140625" style="2" customWidth="1"/>
    <col min="24" max="24" width="22" style="2" customWidth="1"/>
    <col min="25" max="25" width="26.28515625" style="2" customWidth="1"/>
    <col min="26" max="27" width="20.42578125" style="2" customWidth="1"/>
    <col min="28" max="28" width="153.28515625" style="2" customWidth="1"/>
    <col min="29" max="30" width="31.85546875" style="2" customWidth="1"/>
    <col min="31" max="32" width="20.42578125" style="2" customWidth="1"/>
    <col min="33" max="33" width="65.7109375" style="2" customWidth="1"/>
    <col min="34" max="34" width="45.42578125" style="2" customWidth="1"/>
    <col min="35" max="35" width="74.28515625" style="2" customWidth="1"/>
    <col min="36" max="36" width="14.7109375" style="2" hidden="1" customWidth="1"/>
    <col min="37" max="37" width="23.42578125" style="2" hidden="1" customWidth="1"/>
    <col min="38" max="38" width="31.42578125" style="2" hidden="1" customWidth="1"/>
    <col min="39" max="39" width="14.7109375" style="2" hidden="1" customWidth="1"/>
    <col min="40" max="40" width="23.42578125" style="2" hidden="1" customWidth="1"/>
    <col min="41" max="41" width="31.42578125" style="2" hidden="1" customWidth="1"/>
    <col min="42" max="42" width="14.7109375" style="2" hidden="1" customWidth="1"/>
    <col min="43" max="43" width="23.42578125" style="2" hidden="1" customWidth="1"/>
    <col min="44" max="44" width="31.42578125" style="2" hidden="1" customWidth="1"/>
    <col min="45" max="45" width="14.7109375" style="2" hidden="1" customWidth="1"/>
    <col min="46" max="46" width="23.42578125" style="2" hidden="1" customWidth="1"/>
    <col min="47" max="47" width="31.42578125" style="2" hidden="1" customWidth="1"/>
    <col min="48" max="48" width="14.7109375" style="2" hidden="1" customWidth="1"/>
    <col min="49" max="49" width="23.42578125" style="2" hidden="1" customWidth="1"/>
    <col min="50" max="50" width="31.42578125" style="2" hidden="1" customWidth="1"/>
    <col min="51" max="51" width="14.7109375" style="2" hidden="1" customWidth="1"/>
    <col min="52" max="52" width="23.42578125" style="2" hidden="1" customWidth="1"/>
    <col min="53" max="53" width="31.42578125" style="2" hidden="1" customWidth="1"/>
    <col min="54" max="54" width="14.7109375" style="2" hidden="1" customWidth="1"/>
    <col min="55" max="55" width="23.42578125" style="2" hidden="1" customWidth="1"/>
    <col min="56" max="56" width="31.42578125" style="2" hidden="1" customWidth="1"/>
    <col min="57" max="57" width="14.7109375" style="2" hidden="1" customWidth="1"/>
    <col min="58" max="58" width="23.42578125" style="2" hidden="1" customWidth="1"/>
    <col min="59" max="59" width="31.42578125" style="2" hidden="1" customWidth="1"/>
    <col min="60" max="60" width="14.7109375" style="2" hidden="1" customWidth="1"/>
    <col min="61" max="61" width="23.42578125" style="2" hidden="1" customWidth="1"/>
    <col min="62" max="62" width="31.42578125" style="2" hidden="1" customWidth="1"/>
    <col min="63" max="63" width="14.7109375" style="2" hidden="1" customWidth="1"/>
    <col min="64" max="64" width="23.42578125" style="2" hidden="1" customWidth="1"/>
    <col min="65" max="65" width="31.42578125" style="2" hidden="1" customWidth="1"/>
    <col min="66" max="66" width="14.7109375" style="2" hidden="1" customWidth="1"/>
    <col min="67" max="67" width="23.42578125" style="2" hidden="1" customWidth="1"/>
    <col min="68" max="68" width="31.42578125" style="2" hidden="1" customWidth="1"/>
    <col min="69" max="69" width="14.7109375" style="2" hidden="1" customWidth="1"/>
    <col min="70" max="70" width="23.42578125" style="2" hidden="1" customWidth="1"/>
    <col min="71" max="71" width="31.42578125" style="2" hidden="1" customWidth="1"/>
    <col min="72" max="72" width="0" style="2" hidden="1" customWidth="1"/>
    <col min="73" max="16384" width="11.42578125" style="2"/>
  </cols>
  <sheetData>
    <row r="1" spans="1:72" ht="81" customHeight="1" x14ac:dyDescent="0.2">
      <c r="A1" s="84"/>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2"/>
    </row>
    <row r="2" spans="1:72" ht="9.75" customHeight="1" x14ac:dyDescent="0.2">
      <c r="A2" s="211" t="s">
        <v>265</v>
      </c>
      <c r="B2" s="211"/>
      <c r="C2" s="211"/>
      <c r="D2" s="211"/>
      <c r="E2" s="211"/>
      <c r="F2" s="211"/>
      <c r="G2" s="211"/>
      <c r="H2" s="211"/>
      <c r="I2" s="211"/>
      <c r="J2" s="211"/>
      <c r="K2" s="211"/>
      <c r="L2" s="211"/>
      <c r="M2" s="211"/>
      <c r="N2" s="211"/>
      <c r="O2" s="211"/>
      <c r="P2" s="211"/>
      <c r="Q2" s="211"/>
      <c r="R2" s="211"/>
      <c r="S2" s="211"/>
      <c r="T2" s="211"/>
      <c r="U2" s="211"/>
      <c r="V2" s="211"/>
      <c r="W2" s="211"/>
      <c r="X2" s="211"/>
      <c r="Y2" s="211"/>
      <c r="Z2" s="211"/>
      <c r="AA2" s="211"/>
      <c r="AB2" s="211"/>
      <c r="AC2" s="211"/>
      <c r="AD2" s="211"/>
      <c r="AE2" s="211"/>
      <c r="AF2" s="211"/>
      <c r="AG2" s="211"/>
      <c r="AH2" s="211"/>
      <c r="AI2" s="212"/>
    </row>
    <row r="3" spans="1:72" ht="9.75" customHeight="1" x14ac:dyDescent="0.2">
      <c r="A3" s="211"/>
      <c r="B3" s="211"/>
      <c r="C3" s="211"/>
      <c r="D3" s="211"/>
      <c r="E3" s="211"/>
      <c r="F3" s="211"/>
      <c r="G3" s="211"/>
      <c r="H3" s="211"/>
      <c r="I3" s="211"/>
      <c r="J3" s="211"/>
      <c r="K3" s="211"/>
      <c r="L3" s="211"/>
      <c r="M3" s="211"/>
      <c r="N3" s="211"/>
      <c r="O3" s="211"/>
      <c r="P3" s="211"/>
      <c r="Q3" s="211"/>
      <c r="R3" s="211"/>
      <c r="S3" s="211"/>
      <c r="T3" s="211"/>
      <c r="U3" s="211"/>
      <c r="V3" s="211"/>
      <c r="W3" s="211"/>
      <c r="X3" s="211"/>
      <c r="Y3" s="211"/>
      <c r="Z3" s="211"/>
      <c r="AA3" s="211"/>
      <c r="AB3" s="211"/>
      <c r="AC3" s="211"/>
      <c r="AD3" s="211"/>
      <c r="AE3" s="211"/>
      <c r="AF3" s="211"/>
      <c r="AG3" s="211"/>
      <c r="AH3" s="211"/>
      <c r="AI3" s="212"/>
    </row>
    <row r="4" spans="1:72" ht="9.75" customHeight="1" x14ac:dyDescent="0.2">
      <c r="A4" s="211"/>
      <c r="B4" s="211"/>
      <c r="C4" s="211"/>
      <c r="D4" s="211"/>
      <c r="E4" s="211"/>
      <c r="F4" s="211"/>
      <c r="G4" s="211"/>
      <c r="H4" s="211"/>
      <c r="I4" s="211"/>
      <c r="J4" s="211"/>
      <c r="K4" s="211"/>
      <c r="L4" s="211"/>
      <c r="M4" s="211"/>
      <c r="N4" s="211"/>
      <c r="O4" s="211"/>
      <c r="P4" s="211"/>
      <c r="Q4" s="211"/>
      <c r="R4" s="211"/>
      <c r="S4" s="211"/>
      <c r="T4" s="211"/>
      <c r="U4" s="211"/>
      <c r="V4" s="211"/>
      <c r="W4" s="211"/>
      <c r="X4" s="211"/>
      <c r="Y4" s="211"/>
      <c r="Z4" s="211"/>
      <c r="AA4" s="211"/>
      <c r="AB4" s="211"/>
      <c r="AC4" s="211"/>
      <c r="AD4" s="211"/>
      <c r="AE4" s="211"/>
      <c r="AF4" s="211"/>
      <c r="AG4" s="211"/>
      <c r="AH4" s="211"/>
      <c r="AI4" s="212"/>
    </row>
    <row r="5" spans="1:72" ht="5.25" customHeight="1" x14ac:dyDescent="0.2">
      <c r="A5" s="84"/>
      <c r="B5" s="163"/>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5"/>
    </row>
    <row r="6" spans="1:72" ht="18" customHeight="1" x14ac:dyDescent="0.2">
      <c r="A6" s="83" t="s">
        <v>247</v>
      </c>
      <c r="B6" s="102">
        <v>43921</v>
      </c>
      <c r="C6" s="3"/>
      <c r="D6" s="85"/>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54"/>
    </row>
    <row r="7" spans="1:72" ht="4.5" customHeight="1" x14ac:dyDescent="0.2">
      <c r="A7" s="84"/>
      <c r="B7" s="84"/>
      <c r="AI7" s="45"/>
    </row>
    <row r="8" spans="1:72" ht="5.25" customHeight="1" thickBot="1" x14ac:dyDescent="0.25">
      <c r="A8" s="46"/>
      <c r="B8" s="84"/>
      <c r="AI8" s="45"/>
    </row>
    <row r="9" spans="1:72" ht="18" customHeight="1" x14ac:dyDescent="0.2">
      <c r="A9" s="86"/>
      <c r="B9" s="195" t="s">
        <v>248</v>
      </c>
      <c r="C9" s="195"/>
      <c r="D9" s="195"/>
      <c r="E9" s="195"/>
      <c r="F9" s="196"/>
      <c r="G9" s="199" t="s">
        <v>249</v>
      </c>
      <c r="H9" s="200"/>
      <c r="I9" s="201"/>
      <c r="J9" s="205" t="s">
        <v>250</v>
      </c>
      <c r="K9" s="206"/>
      <c r="L9" s="206"/>
      <c r="M9" s="207"/>
      <c r="N9" s="159"/>
      <c r="O9" s="166" t="s">
        <v>251</v>
      </c>
      <c r="P9" s="166"/>
      <c r="Q9" s="167"/>
      <c r="R9" s="174" t="s">
        <v>252</v>
      </c>
      <c r="S9" s="175"/>
      <c r="T9" s="175"/>
      <c r="U9" s="176"/>
      <c r="V9" s="171" t="s">
        <v>246</v>
      </c>
      <c r="W9" s="172"/>
      <c r="X9" s="172"/>
      <c r="Y9" s="172"/>
      <c r="Z9" s="172"/>
      <c r="AA9" s="172"/>
      <c r="AB9" s="172"/>
      <c r="AC9" s="172"/>
      <c r="AD9" s="172"/>
      <c r="AE9" s="172"/>
      <c r="AF9" s="172"/>
      <c r="AG9" s="172"/>
      <c r="AH9" s="172"/>
      <c r="AI9" s="173"/>
      <c r="AJ9" s="189" t="s">
        <v>244</v>
      </c>
      <c r="AK9" s="190"/>
      <c r="AL9" s="190"/>
      <c r="AM9" s="190"/>
      <c r="AN9" s="190"/>
      <c r="AO9" s="190"/>
      <c r="AP9" s="190"/>
      <c r="AQ9" s="190"/>
      <c r="AR9" s="190"/>
      <c r="AS9" s="190"/>
      <c r="AT9" s="190"/>
      <c r="AU9" s="190"/>
      <c r="AV9" s="190"/>
      <c r="AW9" s="190"/>
      <c r="AX9" s="190"/>
      <c r="AY9" s="190"/>
      <c r="AZ9" s="190"/>
      <c r="BA9" s="190"/>
      <c r="BB9" s="190"/>
      <c r="BC9" s="190"/>
      <c r="BD9" s="190"/>
      <c r="BE9" s="190"/>
      <c r="BF9" s="190"/>
      <c r="BG9" s="190"/>
      <c r="BH9" s="190"/>
      <c r="BI9" s="190"/>
      <c r="BJ9" s="190"/>
      <c r="BK9" s="190"/>
      <c r="BL9" s="190"/>
      <c r="BM9" s="190"/>
      <c r="BN9" s="190"/>
      <c r="BO9" s="190"/>
      <c r="BP9" s="190"/>
      <c r="BQ9" s="190"/>
      <c r="BR9" s="190"/>
      <c r="BS9" s="191"/>
    </row>
    <row r="10" spans="1:72" ht="21.95" customHeight="1" x14ac:dyDescent="0.2">
      <c r="A10" s="87"/>
      <c r="B10" s="197"/>
      <c r="C10" s="197"/>
      <c r="D10" s="197"/>
      <c r="E10" s="197"/>
      <c r="F10" s="198"/>
      <c r="G10" s="202"/>
      <c r="H10" s="203"/>
      <c r="I10" s="204"/>
      <c r="J10" s="208"/>
      <c r="K10" s="209"/>
      <c r="L10" s="209"/>
      <c r="M10" s="210"/>
      <c r="N10" s="60"/>
      <c r="O10" s="168"/>
      <c r="P10" s="169"/>
      <c r="Q10" s="170"/>
      <c r="R10" s="177"/>
      <c r="S10" s="178"/>
      <c r="T10" s="178"/>
      <c r="U10" s="179"/>
      <c r="V10" s="64"/>
      <c r="W10" s="180" t="s">
        <v>253</v>
      </c>
      <c r="X10" s="181"/>
      <c r="Y10" s="181"/>
      <c r="Z10" s="181"/>
      <c r="AA10" s="182"/>
      <c r="AB10" s="183" t="s">
        <v>254</v>
      </c>
      <c r="AC10" s="184"/>
      <c r="AD10" s="184"/>
      <c r="AE10" s="184"/>
      <c r="AF10" s="185"/>
      <c r="AG10" s="186" t="s">
        <v>255</v>
      </c>
      <c r="AH10" s="187"/>
      <c r="AI10" s="188"/>
      <c r="AJ10" s="192"/>
      <c r="AK10" s="193"/>
      <c r="AL10" s="193"/>
      <c r="AM10" s="193"/>
      <c r="AN10" s="193"/>
      <c r="AO10" s="193"/>
      <c r="AP10" s="193"/>
      <c r="AQ10" s="193"/>
      <c r="AR10" s="193"/>
      <c r="AS10" s="193"/>
      <c r="AT10" s="193"/>
      <c r="AU10" s="193"/>
      <c r="AV10" s="193"/>
      <c r="AW10" s="193"/>
      <c r="AX10" s="193"/>
      <c r="AY10" s="193"/>
      <c r="AZ10" s="193"/>
      <c r="BA10" s="193"/>
      <c r="BB10" s="193"/>
      <c r="BC10" s="193"/>
      <c r="BD10" s="193"/>
      <c r="BE10" s="193"/>
      <c r="BF10" s="193"/>
      <c r="BG10" s="193"/>
      <c r="BH10" s="193"/>
      <c r="BI10" s="193"/>
      <c r="BJ10" s="193"/>
      <c r="BK10" s="193"/>
      <c r="BL10" s="193"/>
      <c r="BM10" s="193"/>
      <c r="BN10" s="193"/>
      <c r="BO10" s="193"/>
      <c r="BP10" s="193"/>
      <c r="BQ10" s="193"/>
      <c r="BR10" s="193"/>
      <c r="BS10" s="194"/>
    </row>
    <row r="11" spans="1:72" ht="132" customHeight="1" x14ac:dyDescent="0.2">
      <c r="A11" s="97" t="s">
        <v>228</v>
      </c>
      <c r="B11" s="73" t="s">
        <v>230</v>
      </c>
      <c r="C11" s="58" t="s">
        <v>256</v>
      </c>
      <c r="D11" s="82" t="s">
        <v>231</v>
      </c>
      <c r="E11" s="51" t="s">
        <v>229</v>
      </c>
      <c r="F11" s="51" t="s">
        <v>232</v>
      </c>
      <c r="G11" s="47" t="s">
        <v>234</v>
      </c>
      <c r="H11" s="47" t="s">
        <v>235</v>
      </c>
      <c r="I11" s="51" t="s">
        <v>233</v>
      </c>
      <c r="J11" s="47" t="s">
        <v>257</v>
      </c>
      <c r="K11" s="61" t="s">
        <v>258</v>
      </c>
      <c r="L11" s="47" t="s">
        <v>259</v>
      </c>
      <c r="M11" s="47" t="s">
        <v>320</v>
      </c>
      <c r="N11" s="62" t="s">
        <v>301</v>
      </c>
      <c r="O11" s="62" t="s">
        <v>302</v>
      </c>
      <c r="P11" s="63" t="s">
        <v>303</v>
      </c>
      <c r="Q11" s="63" t="s">
        <v>260</v>
      </c>
      <c r="R11" s="52" t="s">
        <v>304</v>
      </c>
      <c r="S11" s="48" t="s">
        <v>305</v>
      </c>
      <c r="T11" s="51" t="s">
        <v>306</v>
      </c>
      <c r="U11" s="51" t="s">
        <v>260</v>
      </c>
      <c r="V11" s="47" t="s">
        <v>261</v>
      </c>
      <c r="W11" s="51" t="s">
        <v>262</v>
      </c>
      <c r="X11" s="51" t="s">
        <v>239</v>
      </c>
      <c r="Y11" s="51" t="s">
        <v>240</v>
      </c>
      <c r="Z11" s="51" t="s">
        <v>241</v>
      </c>
      <c r="AA11" s="51" t="s">
        <v>242</v>
      </c>
      <c r="AB11" s="47" t="s">
        <v>262</v>
      </c>
      <c r="AC11" s="47" t="s">
        <v>239</v>
      </c>
      <c r="AD11" s="47" t="s">
        <v>240</v>
      </c>
      <c r="AE11" s="47" t="s">
        <v>241</v>
      </c>
      <c r="AF11" s="47" t="s">
        <v>242</v>
      </c>
      <c r="AG11" s="51" t="s">
        <v>243</v>
      </c>
      <c r="AH11" s="51" t="s">
        <v>239</v>
      </c>
      <c r="AI11" s="53" t="s">
        <v>240</v>
      </c>
      <c r="AJ11" s="70" t="s">
        <v>263</v>
      </c>
      <c r="AK11" s="81" t="s">
        <v>264</v>
      </c>
      <c r="AL11" s="75" t="s">
        <v>245</v>
      </c>
      <c r="AM11" s="51" t="s">
        <v>263</v>
      </c>
      <c r="AN11" s="76" t="s">
        <v>264</v>
      </c>
      <c r="AO11" s="73" t="s">
        <v>245</v>
      </c>
      <c r="AP11" s="47" t="s">
        <v>263</v>
      </c>
      <c r="AQ11" s="81" t="s">
        <v>264</v>
      </c>
      <c r="AR11" s="75" t="s">
        <v>245</v>
      </c>
      <c r="AS11" s="51" t="s">
        <v>263</v>
      </c>
      <c r="AT11" s="76" t="s">
        <v>264</v>
      </c>
      <c r="AU11" s="73" t="s">
        <v>245</v>
      </c>
      <c r="AV11" s="47" t="s">
        <v>263</v>
      </c>
      <c r="AW11" s="81" t="s">
        <v>264</v>
      </c>
      <c r="AX11" s="75" t="s">
        <v>245</v>
      </c>
      <c r="AY11" s="51" t="s">
        <v>263</v>
      </c>
      <c r="AZ11" s="76" t="s">
        <v>264</v>
      </c>
      <c r="BA11" s="73" t="s">
        <v>245</v>
      </c>
      <c r="BB11" s="47" t="s">
        <v>263</v>
      </c>
      <c r="BC11" s="81" t="s">
        <v>264</v>
      </c>
      <c r="BD11" s="75" t="s">
        <v>245</v>
      </c>
      <c r="BE11" s="51" t="s">
        <v>263</v>
      </c>
      <c r="BF11" s="76" t="s">
        <v>264</v>
      </c>
      <c r="BG11" s="73" t="s">
        <v>245</v>
      </c>
      <c r="BH11" s="47" t="s">
        <v>263</v>
      </c>
      <c r="BI11" s="81" t="s">
        <v>264</v>
      </c>
      <c r="BJ11" s="75" t="s">
        <v>245</v>
      </c>
      <c r="BK11" s="51" t="s">
        <v>263</v>
      </c>
      <c r="BL11" s="76" t="s">
        <v>264</v>
      </c>
      <c r="BM11" s="73" t="s">
        <v>245</v>
      </c>
      <c r="BN11" s="47" t="s">
        <v>263</v>
      </c>
      <c r="BO11" s="81" t="s">
        <v>264</v>
      </c>
      <c r="BP11" s="75" t="s">
        <v>245</v>
      </c>
      <c r="BQ11" s="51" t="s">
        <v>263</v>
      </c>
      <c r="BR11" s="81" t="s">
        <v>264</v>
      </c>
      <c r="BS11" s="79" t="s">
        <v>245</v>
      </c>
      <c r="BT11" s="2" t="s">
        <v>290</v>
      </c>
    </row>
    <row r="12" spans="1:72" ht="409.5" customHeight="1" x14ac:dyDescent="0.2">
      <c r="A12" s="55" t="s">
        <v>321</v>
      </c>
      <c r="B12" s="101" t="s">
        <v>331</v>
      </c>
      <c r="C12" s="59" t="s">
        <v>40</v>
      </c>
      <c r="D12" s="57" t="s">
        <v>332</v>
      </c>
      <c r="E12" s="98" t="s">
        <v>64</v>
      </c>
      <c r="F12" s="98" t="s">
        <v>92</v>
      </c>
      <c r="G12" s="55" t="s">
        <v>333</v>
      </c>
      <c r="H12" s="55" t="s">
        <v>334</v>
      </c>
      <c r="I12" s="55" t="s">
        <v>335</v>
      </c>
      <c r="J12" s="55" t="s">
        <v>336</v>
      </c>
      <c r="K12" s="55" t="s">
        <v>322</v>
      </c>
      <c r="L12" s="55" t="s">
        <v>323</v>
      </c>
      <c r="M12" s="55" t="s">
        <v>324</v>
      </c>
      <c r="N12" s="100" t="s">
        <v>144</v>
      </c>
      <c r="O12" s="100" t="s">
        <v>52</v>
      </c>
      <c r="P12" s="98" t="s">
        <v>54</v>
      </c>
      <c r="Q12" s="55" t="s">
        <v>337</v>
      </c>
      <c r="R12" s="100" t="s">
        <v>144</v>
      </c>
      <c r="S12" s="100" t="s">
        <v>52</v>
      </c>
      <c r="T12" s="98" t="s">
        <v>54</v>
      </c>
      <c r="U12" s="55" t="s">
        <v>338</v>
      </c>
      <c r="V12" s="98" t="s">
        <v>339</v>
      </c>
      <c r="W12" s="55" t="s">
        <v>325</v>
      </c>
      <c r="X12" s="55" t="s">
        <v>325</v>
      </c>
      <c r="Y12" s="55" t="s">
        <v>325</v>
      </c>
      <c r="Z12" s="55" t="s">
        <v>325</v>
      </c>
      <c r="AA12" s="55" t="s">
        <v>325</v>
      </c>
      <c r="AB12" s="55" t="s">
        <v>340</v>
      </c>
      <c r="AC12" s="55" t="s">
        <v>341</v>
      </c>
      <c r="AD12" s="55" t="s">
        <v>342</v>
      </c>
      <c r="AE12" s="55" t="s">
        <v>343</v>
      </c>
      <c r="AF12" s="55" t="s">
        <v>344</v>
      </c>
      <c r="AG12" s="55" t="s">
        <v>345</v>
      </c>
      <c r="AH12" s="55" t="s">
        <v>346</v>
      </c>
      <c r="AI12" s="56" t="s">
        <v>347</v>
      </c>
      <c r="AJ12" s="71">
        <v>43593</v>
      </c>
      <c r="AK12" s="72" t="s">
        <v>326</v>
      </c>
      <c r="AL12" s="77" t="s">
        <v>348</v>
      </c>
      <c r="AM12" s="69">
        <v>43755</v>
      </c>
      <c r="AN12" s="78" t="s">
        <v>328</v>
      </c>
      <c r="AO12" s="74" t="s">
        <v>349</v>
      </c>
      <c r="AP12" s="69" t="s">
        <v>350</v>
      </c>
      <c r="AQ12" s="72" t="s">
        <v>351</v>
      </c>
      <c r="AR12" s="77" t="s">
        <v>352</v>
      </c>
      <c r="AS12" s="69" t="s">
        <v>329</v>
      </c>
      <c r="AT12" s="78" t="s">
        <v>330</v>
      </c>
      <c r="AU12" s="74" t="s">
        <v>329</v>
      </c>
      <c r="AV12" s="69" t="s">
        <v>329</v>
      </c>
      <c r="AW12" s="72" t="s">
        <v>330</v>
      </c>
      <c r="AX12" s="77" t="s">
        <v>329</v>
      </c>
      <c r="AY12" s="69" t="s">
        <v>329</v>
      </c>
      <c r="AZ12" s="78" t="s">
        <v>330</v>
      </c>
      <c r="BA12" s="74" t="s">
        <v>329</v>
      </c>
      <c r="BB12" s="69" t="s">
        <v>329</v>
      </c>
      <c r="BC12" s="72" t="s">
        <v>330</v>
      </c>
      <c r="BD12" s="77" t="s">
        <v>329</v>
      </c>
      <c r="BE12" s="69" t="s">
        <v>329</v>
      </c>
      <c r="BF12" s="78" t="s">
        <v>330</v>
      </c>
      <c r="BG12" s="74" t="s">
        <v>329</v>
      </c>
      <c r="BH12" s="69" t="s">
        <v>329</v>
      </c>
      <c r="BI12" s="72" t="s">
        <v>330</v>
      </c>
      <c r="BJ12" s="77" t="s">
        <v>329</v>
      </c>
      <c r="BK12" s="69" t="s">
        <v>329</v>
      </c>
      <c r="BL12" s="78" t="s">
        <v>330</v>
      </c>
      <c r="BM12" s="74" t="s">
        <v>329</v>
      </c>
      <c r="BN12" s="69" t="s">
        <v>329</v>
      </c>
      <c r="BO12" s="72" t="s">
        <v>330</v>
      </c>
      <c r="BP12" s="77" t="s">
        <v>329</v>
      </c>
      <c r="BQ12" s="69" t="s">
        <v>329</v>
      </c>
      <c r="BR12" s="78" t="s">
        <v>330</v>
      </c>
      <c r="BS12" s="80" t="s">
        <v>329</v>
      </c>
      <c r="BT12" s="2" t="str">
        <f>IFERROR(VLOOKUP(A12,Listas!$A$2:$B$23,2,FALSE),"")</f>
        <v>Alta Consejería Distrital de Tecnologías de Información y Comunicaciones - TIC</v>
      </c>
    </row>
    <row r="13" spans="1:72" ht="409.5" customHeight="1" x14ac:dyDescent="0.2">
      <c r="A13" s="55" t="s">
        <v>65</v>
      </c>
      <c r="B13" s="101" t="s">
        <v>353</v>
      </c>
      <c r="C13" s="59" t="s">
        <v>40</v>
      </c>
      <c r="D13" s="57" t="s">
        <v>363</v>
      </c>
      <c r="E13" s="98" t="s">
        <v>64</v>
      </c>
      <c r="F13" s="98" t="s">
        <v>42</v>
      </c>
      <c r="G13" s="55" t="s">
        <v>364</v>
      </c>
      <c r="H13" s="55" t="s">
        <v>365</v>
      </c>
      <c r="I13" s="55" t="s">
        <v>366</v>
      </c>
      <c r="J13" s="55" t="s">
        <v>367</v>
      </c>
      <c r="K13" s="55" t="s">
        <v>322</v>
      </c>
      <c r="L13" s="55" t="s">
        <v>323</v>
      </c>
      <c r="M13" s="55" t="s">
        <v>354</v>
      </c>
      <c r="N13" s="100" t="s">
        <v>144</v>
      </c>
      <c r="O13" s="100" t="s">
        <v>79</v>
      </c>
      <c r="P13" s="98" t="s">
        <v>81</v>
      </c>
      <c r="Q13" s="55" t="s">
        <v>368</v>
      </c>
      <c r="R13" s="100" t="s">
        <v>144</v>
      </c>
      <c r="S13" s="100" t="s">
        <v>79</v>
      </c>
      <c r="T13" s="98" t="s">
        <v>81</v>
      </c>
      <c r="U13" s="55" t="s">
        <v>369</v>
      </c>
      <c r="V13" s="98" t="s">
        <v>339</v>
      </c>
      <c r="W13" s="55" t="s">
        <v>325</v>
      </c>
      <c r="X13" s="55" t="s">
        <v>325</v>
      </c>
      <c r="Y13" s="55" t="s">
        <v>325</v>
      </c>
      <c r="Z13" s="55" t="s">
        <v>325</v>
      </c>
      <c r="AA13" s="55" t="s">
        <v>325</v>
      </c>
      <c r="AB13" s="55" t="s">
        <v>355</v>
      </c>
      <c r="AC13" s="55" t="s">
        <v>356</v>
      </c>
      <c r="AD13" s="55" t="s">
        <v>370</v>
      </c>
      <c r="AE13" s="55" t="s">
        <v>357</v>
      </c>
      <c r="AF13" s="55" t="s">
        <v>358</v>
      </c>
      <c r="AG13" s="55" t="s">
        <v>371</v>
      </c>
      <c r="AH13" s="55" t="s">
        <v>359</v>
      </c>
      <c r="AI13" s="56" t="s">
        <v>372</v>
      </c>
      <c r="AJ13" s="71">
        <v>43496</v>
      </c>
      <c r="AK13" s="72" t="s">
        <v>326</v>
      </c>
      <c r="AL13" s="77" t="s">
        <v>360</v>
      </c>
      <c r="AM13" s="69">
        <v>43599</v>
      </c>
      <c r="AN13" s="78" t="s">
        <v>326</v>
      </c>
      <c r="AO13" s="74" t="s">
        <v>373</v>
      </c>
      <c r="AP13" s="69">
        <v>43759</v>
      </c>
      <c r="AQ13" s="72" t="s">
        <v>361</v>
      </c>
      <c r="AR13" s="77" t="s">
        <v>374</v>
      </c>
      <c r="AS13" s="69">
        <v>43896</v>
      </c>
      <c r="AT13" s="78" t="s">
        <v>375</v>
      </c>
      <c r="AU13" s="74" t="s">
        <v>376</v>
      </c>
      <c r="AV13" s="69" t="s">
        <v>329</v>
      </c>
      <c r="AW13" s="72" t="s">
        <v>330</v>
      </c>
      <c r="AX13" s="77" t="s">
        <v>329</v>
      </c>
      <c r="AY13" s="69" t="s">
        <v>329</v>
      </c>
      <c r="AZ13" s="78" t="s">
        <v>330</v>
      </c>
      <c r="BA13" s="74" t="s">
        <v>329</v>
      </c>
      <c r="BB13" s="69" t="s">
        <v>329</v>
      </c>
      <c r="BC13" s="72" t="s">
        <v>330</v>
      </c>
      <c r="BD13" s="77" t="s">
        <v>329</v>
      </c>
      <c r="BE13" s="69" t="s">
        <v>329</v>
      </c>
      <c r="BF13" s="78" t="s">
        <v>330</v>
      </c>
      <c r="BG13" s="74" t="s">
        <v>329</v>
      </c>
      <c r="BH13" s="69" t="s">
        <v>329</v>
      </c>
      <c r="BI13" s="72" t="s">
        <v>330</v>
      </c>
      <c r="BJ13" s="77" t="s">
        <v>329</v>
      </c>
      <c r="BK13" s="69" t="s">
        <v>329</v>
      </c>
      <c r="BL13" s="78" t="s">
        <v>330</v>
      </c>
      <c r="BM13" s="74" t="s">
        <v>329</v>
      </c>
      <c r="BN13" s="69" t="s">
        <v>329</v>
      </c>
      <c r="BO13" s="72" t="s">
        <v>330</v>
      </c>
      <c r="BP13" s="77" t="s">
        <v>329</v>
      </c>
      <c r="BQ13" s="69" t="s">
        <v>329</v>
      </c>
      <c r="BR13" s="78" t="s">
        <v>330</v>
      </c>
      <c r="BS13" s="80" t="s">
        <v>329</v>
      </c>
      <c r="BT13" s="2" t="str">
        <f>IFERROR(VLOOKUP(A13,Listas!$A$2:$B$23,2,FALSE),"")</f>
        <v>Alta Consejería para los Derechos de las Víctimas, la Paz y la Reconciliación</v>
      </c>
    </row>
    <row r="14" spans="1:72" ht="409.5" customHeight="1" x14ac:dyDescent="0.2">
      <c r="A14" s="55" t="s">
        <v>377</v>
      </c>
      <c r="B14" s="101" t="s">
        <v>400</v>
      </c>
      <c r="C14" s="59" t="s">
        <v>40</v>
      </c>
      <c r="D14" s="57" t="s">
        <v>401</v>
      </c>
      <c r="E14" s="98" t="s">
        <v>64</v>
      </c>
      <c r="F14" s="98" t="s">
        <v>152</v>
      </c>
      <c r="G14" s="55" t="s">
        <v>402</v>
      </c>
      <c r="H14" s="55" t="s">
        <v>334</v>
      </c>
      <c r="I14" s="55" t="s">
        <v>403</v>
      </c>
      <c r="J14" s="55" t="s">
        <v>404</v>
      </c>
      <c r="K14" s="55" t="s">
        <v>378</v>
      </c>
      <c r="L14" s="55" t="s">
        <v>379</v>
      </c>
      <c r="M14" s="55" t="s">
        <v>380</v>
      </c>
      <c r="N14" s="100" t="s">
        <v>144</v>
      </c>
      <c r="O14" s="100" t="s">
        <v>52</v>
      </c>
      <c r="P14" s="98" t="s">
        <v>54</v>
      </c>
      <c r="Q14" s="55" t="s">
        <v>405</v>
      </c>
      <c r="R14" s="100" t="s">
        <v>144</v>
      </c>
      <c r="S14" s="100" t="s">
        <v>52</v>
      </c>
      <c r="T14" s="98" t="s">
        <v>54</v>
      </c>
      <c r="U14" s="55" t="s">
        <v>406</v>
      </c>
      <c r="V14" s="98" t="s">
        <v>339</v>
      </c>
      <c r="W14" s="55" t="s">
        <v>381</v>
      </c>
      <c r="X14" s="55" t="s">
        <v>382</v>
      </c>
      <c r="Y14" s="55" t="s">
        <v>383</v>
      </c>
      <c r="Z14" s="55" t="s">
        <v>384</v>
      </c>
      <c r="AA14" s="55" t="s">
        <v>385</v>
      </c>
      <c r="AB14" s="55" t="s">
        <v>386</v>
      </c>
      <c r="AC14" s="55" t="s">
        <v>387</v>
      </c>
      <c r="AD14" s="55" t="s">
        <v>388</v>
      </c>
      <c r="AE14" s="55" t="s">
        <v>389</v>
      </c>
      <c r="AF14" s="55" t="s">
        <v>390</v>
      </c>
      <c r="AG14" s="55" t="s">
        <v>407</v>
      </c>
      <c r="AH14" s="55" t="s">
        <v>398</v>
      </c>
      <c r="AI14" s="56" t="s">
        <v>408</v>
      </c>
      <c r="AJ14" s="71">
        <v>43496</v>
      </c>
      <c r="AK14" s="72" t="s">
        <v>326</v>
      </c>
      <c r="AL14" s="77" t="s">
        <v>391</v>
      </c>
      <c r="AM14" s="69">
        <v>43593</v>
      </c>
      <c r="AN14" s="78" t="s">
        <v>326</v>
      </c>
      <c r="AO14" s="74" t="s">
        <v>409</v>
      </c>
      <c r="AP14" s="69">
        <v>43755</v>
      </c>
      <c r="AQ14" s="72" t="s">
        <v>410</v>
      </c>
      <c r="AR14" s="77" t="s">
        <v>411</v>
      </c>
      <c r="AS14" s="69">
        <v>43917</v>
      </c>
      <c r="AT14" s="78" t="s">
        <v>351</v>
      </c>
      <c r="AU14" s="74" t="s">
        <v>412</v>
      </c>
      <c r="AV14" s="69" t="s">
        <v>329</v>
      </c>
      <c r="AW14" s="72" t="s">
        <v>330</v>
      </c>
      <c r="AX14" s="77" t="s">
        <v>329</v>
      </c>
      <c r="AY14" s="69" t="s">
        <v>329</v>
      </c>
      <c r="AZ14" s="78" t="s">
        <v>330</v>
      </c>
      <c r="BA14" s="74" t="s">
        <v>329</v>
      </c>
      <c r="BB14" s="69" t="s">
        <v>329</v>
      </c>
      <c r="BC14" s="72" t="s">
        <v>330</v>
      </c>
      <c r="BD14" s="77" t="s">
        <v>329</v>
      </c>
      <c r="BE14" s="69" t="s">
        <v>329</v>
      </c>
      <c r="BF14" s="78" t="s">
        <v>330</v>
      </c>
      <c r="BG14" s="74" t="s">
        <v>329</v>
      </c>
      <c r="BH14" s="69" t="s">
        <v>329</v>
      </c>
      <c r="BI14" s="72" t="s">
        <v>330</v>
      </c>
      <c r="BJ14" s="77" t="s">
        <v>329</v>
      </c>
      <c r="BK14" s="69" t="s">
        <v>329</v>
      </c>
      <c r="BL14" s="78" t="s">
        <v>330</v>
      </c>
      <c r="BM14" s="74" t="s">
        <v>329</v>
      </c>
      <c r="BN14" s="69" t="s">
        <v>329</v>
      </c>
      <c r="BO14" s="72" t="s">
        <v>330</v>
      </c>
      <c r="BP14" s="77" t="s">
        <v>329</v>
      </c>
      <c r="BQ14" s="69" t="s">
        <v>329</v>
      </c>
      <c r="BR14" s="78" t="s">
        <v>330</v>
      </c>
      <c r="BS14" s="80" t="s">
        <v>329</v>
      </c>
      <c r="BT14" s="2" t="str">
        <f>IFERROR(VLOOKUP(A14,Listas!$A$2:$B$23,2,FALSE),"")</f>
        <v>Dirección de Contratación</v>
      </c>
    </row>
    <row r="15" spans="1:72" ht="409.5" customHeight="1" x14ac:dyDescent="0.2">
      <c r="A15" s="55" t="s">
        <v>377</v>
      </c>
      <c r="B15" s="101" t="s">
        <v>413</v>
      </c>
      <c r="C15" s="59" t="s">
        <v>116</v>
      </c>
      <c r="D15" s="57" t="s">
        <v>414</v>
      </c>
      <c r="E15" s="98" t="s">
        <v>64</v>
      </c>
      <c r="F15" s="98" t="s">
        <v>152</v>
      </c>
      <c r="G15" s="55" t="s">
        <v>415</v>
      </c>
      <c r="H15" s="55" t="s">
        <v>416</v>
      </c>
      <c r="I15" s="55" t="s">
        <v>417</v>
      </c>
      <c r="J15" s="55" t="s">
        <v>404</v>
      </c>
      <c r="K15" s="55" t="s">
        <v>378</v>
      </c>
      <c r="L15" s="55" t="s">
        <v>379</v>
      </c>
      <c r="M15" s="55" t="s">
        <v>418</v>
      </c>
      <c r="N15" s="100" t="s">
        <v>144</v>
      </c>
      <c r="O15" s="100" t="s">
        <v>52</v>
      </c>
      <c r="P15" s="98" t="s">
        <v>54</v>
      </c>
      <c r="Q15" s="55" t="s">
        <v>419</v>
      </c>
      <c r="R15" s="100" t="s">
        <v>144</v>
      </c>
      <c r="S15" s="100" t="s">
        <v>52</v>
      </c>
      <c r="T15" s="98" t="s">
        <v>54</v>
      </c>
      <c r="U15" s="55" t="s">
        <v>420</v>
      </c>
      <c r="V15" s="98" t="s">
        <v>339</v>
      </c>
      <c r="W15" s="55" t="s">
        <v>325</v>
      </c>
      <c r="X15" s="55" t="s">
        <v>325</v>
      </c>
      <c r="Y15" s="55" t="s">
        <v>325</v>
      </c>
      <c r="Z15" s="55" t="s">
        <v>325</v>
      </c>
      <c r="AA15" s="55" t="s">
        <v>325</v>
      </c>
      <c r="AB15" s="55" t="s">
        <v>393</v>
      </c>
      <c r="AC15" s="55" t="s">
        <v>394</v>
      </c>
      <c r="AD15" s="55" t="s">
        <v>395</v>
      </c>
      <c r="AE15" s="55" t="s">
        <v>396</v>
      </c>
      <c r="AF15" s="55" t="s">
        <v>397</v>
      </c>
      <c r="AG15" s="55" t="s">
        <v>421</v>
      </c>
      <c r="AH15" s="55" t="s">
        <v>398</v>
      </c>
      <c r="AI15" s="56" t="s">
        <v>422</v>
      </c>
      <c r="AJ15" s="71">
        <v>43496</v>
      </c>
      <c r="AK15" s="72" t="s">
        <v>326</v>
      </c>
      <c r="AL15" s="77" t="s">
        <v>391</v>
      </c>
      <c r="AM15" s="69">
        <v>43594</v>
      </c>
      <c r="AN15" s="78" t="s">
        <v>326</v>
      </c>
      <c r="AO15" s="74" t="s">
        <v>409</v>
      </c>
      <c r="AP15" s="69">
        <v>43917</v>
      </c>
      <c r="AQ15" s="72" t="s">
        <v>351</v>
      </c>
      <c r="AR15" s="77" t="s">
        <v>423</v>
      </c>
      <c r="AS15" s="69" t="s">
        <v>329</v>
      </c>
      <c r="AT15" s="78" t="s">
        <v>330</v>
      </c>
      <c r="AU15" s="74" t="s">
        <v>329</v>
      </c>
      <c r="AV15" s="69" t="s">
        <v>329</v>
      </c>
      <c r="AW15" s="72" t="s">
        <v>330</v>
      </c>
      <c r="AX15" s="77" t="s">
        <v>329</v>
      </c>
      <c r="AY15" s="69" t="s">
        <v>329</v>
      </c>
      <c r="AZ15" s="78" t="s">
        <v>330</v>
      </c>
      <c r="BA15" s="74" t="s">
        <v>329</v>
      </c>
      <c r="BB15" s="69" t="s">
        <v>329</v>
      </c>
      <c r="BC15" s="72" t="s">
        <v>330</v>
      </c>
      <c r="BD15" s="77" t="s">
        <v>329</v>
      </c>
      <c r="BE15" s="69" t="s">
        <v>329</v>
      </c>
      <c r="BF15" s="78" t="s">
        <v>330</v>
      </c>
      <c r="BG15" s="74" t="s">
        <v>329</v>
      </c>
      <c r="BH15" s="69" t="s">
        <v>329</v>
      </c>
      <c r="BI15" s="72" t="s">
        <v>330</v>
      </c>
      <c r="BJ15" s="77" t="s">
        <v>329</v>
      </c>
      <c r="BK15" s="69" t="s">
        <v>329</v>
      </c>
      <c r="BL15" s="78" t="s">
        <v>330</v>
      </c>
      <c r="BM15" s="74" t="s">
        <v>329</v>
      </c>
      <c r="BN15" s="69" t="s">
        <v>329</v>
      </c>
      <c r="BO15" s="72" t="s">
        <v>330</v>
      </c>
      <c r="BP15" s="77" t="s">
        <v>329</v>
      </c>
      <c r="BQ15" s="69" t="s">
        <v>329</v>
      </c>
      <c r="BR15" s="78" t="s">
        <v>330</v>
      </c>
      <c r="BS15" s="80" t="s">
        <v>329</v>
      </c>
      <c r="BT15" s="2" t="str">
        <f>IFERROR(VLOOKUP(A15,Listas!$A$2:$B$23,2,FALSE),"")</f>
        <v>Dirección de Contratación</v>
      </c>
    </row>
    <row r="16" spans="1:72" ht="409.5" customHeight="1" x14ac:dyDescent="0.2">
      <c r="A16" s="55" t="s">
        <v>424</v>
      </c>
      <c r="B16" s="101" t="s">
        <v>427</v>
      </c>
      <c r="C16" s="59" t="s">
        <v>40</v>
      </c>
      <c r="D16" s="57" t="s">
        <v>428</v>
      </c>
      <c r="E16" s="98" t="s">
        <v>64</v>
      </c>
      <c r="F16" s="98" t="s">
        <v>152</v>
      </c>
      <c r="G16" s="55" t="s">
        <v>429</v>
      </c>
      <c r="H16" s="55" t="s">
        <v>430</v>
      </c>
      <c r="I16" s="55" t="s">
        <v>431</v>
      </c>
      <c r="J16" s="55" t="s">
        <v>336</v>
      </c>
      <c r="K16" s="55" t="s">
        <v>322</v>
      </c>
      <c r="L16" s="55" t="s">
        <v>379</v>
      </c>
      <c r="M16" s="55" t="s">
        <v>425</v>
      </c>
      <c r="N16" s="100" t="s">
        <v>144</v>
      </c>
      <c r="O16" s="100" t="s">
        <v>79</v>
      </c>
      <c r="P16" s="98" t="s">
        <v>81</v>
      </c>
      <c r="Q16" s="55" t="s">
        <v>432</v>
      </c>
      <c r="R16" s="100" t="s">
        <v>144</v>
      </c>
      <c r="S16" s="100" t="s">
        <v>79</v>
      </c>
      <c r="T16" s="98" t="s">
        <v>81</v>
      </c>
      <c r="U16" s="55" t="s">
        <v>433</v>
      </c>
      <c r="V16" s="98" t="s">
        <v>339</v>
      </c>
      <c r="W16" s="55" t="s">
        <v>325</v>
      </c>
      <c r="X16" s="55" t="s">
        <v>325</v>
      </c>
      <c r="Y16" s="55" t="s">
        <v>325</v>
      </c>
      <c r="Z16" s="55" t="s">
        <v>325</v>
      </c>
      <c r="AA16" s="55" t="s">
        <v>325</v>
      </c>
      <c r="AB16" s="55" t="s">
        <v>434</v>
      </c>
      <c r="AC16" s="55" t="s">
        <v>435</v>
      </c>
      <c r="AD16" s="55" t="s">
        <v>436</v>
      </c>
      <c r="AE16" s="55" t="s">
        <v>437</v>
      </c>
      <c r="AF16" s="55" t="s">
        <v>438</v>
      </c>
      <c r="AG16" s="55" t="s">
        <v>439</v>
      </c>
      <c r="AH16" s="55" t="s">
        <v>440</v>
      </c>
      <c r="AI16" s="56" t="s">
        <v>441</v>
      </c>
      <c r="AJ16" s="71">
        <v>43353</v>
      </c>
      <c r="AK16" s="72" t="s">
        <v>326</v>
      </c>
      <c r="AL16" s="77" t="s">
        <v>426</v>
      </c>
      <c r="AM16" s="69">
        <v>43593</v>
      </c>
      <c r="AN16" s="78" t="s">
        <v>326</v>
      </c>
      <c r="AO16" s="74" t="s">
        <v>442</v>
      </c>
      <c r="AP16" s="69">
        <v>43763</v>
      </c>
      <c r="AQ16" s="72" t="s">
        <v>443</v>
      </c>
      <c r="AR16" s="77" t="s">
        <v>444</v>
      </c>
      <c r="AS16" s="69">
        <v>43895</v>
      </c>
      <c r="AT16" s="78" t="s">
        <v>445</v>
      </c>
      <c r="AU16" s="74" t="s">
        <v>446</v>
      </c>
      <c r="AV16" s="69" t="s">
        <v>329</v>
      </c>
      <c r="AW16" s="72" t="s">
        <v>330</v>
      </c>
      <c r="AX16" s="77" t="s">
        <v>329</v>
      </c>
      <c r="AY16" s="69" t="s">
        <v>329</v>
      </c>
      <c r="AZ16" s="78" t="s">
        <v>330</v>
      </c>
      <c r="BA16" s="74" t="s">
        <v>329</v>
      </c>
      <c r="BB16" s="69" t="s">
        <v>329</v>
      </c>
      <c r="BC16" s="72" t="s">
        <v>330</v>
      </c>
      <c r="BD16" s="77" t="s">
        <v>329</v>
      </c>
      <c r="BE16" s="69" t="s">
        <v>329</v>
      </c>
      <c r="BF16" s="78" t="s">
        <v>330</v>
      </c>
      <c r="BG16" s="74" t="s">
        <v>329</v>
      </c>
      <c r="BH16" s="69" t="s">
        <v>329</v>
      </c>
      <c r="BI16" s="72" t="s">
        <v>330</v>
      </c>
      <c r="BJ16" s="77" t="s">
        <v>329</v>
      </c>
      <c r="BK16" s="69" t="s">
        <v>329</v>
      </c>
      <c r="BL16" s="78" t="s">
        <v>330</v>
      </c>
      <c r="BM16" s="74" t="s">
        <v>329</v>
      </c>
      <c r="BN16" s="69" t="s">
        <v>329</v>
      </c>
      <c r="BO16" s="72" t="s">
        <v>330</v>
      </c>
      <c r="BP16" s="77" t="s">
        <v>329</v>
      </c>
      <c r="BQ16" s="69" t="s">
        <v>329</v>
      </c>
      <c r="BR16" s="78" t="s">
        <v>330</v>
      </c>
      <c r="BS16" s="80" t="s">
        <v>329</v>
      </c>
      <c r="BT16" s="2" t="str">
        <f>IFERROR(VLOOKUP(A16,Listas!$A$2:$B$23,2,FALSE),"")</f>
        <v xml:space="preserve"> Oficina de Control Interno Disciplinario</v>
      </c>
    </row>
    <row r="17" spans="1:72" ht="409.6" customHeight="1" x14ac:dyDescent="0.2">
      <c r="A17" s="55" t="s">
        <v>169</v>
      </c>
      <c r="B17" s="101" t="s">
        <v>449</v>
      </c>
      <c r="C17" s="59" t="s">
        <v>40</v>
      </c>
      <c r="D17" s="57" t="s">
        <v>450</v>
      </c>
      <c r="E17" s="98" t="s">
        <v>64</v>
      </c>
      <c r="F17" s="98" t="s">
        <v>92</v>
      </c>
      <c r="G17" s="55" t="s">
        <v>451</v>
      </c>
      <c r="H17" s="55" t="s">
        <v>452</v>
      </c>
      <c r="I17" s="55" t="s">
        <v>453</v>
      </c>
      <c r="J17" s="55" t="s">
        <v>336</v>
      </c>
      <c r="K17" s="55" t="s">
        <v>322</v>
      </c>
      <c r="L17" s="55" t="s">
        <v>379</v>
      </c>
      <c r="M17" s="55" t="s">
        <v>447</v>
      </c>
      <c r="N17" s="100" t="s">
        <v>144</v>
      </c>
      <c r="O17" s="100" t="s">
        <v>79</v>
      </c>
      <c r="P17" s="98" t="s">
        <v>81</v>
      </c>
      <c r="Q17" s="55" t="s">
        <v>454</v>
      </c>
      <c r="R17" s="100" t="s">
        <v>144</v>
      </c>
      <c r="S17" s="100" t="s">
        <v>79</v>
      </c>
      <c r="T17" s="98" t="s">
        <v>81</v>
      </c>
      <c r="U17" s="55" t="s">
        <v>455</v>
      </c>
      <c r="V17" s="98" t="s">
        <v>339</v>
      </c>
      <c r="W17" s="55" t="s">
        <v>325</v>
      </c>
      <c r="X17" s="55" t="s">
        <v>325</v>
      </c>
      <c r="Y17" s="55" t="s">
        <v>325</v>
      </c>
      <c r="Z17" s="55" t="s">
        <v>325</v>
      </c>
      <c r="AA17" s="55" t="s">
        <v>325</v>
      </c>
      <c r="AB17" s="55" t="s">
        <v>456</v>
      </c>
      <c r="AC17" s="55" t="s">
        <v>457</v>
      </c>
      <c r="AD17" s="55" t="s">
        <v>458</v>
      </c>
      <c r="AE17" s="55" t="s">
        <v>459</v>
      </c>
      <c r="AF17" s="55" t="s">
        <v>460</v>
      </c>
      <c r="AG17" s="55" t="s">
        <v>461</v>
      </c>
      <c r="AH17" s="55" t="s">
        <v>462</v>
      </c>
      <c r="AI17" s="56" t="s">
        <v>463</v>
      </c>
      <c r="AJ17" s="71">
        <v>43593</v>
      </c>
      <c r="AK17" s="72" t="s">
        <v>326</v>
      </c>
      <c r="AL17" s="77" t="s">
        <v>464</v>
      </c>
      <c r="AM17" s="69">
        <v>43784</v>
      </c>
      <c r="AN17" s="78" t="s">
        <v>326</v>
      </c>
      <c r="AO17" s="74" t="s">
        <v>465</v>
      </c>
      <c r="AP17" s="69">
        <v>43895</v>
      </c>
      <c r="AQ17" s="72" t="s">
        <v>445</v>
      </c>
      <c r="AR17" s="77" t="s">
        <v>466</v>
      </c>
      <c r="AS17" s="69" t="s">
        <v>329</v>
      </c>
      <c r="AT17" s="78" t="s">
        <v>330</v>
      </c>
      <c r="AU17" s="74" t="s">
        <v>329</v>
      </c>
      <c r="AV17" s="69" t="s">
        <v>329</v>
      </c>
      <c r="AW17" s="72" t="s">
        <v>330</v>
      </c>
      <c r="AX17" s="77" t="s">
        <v>329</v>
      </c>
      <c r="AY17" s="69" t="s">
        <v>329</v>
      </c>
      <c r="AZ17" s="78" t="s">
        <v>330</v>
      </c>
      <c r="BA17" s="74" t="s">
        <v>329</v>
      </c>
      <c r="BB17" s="69" t="s">
        <v>329</v>
      </c>
      <c r="BC17" s="72" t="s">
        <v>330</v>
      </c>
      <c r="BD17" s="77" t="s">
        <v>329</v>
      </c>
      <c r="BE17" s="69" t="s">
        <v>329</v>
      </c>
      <c r="BF17" s="78" t="s">
        <v>330</v>
      </c>
      <c r="BG17" s="74" t="s">
        <v>329</v>
      </c>
      <c r="BH17" s="69" t="s">
        <v>329</v>
      </c>
      <c r="BI17" s="72" t="s">
        <v>330</v>
      </c>
      <c r="BJ17" s="77" t="s">
        <v>329</v>
      </c>
      <c r="BK17" s="69" t="s">
        <v>329</v>
      </c>
      <c r="BL17" s="78" t="s">
        <v>330</v>
      </c>
      <c r="BM17" s="74" t="s">
        <v>329</v>
      </c>
      <c r="BN17" s="69" t="s">
        <v>329</v>
      </c>
      <c r="BO17" s="72" t="s">
        <v>330</v>
      </c>
      <c r="BP17" s="77" t="s">
        <v>329</v>
      </c>
      <c r="BQ17" s="69" t="s">
        <v>329</v>
      </c>
      <c r="BR17" s="78" t="s">
        <v>330</v>
      </c>
      <c r="BS17" s="80" t="s">
        <v>329</v>
      </c>
      <c r="BT17" s="2" t="str">
        <f>IFERROR(VLOOKUP(A17,Listas!$A$2:$B$23,2,FALSE),"")</f>
        <v xml:space="preserve"> Oficina de Tecnologías de la Información y las Comunicaciones</v>
      </c>
    </row>
    <row r="18" spans="1:72" ht="409.5" customHeight="1" x14ac:dyDescent="0.2">
      <c r="A18" s="55" t="s">
        <v>467</v>
      </c>
      <c r="B18" s="101" t="s">
        <v>468</v>
      </c>
      <c r="C18" s="59" t="s">
        <v>40</v>
      </c>
      <c r="D18" s="57" t="s">
        <v>469</v>
      </c>
      <c r="E18" s="98" t="s">
        <v>64</v>
      </c>
      <c r="F18" s="98" t="s">
        <v>152</v>
      </c>
      <c r="G18" s="55" t="s">
        <v>470</v>
      </c>
      <c r="H18" s="55" t="s">
        <v>334</v>
      </c>
      <c r="I18" s="55" t="s">
        <v>471</v>
      </c>
      <c r="J18" s="55" t="s">
        <v>336</v>
      </c>
      <c r="K18" s="55" t="s">
        <v>322</v>
      </c>
      <c r="L18" s="55" t="s">
        <v>379</v>
      </c>
      <c r="M18" s="55" t="s">
        <v>380</v>
      </c>
      <c r="N18" s="100" t="s">
        <v>144</v>
      </c>
      <c r="O18" s="100" t="s">
        <v>79</v>
      </c>
      <c r="P18" s="98" t="s">
        <v>81</v>
      </c>
      <c r="Q18" s="55" t="s">
        <v>472</v>
      </c>
      <c r="R18" s="100" t="s">
        <v>144</v>
      </c>
      <c r="S18" s="100" t="s">
        <v>79</v>
      </c>
      <c r="T18" s="98" t="s">
        <v>81</v>
      </c>
      <c r="U18" s="55" t="s">
        <v>473</v>
      </c>
      <c r="V18" s="98" t="s">
        <v>339</v>
      </c>
      <c r="W18" s="55" t="s">
        <v>325</v>
      </c>
      <c r="X18" s="55" t="s">
        <v>325</v>
      </c>
      <c r="Y18" s="55" t="s">
        <v>325</v>
      </c>
      <c r="Z18" s="55" t="s">
        <v>325</v>
      </c>
      <c r="AA18" s="55" t="s">
        <v>325</v>
      </c>
      <c r="AB18" s="55" t="s">
        <v>474</v>
      </c>
      <c r="AC18" s="55" t="s">
        <v>475</v>
      </c>
      <c r="AD18" s="55" t="s">
        <v>476</v>
      </c>
      <c r="AE18" s="55" t="s">
        <v>477</v>
      </c>
      <c r="AF18" s="55" t="s">
        <v>478</v>
      </c>
      <c r="AG18" s="55" t="s">
        <v>479</v>
      </c>
      <c r="AH18" s="55" t="s">
        <v>480</v>
      </c>
      <c r="AI18" s="56" t="s">
        <v>481</v>
      </c>
      <c r="AJ18" s="71">
        <v>43496</v>
      </c>
      <c r="AK18" s="72" t="s">
        <v>326</v>
      </c>
      <c r="AL18" s="77" t="s">
        <v>448</v>
      </c>
      <c r="AM18" s="69">
        <v>43594</v>
      </c>
      <c r="AN18" s="78" t="s">
        <v>326</v>
      </c>
      <c r="AO18" s="74" t="s">
        <v>482</v>
      </c>
      <c r="AP18" s="69">
        <v>43902</v>
      </c>
      <c r="AQ18" s="72" t="s">
        <v>445</v>
      </c>
      <c r="AR18" s="77" t="s">
        <v>446</v>
      </c>
      <c r="AS18" s="69" t="s">
        <v>329</v>
      </c>
      <c r="AT18" s="78" t="s">
        <v>330</v>
      </c>
      <c r="AU18" s="74" t="s">
        <v>329</v>
      </c>
      <c r="AV18" s="69" t="s">
        <v>329</v>
      </c>
      <c r="AW18" s="72" t="s">
        <v>330</v>
      </c>
      <c r="AX18" s="77" t="s">
        <v>329</v>
      </c>
      <c r="AY18" s="69" t="s">
        <v>329</v>
      </c>
      <c r="AZ18" s="78" t="s">
        <v>330</v>
      </c>
      <c r="BA18" s="74" t="s">
        <v>329</v>
      </c>
      <c r="BB18" s="69" t="s">
        <v>329</v>
      </c>
      <c r="BC18" s="72" t="s">
        <v>330</v>
      </c>
      <c r="BD18" s="77" t="s">
        <v>329</v>
      </c>
      <c r="BE18" s="69" t="s">
        <v>329</v>
      </c>
      <c r="BF18" s="78" t="s">
        <v>330</v>
      </c>
      <c r="BG18" s="74" t="s">
        <v>329</v>
      </c>
      <c r="BH18" s="69" t="s">
        <v>329</v>
      </c>
      <c r="BI18" s="72" t="s">
        <v>330</v>
      </c>
      <c r="BJ18" s="77" t="s">
        <v>329</v>
      </c>
      <c r="BK18" s="69" t="s">
        <v>329</v>
      </c>
      <c r="BL18" s="78" t="s">
        <v>330</v>
      </c>
      <c r="BM18" s="74" t="s">
        <v>329</v>
      </c>
      <c r="BN18" s="69" t="s">
        <v>329</v>
      </c>
      <c r="BO18" s="72" t="s">
        <v>330</v>
      </c>
      <c r="BP18" s="77" t="s">
        <v>329</v>
      </c>
      <c r="BQ18" s="69" t="s">
        <v>329</v>
      </c>
      <c r="BR18" s="78" t="s">
        <v>330</v>
      </c>
      <c r="BS18" s="80" t="s">
        <v>329</v>
      </c>
      <c r="BT18" s="2" t="str">
        <f>IFERROR(VLOOKUP(A18,Listas!$A$2:$B$23,2,FALSE),"")</f>
        <v xml:space="preserve"> Oficina de Control Interno </v>
      </c>
    </row>
    <row r="19" spans="1:72" ht="409.5" customHeight="1" x14ac:dyDescent="0.2">
      <c r="A19" s="55" t="s">
        <v>467</v>
      </c>
      <c r="B19" s="101" t="s">
        <v>468</v>
      </c>
      <c r="C19" s="59" t="s">
        <v>150</v>
      </c>
      <c r="D19" s="57" t="s">
        <v>483</v>
      </c>
      <c r="E19" s="98" t="s">
        <v>64</v>
      </c>
      <c r="F19" s="98" t="s">
        <v>152</v>
      </c>
      <c r="G19" s="55" t="s">
        <v>484</v>
      </c>
      <c r="H19" s="55" t="s">
        <v>334</v>
      </c>
      <c r="I19" s="55" t="s">
        <v>485</v>
      </c>
      <c r="J19" s="55" t="s">
        <v>336</v>
      </c>
      <c r="K19" s="55" t="s">
        <v>322</v>
      </c>
      <c r="L19" s="55" t="s">
        <v>379</v>
      </c>
      <c r="M19" s="55" t="s">
        <v>380</v>
      </c>
      <c r="N19" s="100" t="s">
        <v>144</v>
      </c>
      <c r="O19" s="100" t="s">
        <v>79</v>
      </c>
      <c r="P19" s="98" t="s">
        <v>81</v>
      </c>
      <c r="Q19" s="55" t="s">
        <v>472</v>
      </c>
      <c r="R19" s="100" t="s">
        <v>144</v>
      </c>
      <c r="S19" s="100" t="s">
        <v>79</v>
      </c>
      <c r="T19" s="98" t="s">
        <v>81</v>
      </c>
      <c r="U19" s="55" t="s">
        <v>473</v>
      </c>
      <c r="V19" s="98" t="s">
        <v>339</v>
      </c>
      <c r="W19" s="55" t="s">
        <v>325</v>
      </c>
      <c r="X19" s="55" t="s">
        <v>325</v>
      </c>
      <c r="Y19" s="55" t="s">
        <v>325</v>
      </c>
      <c r="Z19" s="55" t="s">
        <v>325</v>
      </c>
      <c r="AA19" s="55" t="s">
        <v>325</v>
      </c>
      <c r="AB19" s="55" t="s">
        <v>474</v>
      </c>
      <c r="AC19" s="55" t="s">
        <v>475</v>
      </c>
      <c r="AD19" s="55" t="s">
        <v>476</v>
      </c>
      <c r="AE19" s="55" t="s">
        <v>486</v>
      </c>
      <c r="AF19" s="55" t="s">
        <v>478</v>
      </c>
      <c r="AG19" s="55" t="s">
        <v>487</v>
      </c>
      <c r="AH19" s="55" t="s">
        <v>488</v>
      </c>
      <c r="AI19" s="56" t="s">
        <v>489</v>
      </c>
      <c r="AJ19" s="71">
        <v>43496</v>
      </c>
      <c r="AK19" s="72" t="s">
        <v>326</v>
      </c>
      <c r="AL19" s="77" t="s">
        <v>448</v>
      </c>
      <c r="AM19" s="69">
        <v>43594</v>
      </c>
      <c r="AN19" s="78" t="s">
        <v>326</v>
      </c>
      <c r="AO19" s="74" t="s">
        <v>482</v>
      </c>
      <c r="AP19" s="69">
        <v>43902</v>
      </c>
      <c r="AQ19" s="72" t="s">
        <v>445</v>
      </c>
      <c r="AR19" s="77" t="s">
        <v>446</v>
      </c>
      <c r="AS19" s="69" t="s">
        <v>329</v>
      </c>
      <c r="AT19" s="78" t="s">
        <v>330</v>
      </c>
      <c r="AU19" s="74" t="s">
        <v>329</v>
      </c>
      <c r="AV19" s="69" t="s">
        <v>329</v>
      </c>
      <c r="AW19" s="72" t="s">
        <v>330</v>
      </c>
      <c r="AX19" s="77" t="s">
        <v>329</v>
      </c>
      <c r="AY19" s="69" t="s">
        <v>329</v>
      </c>
      <c r="AZ19" s="78" t="s">
        <v>330</v>
      </c>
      <c r="BA19" s="74" t="s">
        <v>329</v>
      </c>
      <c r="BB19" s="69" t="s">
        <v>329</v>
      </c>
      <c r="BC19" s="72" t="s">
        <v>330</v>
      </c>
      <c r="BD19" s="77" t="s">
        <v>329</v>
      </c>
      <c r="BE19" s="69" t="s">
        <v>329</v>
      </c>
      <c r="BF19" s="78" t="s">
        <v>330</v>
      </c>
      <c r="BG19" s="74" t="s">
        <v>329</v>
      </c>
      <c r="BH19" s="69" t="s">
        <v>329</v>
      </c>
      <c r="BI19" s="72" t="s">
        <v>330</v>
      </c>
      <c r="BJ19" s="77" t="s">
        <v>329</v>
      </c>
      <c r="BK19" s="69" t="s">
        <v>329</v>
      </c>
      <c r="BL19" s="78" t="s">
        <v>330</v>
      </c>
      <c r="BM19" s="74" t="s">
        <v>329</v>
      </c>
      <c r="BN19" s="69" t="s">
        <v>329</v>
      </c>
      <c r="BO19" s="72" t="s">
        <v>330</v>
      </c>
      <c r="BP19" s="77" t="s">
        <v>329</v>
      </c>
      <c r="BQ19" s="69" t="s">
        <v>329</v>
      </c>
      <c r="BR19" s="78" t="s">
        <v>330</v>
      </c>
      <c r="BS19" s="80" t="s">
        <v>329</v>
      </c>
      <c r="BT19" s="2" t="str">
        <f>IFERROR(VLOOKUP(A19,Listas!$A$2:$B$23,2,FALSE),"")</f>
        <v xml:space="preserve"> Oficina de Control Interno </v>
      </c>
    </row>
    <row r="20" spans="1:72" ht="409.5" customHeight="1" x14ac:dyDescent="0.2">
      <c r="A20" s="55" t="s">
        <v>197</v>
      </c>
      <c r="B20" s="101" t="s">
        <v>491</v>
      </c>
      <c r="C20" s="59" t="s">
        <v>68</v>
      </c>
      <c r="D20" s="57" t="s">
        <v>492</v>
      </c>
      <c r="E20" s="98" t="s">
        <v>64</v>
      </c>
      <c r="F20" s="98" t="s">
        <v>152</v>
      </c>
      <c r="G20" s="55" t="s">
        <v>493</v>
      </c>
      <c r="H20" s="55" t="s">
        <v>494</v>
      </c>
      <c r="I20" s="55" t="s">
        <v>495</v>
      </c>
      <c r="J20" s="55" t="s">
        <v>336</v>
      </c>
      <c r="K20" s="55" t="s">
        <v>322</v>
      </c>
      <c r="L20" s="55" t="s">
        <v>379</v>
      </c>
      <c r="M20" s="55" t="s">
        <v>380</v>
      </c>
      <c r="N20" s="100" t="s">
        <v>144</v>
      </c>
      <c r="O20" s="100" t="s">
        <v>79</v>
      </c>
      <c r="P20" s="98" t="s">
        <v>81</v>
      </c>
      <c r="Q20" s="55" t="s">
        <v>496</v>
      </c>
      <c r="R20" s="100" t="s">
        <v>144</v>
      </c>
      <c r="S20" s="100" t="s">
        <v>79</v>
      </c>
      <c r="T20" s="98" t="s">
        <v>81</v>
      </c>
      <c r="U20" s="55" t="s">
        <v>497</v>
      </c>
      <c r="V20" s="98" t="s">
        <v>339</v>
      </c>
      <c r="W20" s="55" t="s">
        <v>325</v>
      </c>
      <c r="X20" s="55" t="s">
        <v>325</v>
      </c>
      <c r="Y20" s="55" t="s">
        <v>325</v>
      </c>
      <c r="Z20" s="55" t="s">
        <v>325</v>
      </c>
      <c r="AA20" s="55" t="s">
        <v>325</v>
      </c>
      <c r="AB20" s="55" t="s">
        <v>498</v>
      </c>
      <c r="AC20" s="55" t="s">
        <v>499</v>
      </c>
      <c r="AD20" s="55" t="s">
        <v>500</v>
      </c>
      <c r="AE20" s="55" t="s">
        <v>501</v>
      </c>
      <c r="AF20" s="55" t="s">
        <v>502</v>
      </c>
      <c r="AG20" s="55" t="s">
        <v>503</v>
      </c>
      <c r="AH20" s="55" t="s">
        <v>504</v>
      </c>
      <c r="AI20" s="56" t="s">
        <v>505</v>
      </c>
      <c r="AJ20" s="71">
        <v>43592</v>
      </c>
      <c r="AK20" s="72" t="s">
        <v>326</v>
      </c>
      <c r="AL20" s="77" t="s">
        <v>506</v>
      </c>
      <c r="AM20" s="69">
        <v>43776</v>
      </c>
      <c r="AN20" s="78" t="s">
        <v>361</v>
      </c>
      <c r="AO20" s="74" t="s">
        <v>507</v>
      </c>
      <c r="AP20" s="69">
        <v>43902</v>
      </c>
      <c r="AQ20" s="72" t="s">
        <v>399</v>
      </c>
      <c r="AR20" s="77" t="s">
        <v>508</v>
      </c>
      <c r="AS20" s="69" t="s">
        <v>329</v>
      </c>
      <c r="AT20" s="78" t="s">
        <v>330</v>
      </c>
      <c r="AU20" s="74" t="s">
        <v>329</v>
      </c>
      <c r="AV20" s="69" t="s">
        <v>329</v>
      </c>
      <c r="AW20" s="72" t="s">
        <v>330</v>
      </c>
      <c r="AX20" s="77" t="s">
        <v>329</v>
      </c>
      <c r="AY20" s="69" t="s">
        <v>329</v>
      </c>
      <c r="AZ20" s="78" t="s">
        <v>330</v>
      </c>
      <c r="BA20" s="74" t="s">
        <v>329</v>
      </c>
      <c r="BB20" s="69" t="s">
        <v>329</v>
      </c>
      <c r="BC20" s="72" t="s">
        <v>330</v>
      </c>
      <c r="BD20" s="77" t="s">
        <v>329</v>
      </c>
      <c r="BE20" s="69" t="s">
        <v>329</v>
      </c>
      <c r="BF20" s="78" t="s">
        <v>330</v>
      </c>
      <c r="BG20" s="74" t="s">
        <v>329</v>
      </c>
      <c r="BH20" s="69" t="s">
        <v>329</v>
      </c>
      <c r="BI20" s="72" t="s">
        <v>330</v>
      </c>
      <c r="BJ20" s="77" t="s">
        <v>329</v>
      </c>
      <c r="BK20" s="69" t="s">
        <v>329</v>
      </c>
      <c r="BL20" s="78" t="s">
        <v>330</v>
      </c>
      <c r="BM20" s="74" t="s">
        <v>329</v>
      </c>
      <c r="BN20" s="69" t="s">
        <v>329</v>
      </c>
      <c r="BO20" s="72" t="s">
        <v>330</v>
      </c>
      <c r="BP20" s="77" t="s">
        <v>329</v>
      </c>
      <c r="BQ20" s="69" t="s">
        <v>329</v>
      </c>
      <c r="BR20" s="78" t="s">
        <v>330</v>
      </c>
      <c r="BS20" s="80" t="s">
        <v>329</v>
      </c>
      <c r="BT20" s="2" t="str">
        <f>IFERROR(VLOOKUP(A20,Listas!$A$2:$B$23,2,FALSE),"")</f>
        <v>Subdirección de Servicios Administrativos</v>
      </c>
    </row>
    <row r="21" spans="1:72" ht="409.5" customHeight="1" x14ac:dyDescent="0.2">
      <c r="A21" s="55" t="s">
        <v>209</v>
      </c>
      <c r="B21" s="101" t="s">
        <v>511</v>
      </c>
      <c r="C21" s="59" t="s">
        <v>116</v>
      </c>
      <c r="D21" s="57" t="s">
        <v>512</v>
      </c>
      <c r="E21" s="98" t="s">
        <v>64</v>
      </c>
      <c r="F21" s="98" t="s">
        <v>70</v>
      </c>
      <c r="G21" s="55" t="s">
        <v>513</v>
      </c>
      <c r="H21" s="55" t="s">
        <v>514</v>
      </c>
      <c r="I21" s="55" t="s">
        <v>515</v>
      </c>
      <c r="J21" s="55" t="s">
        <v>336</v>
      </c>
      <c r="K21" s="55" t="s">
        <v>322</v>
      </c>
      <c r="L21" s="55" t="s">
        <v>323</v>
      </c>
      <c r="M21" s="55" t="s">
        <v>509</v>
      </c>
      <c r="N21" s="100" t="s">
        <v>124</v>
      </c>
      <c r="O21" s="100" t="s">
        <v>104</v>
      </c>
      <c r="P21" s="98" t="s">
        <v>105</v>
      </c>
      <c r="Q21" s="55" t="s">
        <v>516</v>
      </c>
      <c r="R21" s="100" t="s">
        <v>144</v>
      </c>
      <c r="S21" s="100" t="s">
        <v>104</v>
      </c>
      <c r="T21" s="98" t="s">
        <v>105</v>
      </c>
      <c r="U21" s="55" t="s">
        <v>517</v>
      </c>
      <c r="V21" s="98" t="s">
        <v>339</v>
      </c>
      <c r="W21" s="55" t="s">
        <v>325</v>
      </c>
      <c r="X21" s="55" t="s">
        <v>325</v>
      </c>
      <c r="Y21" s="55" t="s">
        <v>325</v>
      </c>
      <c r="Z21" s="55" t="s">
        <v>325</v>
      </c>
      <c r="AA21" s="55" t="s">
        <v>325</v>
      </c>
      <c r="AB21" s="55" t="s">
        <v>518</v>
      </c>
      <c r="AC21" s="55" t="s">
        <v>519</v>
      </c>
      <c r="AD21" s="55" t="s">
        <v>520</v>
      </c>
      <c r="AE21" s="55" t="s">
        <v>521</v>
      </c>
      <c r="AF21" s="55" t="s">
        <v>522</v>
      </c>
      <c r="AG21" s="55" t="s">
        <v>523</v>
      </c>
      <c r="AH21" s="55" t="s">
        <v>524</v>
      </c>
      <c r="AI21" s="56" t="s">
        <v>525</v>
      </c>
      <c r="AJ21" s="71">
        <v>43496</v>
      </c>
      <c r="AK21" s="72" t="s">
        <v>326</v>
      </c>
      <c r="AL21" s="77" t="s">
        <v>526</v>
      </c>
      <c r="AM21" s="69">
        <v>43759</v>
      </c>
      <c r="AN21" s="78" t="s">
        <v>375</v>
      </c>
      <c r="AO21" s="74" t="s">
        <v>527</v>
      </c>
      <c r="AP21" s="69">
        <v>43909</v>
      </c>
      <c r="AQ21" s="72" t="s">
        <v>445</v>
      </c>
      <c r="AR21" s="77" t="s">
        <v>528</v>
      </c>
      <c r="AS21" s="69" t="s">
        <v>529</v>
      </c>
      <c r="AT21" s="78" t="s">
        <v>330</v>
      </c>
      <c r="AU21" s="74" t="s">
        <v>329</v>
      </c>
      <c r="AV21" s="69" t="s">
        <v>329</v>
      </c>
      <c r="AW21" s="72" t="s">
        <v>330</v>
      </c>
      <c r="AX21" s="77" t="s">
        <v>329</v>
      </c>
      <c r="AY21" s="69" t="s">
        <v>329</v>
      </c>
      <c r="AZ21" s="78" t="s">
        <v>330</v>
      </c>
      <c r="BA21" s="74" t="s">
        <v>329</v>
      </c>
      <c r="BB21" s="69" t="s">
        <v>329</v>
      </c>
      <c r="BC21" s="72" t="s">
        <v>330</v>
      </c>
      <c r="BD21" s="77" t="s">
        <v>329</v>
      </c>
      <c r="BE21" s="69" t="s">
        <v>329</v>
      </c>
      <c r="BF21" s="78" t="s">
        <v>330</v>
      </c>
      <c r="BG21" s="74" t="s">
        <v>329</v>
      </c>
      <c r="BH21" s="69" t="s">
        <v>329</v>
      </c>
      <c r="BI21" s="72" t="s">
        <v>330</v>
      </c>
      <c r="BJ21" s="77" t="s">
        <v>329</v>
      </c>
      <c r="BK21" s="69" t="s">
        <v>329</v>
      </c>
      <c r="BL21" s="78" t="s">
        <v>330</v>
      </c>
      <c r="BM21" s="74" t="s">
        <v>329</v>
      </c>
      <c r="BN21" s="69" t="s">
        <v>329</v>
      </c>
      <c r="BO21" s="72" t="s">
        <v>330</v>
      </c>
      <c r="BP21" s="77" t="s">
        <v>329</v>
      </c>
      <c r="BQ21" s="69" t="s">
        <v>329</v>
      </c>
      <c r="BR21" s="78" t="s">
        <v>330</v>
      </c>
      <c r="BS21" s="80" t="s">
        <v>329</v>
      </c>
      <c r="BT21" s="2" t="str">
        <f>IFERROR(VLOOKUP(A21,Listas!$A$2:$B$23,2,FALSE),"")</f>
        <v>Subsecretaría de Servicio a la Ciudadanía</v>
      </c>
    </row>
    <row r="22" spans="1:72" ht="409.5" customHeight="1" x14ac:dyDescent="0.2">
      <c r="A22" s="55" t="s">
        <v>209</v>
      </c>
      <c r="B22" s="101" t="s">
        <v>530</v>
      </c>
      <c r="C22" s="59" t="s">
        <v>40</v>
      </c>
      <c r="D22" s="57" t="s">
        <v>531</v>
      </c>
      <c r="E22" s="98" t="s">
        <v>64</v>
      </c>
      <c r="F22" s="98" t="s">
        <v>152</v>
      </c>
      <c r="G22" s="55" t="s">
        <v>532</v>
      </c>
      <c r="H22" s="55" t="s">
        <v>430</v>
      </c>
      <c r="I22" s="55" t="s">
        <v>533</v>
      </c>
      <c r="J22" s="55" t="s">
        <v>336</v>
      </c>
      <c r="K22" s="55" t="s">
        <v>322</v>
      </c>
      <c r="L22" s="55" t="s">
        <v>534</v>
      </c>
      <c r="M22" s="55" t="s">
        <v>509</v>
      </c>
      <c r="N22" s="100" t="s">
        <v>144</v>
      </c>
      <c r="O22" s="100" t="s">
        <v>104</v>
      </c>
      <c r="P22" s="98" t="s">
        <v>105</v>
      </c>
      <c r="Q22" s="55" t="s">
        <v>535</v>
      </c>
      <c r="R22" s="100" t="s">
        <v>144</v>
      </c>
      <c r="S22" s="100" t="s">
        <v>104</v>
      </c>
      <c r="T22" s="98" t="s">
        <v>105</v>
      </c>
      <c r="U22" s="55" t="s">
        <v>536</v>
      </c>
      <c r="V22" s="98" t="s">
        <v>339</v>
      </c>
      <c r="W22" s="55" t="s">
        <v>325</v>
      </c>
      <c r="X22" s="55" t="s">
        <v>325</v>
      </c>
      <c r="Y22" s="55" t="s">
        <v>325</v>
      </c>
      <c r="Z22" s="55" t="s">
        <v>325</v>
      </c>
      <c r="AA22" s="55" t="s">
        <v>325</v>
      </c>
      <c r="AB22" s="55" t="s">
        <v>537</v>
      </c>
      <c r="AC22" s="55" t="s">
        <v>538</v>
      </c>
      <c r="AD22" s="55" t="s">
        <v>520</v>
      </c>
      <c r="AE22" s="55" t="s">
        <v>521</v>
      </c>
      <c r="AF22" s="55" t="s">
        <v>522</v>
      </c>
      <c r="AG22" s="55" t="s">
        <v>539</v>
      </c>
      <c r="AH22" s="55" t="s">
        <v>540</v>
      </c>
      <c r="AI22" s="56" t="s">
        <v>541</v>
      </c>
      <c r="AJ22" s="71">
        <v>43496</v>
      </c>
      <c r="AK22" s="72" t="s">
        <v>326</v>
      </c>
      <c r="AL22" s="77" t="s">
        <v>510</v>
      </c>
      <c r="AM22" s="69">
        <v>43593</v>
      </c>
      <c r="AN22" s="78" t="s">
        <v>326</v>
      </c>
      <c r="AO22" s="74" t="s">
        <v>542</v>
      </c>
      <c r="AP22" s="69">
        <v>43759</v>
      </c>
      <c r="AQ22" s="72" t="s">
        <v>443</v>
      </c>
      <c r="AR22" s="77" t="s">
        <v>543</v>
      </c>
      <c r="AS22" s="69">
        <v>43909</v>
      </c>
      <c r="AT22" s="78" t="s">
        <v>544</v>
      </c>
      <c r="AU22" s="74" t="s">
        <v>545</v>
      </c>
      <c r="AV22" s="69" t="s">
        <v>329</v>
      </c>
      <c r="AW22" s="72" t="s">
        <v>330</v>
      </c>
      <c r="AX22" s="77" t="s">
        <v>329</v>
      </c>
      <c r="AY22" s="69" t="s">
        <v>329</v>
      </c>
      <c r="AZ22" s="78" t="s">
        <v>330</v>
      </c>
      <c r="BA22" s="74" t="s">
        <v>329</v>
      </c>
      <c r="BB22" s="69" t="s">
        <v>329</v>
      </c>
      <c r="BC22" s="72" t="s">
        <v>330</v>
      </c>
      <c r="BD22" s="77" t="s">
        <v>329</v>
      </c>
      <c r="BE22" s="69" t="s">
        <v>329</v>
      </c>
      <c r="BF22" s="78" t="s">
        <v>330</v>
      </c>
      <c r="BG22" s="74" t="s">
        <v>329</v>
      </c>
      <c r="BH22" s="69" t="s">
        <v>329</v>
      </c>
      <c r="BI22" s="72" t="s">
        <v>330</v>
      </c>
      <c r="BJ22" s="77" t="s">
        <v>329</v>
      </c>
      <c r="BK22" s="69" t="s">
        <v>329</v>
      </c>
      <c r="BL22" s="78" t="s">
        <v>330</v>
      </c>
      <c r="BM22" s="74" t="s">
        <v>329</v>
      </c>
      <c r="BN22" s="69" t="s">
        <v>329</v>
      </c>
      <c r="BO22" s="72" t="s">
        <v>330</v>
      </c>
      <c r="BP22" s="77" t="s">
        <v>329</v>
      </c>
      <c r="BQ22" s="69" t="s">
        <v>329</v>
      </c>
      <c r="BR22" s="78" t="s">
        <v>330</v>
      </c>
      <c r="BS22" s="80" t="s">
        <v>329</v>
      </c>
      <c r="BT22" s="2" t="str">
        <f>IFERROR(VLOOKUP(A22,Listas!$A$2:$B$23,2,FALSE),"")</f>
        <v>Subsecretaría de Servicio a la Ciudadanía</v>
      </c>
    </row>
    <row r="23" spans="1:72" ht="409.5" customHeight="1" x14ac:dyDescent="0.2">
      <c r="A23" s="55" t="s">
        <v>189</v>
      </c>
      <c r="B23" s="101" t="s">
        <v>550</v>
      </c>
      <c r="C23" s="59" t="s">
        <v>68</v>
      </c>
      <c r="D23" s="57" t="s">
        <v>551</v>
      </c>
      <c r="E23" s="98" t="s">
        <v>64</v>
      </c>
      <c r="F23" s="98" t="s">
        <v>152</v>
      </c>
      <c r="G23" s="55" t="s">
        <v>552</v>
      </c>
      <c r="H23" s="55" t="s">
        <v>553</v>
      </c>
      <c r="I23" s="55" t="s">
        <v>554</v>
      </c>
      <c r="J23" s="55" t="s">
        <v>555</v>
      </c>
      <c r="K23" s="55" t="s">
        <v>322</v>
      </c>
      <c r="L23" s="55" t="s">
        <v>323</v>
      </c>
      <c r="M23" s="55" t="s">
        <v>547</v>
      </c>
      <c r="N23" s="100" t="s">
        <v>144</v>
      </c>
      <c r="O23" s="100" t="s">
        <v>79</v>
      </c>
      <c r="P23" s="98" t="s">
        <v>81</v>
      </c>
      <c r="Q23" s="55" t="s">
        <v>556</v>
      </c>
      <c r="R23" s="100" t="s">
        <v>144</v>
      </c>
      <c r="S23" s="100" t="s">
        <v>79</v>
      </c>
      <c r="T23" s="98" t="s">
        <v>81</v>
      </c>
      <c r="U23" s="55" t="s">
        <v>557</v>
      </c>
      <c r="V23" s="98" t="s">
        <v>339</v>
      </c>
      <c r="W23" s="55" t="s">
        <v>325</v>
      </c>
      <c r="X23" s="55" t="s">
        <v>325</v>
      </c>
      <c r="Y23" s="55" t="s">
        <v>325</v>
      </c>
      <c r="Z23" s="55" t="s">
        <v>325</v>
      </c>
      <c r="AA23" s="55" t="s">
        <v>325</v>
      </c>
      <c r="AB23" s="55" t="s">
        <v>558</v>
      </c>
      <c r="AC23" s="55" t="s">
        <v>559</v>
      </c>
      <c r="AD23" s="55" t="s">
        <v>560</v>
      </c>
      <c r="AE23" s="160" t="s">
        <v>692</v>
      </c>
      <c r="AF23" s="55" t="s">
        <v>561</v>
      </c>
      <c r="AG23" s="55" t="s">
        <v>562</v>
      </c>
      <c r="AH23" s="55" t="s">
        <v>563</v>
      </c>
      <c r="AI23" s="56" t="s">
        <v>564</v>
      </c>
      <c r="AJ23" s="71">
        <v>43496</v>
      </c>
      <c r="AK23" s="72" t="s">
        <v>326</v>
      </c>
      <c r="AL23" s="77" t="s">
        <v>548</v>
      </c>
      <c r="AM23" s="69">
        <v>43594</v>
      </c>
      <c r="AN23" s="78" t="s">
        <v>392</v>
      </c>
      <c r="AO23" s="74" t="s">
        <v>565</v>
      </c>
      <c r="AP23" s="69">
        <v>43787</v>
      </c>
      <c r="AQ23" s="72" t="s">
        <v>326</v>
      </c>
      <c r="AR23" s="77" t="s">
        <v>549</v>
      </c>
      <c r="AS23" s="69">
        <v>43916</v>
      </c>
      <c r="AT23" s="78" t="s">
        <v>326</v>
      </c>
      <c r="AU23" s="74" t="s">
        <v>566</v>
      </c>
      <c r="AV23" s="69" t="s">
        <v>329</v>
      </c>
      <c r="AW23" s="72" t="s">
        <v>330</v>
      </c>
      <c r="AX23" s="77" t="s">
        <v>329</v>
      </c>
      <c r="AY23" s="69" t="s">
        <v>329</v>
      </c>
      <c r="AZ23" s="78" t="s">
        <v>330</v>
      </c>
      <c r="BA23" s="74" t="s">
        <v>329</v>
      </c>
      <c r="BB23" s="69" t="s">
        <v>329</v>
      </c>
      <c r="BC23" s="72" t="s">
        <v>330</v>
      </c>
      <c r="BD23" s="77" t="s">
        <v>329</v>
      </c>
      <c r="BE23" s="69" t="s">
        <v>329</v>
      </c>
      <c r="BF23" s="78" t="s">
        <v>330</v>
      </c>
      <c r="BG23" s="74" t="s">
        <v>329</v>
      </c>
      <c r="BH23" s="69" t="s">
        <v>329</v>
      </c>
      <c r="BI23" s="72" t="s">
        <v>330</v>
      </c>
      <c r="BJ23" s="77" t="s">
        <v>329</v>
      </c>
      <c r="BK23" s="69" t="s">
        <v>329</v>
      </c>
      <c r="BL23" s="78" t="s">
        <v>330</v>
      </c>
      <c r="BM23" s="74" t="s">
        <v>329</v>
      </c>
      <c r="BN23" s="69" t="s">
        <v>329</v>
      </c>
      <c r="BO23" s="72" t="s">
        <v>330</v>
      </c>
      <c r="BP23" s="77" t="s">
        <v>329</v>
      </c>
      <c r="BQ23" s="69" t="s">
        <v>329</v>
      </c>
      <c r="BR23" s="78" t="s">
        <v>330</v>
      </c>
      <c r="BS23" s="80" t="s">
        <v>329</v>
      </c>
      <c r="BT23" s="2" t="str">
        <f>IFERROR(VLOOKUP(A23,Listas!$A$2:$B$23,2,FALSE),"")</f>
        <v>Dirección Distrital de Archivo de Bogotá</v>
      </c>
    </row>
    <row r="24" spans="1:72" ht="409.5" customHeight="1" x14ac:dyDescent="0.2">
      <c r="A24" s="55" t="s">
        <v>189</v>
      </c>
      <c r="B24" s="101" t="s">
        <v>567</v>
      </c>
      <c r="C24" s="59" t="s">
        <v>40</v>
      </c>
      <c r="D24" s="57" t="s">
        <v>568</v>
      </c>
      <c r="E24" s="98" t="s">
        <v>64</v>
      </c>
      <c r="F24" s="98" t="s">
        <v>152</v>
      </c>
      <c r="G24" s="55" t="s">
        <v>569</v>
      </c>
      <c r="H24" s="55" t="s">
        <v>570</v>
      </c>
      <c r="I24" s="55" t="s">
        <v>571</v>
      </c>
      <c r="J24" s="55" t="s">
        <v>555</v>
      </c>
      <c r="K24" s="55" t="s">
        <v>322</v>
      </c>
      <c r="L24" s="55" t="s">
        <v>490</v>
      </c>
      <c r="M24" s="55" t="s">
        <v>547</v>
      </c>
      <c r="N24" s="100" t="s">
        <v>144</v>
      </c>
      <c r="O24" s="100" t="s">
        <v>79</v>
      </c>
      <c r="P24" s="98" t="s">
        <v>81</v>
      </c>
      <c r="Q24" s="55" t="s">
        <v>572</v>
      </c>
      <c r="R24" s="100" t="s">
        <v>144</v>
      </c>
      <c r="S24" s="100" t="s">
        <v>79</v>
      </c>
      <c r="T24" s="98" t="s">
        <v>81</v>
      </c>
      <c r="U24" s="55" t="s">
        <v>573</v>
      </c>
      <c r="V24" s="98" t="s">
        <v>339</v>
      </c>
      <c r="W24" s="55" t="s">
        <v>325</v>
      </c>
      <c r="X24" s="55" t="s">
        <v>325</v>
      </c>
      <c r="Y24" s="55" t="s">
        <v>325</v>
      </c>
      <c r="Z24" s="55" t="s">
        <v>325</v>
      </c>
      <c r="AA24" s="55" t="s">
        <v>325</v>
      </c>
      <c r="AB24" s="55" t="s">
        <v>574</v>
      </c>
      <c r="AC24" s="55" t="s">
        <v>575</v>
      </c>
      <c r="AD24" s="55" t="s">
        <v>576</v>
      </c>
      <c r="AE24" s="160" t="s">
        <v>521</v>
      </c>
      <c r="AF24" s="55" t="s">
        <v>577</v>
      </c>
      <c r="AG24" s="55" t="s">
        <v>578</v>
      </c>
      <c r="AH24" s="55" t="s">
        <v>579</v>
      </c>
      <c r="AI24" s="56" t="s">
        <v>580</v>
      </c>
      <c r="AJ24" s="71">
        <v>43496</v>
      </c>
      <c r="AK24" s="72" t="s">
        <v>326</v>
      </c>
      <c r="AL24" s="77" t="s">
        <v>548</v>
      </c>
      <c r="AM24" s="69">
        <v>43594</v>
      </c>
      <c r="AN24" s="78" t="s">
        <v>392</v>
      </c>
      <c r="AO24" s="74" t="s">
        <v>581</v>
      </c>
      <c r="AP24" s="69">
        <v>43787</v>
      </c>
      <c r="AQ24" s="72" t="s">
        <v>326</v>
      </c>
      <c r="AR24" s="77" t="s">
        <v>582</v>
      </c>
      <c r="AS24" s="69">
        <v>43916</v>
      </c>
      <c r="AT24" s="78" t="s">
        <v>399</v>
      </c>
      <c r="AU24" s="74" t="s">
        <v>583</v>
      </c>
      <c r="AV24" s="69" t="s">
        <v>329</v>
      </c>
      <c r="AW24" s="72" t="s">
        <v>330</v>
      </c>
      <c r="AX24" s="77" t="s">
        <v>329</v>
      </c>
      <c r="AY24" s="69" t="s">
        <v>329</v>
      </c>
      <c r="AZ24" s="78" t="s">
        <v>330</v>
      </c>
      <c r="BA24" s="74" t="s">
        <v>329</v>
      </c>
      <c r="BB24" s="69" t="s">
        <v>329</v>
      </c>
      <c r="BC24" s="72" t="s">
        <v>330</v>
      </c>
      <c r="BD24" s="77" t="s">
        <v>329</v>
      </c>
      <c r="BE24" s="69" t="s">
        <v>329</v>
      </c>
      <c r="BF24" s="78" t="s">
        <v>330</v>
      </c>
      <c r="BG24" s="74" t="s">
        <v>329</v>
      </c>
      <c r="BH24" s="69" t="s">
        <v>329</v>
      </c>
      <c r="BI24" s="72" t="s">
        <v>330</v>
      </c>
      <c r="BJ24" s="77" t="s">
        <v>329</v>
      </c>
      <c r="BK24" s="69" t="s">
        <v>329</v>
      </c>
      <c r="BL24" s="78" t="s">
        <v>330</v>
      </c>
      <c r="BM24" s="74" t="s">
        <v>329</v>
      </c>
      <c r="BN24" s="69" t="s">
        <v>329</v>
      </c>
      <c r="BO24" s="72" t="s">
        <v>330</v>
      </c>
      <c r="BP24" s="77" t="s">
        <v>329</v>
      </c>
      <c r="BQ24" s="69" t="s">
        <v>329</v>
      </c>
      <c r="BR24" s="78" t="s">
        <v>330</v>
      </c>
      <c r="BS24" s="80" t="s">
        <v>329</v>
      </c>
      <c r="BT24" s="2" t="str">
        <f>IFERROR(VLOOKUP(A24,Listas!$A$2:$B$23,2,FALSE),"")</f>
        <v>Dirección Distrital de Archivo de Bogotá</v>
      </c>
    </row>
    <row r="25" spans="1:72" ht="409.5" customHeight="1" x14ac:dyDescent="0.2">
      <c r="A25" s="55" t="s">
        <v>205</v>
      </c>
      <c r="B25" s="101" t="s">
        <v>585</v>
      </c>
      <c r="C25" s="59" t="s">
        <v>68</v>
      </c>
      <c r="D25" s="57" t="s">
        <v>586</v>
      </c>
      <c r="E25" s="98" t="s">
        <v>64</v>
      </c>
      <c r="F25" s="98" t="s">
        <v>152</v>
      </c>
      <c r="G25" s="55" t="s">
        <v>587</v>
      </c>
      <c r="H25" s="55" t="s">
        <v>334</v>
      </c>
      <c r="I25" s="55" t="s">
        <v>588</v>
      </c>
      <c r="J25" s="55" t="s">
        <v>336</v>
      </c>
      <c r="K25" s="55" t="s">
        <v>322</v>
      </c>
      <c r="L25" s="55" t="s">
        <v>379</v>
      </c>
      <c r="M25" s="55" t="s">
        <v>425</v>
      </c>
      <c r="N25" s="100" t="s">
        <v>144</v>
      </c>
      <c r="O25" s="100" t="s">
        <v>79</v>
      </c>
      <c r="P25" s="98" t="s">
        <v>81</v>
      </c>
      <c r="Q25" s="55" t="s">
        <v>589</v>
      </c>
      <c r="R25" s="100" t="s">
        <v>144</v>
      </c>
      <c r="S25" s="100" t="s">
        <v>79</v>
      </c>
      <c r="T25" s="98" t="s">
        <v>81</v>
      </c>
      <c r="U25" s="55" t="s">
        <v>590</v>
      </c>
      <c r="V25" s="98" t="s">
        <v>339</v>
      </c>
      <c r="W25" s="55" t="s">
        <v>325</v>
      </c>
      <c r="X25" s="55" t="s">
        <v>325</v>
      </c>
      <c r="Y25" s="55" t="s">
        <v>325</v>
      </c>
      <c r="Z25" s="55" t="s">
        <v>325</v>
      </c>
      <c r="AA25" s="55" t="s">
        <v>325</v>
      </c>
      <c r="AB25" s="55" t="s">
        <v>591</v>
      </c>
      <c r="AC25" s="55" t="s">
        <v>592</v>
      </c>
      <c r="AD25" s="55" t="s">
        <v>593</v>
      </c>
      <c r="AE25" s="55" t="s">
        <v>594</v>
      </c>
      <c r="AF25" s="55" t="s">
        <v>595</v>
      </c>
      <c r="AG25" s="55" t="s">
        <v>596</v>
      </c>
      <c r="AH25" s="55" t="s">
        <v>597</v>
      </c>
      <c r="AI25" s="56" t="s">
        <v>598</v>
      </c>
      <c r="AJ25" s="71">
        <v>43592</v>
      </c>
      <c r="AK25" s="72" t="s">
        <v>326</v>
      </c>
      <c r="AL25" s="77" t="s">
        <v>360</v>
      </c>
      <c r="AM25" s="69">
        <v>43768</v>
      </c>
      <c r="AN25" s="78" t="s">
        <v>599</v>
      </c>
      <c r="AO25" s="74" t="s">
        <v>600</v>
      </c>
      <c r="AP25" s="69">
        <v>43902</v>
      </c>
      <c r="AQ25" s="72" t="s">
        <v>445</v>
      </c>
      <c r="AR25" s="77" t="s">
        <v>601</v>
      </c>
      <c r="AS25" s="69" t="s">
        <v>329</v>
      </c>
      <c r="AT25" s="78" t="s">
        <v>330</v>
      </c>
      <c r="AU25" s="74" t="s">
        <v>329</v>
      </c>
      <c r="AV25" s="69" t="s">
        <v>329</v>
      </c>
      <c r="AW25" s="72" t="s">
        <v>330</v>
      </c>
      <c r="AX25" s="77" t="s">
        <v>329</v>
      </c>
      <c r="AY25" s="69" t="s">
        <v>329</v>
      </c>
      <c r="AZ25" s="78" t="s">
        <v>330</v>
      </c>
      <c r="BA25" s="74" t="s">
        <v>329</v>
      </c>
      <c r="BB25" s="69" t="s">
        <v>329</v>
      </c>
      <c r="BC25" s="72" t="s">
        <v>330</v>
      </c>
      <c r="BD25" s="77" t="s">
        <v>329</v>
      </c>
      <c r="BE25" s="69" t="s">
        <v>329</v>
      </c>
      <c r="BF25" s="78" t="s">
        <v>330</v>
      </c>
      <c r="BG25" s="74" t="s">
        <v>329</v>
      </c>
      <c r="BH25" s="69" t="s">
        <v>329</v>
      </c>
      <c r="BI25" s="72" t="s">
        <v>330</v>
      </c>
      <c r="BJ25" s="77" t="s">
        <v>329</v>
      </c>
      <c r="BK25" s="69" t="s">
        <v>329</v>
      </c>
      <c r="BL25" s="78" t="s">
        <v>330</v>
      </c>
      <c r="BM25" s="74" t="s">
        <v>329</v>
      </c>
      <c r="BN25" s="69" t="s">
        <v>329</v>
      </c>
      <c r="BO25" s="72" t="s">
        <v>330</v>
      </c>
      <c r="BP25" s="77" t="s">
        <v>329</v>
      </c>
      <c r="BQ25" s="69" t="s">
        <v>329</v>
      </c>
      <c r="BR25" s="78" t="s">
        <v>330</v>
      </c>
      <c r="BS25" s="80" t="s">
        <v>329</v>
      </c>
      <c r="BT25" s="2" t="str">
        <f>IFERROR(VLOOKUP(A25,Listas!$A$2:$B$23,2,FALSE),"")</f>
        <v>Subdirección de Servicios Administrativos</v>
      </c>
    </row>
    <row r="26" spans="1:72" ht="409.5" customHeight="1" x14ac:dyDescent="0.2">
      <c r="A26" s="55" t="s">
        <v>602</v>
      </c>
      <c r="B26" s="101" t="s">
        <v>603</v>
      </c>
      <c r="C26" s="59" t="s">
        <v>150</v>
      </c>
      <c r="D26" s="57" t="s">
        <v>604</v>
      </c>
      <c r="E26" s="98" t="s">
        <v>64</v>
      </c>
      <c r="F26" s="98" t="s">
        <v>92</v>
      </c>
      <c r="G26" s="55" t="s">
        <v>605</v>
      </c>
      <c r="H26" s="55" t="s">
        <v>334</v>
      </c>
      <c r="I26" s="55" t="s">
        <v>606</v>
      </c>
      <c r="J26" s="55" t="s">
        <v>555</v>
      </c>
      <c r="K26" s="55" t="s">
        <v>322</v>
      </c>
      <c r="L26" s="55" t="s">
        <v>379</v>
      </c>
      <c r="M26" s="55" t="s">
        <v>425</v>
      </c>
      <c r="N26" s="100" t="s">
        <v>144</v>
      </c>
      <c r="O26" s="100" t="s">
        <v>79</v>
      </c>
      <c r="P26" s="98" t="s">
        <v>81</v>
      </c>
      <c r="Q26" s="55" t="s">
        <v>607</v>
      </c>
      <c r="R26" s="100" t="s">
        <v>144</v>
      </c>
      <c r="S26" s="100" t="s">
        <v>79</v>
      </c>
      <c r="T26" s="98" t="s">
        <v>81</v>
      </c>
      <c r="U26" s="55" t="s">
        <v>608</v>
      </c>
      <c r="V26" s="98" t="s">
        <v>339</v>
      </c>
      <c r="W26" s="55" t="s">
        <v>325</v>
      </c>
      <c r="X26" s="55" t="s">
        <v>325</v>
      </c>
      <c r="Y26" s="55" t="s">
        <v>325</v>
      </c>
      <c r="Z26" s="55" t="s">
        <v>325</v>
      </c>
      <c r="AA26" s="55" t="s">
        <v>325</v>
      </c>
      <c r="AB26" s="55" t="s">
        <v>609</v>
      </c>
      <c r="AC26" s="55" t="s">
        <v>610</v>
      </c>
      <c r="AD26" s="55" t="s">
        <v>611</v>
      </c>
      <c r="AE26" s="55" t="s">
        <v>612</v>
      </c>
      <c r="AF26" s="55" t="s">
        <v>613</v>
      </c>
      <c r="AG26" s="55" t="s">
        <v>614</v>
      </c>
      <c r="AH26" s="55" t="s">
        <v>615</v>
      </c>
      <c r="AI26" s="56" t="s">
        <v>616</v>
      </c>
      <c r="AJ26" s="71">
        <v>43593</v>
      </c>
      <c r="AK26" s="72" t="s">
        <v>326</v>
      </c>
      <c r="AL26" s="77" t="s">
        <v>548</v>
      </c>
      <c r="AM26" s="69">
        <v>43783</v>
      </c>
      <c r="AN26" s="78" t="s">
        <v>326</v>
      </c>
      <c r="AO26" s="74" t="s">
        <v>617</v>
      </c>
      <c r="AP26" s="69">
        <v>43914</v>
      </c>
      <c r="AQ26" s="72" t="s">
        <v>445</v>
      </c>
      <c r="AR26" s="77" t="s">
        <v>618</v>
      </c>
      <c r="AS26" s="69" t="s">
        <v>329</v>
      </c>
      <c r="AT26" s="78" t="s">
        <v>330</v>
      </c>
      <c r="AU26" s="74" t="s">
        <v>329</v>
      </c>
      <c r="AV26" s="69" t="s">
        <v>329</v>
      </c>
      <c r="AW26" s="72" t="s">
        <v>330</v>
      </c>
      <c r="AX26" s="77" t="s">
        <v>329</v>
      </c>
      <c r="AY26" s="69" t="s">
        <v>329</v>
      </c>
      <c r="AZ26" s="78" t="s">
        <v>330</v>
      </c>
      <c r="BA26" s="74" t="s">
        <v>329</v>
      </c>
      <c r="BB26" s="69" t="s">
        <v>329</v>
      </c>
      <c r="BC26" s="72" t="s">
        <v>330</v>
      </c>
      <c r="BD26" s="77" t="s">
        <v>329</v>
      </c>
      <c r="BE26" s="69" t="s">
        <v>329</v>
      </c>
      <c r="BF26" s="78" t="s">
        <v>330</v>
      </c>
      <c r="BG26" s="74" t="s">
        <v>329</v>
      </c>
      <c r="BH26" s="69" t="s">
        <v>329</v>
      </c>
      <c r="BI26" s="72" t="s">
        <v>330</v>
      </c>
      <c r="BJ26" s="77" t="s">
        <v>329</v>
      </c>
      <c r="BK26" s="69" t="s">
        <v>329</v>
      </c>
      <c r="BL26" s="78" t="s">
        <v>330</v>
      </c>
      <c r="BM26" s="74" t="s">
        <v>329</v>
      </c>
      <c r="BN26" s="69" t="s">
        <v>329</v>
      </c>
      <c r="BO26" s="72" t="s">
        <v>330</v>
      </c>
      <c r="BP26" s="77" t="s">
        <v>329</v>
      </c>
      <c r="BQ26" s="69" t="s">
        <v>329</v>
      </c>
      <c r="BR26" s="78" t="s">
        <v>330</v>
      </c>
      <c r="BS26" s="80" t="s">
        <v>329</v>
      </c>
      <c r="BT26" s="2" t="str">
        <f>IFERROR(VLOOKUP(A26,Listas!$A$2:$B$23,2,FALSE),"")</f>
        <v>Subdirección de Servicios Administrativos</v>
      </c>
    </row>
    <row r="27" spans="1:72" ht="409.5" customHeight="1" x14ac:dyDescent="0.2">
      <c r="A27" s="55" t="s">
        <v>619</v>
      </c>
      <c r="B27" s="101" t="s">
        <v>621</v>
      </c>
      <c r="C27" s="59" t="s">
        <v>40</v>
      </c>
      <c r="D27" s="57" t="s">
        <v>622</v>
      </c>
      <c r="E27" s="98" t="s">
        <v>64</v>
      </c>
      <c r="F27" s="98" t="s">
        <v>152</v>
      </c>
      <c r="G27" s="55" t="s">
        <v>623</v>
      </c>
      <c r="H27" s="55" t="s">
        <v>624</v>
      </c>
      <c r="I27" s="55" t="s">
        <v>625</v>
      </c>
      <c r="J27" s="55" t="s">
        <v>626</v>
      </c>
      <c r="K27" s="55" t="s">
        <v>627</v>
      </c>
      <c r="L27" s="55" t="s">
        <v>379</v>
      </c>
      <c r="M27" s="55" t="s">
        <v>547</v>
      </c>
      <c r="N27" s="100" t="s">
        <v>144</v>
      </c>
      <c r="O27" s="100" t="s">
        <v>79</v>
      </c>
      <c r="P27" s="98" t="s">
        <v>81</v>
      </c>
      <c r="Q27" s="55" t="s">
        <v>628</v>
      </c>
      <c r="R27" s="100" t="s">
        <v>144</v>
      </c>
      <c r="S27" s="100" t="s">
        <v>79</v>
      </c>
      <c r="T27" s="98" t="s">
        <v>81</v>
      </c>
      <c r="U27" s="55" t="s">
        <v>629</v>
      </c>
      <c r="V27" s="98" t="s">
        <v>339</v>
      </c>
      <c r="W27" s="55" t="s">
        <v>325</v>
      </c>
      <c r="X27" s="55" t="s">
        <v>325</v>
      </c>
      <c r="Y27" s="55" t="s">
        <v>325</v>
      </c>
      <c r="Z27" s="55" t="s">
        <v>325</v>
      </c>
      <c r="AA27" s="55" t="s">
        <v>325</v>
      </c>
      <c r="AB27" s="55" t="s">
        <v>630</v>
      </c>
      <c r="AC27" s="55" t="s">
        <v>631</v>
      </c>
      <c r="AD27" s="55" t="s">
        <v>632</v>
      </c>
      <c r="AE27" s="55" t="s">
        <v>546</v>
      </c>
      <c r="AF27" s="55" t="s">
        <v>633</v>
      </c>
      <c r="AG27" s="55" t="s">
        <v>634</v>
      </c>
      <c r="AH27" s="55" t="s">
        <v>620</v>
      </c>
      <c r="AI27" s="56" t="s">
        <v>635</v>
      </c>
      <c r="AJ27" s="71">
        <v>43496</v>
      </c>
      <c r="AK27" s="72" t="s">
        <v>326</v>
      </c>
      <c r="AL27" s="77" t="s">
        <v>391</v>
      </c>
      <c r="AM27" s="69">
        <v>43594</v>
      </c>
      <c r="AN27" s="78" t="s">
        <v>584</v>
      </c>
      <c r="AO27" s="74" t="s">
        <v>636</v>
      </c>
      <c r="AP27" s="69">
        <v>43769</v>
      </c>
      <c r="AQ27" s="72" t="s">
        <v>443</v>
      </c>
      <c r="AR27" s="77" t="s">
        <v>637</v>
      </c>
      <c r="AS27" s="69">
        <v>43921</v>
      </c>
      <c r="AT27" s="78" t="s">
        <v>362</v>
      </c>
      <c r="AU27" s="74" t="s">
        <v>638</v>
      </c>
      <c r="AV27" s="69" t="s">
        <v>329</v>
      </c>
      <c r="AW27" s="72" t="s">
        <v>330</v>
      </c>
      <c r="AX27" s="77" t="s">
        <v>329</v>
      </c>
      <c r="AY27" s="69" t="s">
        <v>329</v>
      </c>
      <c r="AZ27" s="78" t="s">
        <v>330</v>
      </c>
      <c r="BA27" s="74" t="s">
        <v>329</v>
      </c>
      <c r="BB27" s="69" t="s">
        <v>329</v>
      </c>
      <c r="BC27" s="72" t="s">
        <v>330</v>
      </c>
      <c r="BD27" s="77" t="s">
        <v>329</v>
      </c>
      <c r="BE27" s="69" t="s">
        <v>329</v>
      </c>
      <c r="BF27" s="78" t="s">
        <v>330</v>
      </c>
      <c r="BG27" s="74" t="s">
        <v>329</v>
      </c>
      <c r="BH27" s="69" t="s">
        <v>329</v>
      </c>
      <c r="BI27" s="72" t="s">
        <v>330</v>
      </c>
      <c r="BJ27" s="77" t="s">
        <v>329</v>
      </c>
      <c r="BK27" s="69" t="s">
        <v>329</v>
      </c>
      <c r="BL27" s="78" t="s">
        <v>330</v>
      </c>
      <c r="BM27" s="74" t="s">
        <v>329</v>
      </c>
      <c r="BN27" s="69" t="s">
        <v>329</v>
      </c>
      <c r="BO27" s="72" t="s">
        <v>330</v>
      </c>
      <c r="BP27" s="77" t="s">
        <v>329</v>
      </c>
      <c r="BQ27" s="69" t="s">
        <v>329</v>
      </c>
      <c r="BR27" s="78" t="s">
        <v>330</v>
      </c>
      <c r="BS27" s="80" t="s">
        <v>329</v>
      </c>
      <c r="BT27" s="2" t="str">
        <f>IFERROR(VLOOKUP(A27,Listas!$A$2:$B$23,2,FALSE),"")</f>
        <v>Dirección de Talento Humano</v>
      </c>
    </row>
    <row r="28" spans="1:72" ht="409.6" customHeight="1" x14ac:dyDescent="0.2">
      <c r="A28" s="55" t="s">
        <v>619</v>
      </c>
      <c r="B28" s="101" t="s">
        <v>639</v>
      </c>
      <c r="C28" s="59" t="s">
        <v>68</v>
      </c>
      <c r="D28" s="57" t="s">
        <v>640</v>
      </c>
      <c r="E28" s="98" t="s">
        <v>64</v>
      </c>
      <c r="F28" s="98" t="s">
        <v>152</v>
      </c>
      <c r="G28" s="55" t="s">
        <v>641</v>
      </c>
      <c r="H28" s="55" t="s">
        <v>642</v>
      </c>
      <c r="I28" s="55" t="s">
        <v>643</v>
      </c>
      <c r="J28" s="55" t="s">
        <v>644</v>
      </c>
      <c r="K28" s="55" t="s">
        <v>322</v>
      </c>
      <c r="L28" s="55" t="s">
        <v>323</v>
      </c>
      <c r="M28" s="55" t="s">
        <v>547</v>
      </c>
      <c r="N28" s="100" t="s">
        <v>144</v>
      </c>
      <c r="O28" s="100" t="s">
        <v>79</v>
      </c>
      <c r="P28" s="98" t="s">
        <v>81</v>
      </c>
      <c r="Q28" s="55" t="s">
        <v>645</v>
      </c>
      <c r="R28" s="100" t="s">
        <v>144</v>
      </c>
      <c r="S28" s="100" t="s">
        <v>79</v>
      </c>
      <c r="T28" s="98" t="s">
        <v>81</v>
      </c>
      <c r="U28" s="55" t="s">
        <v>629</v>
      </c>
      <c r="V28" s="98" t="s">
        <v>339</v>
      </c>
      <c r="W28" s="55" t="s">
        <v>325</v>
      </c>
      <c r="X28" s="55" t="s">
        <v>325</v>
      </c>
      <c r="Y28" s="55" t="s">
        <v>325</v>
      </c>
      <c r="Z28" s="55" t="s">
        <v>325</v>
      </c>
      <c r="AA28" s="55" t="s">
        <v>325</v>
      </c>
      <c r="AB28" s="55" t="s">
        <v>646</v>
      </c>
      <c r="AC28" s="55" t="s">
        <v>647</v>
      </c>
      <c r="AD28" s="55" t="s">
        <v>648</v>
      </c>
      <c r="AE28" s="55" t="s">
        <v>546</v>
      </c>
      <c r="AF28" s="55" t="s">
        <v>633</v>
      </c>
      <c r="AG28" s="55" t="s">
        <v>649</v>
      </c>
      <c r="AH28" s="55" t="s">
        <v>650</v>
      </c>
      <c r="AI28" s="56" t="s">
        <v>651</v>
      </c>
      <c r="AJ28" s="71">
        <v>43496</v>
      </c>
      <c r="AK28" s="72" t="s">
        <v>326</v>
      </c>
      <c r="AL28" s="77" t="s">
        <v>391</v>
      </c>
      <c r="AM28" s="69">
        <v>43593</v>
      </c>
      <c r="AN28" s="78" t="s">
        <v>584</v>
      </c>
      <c r="AO28" s="74" t="s">
        <v>652</v>
      </c>
      <c r="AP28" s="69">
        <v>43769</v>
      </c>
      <c r="AQ28" s="72" t="s">
        <v>351</v>
      </c>
      <c r="AR28" s="77" t="s">
        <v>653</v>
      </c>
      <c r="AS28" s="69">
        <v>43921</v>
      </c>
      <c r="AT28" s="78" t="s">
        <v>362</v>
      </c>
      <c r="AU28" s="74" t="s">
        <v>654</v>
      </c>
      <c r="AV28" s="69" t="s">
        <v>329</v>
      </c>
      <c r="AW28" s="72" t="s">
        <v>330</v>
      </c>
      <c r="AX28" s="77" t="s">
        <v>329</v>
      </c>
      <c r="AY28" s="69" t="s">
        <v>329</v>
      </c>
      <c r="AZ28" s="78" t="s">
        <v>330</v>
      </c>
      <c r="BA28" s="74" t="s">
        <v>329</v>
      </c>
      <c r="BB28" s="69" t="s">
        <v>329</v>
      </c>
      <c r="BC28" s="72" t="s">
        <v>330</v>
      </c>
      <c r="BD28" s="77" t="s">
        <v>329</v>
      </c>
      <c r="BE28" s="69" t="s">
        <v>329</v>
      </c>
      <c r="BF28" s="78" t="s">
        <v>330</v>
      </c>
      <c r="BG28" s="74" t="s">
        <v>329</v>
      </c>
      <c r="BH28" s="69" t="s">
        <v>329</v>
      </c>
      <c r="BI28" s="72" t="s">
        <v>330</v>
      </c>
      <c r="BJ28" s="77" t="s">
        <v>329</v>
      </c>
      <c r="BK28" s="69" t="s">
        <v>329</v>
      </c>
      <c r="BL28" s="78" t="s">
        <v>330</v>
      </c>
      <c r="BM28" s="74" t="s">
        <v>329</v>
      </c>
      <c r="BN28" s="69" t="s">
        <v>329</v>
      </c>
      <c r="BO28" s="72" t="s">
        <v>330</v>
      </c>
      <c r="BP28" s="77" t="s">
        <v>329</v>
      </c>
      <c r="BQ28" s="69" t="s">
        <v>329</v>
      </c>
      <c r="BR28" s="78" t="s">
        <v>330</v>
      </c>
      <c r="BS28" s="80" t="s">
        <v>329</v>
      </c>
      <c r="BT28" s="2" t="str">
        <f>IFERROR(VLOOKUP(A28,Listas!$A$2:$B$23,2,FALSE),"")</f>
        <v>Dirección de Talento Humano</v>
      </c>
    </row>
    <row r="29" spans="1:72" ht="409.5" customHeight="1" x14ac:dyDescent="0.2">
      <c r="A29" s="55" t="s">
        <v>655</v>
      </c>
      <c r="B29" s="101" t="s">
        <v>656</v>
      </c>
      <c r="C29" s="59" t="s">
        <v>40</v>
      </c>
      <c r="D29" s="57" t="s">
        <v>657</v>
      </c>
      <c r="E29" s="98" t="s">
        <v>64</v>
      </c>
      <c r="F29" s="98" t="s">
        <v>152</v>
      </c>
      <c r="G29" s="55" t="s">
        <v>658</v>
      </c>
      <c r="H29" s="55" t="s">
        <v>659</v>
      </c>
      <c r="I29" s="55" t="s">
        <v>660</v>
      </c>
      <c r="J29" s="55" t="s">
        <v>661</v>
      </c>
      <c r="K29" s="55" t="s">
        <v>322</v>
      </c>
      <c r="L29" s="55" t="s">
        <v>379</v>
      </c>
      <c r="M29" s="55" t="s">
        <v>547</v>
      </c>
      <c r="N29" s="100" t="s">
        <v>144</v>
      </c>
      <c r="O29" s="100" t="s">
        <v>52</v>
      </c>
      <c r="P29" s="98" t="s">
        <v>54</v>
      </c>
      <c r="Q29" s="55" t="s">
        <v>662</v>
      </c>
      <c r="R29" s="100" t="s">
        <v>144</v>
      </c>
      <c r="S29" s="100" t="s">
        <v>52</v>
      </c>
      <c r="T29" s="98" t="s">
        <v>54</v>
      </c>
      <c r="U29" s="55" t="s">
        <v>663</v>
      </c>
      <c r="V29" s="98" t="s">
        <v>339</v>
      </c>
      <c r="W29" s="55" t="s">
        <v>325</v>
      </c>
      <c r="X29" s="55" t="s">
        <v>325</v>
      </c>
      <c r="Y29" s="55" t="s">
        <v>325</v>
      </c>
      <c r="Z29" s="55" t="s">
        <v>325</v>
      </c>
      <c r="AA29" s="55" t="s">
        <v>325</v>
      </c>
      <c r="AB29" s="55" t="s">
        <v>664</v>
      </c>
      <c r="AC29" s="55" t="s">
        <v>665</v>
      </c>
      <c r="AD29" s="55" t="s">
        <v>666</v>
      </c>
      <c r="AE29" s="55" t="s">
        <v>667</v>
      </c>
      <c r="AF29" s="55" t="s">
        <v>668</v>
      </c>
      <c r="AG29" s="55" t="s">
        <v>669</v>
      </c>
      <c r="AH29" s="55" t="s">
        <v>670</v>
      </c>
      <c r="AI29" s="56" t="s">
        <v>671</v>
      </c>
      <c r="AJ29" s="71">
        <v>43599</v>
      </c>
      <c r="AK29" s="72" t="s">
        <v>326</v>
      </c>
      <c r="AL29" s="77" t="s">
        <v>360</v>
      </c>
      <c r="AM29" s="69">
        <v>43767</v>
      </c>
      <c r="AN29" s="78" t="s">
        <v>599</v>
      </c>
      <c r="AO29" s="74" t="s">
        <v>672</v>
      </c>
      <c r="AP29" s="69">
        <v>43901</v>
      </c>
      <c r="AQ29" s="72" t="s">
        <v>399</v>
      </c>
      <c r="AR29" s="77" t="s">
        <v>673</v>
      </c>
      <c r="AS29" s="69" t="s">
        <v>329</v>
      </c>
      <c r="AT29" s="78" t="s">
        <v>330</v>
      </c>
      <c r="AU29" s="74" t="s">
        <v>329</v>
      </c>
      <c r="AV29" s="69" t="s">
        <v>329</v>
      </c>
      <c r="AW29" s="72" t="s">
        <v>330</v>
      </c>
      <c r="AX29" s="77" t="s">
        <v>329</v>
      </c>
      <c r="AY29" s="69" t="s">
        <v>329</v>
      </c>
      <c r="AZ29" s="78" t="s">
        <v>330</v>
      </c>
      <c r="BA29" s="74" t="s">
        <v>329</v>
      </c>
      <c r="BB29" s="69" t="s">
        <v>329</v>
      </c>
      <c r="BC29" s="72" t="s">
        <v>330</v>
      </c>
      <c r="BD29" s="77" t="s">
        <v>329</v>
      </c>
      <c r="BE29" s="69" t="s">
        <v>329</v>
      </c>
      <c r="BF29" s="78" t="s">
        <v>330</v>
      </c>
      <c r="BG29" s="74" t="s">
        <v>329</v>
      </c>
      <c r="BH29" s="69" t="s">
        <v>329</v>
      </c>
      <c r="BI29" s="72" t="s">
        <v>330</v>
      </c>
      <c r="BJ29" s="77" t="s">
        <v>329</v>
      </c>
      <c r="BK29" s="69" t="s">
        <v>329</v>
      </c>
      <c r="BL29" s="78" t="s">
        <v>330</v>
      </c>
      <c r="BM29" s="74" t="s">
        <v>329</v>
      </c>
      <c r="BN29" s="69" t="s">
        <v>329</v>
      </c>
      <c r="BO29" s="72" t="s">
        <v>330</v>
      </c>
      <c r="BP29" s="77" t="s">
        <v>329</v>
      </c>
      <c r="BQ29" s="69" t="s">
        <v>329</v>
      </c>
      <c r="BR29" s="78" t="s">
        <v>330</v>
      </c>
      <c r="BS29" s="80" t="s">
        <v>329</v>
      </c>
      <c r="BT29" s="2" t="str">
        <f>IFERROR(VLOOKUP(A29,Listas!$A$2:$B$23,2,FALSE),"")</f>
        <v xml:space="preserve"> Oficina Asesora de Jurídica</v>
      </c>
    </row>
    <row r="30" spans="1:72" ht="409.5" customHeight="1" x14ac:dyDescent="0.2">
      <c r="A30" s="55" t="s">
        <v>186</v>
      </c>
      <c r="B30" s="101" t="s">
        <v>680</v>
      </c>
      <c r="C30" s="59" t="s">
        <v>94</v>
      </c>
      <c r="D30" s="57" t="s">
        <v>681</v>
      </c>
      <c r="E30" s="98" t="s">
        <v>64</v>
      </c>
      <c r="F30" s="98" t="s">
        <v>152</v>
      </c>
      <c r="G30" s="55" t="s">
        <v>682</v>
      </c>
      <c r="H30" s="55" t="s">
        <v>683</v>
      </c>
      <c r="I30" s="55" t="s">
        <v>684</v>
      </c>
      <c r="J30" s="55" t="s">
        <v>336</v>
      </c>
      <c r="K30" s="55" t="s">
        <v>322</v>
      </c>
      <c r="L30" s="55" t="s">
        <v>379</v>
      </c>
      <c r="M30" s="55" t="s">
        <v>447</v>
      </c>
      <c r="N30" s="100" t="s">
        <v>144</v>
      </c>
      <c r="O30" s="100" t="s">
        <v>52</v>
      </c>
      <c r="P30" s="98" t="s">
        <v>54</v>
      </c>
      <c r="Q30" s="55" t="s">
        <v>685</v>
      </c>
      <c r="R30" s="100" t="s">
        <v>144</v>
      </c>
      <c r="S30" s="100" t="s">
        <v>52</v>
      </c>
      <c r="T30" s="98" t="s">
        <v>54</v>
      </c>
      <c r="U30" s="55" t="s">
        <v>686</v>
      </c>
      <c r="V30" s="98" t="s">
        <v>339</v>
      </c>
      <c r="W30" s="55" t="s">
        <v>325</v>
      </c>
      <c r="X30" s="55" t="s">
        <v>325</v>
      </c>
      <c r="Y30" s="55" t="s">
        <v>325</v>
      </c>
      <c r="Z30" s="55" t="s">
        <v>325</v>
      </c>
      <c r="AA30" s="55" t="s">
        <v>325</v>
      </c>
      <c r="AB30" s="55" t="s">
        <v>674</v>
      </c>
      <c r="AC30" s="55" t="s">
        <v>675</v>
      </c>
      <c r="AD30" s="55" t="s">
        <v>676</v>
      </c>
      <c r="AE30" s="55" t="s">
        <v>677</v>
      </c>
      <c r="AF30" s="55" t="s">
        <v>678</v>
      </c>
      <c r="AG30" s="55" t="s">
        <v>687</v>
      </c>
      <c r="AH30" s="55" t="s">
        <v>688</v>
      </c>
      <c r="AI30" s="56" t="s">
        <v>689</v>
      </c>
      <c r="AJ30" s="71">
        <v>43593</v>
      </c>
      <c r="AK30" s="72" t="s">
        <v>326</v>
      </c>
      <c r="AL30" s="77" t="s">
        <v>690</v>
      </c>
      <c r="AM30" s="69">
        <v>43784</v>
      </c>
      <c r="AN30" s="78" t="s">
        <v>327</v>
      </c>
      <c r="AO30" s="74" t="s">
        <v>691</v>
      </c>
      <c r="AP30" s="69">
        <v>43895</v>
      </c>
      <c r="AQ30" s="72" t="s">
        <v>351</v>
      </c>
      <c r="AR30" s="77" t="s">
        <v>679</v>
      </c>
      <c r="AS30" s="69" t="s">
        <v>329</v>
      </c>
      <c r="AT30" s="78" t="s">
        <v>330</v>
      </c>
      <c r="AU30" s="74" t="s">
        <v>329</v>
      </c>
      <c r="AV30" s="69" t="s">
        <v>329</v>
      </c>
      <c r="AW30" s="72" t="s">
        <v>330</v>
      </c>
      <c r="AX30" s="77" t="s">
        <v>329</v>
      </c>
      <c r="AY30" s="69" t="s">
        <v>329</v>
      </c>
      <c r="AZ30" s="78" t="s">
        <v>330</v>
      </c>
      <c r="BA30" s="74" t="s">
        <v>329</v>
      </c>
      <c r="BB30" s="69" t="s">
        <v>329</v>
      </c>
      <c r="BC30" s="72" t="s">
        <v>330</v>
      </c>
      <c r="BD30" s="77" t="s">
        <v>329</v>
      </c>
      <c r="BE30" s="69" t="s">
        <v>329</v>
      </c>
      <c r="BF30" s="78" t="s">
        <v>330</v>
      </c>
      <c r="BG30" s="74" t="s">
        <v>329</v>
      </c>
      <c r="BH30" s="69" t="s">
        <v>329</v>
      </c>
      <c r="BI30" s="72" t="s">
        <v>330</v>
      </c>
      <c r="BJ30" s="77" t="s">
        <v>329</v>
      </c>
      <c r="BK30" s="69" t="s">
        <v>329</v>
      </c>
      <c r="BL30" s="78" t="s">
        <v>330</v>
      </c>
      <c r="BM30" s="74" t="s">
        <v>329</v>
      </c>
      <c r="BN30" s="69" t="s">
        <v>329</v>
      </c>
      <c r="BO30" s="72" t="s">
        <v>330</v>
      </c>
      <c r="BP30" s="77" t="s">
        <v>329</v>
      </c>
      <c r="BQ30" s="69" t="s">
        <v>329</v>
      </c>
      <c r="BR30" s="78" t="s">
        <v>330</v>
      </c>
      <c r="BS30" s="80" t="s">
        <v>329</v>
      </c>
      <c r="BT30" s="2" t="str">
        <f>IFERROR(VLOOKUP(A30,Listas!$A$2:$B$23,2,FALSE),"")</f>
        <v xml:space="preserve"> Oficina de Tecnologías de la Información y las Comunicaciones</v>
      </c>
    </row>
  </sheetData>
  <sheetProtection algorithmName="SHA-512" hashValue="NDM4Yg//IiCXevx2hqt0X7S02M1T8fim9aSzVz9NwRO4yrVvIGIEf0+A5VXFL6beRJYYnWCTBLngUr1t0wtaSA==" saltValue="QDIlC+JEO9flca8SfCOntw==" spinCount="100000" sheet="1" formatColumns="0" formatRows="0" autoFilter="0"/>
  <autoFilter ref="A11:BT30" xr:uid="{2302E062-31DD-4108-9C2D-644FBAE3188C}"/>
  <mergeCells count="13">
    <mergeCell ref="AJ9:BS10"/>
    <mergeCell ref="B9:F10"/>
    <mergeCell ref="G9:I10"/>
    <mergeCell ref="J9:M10"/>
    <mergeCell ref="A2:AI4"/>
    <mergeCell ref="B1:AI1"/>
    <mergeCell ref="B5:AI5"/>
    <mergeCell ref="O9:Q10"/>
    <mergeCell ref="V9:AI9"/>
    <mergeCell ref="R9:U10"/>
    <mergeCell ref="W10:AA10"/>
    <mergeCell ref="AB10:AF10"/>
    <mergeCell ref="AG10:AI10"/>
  </mergeCells>
  <pageMargins left="0.19685039370078741" right="0.19685039370078741" top="0.39370078740157483" bottom="0.39370078740157483" header="0.31496062992125984" footer="0.31496062992125984"/>
  <pageSetup scale="10" orientation="landscape" horizontalDpi="1200" verticalDpi="1200" r:id="rId1"/>
  <headerFooter>
    <oddFooter xml:space="preserve">&amp;C&amp;G
&amp;"Arial,Normal"&amp;8 4202000-FT-1079 Versión 2 </oddFooter>
  </headerFooter>
  <drawing r:id="rId2"/>
  <legacyDrawingHF r:id="rId3"/>
  <extLst>
    <ext xmlns:x14="http://schemas.microsoft.com/office/spreadsheetml/2009/9/main" uri="{78C0D931-6437-407d-A8EE-F0AAD7539E65}">
      <x14:conditionalFormattings>
        <x14:conditionalFormatting xmlns:xm="http://schemas.microsoft.com/office/excel/2006/main">
          <x14:cfRule type="cellIs" priority="3249" operator="equal" id="{056AF3D6-E6F0-48B9-81D5-21524BDA0EBE}">
            <xm:f>Datos!$W$5</xm:f>
            <x14:dxf>
              <fill>
                <patternFill>
                  <bgColor rgb="FF92D050"/>
                </patternFill>
              </fill>
            </x14:dxf>
          </x14:cfRule>
          <x14:cfRule type="cellIs" priority="3250" operator="equal" id="{29FA1DEC-2F0E-42DF-BCD1-D3351139CC81}">
            <xm:f>Datos!$W$4</xm:f>
            <x14:dxf>
              <fill>
                <patternFill>
                  <bgColor rgb="FFFFFF00"/>
                </patternFill>
              </fill>
            </x14:dxf>
          </x14:cfRule>
          <x14:cfRule type="cellIs" priority="3251" operator="equal" id="{0775E4B0-F038-495A-81E8-26CAE48DAC27}">
            <xm:f>Datos!$W$3</xm:f>
            <x14:dxf>
              <fill>
                <patternFill>
                  <bgColor rgb="FFFFC000"/>
                </patternFill>
              </fill>
            </x14:dxf>
          </x14:cfRule>
          <x14:cfRule type="cellIs" priority="3252" operator="equal" id="{95617627-F561-474A-94D7-F7D0EC12F5A2}">
            <xm:f>Datos!$W$2</xm:f>
            <x14:dxf>
              <fill>
                <patternFill>
                  <bgColor rgb="FFFF0000"/>
                </patternFill>
              </fill>
            </x14:dxf>
          </x14:cfRule>
          <xm:sqref>P12:P30 T12:T30</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EF35DD-6A61-4F9C-B062-FD2A2E5AA423}">
  <sheetPr codeName="Hoja5">
    <tabColor rgb="FF92D050"/>
  </sheetPr>
  <dimension ref="A1:D18"/>
  <sheetViews>
    <sheetView showGridLines="0" workbookViewId="0">
      <selection activeCell="B4" sqref="B4"/>
    </sheetView>
  </sheetViews>
  <sheetFormatPr baseColWidth="10" defaultRowHeight="15" x14ac:dyDescent="0.25"/>
  <cols>
    <col min="1" max="1" width="30.42578125" style="105" customWidth="1"/>
    <col min="2" max="2" width="39" style="105" customWidth="1"/>
    <col min="3" max="3" width="12.7109375" style="105" customWidth="1"/>
    <col min="4" max="16384" width="11.42578125" style="105"/>
  </cols>
  <sheetData>
    <row r="1" spans="1:4" x14ac:dyDescent="0.25">
      <c r="A1" s="135" t="s">
        <v>295</v>
      </c>
      <c r="B1" s="135" t="s">
        <v>256</v>
      </c>
      <c r="C1" s="135" t="s">
        <v>291</v>
      </c>
      <c r="D1" s="135" t="s">
        <v>296</v>
      </c>
    </row>
    <row r="2" spans="1:4" ht="30" x14ac:dyDescent="0.25">
      <c r="A2" s="140" t="s">
        <v>64</v>
      </c>
      <c r="B2" s="99" t="s">
        <v>40</v>
      </c>
      <c r="C2" s="106">
        <v>9</v>
      </c>
      <c r="D2" s="141">
        <f>C2/$C$7</f>
        <v>0.42857142857142855</v>
      </c>
    </row>
    <row r="3" spans="1:4" x14ac:dyDescent="0.25">
      <c r="B3" s="99" t="s">
        <v>68</v>
      </c>
      <c r="C3" s="106">
        <v>6</v>
      </c>
      <c r="D3" s="141">
        <f t="shared" ref="D3:D6" si="0">C3/$C$7</f>
        <v>0.2857142857142857</v>
      </c>
    </row>
    <row r="4" spans="1:4" x14ac:dyDescent="0.25">
      <c r="B4" s="99" t="s">
        <v>116</v>
      </c>
      <c r="C4" s="106">
        <v>2</v>
      </c>
      <c r="D4" s="141">
        <f t="shared" si="0"/>
        <v>9.5238095238095233E-2</v>
      </c>
    </row>
    <row r="5" spans="1:4" x14ac:dyDescent="0.25">
      <c r="B5" s="99" t="s">
        <v>150</v>
      </c>
      <c r="C5" s="106">
        <v>2</v>
      </c>
      <c r="D5" s="141">
        <f t="shared" si="0"/>
        <v>9.5238095238095233E-2</v>
      </c>
    </row>
    <row r="6" spans="1:4" x14ac:dyDescent="0.25">
      <c r="B6" s="99" t="s">
        <v>94</v>
      </c>
      <c r="C6" s="106">
        <v>2</v>
      </c>
      <c r="D6" s="141">
        <f t="shared" si="0"/>
        <v>9.5238095238095233E-2</v>
      </c>
    </row>
    <row r="7" spans="1:4" x14ac:dyDescent="0.25">
      <c r="A7" s="142" t="s">
        <v>293</v>
      </c>
      <c r="B7" s="143"/>
      <c r="C7" s="144">
        <v>21</v>
      </c>
      <c r="D7" s="145">
        <f>SUM(D2:D6)</f>
        <v>0.99999999999999989</v>
      </c>
    </row>
    <row r="8" spans="1:4" x14ac:dyDescent="0.25">
      <c r="B8" s="99"/>
      <c r="C8" s="106"/>
      <c r="D8" s="146"/>
    </row>
    <row r="9" spans="1:4" x14ac:dyDescent="0.25">
      <c r="A9" s="147" t="s">
        <v>35</v>
      </c>
      <c r="B9" s="148" t="s">
        <v>39</v>
      </c>
      <c r="C9" s="149">
        <v>12</v>
      </c>
      <c r="D9" s="150">
        <f>C9/$C$17</f>
        <v>0.14117647058823529</v>
      </c>
    </row>
    <row r="10" spans="1:4" x14ac:dyDescent="0.25">
      <c r="B10" s="99" t="s">
        <v>93</v>
      </c>
      <c r="C10" s="106">
        <v>41</v>
      </c>
      <c r="D10" s="141">
        <f t="shared" ref="D10:D16" si="1">C10/$C$17</f>
        <v>0.4823529411764706</v>
      </c>
    </row>
    <row r="11" spans="1:4" x14ac:dyDescent="0.25">
      <c r="B11" s="99" t="s">
        <v>115</v>
      </c>
      <c r="C11" s="106">
        <v>4</v>
      </c>
      <c r="D11" s="141">
        <f t="shared" si="1"/>
        <v>4.7058823529411764E-2</v>
      </c>
    </row>
    <row r="12" spans="1:4" x14ac:dyDescent="0.25">
      <c r="B12" s="99" t="s">
        <v>133</v>
      </c>
      <c r="C12" s="106">
        <v>12</v>
      </c>
      <c r="D12" s="141">
        <f t="shared" si="1"/>
        <v>0.14117647058823529</v>
      </c>
    </row>
    <row r="13" spans="1:4" x14ac:dyDescent="0.25">
      <c r="B13" s="99" t="s">
        <v>149</v>
      </c>
      <c r="C13" s="106">
        <v>2</v>
      </c>
      <c r="D13" s="141">
        <f t="shared" si="1"/>
        <v>2.3529411764705882E-2</v>
      </c>
    </row>
    <row r="14" spans="1:4" x14ac:dyDescent="0.25">
      <c r="B14" s="99" t="s">
        <v>171</v>
      </c>
      <c r="C14" s="106">
        <v>10</v>
      </c>
      <c r="D14" s="141">
        <f t="shared" si="1"/>
        <v>0.11764705882352941</v>
      </c>
    </row>
    <row r="15" spans="1:4" x14ac:dyDescent="0.25">
      <c r="B15" s="99" t="s">
        <v>178</v>
      </c>
      <c r="C15" s="106">
        <v>2</v>
      </c>
      <c r="D15" s="141">
        <f t="shared" si="1"/>
        <v>2.3529411764705882E-2</v>
      </c>
    </row>
    <row r="16" spans="1:4" x14ac:dyDescent="0.25">
      <c r="B16" s="99" t="s">
        <v>161</v>
      </c>
      <c r="C16" s="106">
        <v>2</v>
      </c>
      <c r="D16" s="141">
        <f t="shared" si="1"/>
        <v>2.3529411764705882E-2</v>
      </c>
    </row>
    <row r="17" spans="1:4" x14ac:dyDescent="0.25">
      <c r="A17" s="151" t="s">
        <v>294</v>
      </c>
      <c r="B17" s="151"/>
      <c r="C17" s="134">
        <v>85</v>
      </c>
      <c r="D17" s="152">
        <f>SUM(D9:D16)</f>
        <v>1</v>
      </c>
    </row>
    <row r="18" spans="1:4" x14ac:dyDescent="0.25">
      <c r="A18" s="151" t="s">
        <v>268</v>
      </c>
      <c r="B18" s="151"/>
      <c r="C18" s="134">
        <v>106</v>
      </c>
      <c r="D18" s="153"/>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9F7CD6-FA3B-411F-9BEF-60843CD8E97B}">
  <sheetPr codeName="Hoja6">
    <tabColor rgb="FFFFC000"/>
  </sheetPr>
  <dimension ref="A3:C49"/>
  <sheetViews>
    <sheetView showGridLines="0" zoomScale="85" zoomScaleNormal="85" workbookViewId="0">
      <selection activeCell="B4" sqref="B4"/>
    </sheetView>
  </sheetViews>
  <sheetFormatPr baseColWidth="10" defaultRowHeight="15" x14ac:dyDescent="0.25"/>
  <cols>
    <col min="1" max="1" width="17.5703125" style="105" bestFit="1" customWidth="1"/>
    <col min="2" max="2" width="16.7109375" style="105" bestFit="1" customWidth="1"/>
    <col min="3" max="16384" width="11.42578125" style="105"/>
  </cols>
  <sheetData>
    <row r="3" spans="1:2" x14ac:dyDescent="0.25">
      <c r="A3" s="137" t="s">
        <v>266</v>
      </c>
      <c r="B3" s="105" t="s">
        <v>270</v>
      </c>
    </row>
    <row r="4" spans="1:2" x14ac:dyDescent="0.25">
      <c r="A4" s="139" t="s">
        <v>268</v>
      </c>
      <c r="B4" s="138"/>
    </row>
    <row r="5" spans="1:2" x14ac:dyDescent="0.25">
      <c r="A5"/>
      <c r="B5"/>
    </row>
    <row r="6" spans="1:2" x14ac:dyDescent="0.25">
      <c r="A6"/>
      <c r="B6"/>
    </row>
    <row r="7" spans="1:2" x14ac:dyDescent="0.25">
      <c r="A7"/>
      <c r="B7"/>
    </row>
    <row r="8" spans="1:2" x14ac:dyDescent="0.25">
      <c r="A8"/>
      <c r="B8"/>
    </row>
    <row r="9" spans="1:2" x14ac:dyDescent="0.25">
      <c r="A9"/>
      <c r="B9"/>
    </row>
    <row r="10" spans="1:2" x14ac:dyDescent="0.25">
      <c r="A10"/>
      <c r="B10"/>
    </row>
    <row r="11" spans="1:2" x14ac:dyDescent="0.25">
      <c r="A11"/>
      <c r="B11"/>
    </row>
    <row r="12" spans="1:2" x14ac:dyDescent="0.25">
      <c r="A12"/>
      <c r="B12"/>
    </row>
    <row r="13" spans="1:2" x14ac:dyDescent="0.25">
      <c r="A13"/>
      <c r="B13"/>
    </row>
    <row r="14" spans="1:2" x14ac:dyDescent="0.25">
      <c r="A14"/>
      <c r="B14"/>
    </row>
    <row r="15" spans="1:2" x14ac:dyDescent="0.25">
      <c r="A15"/>
      <c r="B15"/>
    </row>
    <row r="16" spans="1:2" x14ac:dyDescent="0.25">
      <c r="A16"/>
      <c r="B16"/>
    </row>
    <row r="17" spans="1:3" x14ac:dyDescent="0.25">
      <c r="A17"/>
      <c r="B17"/>
    </row>
    <row r="18" spans="1:3" x14ac:dyDescent="0.25">
      <c r="A18"/>
      <c r="B18"/>
    </row>
    <row r="19" spans="1:3" x14ac:dyDescent="0.25">
      <c r="A19"/>
      <c r="B19"/>
    </row>
    <row r="20" spans="1:3" x14ac:dyDescent="0.25">
      <c r="A20"/>
      <c r="B20"/>
    </row>
    <row r="21" spans="1:3" x14ac:dyDescent="0.25">
      <c r="A21"/>
      <c r="B21"/>
    </row>
    <row r="22" spans="1:3" x14ac:dyDescent="0.25">
      <c r="A22"/>
      <c r="B22"/>
    </row>
    <row r="26" spans="1:3" x14ac:dyDescent="0.25">
      <c r="A26" s="137" t="s">
        <v>266</v>
      </c>
      <c r="B26" s="105" t="s">
        <v>270</v>
      </c>
      <c r="C26" s="137"/>
    </row>
    <row r="27" spans="1:3" x14ac:dyDescent="0.25">
      <c r="A27" s="139" t="s">
        <v>268</v>
      </c>
      <c r="B27" s="138"/>
    </row>
    <row r="28" spans="1:3" x14ac:dyDescent="0.25">
      <c r="A28"/>
      <c r="B28"/>
    </row>
    <row r="29" spans="1:3" x14ac:dyDescent="0.25">
      <c r="A29"/>
      <c r="B29"/>
    </row>
    <row r="30" spans="1:3" x14ac:dyDescent="0.25">
      <c r="A30"/>
      <c r="B30"/>
    </row>
    <row r="31" spans="1:3" x14ac:dyDescent="0.25">
      <c r="A31"/>
      <c r="B31"/>
    </row>
    <row r="32" spans="1:3" x14ac:dyDescent="0.25">
      <c r="A32"/>
      <c r="B32"/>
    </row>
    <row r="33" spans="1:2" x14ac:dyDescent="0.25">
      <c r="A33"/>
      <c r="B33"/>
    </row>
    <row r="34" spans="1:2" x14ac:dyDescent="0.25">
      <c r="A34"/>
      <c r="B34"/>
    </row>
    <row r="35" spans="1:2" x14ac:dyDescent="0.25">
      <c r="A35"/>
      <c r="B35"/>
    </row>
    <row r="36" spans="1:2" x14ac:dyDescent="0.25">
      <c r="A36"/>
      <c r="B36"/>
    </row>
    <row r="37" spans="1:2" x14ac:dyDescent="0.25">
      <c r="A37"/>
      <c r="B37"/>
    </row>
    <row r="38" spans="1:2" x14ac:dyDescent="0.25">
      <c r="A38"/>
      <c r="B38"/>
    </row>
    <row r="39" spans="1:2" x14ac:dyDescent="0.25">
      <c r="A39"/>
      <c r="B39"/>
    </row>
    <row r="40" spans="1:2" x14ac:dyDescent="0.25">
      <c r="A40"/>
      <c r="B40"/>
    </row>
    <row r="41" spans="1:2" x14ac:dyDescent="0.25">
      <c r="A41"/>
      <c r="B41"/>
    </row>
    <row r="42" spans="1:2" x14ac:dyDescent="0.25">
      <c r="A42"/>
      <c r="B42"/>
    </row>
    <row r="43" spans="1:2" x14ac:dyDescent="0.25">
      <c r="A43"/>
      <c r="B43"/>
    </row>
    <row r="44" spans="1:2" x14ac:dyDescent="0.25">
      <c r="A44"/>
      <c r="B44"/>
    </row>
    <row r="45" spans="1:2" x14ac:dyDescent="0.25">
      <c r="A45"/>
      <c r="B45"/>
    </row>
    <row r="46" spans="1:2" x14ac:dyDescent="0.25">
      <c r="A46"/>
      <c r="B46"/>
    </row>
    <row r="47" spans="1:2" x14ac:dyDescent="0.25">
      <c r="A47"/>
      <c r="B47"/>
    </row>
    <row r="48" spans="1:2" x14ac:dyDescent="0.25">
      <c r="A48"/>
      <c r="B48"/>
    </row>
    <row r="49" spans="1:2" x14ac:dyDescent="0.25">
      <c r="A49"/>
      <c r="B49"/>
    </row>
  </sheetData>
  <pageMargins left="0.7" right="0.7" top="0.75" bottom="0.75" header="0.3" footer="0.3"/>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28</vt:i4>
      </vt:variant>
    </vt:vector>
  </HeadingPairs>
  <TitlesOfParts>
    <vt:vector size="40" baseType="lpstr">
      <vt:lpstr>Datos</vt:lpstr>
      <vt:lpstr>Listas</vt:lpstr>
      <vt:lpstr>DinámicaTipología_Categoría</vt:lpstr>
      <vt:lpstr>Perpectivas</vt:lpstr>
      <vt:lpstr>Hoja2</vt:lpstr>
      <vt:lpstr>Hoja7</vt:lpstr>
      <vt:lpstr>Mapa_Proceso</vt:lpstr>
      <vt:lpstr>Tipología_Categoría</vt:lpstr>
      <vt:lpstr>Dependencias_Procesos</vt:lpstr>
      <vt:lpstr>Valoración Inicial</vt:lpstr>
      <vt:lpstr>Eficacia acciones</vt:lpstr>
      <vt:lpstr>Valoración Final</vt:lpstr>
      <vt:lpstr>Agente_generador_externas</vt:lpstr>
      <vt:lpstr>Agente_generador_internas</vt:lpstr>
      <vt:lpstr>Amenazas</vt:lpstr>
      <vt:lpstr>Mapa_Proceso!Área_de_impresión</vt:lpstr>
      <vt:lpstr>Calificación_control</vt:lpstr>
      <vt:lpstr>Categorías_Corrupción</vt:lpstr>
      <vt:lpstr>Categorías_Gestión</vt:lpstr>
      <vt:lpstr>Debilidades</vt:lpstr>
      <vt:lpstr>Dependencias</vt:lpstr>
      <vt:lpstr>Detecta_efectos</vt:lpstr>
      <vt:lpstr>Ejecución</vt:lpstr>
      <vt:lpstr>Escalas_impacto</vt:lpstr>
      <vt:lpstr>Escalas_probabilidad</vt:lpstr>
      <vt:lpstr>Evidencia</vt:lpstr>
      <vt:lpstr>Fechas_terminacion_acciones</vt:lpstr>
      <vt:lpstr>Fuente</vt:lpstr>
      <vt:lpstr>Mitiga_causas</vt:lpstr>
      <vt:lpstr>Otros_procesos_afectados</vt:lpstr>
      <vt:lpstr>Preposiciones</vt:lpstr>
      <vt:lpstr>Procesos</vt:lpstr>
      <vt:lpstr>Propósito_impacto</vt:lpstr>
      <vt:lpstr>Propósito_probabilidad</vt:lpstr>
      <vt:lpstr>Respuestas</vt:lpstr>
      <vt:lpstr>Riesgos_estratégicos</vt:lpstr>
      <vt:lpstr>Tipo_riesgo</vt:lpstr>
      <vt:lpstr>Trámites_y_OPAs</vt:lpstr>
      <vt:lpstr>X</vt:lpstr>
      <vt:lpstr>Zonas_riesgo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Cesar Arcos</dc:creator>
  <cp:keywords/>
  <dc:description/>
  <cp:lastModifiedBy>laura catalina bejarano lopez</cp:lastModifiedBy>
  <cp:revision/>
  <cp:lastPrinted>2020-04-07T20:27:02Z</cp:lastPrinted>
  <dcterms:created xsi:type="dcterms:W3CDTF">2019-02-01T14:35:23Z</dcterms:created>
  <dcterms:modified xsi:type="dcterms:W3CDTF">2020-04-08T21:38:38Z</dcterms:modified>
  <cp:category/>
  <cp:contentStatus/>
</cp:coreProperties>
</file>