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D:\OFICINA ASESORA DE PLANEACION\Informes\1. PLAN DE ACCIÓN INSTITUCIONAL UNCS\Seguimiento a junio de 2021\Versiones FInales\"/>
    </mc:Choice>
  </mc:AlternateContent>
  <xr:revisionPtr revIDLastSave="0" documentId="13_ncr:1_{EA5D2D7B-2BAA-48DA-B998-0CECDD8483C4}" xr6:coauthVersionLast="47" xr6:coauthVersionMax="47" xr10:uidLastSave="{00000000-0000-0000-0000-000000000000}"/>
  <workbookProtection workbookAlgorithmName="SHA-512" workbookHashValue="eLybJiErxwWYRI6Wk+vyAk2w9AuJUtNdymce0tZgyps0XCLRxMFHuqNq/yFZPlPV8rDbEoDWT/uWQIO3i4wyFw==" workbookSaltValue="S/Mw6zgYNqUCYbEOHcfRZQ==" workbookSpinCount="100000" lockStructure="1"/>
  <bookViews>
    <workbookView xWindow="-120" yWindow="-120" windowWidth="20730" windowHeight="11160" activeTab="1" xr2:uid="{00000000-000D-0000-FFFF-FFFF00000000}"/>
  </bookViews>
  <sheets>
    <sheet name="Indice" sheetId="7" r:id="rId1"/>
    <sheet name="Indicadores Proyectos Inversion" sheetId="4" r:id="rId2"/>
    <sheet name="Presupuesto" sheetId="8" r:id="rId3"/>
    <sheet name="Indicadores de gestion" sheetId="3" r:id="rId4"/>
    <sheet name="Plan integrado" sheetId="2" r:id="rId5"/>
    <sheet name="Riesgos" sheetId="1" r:id="rId6"/>
    <sheet name="Control de Cambios" sheetId="11" r:id="rId7"/>
  </sheets>
  <definedNames>
    <definedName name="_xlnm._FilterDatabase" localSheetId="3" hidden="1">'Indicadores de gestion'!$A$8:$CT$65</definedName>
    <definedName name="_xlnm._FilterDatabase" localSheetId="1" hidden="1">'Indicadores Proyectos Inversion'!$A$7:$M$53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4" i="2" l="1"/>
  <c r="K88" i="2"/>
  <c r="I88" i="2"/>
  <c r="G88" i="2"/>
  <c r="L85" i="2"/>
  <c r="K85" i="2"/>
  <c r="J85" i="2"/>
  <c r="I85" i="2"/>
  <c r="H85" i="2"/>
  <c r="G85" i="2"/>
  <c r="J82" i="2"/>
  <c r="H82" i="2"/>
  <c r="K79" i="2"/>
  <c r="I79" i="2"/>
  <c r="H79" i="2"/>
  <c r="L76" i="2"/>
  <c r="K76" i="2"/>
  <c r="I76" i="2"/>
  <c r="H76" i="2"/>
  <c r="L73" i="2"/>
  <c r="I73" i="2"/>
  <c r="H73" i="2"/>
  <c r="L70" i="2"/>
  <c r="K70" i="2"/>
  <c r="J70" i="2"/>
  <c r="I70" i="2"/>
  <c r="H70" i="2"/>
  <c r="L67" i="2"/>
  <c r="K67" i="2"/>
  <c r="J67" i="2"/>
  <c r="I67" i="2"/>
  <c r="H67" i="2"/>
  <c r="I64" i="2"/>
  <c r="K61" i="2"/>
  <c r="I61" i="2"/>
  <c r="L58" i="2"/>
  <c r="K58" i="2"/>
  <c r="J58" i="2"/>
  <c r="I58" i="2"/>
  <c r="H58" i="2"/>
  <c r="I52" i="2"/>
  <c r="H52" i="2"/>
  <c r="G52" i="2"/>
  <c r="I49" i="2"/>
  <c r="H49" i="2"/>
  <c r="L46" i="2"/>
  <c r="I46" i="2"/>
  <c r="L43" i="2"/>
  <c r="K43" i="2"/>
  <c r="I43" i="2"/>
  <c r="H43" i="2"/>
  <c r="G43" i="2"/>
  <c r="J40" i="2"/>
  <c r="I40" i="2"/>
  <c r="H40" i="2"/>
  <c r="R38" i="2"/>
  <c r="Q38" i="2"/>
  <c r="P38" i="2"/>
  <c r="O38" i="2"/>
  <c r="N38" i="2"/>
  <c r="M38" i="2"/>
  <c r="L38" i="2"/>
  <c r="L40" i="2" s="1"/>
  <c r="K38" i="2"/>
  <c r="K40" i="2" s="1"/>
  <c r="J38" i="2"/>
  <c r="L37" i="2"/>
  <c r="K37" i="2"/>
  <c r="J37" i="2"/>
  <c r="I37" i="2"/>
  <c r="H37" i="2"/>
  <c r="G37" i="2"/>
  <c r="L34" i="2"/>
  <c r="K34" i="2"/>
  <c r="J34" i="2"/>
  <c r="I34" i="2"/>
  <c r="H34" i="2"/>
  <c r="G34" i="2"/>
  <c r="L31" i="2"/>
  <c r="K31" i="2"/>
  <c r="J31" i="2"/>
  <c r="I31" i="2"/>
  <c r="H31" i="2"/>
  <c r="G31" i="2"/>
  <c r="L28" i="2"/>
  <c r="K28" i="2"/>
  <c r="J28" i="2"/>
  <c r="I28" i="2"/>
  <c r="H28" i="2"/>
  <c r="G28" i="2"/>
  <c r="L25" i="2"/>
  <c r="K25" i="2"/>
  <c r="J25" i="2"/>
  <c r="I25" i="2"/>
  <c r="H25" i="2"/>
  <c r="G25" i="2"/>
  <c r="L22" i="2"/>
  <c r="K22" i="2"/>
  <c r="J22" i="2"/>
  <c r="I22" i="2"/>
  <c r="H22" i="2"/>
  <c r="G22" i="2"/>
  <c r="L19" i="2"/>
  <c r="K19" i="2"/>
  <c r="J19" i="2"/>
  <c r="I19" i="2"/>
  <c r="H19" i="2"/>
  <c r="G19" i="2"/>
  <c r="L16" i="2"/>
  <c r="K16" i="2"/>
  <c r="J16" i="2"/>
  <c r="I16" i="2"/>
  <c r="G16" i="2"/>
  <c r="L13" i="2"/>
  <c r="K13" i="2"/>
  <c r="J13" i="2"/>
  <c r="H13" i="2"/>
  <c r="G13" i="2"/>
  <c r="L10" i="2"/>
  <c r="K10" i="2"/>
  <c r="J10" i="2"/>
  <c r="I10" i="2"/>
  <c r="H10" i="2"/>
  <c r="G10" i="2"/>
  <c r="BR65" i="3"/>
  <c r="AY49" i="3"/>
  <c r="AY48" i="3"/>
  <c r="AY26" i="3"/>
  <c r="AY25" i="3"/>
  <c r="AY22" i="3"/>
  <c r="F12" i="8" l="1"/>
  <c r="H10" i="8" l="1"/>
  <c r="H13" i="8"/>
  <c r="H8" i="8"/>
  <c r="H9" i="8"/>
  <c r="H11" i="8"/>
  <c r="H14" i="8"/>
  <c r="H12" i="8"/>
  <c r="F14" i="8"/>
  <c r="F11" i="8"/>
  <c r="F9" i="8"/>
  <c r="F8" i="8"/>
  <c r="F13" i="8"/>
  <c r="F10" i="8"/>
</calcChain>
</file>

<file path=xl/sharedStrings.xml><?xml version="1.0" encoding="utf-8"?>
<sst xmlns="http://schemas.openxmlformats.org/spreadsheetml/2006/main" count="12437" uniqueCount="3265">
  <si>
    <t>INFORMACIÓN GENERAL</t>
  </si>
  <si>
    <t>INFORMACIÓN DEL INDICADOR</t>
  </si>
  <si>
    <t>CÁLCULO DEL INDICADOR</t>
  </si>
  <si>
    <t>PROGRAMACIÓN ANUAL DE LA MAGNITUD</t>
  </si>
  <si>
    <t>PROGRAMACIÓN MENSUAL DEL INDICADOR</t>
  </si>
  <si>
    <t>RESPONSABLES</t>
  </si>
  <si>
    <t>ID</t>
  </si>
  <si>
    <t>Fecha de aprobación:</t>
  </si>
  <si>
    <t>Versión:</t>
  </si>
  <si>
    <t>Vigencia:</t>
  </si>
  <si>
    <t>Nombre del Plan Distrital de Desarrollo PDD</t>
  </si>
  <si>
    <t>Área o dependencia responsable</t>
  </si>
  <si>
    <t>Gestion SIG - MIPG (proceso)</t>
  </si>
  <si>
    <t>Proyecto de inversión</t>
  </si>
  <si>
    <t>Objetivo general proyecto de inversión</t>
  </si>
  <si>
    <t>Objetivo específico proyecto de inversión</t>
  </si>
  <si>
    <t>Meta del indicador</t>
  </si>
  <si>
    <t>Nombre del Indicador</t>
  </si>
  <si>
    <t>Beneficios, Efectos o Impactos Esperados.</t>
  </si>
  <si>
    <t>Periodicidad del indicador</t>
  </si>
  <si>
    <t>Año de inicio</t>
  </si>
  <si>
    <t>Año de finalización</t>
  </si>
  <si>
    <t>Tendencia</t>
  </si>
  <si>
    <t>Unidad de medida</t>
  </si>
  <si>
    <t>Dimensión del indicador</t>
  </si>
  <si>
    <t>Tipo de indicador</t>
  </si>
  <si>
    <t>Dato línea base</t>
  </si>
  <si>
    <t>Año línea base</t>
  </si>
  <si>
    <t>Unidad de medida Línea base</t>
  </si>
  <si>
    <t>Fuente línea base</t>
  </si>
  <si>
    <t>Plan de acción - proyectos de inversión (actividades)</t>
  </si>
  <si>
    <t>Establecer variables 1 y/o 2 numéricas</t>
  </si>
  <si>
    <t>Dato externo
(indique cual)</t>
  </si>
  <si>
    <t>Descripción del método de cálculo del indicador</t>
  </si>
  <si>
    <t>Fórmula del indicador o meta</t>
  </si>
  <si>
    <t>Variable 1</t>
  </si>
  <si>
    <t>Variable 2</t>
  </si>
  <si>
    <t>Fuentes de información verificable</t>
  </si>
  <si>
    <t>Programación 2020</t>
  </si>
  <si>
    <t>Programación 2021</t>
  </si>
  <si>
    <t>Programación 2022</t>
  </si>
  <si>
    <t>Programación 2023</t>
  </si>
  <si>
    <t>Programación 2024</t>
  </si>
  <si>
    <t>Programación Cuatrienio</t>
  </si>
  <si>
    <t>Observaciones programación magnitud</t>
  </si>
  <si>
    <t>Programación Julio</t>
  </si>
  <si>
    <t>Programación Agosto</t>
  </si>
  <si>
    <t>Programación Septiembre</t>
  </si>
  <si>
    <t>Programación Octubre</t>
  </si>
  <si>
    <t>Programación Noviembre</t>
  </si>
  <si>
    <t>Programación Diciembre</t>
  </si>
  <si>
    <t>Programación Total vigencia</t>
  </si>
  <si>
    <t>Soportes programados Julio</t>
  </si>
  <si>
    <t>Soportes programados Agosto</t>
  </si>
  <si>
    <t>Soportes programados Septiembre</t>
  </si>
  <si>
    <t>Soportes programados Octubre</t>
  </si>
  <si>
    <t>Soportes programados Noviembre</t>
  </si>
  <si>
    <t>Soportes programados Diciembre</t>
  </si>
  <si>
    <t>Nombre del directivo responsable</t>
  </si>
  <si>
    <t>Cargo del directivo responsable</t>
  </si>
  <si>
    <t>Nombre del líder del proceso</t>
  </si>
  <si>
    <t>Cargo del líder del proceso</t>
  </si>
  <si>
    <t>Diligenciado por:</t>
  </si>
  <si>
    <t>Cargo</t>
  </si>
  <si>
    <t>GE_01</t>
  </si>
  <si>
    <t>Un nuevo contrato social y ambiental para la Bogotá del siglo XXI</t>
  </si>
  <si>
    <t>Oficina Asesora de Planeación</t>
  </si>
  <si>
    <t>No aplica</t>
  </si>
  <si>
    <t>Direccionamiento estratégico</t>
  </si>
  <si>
    <t>Plan operativo del proceso Direccionamiento estratégico ejecutado al 100%</t>
  </si>
  <si>
    <t>Ejecución del plan operativo del proceso Direccionamiento estratégico</t>
  </si>
  <si>
    <t xml:space="preserve">Permite controlar el desarrollo de las actividades previstas para los diferentes aspectos del proceso Direccionamiento estratégico e identificar de manera oportuna las posibles desviaciones y la necesidad de ajuste. </t>
  </si>
  <si>
    <t>Mensual</t>
  </si>
  <si>
    <t>Creciente</t>
  </si>
  <si>
    <t>Porcentaje</t>
  </si>
  <si>
    <t>Eficacia</t>
  </si>
  <si>
    <t>Gestión</t>
  </si>
  <si>
    <t>X</t>
  </si>
  <si>
    <t>A partir de los soportes de ejecución de las actividades del plan operativo del proceso Direccionamiento estratégico, se determina el avance del mismo. Posteriormente se compara el avance obtenido frente a la programación para el periodo.</t>
  </si>
  <si>
    <t>Plan operativo del Proceso Direccionamiento Estratégico con seguimiento y soportes  de avances.</t>
  </si>
  <si>
    <t xml:space="preserve">Alexandra Rivera Pardo </t>
  </si>
  <si>
    <t xml:space="preserve">Jefe Oficina Asesora de Planeación </t>
  </si>
  <si>
    <t>Juan Sebastián Moreno Galindo</t>
  </si>
  <si>
    <t xml:space="preserve">Contratista Oficina Asesora de Planeación </t>
  </si>
  <si>
    <t>GE_02</t>
  </si>
  <si>
    <t>Dirección de Talento Humano</t>
  </si>
  <si>
    <t>Gestión estratégica del talento humano</t>
  </si>
  <si>
    <t>Ennis Esther Jaramillo Morato</t>
  </si>
  <si>
    <t>Directora de Talento Humano</t>
  </si>
  <si>
    <t>J. Sebastián Sáenz Sepúlveda</t>
  </si>
  <si>
    <t>Contratista Dirección del Talento Humano</t>
  </si>
  <si>
    <t>GE_03</t>
  </si>
  <si>
    <t>Oficina Consejería de Comunicaciones</t>
  </si>
  <si>
    <t>Comunicación pública</t>
  </si>
  <si>
    <t xml:space="preserve">Cumplimiento del 100% de las acciones de comunicación contenidas en el Plan de Comunicaciones Institucional </t>
  </si>
  <si>
    <t>Porcentaje de avance en el cumplimiento de las acciones de comunicación contenidas en el Plan de Comunicaciones Institucional</t>
  </si>
  <si>
    <t>Garantizar la ejecución de las acciones de comunicación de la entidad.
Mantener informados a los servidores de la entidad sobre temas institucionales.
Informar a la ciudadanía sobre la gestión y los avances de la Alcaldía Mayor y la Administración Distrital.</t>
  </si>
  <si>
    <t>Suma</t>
  </si>
  <si>
    <t>Reporte del Indicador " Plan de Comunicaciones de los servicios y las acciones que desarrolla la Secretaría General implementado" con ID 10K, correspondiente al 31/12/2019.</t>
  </si>
  <si>
    <t>Verificar las acciones de comunicación contenidas en el Plan de Comunicaciones Institucional y validar su ejecución, según los registros documentales de las campañas desarrolladas,  alojados en el OneDrive de la Oficina Consejería de Comunicaciones.</t>
  </si>
  <si>
    <t>(Acciones de comunicación contenidas en el Plan de Comunicaciones Institucional ejecutadas en el periodo  / Acciones de comunicación  contenidas en el Plan de Comunicaciones Institucional programadas en el periodo)*100</t>
  </si>
  <si>
    <t xml:space="preserve">Acciones de comunicación  contenidas en el Plan de Comunicaciones Institucional ejecutadas en el periodo </t>
  </si>
  <si>
    <t>Acciones de comunicación contenidas en el Plan de Comunicaciones Institucional programadas en el periodo</t>
  </si>
  <si>
    <t>Plan de Comunicaciones Institucional.
Registros documentales de las campañas desarrolladas, alojados en el OneDrive de la Oficina Consejería de Comunicaciones.</t>
  </si>
  <si>
    <t>La programación se debe ejecutar al 100% con el fin cumplir con las necesidades de comunicación institucional y pública.</t>
  </si>
  <si>
    <t>Glenda Lariza Martínez Osorio</t>
  </si>
  <si>
    <t>Jefe Oficina Consejería de Comunicaciones</t>
  </si>
  <si>
    <t>Yenny Vanessa Zabaleta Durán</t>
  </si>
  <si>
    <t>Contratista Oficina Consejería de Comunicaciones</t>
  </si>
  <si>
    <t>GE_04</t>
  </si>
  <si>
    <t>Oficina de Tecnologías de la Información y las Comunicaciones</t>
  </si>
  <si>
    <t>Estrategia de tecnologías de la información y las comunicaciones</t>
  </si>
  <si>
    <t>Mantener el 96% de la disponibilidad y operación en los sistemas de información, páginas y sitios web de la Secretaría General en cada vigencia</t>
  </si>
  <si>
    <t>Porcentaje de  disponibilidad y operación en los sistemas de información, páginas y sitios web de la Secretaría General</t>
  </si>
  <si>
    <t>Mide  la disponibilidad de Sistemas de Información y Sitios web en producción de la entidad, para que los usuarios los puedan operar y/o consultar, mediante el monitoreo de Bases de datos, Sistemas de información y de la Infraestructura Tecnológica.</t>
  </si>
  <si>
    <t>Constante</t>
  </si>
  <si>
    <t>Sistema de información ADPLATEC (administración de plataforma tecnológica)</t>
  </si>
  <si>
    <t xml:space="preserve">Cálculo del indicador: Sistema ADPLATEC calcula la formula con datos registrados por los responsables técnicos de sistemas de información en cuanto a no disponibilidad y ventanas de mantenimiento y la herramienta ADPLATEC calcula las 24 horas al día, siete (7) días a la semana del periodo a evaluar, revisando el porcentaje la disponibilidad presentada en los sistemas de información teniendo en cuenta la distribución por peso así: sistemas 60 % Misionales, 25 %Administrativo y un 15 % Portales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</si>
  <si>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</si>
  <si>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El indicador es calculado por el sistema ADPLATEC de la OTIC</t>
  </si>
  <si>
    <t>*Reporte Informe del Sistema ADPLATEC
*Correos enviados desde aplicativo Nagios
*Consulta aplicativo GLP sobre categoría sistema de información.</t>
  </si>
  <si>
    <t>Oscar Javier Asprilla Cruz</t>
  </si>
  <si>
    <t>Jefe Oficina de Tecnologías de la Información y las Comunicaciones</t>
  </si>
  <si>
    <t>GE_05</t>
  </si>
  <si>
    <t>Oficina de Alta Consejería para los Derechos de las Víctimas, la Paz y la Reconciliación.</t>
  </si>
  <si>
    <t>Asistencia, atención y reparación integral a víctimas del conflicto armado e implementación de acciones de memoria, paz y reconciliación en Bogotá</t>
  </si>
  <si>
    <t xml:space="preserve">Cumplir con el 100% de las acciones definidas en el Plan de acción en el marco del acuerdo de paz, la memoria y la reconciliación. </t>
  </si>
  <si>
    <t xml:space="preserve">Porcentaje de cumplimiento de acciones de atención, asistencia, reparación integral y participación para las víctimas del conflicto armado en Bogotá  desarrolladas en del marco de el acuerdo de paz, la memoria y la reconciliación. </t>
  </si>
  <si>
    <t>Para contribuir en consolidar a Bogotá como líder en la implementación del Acuerdo de Paz, la reconciliación y el cuidado, desde el Sector Gestión Pública se contempla el desarrollo de acciones y procesos de asistencia, atención, con énfasis en la reparación integral y la participación para las víctimas del conflicto armado, en concordancia con las obligaciones y disposiciones legales establecidas para el Distrito Capital.</t>
  </si>
  <si>
    <t>Trimestral</t>
  </si>
  <si>
    <t>Metas asociadas al Proyecto de Inversión</t>
  </si>
  <si>
    <t>Carlos Vladimir Rodríguez Valencia</t>
  </si>
  <si>
    <t>Alto Consejero para los Derechos de las Víctimas, la Paz y la Reconciliación</t>
  </si>
  <si>
    <t>GE_06</t>
  </si>
  <si>
    <t>Dirección Distrital de Desarrollo Institucional</t>
  </si>
  <si>
    <t>Fortalecimiento de la administración y la gestión pública distrital</t>
  </si>
  <si>
    <t xml:space="preserve">Mantener el 90% del índice de satisfacción de los servidores formados </t>
  </si>
  <si>
    <t xml:space="preserve">Porcentaje de satisfacción de los servidores formados </t>
  </si>
  <si>
    <t xml:space="preserve">Identificar el grado de satisfacción de los servidores frente a los procesos de formación adelantados por la Dirección Distrital de Desarrollo Institucional, con la finalidad de identificar acciones de mejora al proceso y brindar un acompañamiento adecuado a los servidores. </t>
  </si>
  <si>
    <t xml:space="preserve">Semestral </t>
  </si>
  <si>
    <t>Efectividad</t>
  </si>
  <si>
    <t>Resultado</t>
  </si>
  <si>
    <t>Encuestas de satisfacción aplicadas e Informe de resultados</t>
  </si>
  <si>
    <t>1. Aplica la encuesta dirigida a los servidores que participan en los procesos de formación.
2.IdentifIcan las variables que permiten conocer el grado de satisfacción del servidor.
3.Realizar el análisis e informe de resultados.</t>
  </si>
  <si>
    <t>(Número de los servidores satisfechos/Número de servidores encuestados)*100</t>
  </si>
  <si>
    <t xml:space="preserve"> Número de los servidores satisfechos </t>
  </si>
  <si>
    <t>Número de servidores encuestados</t>
  </si>
  <si>
    <t xml:space="preserve">Encuestas de satisfacción aplicadas.
Informe Encuestas de satisfacción aplicadas </t>
  </si>
  <si>
    <t xml:space="preserve">Oscar Guillermo Niño del Rio </t>
  </si>
  <si>
    <t xml:space="preserve">Director Distrital de Desarrollo Institucional </t>
  </si>
  <si>
    <t>GE_07</t>
  </si>
  <si>
    <t xml:space="preserve">Mantener el 90% del índice de satisfacción de las entidades acompañadas. </t>
  </si>
  <si>
    <t>Porcentaje de satisfacción de las entidades acompañadas</t>
  </si>
  <si>
    <t xml:space="preserve">Identificar el grado de satisfacción de las entidades acompañadas con las estrategias  desarrolladas  por la Subdirección y Dirección Distrital de Desarrollo Institucional, con la finalidad de identificar acciones de mejora al proceso y brindar un acompañamiento adecuado a las entidades. </t>
  </si>
  <si>
    <t>1. Aplica la encuesta dirigida a los entidades que participan en las estrategias. 
2.IdentifIcan las variables que permiten conocer el grado de satisfacción de las entidades. 
3.Realizar el análisis e informe de resultados.</t>
  </si>
  <si>
    <t>(Número de las entidades satisfechas/Número de entidades encuestados)*100</t>
  </si>
  <si>
    <t xml:space="preserve"> Número de las entidades satisfechas </t>
  </si>
  <si>
    <t>Número de entidades encuestados</t>
  </si>
  <si>
    <t>GE_08</t>
  </si>
  <si>
    <t>Dirección Distrital de Relaciones Internacionales</t>
  </si>
  <si>
    <t>Internacionalización de Bogotá</t>
  </si>
  <si>
    <t>Mantener en un 85% el grado de satisfacción de los servicios prestados por la Dirección Distrital de Relaciones Internacionales</t>
  </si>
  <si>
    <t>Nivel de satisfacción de los clientes por los servicios en la Dirección Distrital de Relaciones Internacionales</t>
  </si>
  <si>
    <t>Tener un referente para tomar acciones encaminadas a realizar mejoras en la prestación de servicios del proceso "Internacionalización de Bogotá"</t>
  </si>
  <si>
    <t>Ponderar de acuerdo con los niveles de satisfacción multiplicando el valor de satisfacción esperado.</t>
  </si>
  <si>
    <t>Promedio del resultado de las encuestas de satisfacción de los servicios prestados</t>
  </si>
  <si>
    <t>Porcentaje promedio de satisfacción de las encuestas aplicadas</t>
  </si>
  <si>
    <t>Encuestas de satisfacción aplicada y el informe consolidado con el respectivo análisis</t>
  </si>
  <si>
    <t>Luz Amparo Medina Gerena</t>
  </si>
  <si>
    <t>Directora Distrital de Relaciones Internacionales</t>
  </si>
  <si>
    <t>Carlos Alberto Minotta Moncada</t>
  </si>
  <si>
    <t>Profesional Especializado Dirección Distrital de Relaciones Internacionales</t>
  </si>
  <si>
    <t>GE_09</t>
  </si>
  <si>
    <t>Subdirección de Imprenta Distrital</t>
  </si>
  <si>
    <t>Elaboración de impresos y registro distrital</t>
  </si>
  <si>
    <t>Nivel de satisfacción de los servicios prestados por la Subdirección de Imprenta Distrital</t>
  </si>
  <si>
    <t>Incrementar el nivel de satisfacción de los grupos de valor respecto de los servicios que presta la Subdirección de Imprenta Distrital, para el mejoramiento continuo.</t>
  </si>
  <si>
    <t>Se promedia el resultado de las encuestas aplicadas durante el período de análisis y se determina el porcentaje de satisfacción, teniendo como 100% el promedio máximo posible.</t>
  </si>
  <si>
    <t>Promedio del resultado de las encuestas de satisfacción de los servicios de impresión oficial y publicación del Registro Distrital prestados por la Subdirección de Imprenta Distrital</t>
  </si>
  <si>
    <t>Encuestas de satisfacción aplicadas en el periodo de medición; informe trimestral encuesta de satisfacción.</t>
  </si>
  <si>
    <t>Victoria Forero Polo</t>
  </si>
  <si>
    <t>Subdirectora de Imprenta Distrital</t>
  </si>
  <si>
    <t>Edna Rocío Bayona Gámez</t>
  </si>
  <si>
    <t>Contratista Subdirectora de Imprenta Distrital</t>
  </si>
  <si>
    <t>GE_10</t>
  </si>
  <si>
    <t>Publicar oportunamente en el Registro Distrital la totalidad de los actos y documentos administrativos que sean solicitados por las entidades, organismos y órganos de control de Bogotá, D.C., que cumplan los requisitos contemplados en la Resolución Conjunta 440 de 2018.</t>
  </si>
  <si>
    <t>Publicación oportuna de actos y documentos administrativos en el Registro Distrital</t>
  </si>
  <si>
    <t>Cumplir el requisito de publicidad de los actos y documentos administrativos de interés general, expedidos por las entidades, organismos y órganos de control de Bogotá, D.C., para efectos de su vigencia y oponibilidad por parte de la ciudadanía y partes interesadas.</t>
  </si>
  <si>
    <t>Eficiencia</t>
  </si>
  <si>
    <t>Producto</t>
  </si>
  <si>
    <t>Ficha de reporte de indicadores 2019</t>
  </si>
  <si>
    <t>Se obtiene el cociente entre el número de actos y documentos administrativos publicados en el Registro Distrital y el número de actos y documentos administrativos cuya publicación se solicitó en el mismo período de análisis y que cumplieron los requisitos contemplados en la normatividad vigente. Este cociente se multiplica por 100 para obtener un porcentaje de cumplimiento.</t>
  </si>
  <si>
    <t>(Número de actos y documentos administrativos publicados oportunamente en el Registro Distrital / Número de actos y documentos administrativos cuya publicación en el Registro Distrital se solicitó y cumplen con los requisitos contemplados en la Resolución Conjunta 440 de 2018)*100</t>
  </si>
  <si>
    <t>Número de actos y documentos administrativos publicados oportunamente en el Registro Distrital</t>
  </si>
  <si>
    <t>Número de actos y documentos administrativos cuya publicación en el Registro Distrital se solicitó y  cumplen con los requisitos contemplados en la Resolución Conjunta 440 de 2018</t>
  </si>
  <si>
    <t>Link Registro Distrital: http://registrodistrital.secretariageneral.gov.co/
Sistema de Información del Registro Distrital.</t>
  </si>
  <si>
    <t>GE_11</t>
  </si>
  <si>
    <t>Dirección Distrital de Archivo de Bogotá</t>
  </si>
  <si>
    <t>Gestión de la función archivística y del patrimonio documental del Distrito Capital</t>
  </si>
  <si>
    <t>un (1) informe del Estado de la Administración de la Gestión Documental en las Entidades del Distrito Capital (EAGED) en la vigencia.</t>
  </si>
  <si>
    <t xml:space="preserve">Este indicador permitirá la medición anual frente al cumplimiento de la entrega del informe sobre Estado de la Administración de la Gestión Documental en las Entidades del Distrito Capital (EAGED); el cual permite obtener resultados con rigurosidad y calidad estadística frente al avance en la implementación de los instrumentos archivísticos y el SGDA en operación por las entidades que hacen parte de la estructura del D.C. 
</t>
  </si>
  <si>
    <t>Número</t>
  </si>
  <si>
    <t>No Aplica</t>
  </si>
  <si>
    <t>Informe del Estado de la Administración de la Gestión Documental en las Entidades del Distrito Capital (EAGED)</t>
  </si>
  <si>
    <t>Luis Argemiro Malambo</t>
  </si>
  <si>
    <t>Subdirector Técnico del Archivo Bogotá</t>
  </si>
  <si>
    <t>Álvaro Arias Cruz</t>
  </si>
  <si>
    <t>Director Distrital de Archivo de Bogotá</t>
  </si>
  <si>
    <t>Angela Patricia Bayona Cuartas</t>
  </si>
  <si>
    <t>GE_12</t>
  </si>
  <si>
    <t>Grado de Satisfacción de la ciudadanía, entidades y organismos distritales frente a los servicios prestados por la Dirección Distrital de Archivo de Bogotá.</t>
  </si>
  <si>
    <t>Este indicador mide el grado de Satisfacción de la ciudadanía.  entidades y organismos distritales frente a los servicios prestados por la Dirección Distrital de Archivo de Bogotá</t>
  </si>
  <si>
    <t>Promedio del grado de satisfacción de los servicios prestados a las entidades y organismos distritales y a la ciudadanía</t>
  </si>
  <si>
    <t>Informe mensual de resultados de la medición de la encuesta de satisfacción de los servicios prestados  a las entidades y organismos distritales y a la ciudadanía.</t>
  </si>
  <si>
    <t>GE_13</t>
  </si>
  <si>
    <t>10.000 unidades descritas del patrimonio documental del Distrito Capital puestas al servicio de la ciudadanía en la vigencia</t>
  </si>
  <si>
    <t>Número de unidades descritas del patrimonio documental del Distrito Capital</t>
  </si>
  <si>
    <t>Acceso y consulta de los fondos y colecciones que custodia el Archivo de Bogotá por parte de la ciudadanía.
Recuperación, preservación, difusión y apropiación del patrimonio documental y memoria histórica de la ciudad.</t>
  </si>
  <si>
    <t>Unidades</t>
  </si>
  <si>
    <t>SEGPLAN. 
Sistema de Información Archivo de Bogotá - SIAB (consolidado)</t>
  </si>
  <si>
    <t>Sumatoria mensual de unidades descritas del patrimonio documental de Distrito Capital realizadas.</t>
  </si>
  <si>
    <t>Sumatoria de las unidades descritas del patrimonio documental del Distrito Capital puestas al servicio de la ciudadanía en la vigencia</t>
  </si>
  <si>
    <t>Reporte mensual en formato PDF de unidades descritas del SIAB</t>
  </si>
  <si>
    <t>GE_14</t>
  </si>
  <si>
    <t>Oficina de Alta Consejería Distrital de Tecnologías de Información y Comunicaciones –TIC</t>
  </si>
  <si>
    <t>Asesoría técnica y proyectos en materia TIC</t>
  </si>
  <si>
    <t>Desarrollar una Estrategia de trabajo conjunto con laboratorios de la ciudad para Bogotá territorio inteligente durante el cuatrienio.</t>
  </si>
  <si>
    <t>Informe trimestral de la Estrategia de trabajo conjunto, realizado con los laboratorios de la ciudad para Bogotá territorio inteligente</t>
  </si>
  <si>
    <t>A través del desarrollo de la estrategia se contará con las capacidades necesarias y suficientes para que las entidades puedan ofrecer servicios centrados en los bogotanos. Así mismo, permitirá a la ciudad posicionarse como un referente en tecnología y trabajo colaborativo con el ecosistema digital de Bogotá, pensando en acciones que afecten a la parte urbana y rural. Finalmente contará con un componente de uso y apropiación de las TIC que permita la mejora de las capacidades tecnológicas y digitales de la población.</t>
  </si>
  <si>
    <t>eficacia</t>
  </si>
  <si>
    <t>gestión</t>
  </si>
  <si>
    <t>Se tendrán en cuenta los informes realizados durante la vigencia.</t>
  </si>
  <si>
    <t>Total de informes realizados</t>
  </si>
  <si>
    <t>Número de informes realizados</t>
  </si>
  <si>
    <t>Informes trimestrales con el avance de la estrategia de trabajo conjunto con laboratorios de la ciudad para Bogotá territorio inteligente.</t>
  </si>
  <si>
    <t>Felipe Guzmán Ramírez</t>
  </si>
  <si>
    <t>Alto Consejero Distrital de Tecnologías de Información y Comunicaciones –TIC</t>
  </si>
  <si>
    <t>GE_15</t>
  </si>
  <si>
    <t>Dirección del Sistema Distrital de Servicio a la Ciudadanía</t>
  </si>
  <si>
    <t>Gestión del sistema distrital de servicio a la ciudadanía</t>
  </si>
  <si>
    <t>Yanneth Moreno Romero</t>
  </si>
  <si>
    <t xml:space="preserve">Directora del Sistema Distrital de Servicio a la Ciudadanía </t>
  </si>
  <si>
    <t>Diana Marcela Velasco Rincón</t>
  </si>
  <si>
    <t>Subsecretaria de Servicio a la ciudadanía</t>
  </si>
  <si>
    <t>GE_16</t>
  </si>
  <si>
    <t>GE_18</t>
  </si>
  <si>
    <t>Dirección Distrital de Calidad del Servicio</t>
  </si>
  <si>
    <t>Reporte a Oficina Asesora de Planeación Indicadores de gestión enero a junio 2020</t>
  </si>
  <si>
    <t>Dorian de Jesús Coquies Maestre</t>
  </si>
  <si>
    <t>Director Distrital de Calidad del Servicio</t>
  </si>
  <si>
    <t>Martha Liliana Rodríguez Carrillo</t>
  </si>
  <si>
    <t>GE_19</t>
  </si>
  <si>
    <t xml:space="preserve">Número de respuestas a peticiones ciudadanas, evaluadas en términos de calidad y calidez.
</t>
  </si>
  <si>
    <t>Se realiza un análisis sobre una muestra de las respuestas a peticiones ciudadanas emitidas (mes vencido), por las entidades parametrizadas en el sistema distrital para al gestión de peticiones ciudadanas.</t>
  </si>
  <si>
    <t xml:space="preserve">Número de respuestas evaluadas </t>
  </si>
  <si>
    <t xml:space="preserve">Número de respuestas a peticiones evaluadas en términos  de calidad y calidez </t>
  </si>
  <si>
    <t>Formato 2212200-FT-605 Análisis de calidad, calidez y oportunidad de respuestas emitidas a través del Sistema Distrital Para la Gestión de Peticiones Ciudadanas</t>
  </si>
  <si>
    <t>GE_20</t>
  </si>
  <si>
    <t>Registros de Asistencia  en el Formato 2211300-FT-211 en PDF
Reporte del número de E-cualificados  del aplicativo SOY 10 APRENDE EN EL SERVICIO</t>
  </si>
  <si>
    <t>GE_21</t>
  </si>
  <si>
    <t xml:space="preserve">Número de capacitaciones en la funcionalidad, configuración, manejo y uso general de la herramienta Bogotá te Escucha-Sistema Distrital para la Gestión de Peticiones Ciudadanas, realizadas a sus administradores y usuarios  </t>
  </si>
  <si>
    <t xml:space="preserve">Fortalece las competencias de los servidores para operar y administrar el Sistema Distrital para la gestión de peticiones ciudadanas.       </t>
  </si>
  <si>
    <t xml:space="preserve"> Se obtiene sumando el número de capacitaciones en la configuración, uso y manejo del Sistema Distrital para la Gestión de Peticiones Ciudadanas realizadas </t>
  </si>
  <si>
    <t>Número de capacitaciones en la configuración, uso y manejo del Sistema Distrital para la Gestión de Peticiones Ciudadanas</t>
  </si>
  <si>
    <t>Registros de Asistencia  Formato 2211300-FT-211</t>
  </si>
  <si>
    <t>GE_22</t>
  </si>
  <si>
    <t>GE_24</t>
  </si>
  <si>
    <t>Subdirección de Seguimiento a la gestión de Inspección, Vigilancia y Control</t>
  </si>
  <si>
    <t>Número de visitas multidisciplinarias de alto riesgo realizadas.</t>
  </si>
  <si>
    <t>Programación, articulación y ejecución de visita multidisciplinaria de las entidades de inspección, vigilancia y control a establecimientos de comercio del Distrito capital, para la optimización de los recursos económicos, con objeto de garantizar a la ciudadanía que el establecimiento visitado cumple con los requerimientos normativos establecidos para ejercer la actividad.</t>
  </si>
  <si>
    <t>Informes de gestión y resultado Actas de visitas multidisciplinarias de Inspección año 2019.</t>
  </si>
  <si>
    <t>Medir el cumplimiento de la meta de visitas multidisciplinarias de alto riesgo a establecimientos de comercio y/o empresas.</t>
  </si>
  <si>
    <t>Número de visitas multidisciplinarias de alto riesgo realizadas</t>
  </si>
  <si>
    <t>Informes de gestión y resultado
Actas de visitas multidisciplinarias</t>
  </si>
  <si>
    <t>Edgar Henry Pacheco Vargas</t>
  </si>
  <si>
    <t>Subdirector de Seguimiento a la Gestión de Inspección, Vigilancia y Control</t>
  </si>
  <si>
    <t>GE_25</t>
  </si>
  <si>
    <t>Actualizar al 100% la herramienta tecnológica del SUDIVC.</t>
  </si>
  <si>
    <t xml:space="preserve">Porcentaje de actualización de la Herramienta tecnológica del SUDIVC </t>
  </si>
  <si>
    <t>Fortalecer y optimizar los procesos e instrumentos de IVC en el Distrito Capital mediante la actualización de la plataforma tecnológica del Sistema Unificado Distrital de Inspección, Vigilancia y Control (SUDIVC), por medio del avance en la adecuación de la herramienta.</t>
  </si>
  <si>
    <t>GE_26</t>
  </si>
  <si>
    <t>Oficina Asesora de Jurídica</t>
  </si>
  <si>
    <t>Gestión jurídica</t>
  </si>
  <si>
    <t>Realizar el 100% de los análisis jurídicos de anteproyectos, proyectos de acuerdo y proyectos de ley, solicitados</t>
  </si>
  <si>
    <t>Análisis jurídico de anteproyectos, proyectos de acuerdo y proyectos de ley, solicitados a la Oficina Asesora de Jurídica, realizado</t>
  </si>
  <si>
    <t>Respaldar jurídicamente a la  Secretaría General para avalar solamente los proyectos de acuerdo y de ley que se ajusten al ordenamiento jurídico y que tengan relación con las funciones de la entidad</t>
  </si>
  <si>
    <t>Reporte de indicadores de junio de 2020</t>
  </si>
  <si>
    <t>Se tomará el número de anteproyectos, proyectos de acuerdo y proyectos de ley y se verificará el número de anteproyectos, proyectos de acuerdo y proyectos de ley emitidos, restando aquellos que cantidad de  proyectos de acuerdo y proyectos de ley solicitados pendientes por resolver</t>
  </si>
  <si>
    <t>Cantidad de anteproyectos, proyectos de acuerdo y proyectos de ley, con análisis emitido / (cantidad de anteproyectos, proyectos de acuerdo y proyectos de ley solicitados - cantidad de anteproyectos, proyectos de acuerdo y proyectos de ley pendientes por resolver)*100</t>
  </si>
  <si>
    <t>Cantidad de anteproyectos, proyectos de acuerdo y proyectos de ley, con análisis emitido</t>
  </si>
  <si>
    <t>Cantidad de anteproyectos, proyectos de acuerdo y proyectos de ley solicitados - cantidad de anteproyectos, proyectos de acuerdo y proyectos de ley pendientes por resolver</t>
  </si>
  <si>
    <t>Base de datos Excel</t>
  </si>
  <si>
    <t>Base de datos</t>
  </si>
  <si>
    <t>Luz Karime Fernandez Castillo</t>
  </si>
  <si>
    <t>Jefe Oficina Asesora Jurídica</t>
  </si>
  <si>
    <t>GE_27</t>
  </si>
  <si>
    <t>Emitir oportunamente el 100% de los conceptos jurídicos</t>
  </si>
  <si>
    <t>Conceptos jurídicos emitidos oportunamente</t>
  </si>
  <si>
    <t>Orientar a las diferentes dependencias con el fin de prevenir el daño antijuridico</t>
  </si>
  <si>
    <t>Se tomará el número de solicitudes de conceptos jurídicos y se verificará el número de conceptos emitidos en términos, restando los conceptos jurídicos solicitados en término, pendiente por resolver</t>
  </si>
  <si>
    <t>Cantidad de conceptos jurídicos emitidos oportunamente</t>
  </si>
  <si>
    <t>Cantidad de conceptos jurídicos solicitados - cantidad de conceptos jurídicos en término</t>
  </si>
  <si>
    <t>GE_28</t>
  </si>
  <si>
    <t>Revisar el 100% de los proyectos de actos administrativos solicitados por las dependencias</t>
  </si>
  <si>
    <t>Proyectos de Actos Administrativos, a solicitud de las dependencias, revisados</t>
  </si>
  <si>
    <t>Medir la cantidad de Proyectos de Actos Administrativos revisados frente al número de solicitudes de revisión de Proyectos de Actos Administrativos, estableciendo la oportunidad de la respuesta de la OAJ</t>
  </si>
  <si>
    <t>Se toma la cantidad de Proyectos de Actos Administrativos revisados y se divide por la cantidad de Proyectos de Actos Administrativos revisados solicitados restando cantidad de actos administrativos en oportunidad de revisión</t>
  </si>
  <si>
    <t>(Cantidad de Proyectos de Actos Administrativos revisados / Cantidad de Proyectos de Actos Administrativos solicitados - cantidad de actos administrativos en oportunidad de revisión)*100</t>
  </si>
  <si>
    <t>Cantidad de Proyectos de Actos Administrativos revisados</t>
  </si>
  <si>
    <t>Cantidad de Proyectos de Actos Administrativos solicitados</t>
  </si>
  <si>
    <t>GE_29</t>
  </si>
  <si>
    <t>Realizar el 100% de las actuaciones de los procesos judiciales y trámites extrajudiciales</t>
  </si>
  <si>
    <t>Procesos judiciales y trámites extrajudiciales, con actuaciones correspondientes realizadas</t>
  </si>
  <si>
    <t>Responder oportunamente los requerimientos generados con ocasión del desarrollo de los procesos judiciales y trámites extrajudiciales en los que sea  parte la Secretaría General.</t>
  </si>
  <si>
    <t xml:space="preserve">Se toma el dato registrado en SIPROWEB, en el que se evidencie Cantidad de requerimientos realizados, frente a los procesos judiciales y trámites extrajudiciales se divide por el número de requerimientos, restando aquellos que se encuentre en término de respuesta </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</si>
  <si>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término de respuesta)*100</t>
  </si>
  <si>
    <t>Cantidad de requerimientos realizados, frente a los procesos judiciales y trámites extrajudiciales</t>
  </si>
  <si>
    <t>Cantidad de requerimientos solicitados, frente a los procesos judiciales y trámites extrajudiciales - Cantidad de requerimientos solicitados, frente a los procesos judiciales y trámites extrajudiciales - Cantidad de requerimientos, frente a los procesos judiciales y trámites extrajudiciales en término de respuesta</t>
  </si>
  <si>
    <t>GE_30</t>
  </si>
  <si>
    <t>Gestión, administración y soporte de infraestructura y recursos tecnológicos</t>
  </si>
  <si>
    <t>Lograr el 94% en la solución de incidentes y requerimientos tecnológicos de la competencia de la OTIC de acuerdo con los ANS establecidos en el período</t>
  </si>
  <si>
    <t xml:space="preserve">Porcentaje de incidentes y/o requerimientos tecnológicos de la competencia de la OTIC solucionados  de acuerdo con los ANS establecidos </t>
  </si>
  <si>
    <t>Garantizar los servicios de TI a usuarios internos de la Secretaría General para que ellos puedan ejercer las labores o funciones diarias atendiendo las solicitudes técnicas en los tiempos establecidos en cada categoría.</t>
  </si>
  <si>
    <t>2020-1</t>
  </si>
  <si>
    <t>Informe de Seguimiento al indicador del segundo semestre de 2020
Consulta  Herramienta de Gestión de Servicios GLPI.</t>
  </si>
  <si>
    <t>* Determinar el periodo de evaluación para el indicador en la herramienta de Gestión de Servicios con el fin de generar la Data.
* Cruzar data contra los ANS identificando los que incumplieron
* Identificar los casos que no son competencia de la OTIC para no tenerlos en cuenta en la medición del indicador.
* Aplicar formula del indicador para determinar el porcentaje alcanzado.
ANS: Acuerdos de Niveles de Servicio.</t>
  </si>
  <si>
    <t>(Número de incidentes y requerimientos del período solucionados de competencia de la OTIC que cumple los ANS / Número total de incidentes y requerimientos de competencia de la OTIC recibidos en el período) *100</t>
  </si>
  <si>
    <t>Número de incidentes y requerimientos del período solucionados de competencia de la OTIC que cumple los ANS</t>
  </si>
  <si>
    <t xml:space="preserve"> Número total de incidentes y/o requerimientos de competencia de la OTIC recibidos en el período</t>
  </si>
  <si>
    <t>* Data generada en el sistema de gestión de servicios
*ANS establecidos en la OTIC</t>
  </si>
  <si>
    <t>Dirección de Contratación</t>
  </si>
  <si>
    <t>Contratación</t>
  </si>
  <si>
    <t>Mario Alberto Chacón Castro</t>
  </si>
  <si>
    <t>Director de Contratación</t>
  </si>
  <si>
    <t>María Camila Reyes Cifuentes</t>
  </si>
  <si>
    <t>Semestral</t>
  </si>
  <si>
    <t>GE_33</t>
  </si>
  <si>
    <t>Monitorear el 100%  del  Plan Anual de Adquisiciones – PAA de la vigencia y generar alertas tempranas frente a la ejecución del mismo.</t>
  </si>
  <si>
    <t xml:space="preserve">	Plan Anual de Adquisiciones - PAA  de la vigencia monitoreado</t>
  </si>
  <si>
    <t>Facilita la toma de decisiones oportunas con base en el estado de los resultados de la ejecución del Plan Anual de Adquisiciones, con el fin de optimizar la ejecución presupuestal de la vigencia de acuerdo a lo planeado.</t>
  </si>
  <si>
    <t>(Monitoreo mensual al Plan Anual de Adquisiciones de la vigencia ejecutado/Monitoreo mensual al Plan Anual de Adquisiciones de la vigencia programado)*100</t>
  </si>
  <si>
    <t>Monitoreo mensual al Plan Anual de Adquisiciones de la vigencia ejecutado</t>
  </si>
  <si>
    <t>Monitoreo mensual al Plan Anual de Adquisiciones de la vigencia programado</t>
  </si>
  <si>
    <t>Presentación en power point y excel en donde se evidencie el monitoreo mensual al Plan Anual de Adquisiciones de la vigencia.</t>
  </si>
  <si>
    <t>GE_34</t>
  </si>
  <si>
    <t>Subdirección Financiera</t>
  </si>
  <si>
    <t>Gestión financiera</t>
  </si>
  <si>
    <t>Gestión eficiente de pagos</t>
  </si>
  <si>
    <t>* Satisfacción del cliente
* Garantes del cumplimiento contractual y tributario</t>
  </si>
  <si>
    <t>Reporte del indicador de "Gestión eficiente de pagos" con ID 124, correspondiente al 31 de diciembre de 2019.</t>
  </si>
  <si>
    <t>Días promedio para gestionar integralmente las solicitudes de pagos recibidas en el periodo</t>
  </si>
  <si>
    <t>Días promedio para gestionar integralmente las solicitudes de pagos recibidos en el periodo</t>
  </si>
  <si>
    <t>* Ordenes de pago planillas de giro
* Ruta de orden de pago
* Planillas de liquidación liquidadas y pagadas</t>
  </si>
  <si>
    <t>Luis Eugenio Herrera Páez</t>
  </si>
  <si>
    <t>Subdirector Financiero</t>
  </si>
  <si>
    <t>GE_35</t>
  </si>
  <si>
    <t>Cumplimiento del 100% de los informes solicitados del estado del presupuesto de la entidad</t>
  </si>
  <si>
    <t>Porcentaje de cumplimiento en la generación de informes del estado del presupuesto de la entidad</t>
  </si>
  <si>
    <t>Proporcionar las herramientas financieras para la toma de decisiones</t>
  </si>
  <si>
    <t>Reporte del indicador de "Documentos de Seguimiento a la ejecución presupuestal vigencia, reserva y pasivos exigibles y al componente PAC elaborados" con ID 125, correspondiente al 31 de diciembre de 2019.</t>
  </si>
  <si>
    <t>* Recibir la solicitud del tipo de informe que se requiere para el periodo.
* Ingresar a los sistemas de información existentes (internos y externos), extraer la información solicitada, analizarla y organizar la información puntual que se requiere.
* Remitir la Información a la dependencia solicitante.</t>
  </si>
  <si>
    <t>(Número de informes del estado del presupuesto de la entidad generados en el periodo / número de informes del estado del presupuesto de la entidad solicitados en el periodo)*100</t>
  </si>
  <si>
    <t>Número de informes del estado del presupuesto de la entidad generados en el periodo</t>
  </si>
  <si>
    <t>Número de informes del estado del presupuesto de la entidad solicitados en el periodo</t>
  </si>
  <si>
    <t>* Informes del estado del presupuesto generados y enviados en el periodo.</t>
  </si>
  <si>
    <t>Informes del estado del presupuesto generados y enviados en el periodo.</t>
  </si>
  <si>
    <t>GE_37</t>
  </si>
  <si>
    <t>Subdirección de Servicios Administrativos</t>
  </si>
  <si>
    <t>Gestión documental interna</t>
  </si>
  <si>
    <t>Ejecutar el 100% de visitas de asistencia técnica programadas para la organización de archivos de gestión de la entidad</t>
  </si>
  <si>
    <t xml:space="preserve">Cumplimiento del cronograma de visitas de asistencia técnica para el seguimiento de la organización de Archivos de gestión de la entidad </t>
  </si>
  <si>
    <t>Asegurar la organización de los archivos de gestión de la entidad mediante la asistencia técnica a las dependencias.
Disponer oportunamente de los documentos en caso de cualquier consulta o requerimiento por parte de las dependencias y de los ciudadanos, dado que los archivos de las dependencias de la Secretará General se encuentran organizados.</t>
  </si>
  <si>
    <t>Revisar el memorando con cronograma de asistencias técnicas para el periodo y contrastarlo contra las evidencias de las visitas realizadas</t>
  </si>
  <si>
    <t>Visitas de asistencia técnica efectuadas para la organización de archivos de gestión a las dependencias</t>
  </si>
  <si>
    <t>Cronograma de asistencias técnicas , evidencia de reunión</t>
  </si>
  <si>
    <t>Marcela Manrique Castro</t>
  </si>
  <si>
    <t>Subdirectora de Servicios Administrativos</t>
  </si>
  <si>
    <t>GE_38</t>
  </si>
  <si>
    <t>Gestión de servicios administrativos</t>
  </si>
  <si>
    <t>Lograr el 100% de implementación de las actividades definidas en el marco del  Plan de trabajo para la vigencia, del Plan  Estratégico de Seguridad Vial</t>
  </si>
  <si>
    <t>Porcentaje de avance  implementado en el plan de trabajo  del Plan Estratégico de Seguridad Vial</t>
  </si>
  <si>
    <t xml:space="preserve">Concientización sobre la responsabilidad y compromiso en materia de Seguridad vial, a los funcionarios,  contratistas  y visitantes de la Secretaría General en el desempeño de sus roles como conductores, pasajeros y  peatones , así como la  reducción en accidentes de tránsito </t>
  </si>
  <si>
    <t>Informe de Seguimiento del indicador con corte a Junio de 2020.
Plan Estratégico de Seguridad Vial
Informe de Seguimiento</t>
  </si>
  <si>
    <t>1. Tomar las actividades programadas para el período  en el plan de trabajo de la vigencia.
2. Verificar  su  ejecución.
En caso de que una actividad no se desarrolle o  ejecute por completo en el período programado,   no se contará o incluirá en el  informe del período,  sino en el siguiente o en el que  finalice.</t>
  </si>
  <si>
    <t>(Número de actividades realizadas en el período / Número de actividades programadas para el período )*100</t>
  </si>
  <si>
    <t xml:space="preserve">Número de actividades realizadas en el período </t>
  </si>
  <si>
    <t>Número de actividades programadas para el período</t>
  </si>
  <si>
    <t>Plan de acción y reportes de las actividades por pilares</t>
  </si>
  <si>
    <t>GE_39</t>
  </si>
  <si>
    <t xml:space="preserve">Lograr el 100% de ejecución de las actividades del Plan de acción, del Plan Institucional de Gestión Ambiental- PIGA durante la vigencia </t>
  </si>
  <si>
    <t>Porcentaje de avance de las actividades del  Plan  de acción, para la implementación del Plan Institucional de Gestión Ambiental - PIGA</t>
  </si>
  <si>
    <t>Hacer uso  racional  y eficiente de los recursos  naturales, realizar una gestión integral de los residuos generados en la entidad, para su aprovechamiento y minimización de los impactos ambientales. Crear una cultura ambiental positiva que promueva cambios en la manera en la que consumimos, producimos y nos movemos.</t>
  </si>
  <si>
    <t xml:space="preserve">Informe de Seguimiento del indicador con corte a Junio de 2020.
Reporte de seguimiento del Plan de acción </t>
  </si>
  <si>
    <t>(Número de actividades ejecutadas en el período  del Plan de Acción del Plan Institucional de Gestión Ambiental / Número de actividades programadas en el período  del Plan de Acción del Plan Institucional de Gestión Ambiental)*100</t>
  </si>
  <si>
    <t xml:space="preserve">Número de actividades ejecutadas en el período  del Plan de Acción del Plan Institucional de Gestión Ambiental </t>
  </si>
  <si>
    <t xml:space="preserve">Número de actividades programadas en el período del Plan de Acción del Plan Institucional de Gestión Ambiental </t>
  </si>
  <si>
    <t xml:space="preserve">Informe de Seguimiento del indicador con corte a Junio de 2020.
Plan de acción 
Reporte de actividades </t>
  </si>
  <si>
    <t>GE_40</t>
  </si>
  <si>
    <t>Mantener en un 95%  el grado de satisfacción de los servicios  prestados por la Subdirección de Servicios Administrativos durante  la vigencia</t>
  </si>
  <si>
    <t>Porcentaje del grado de satisfacción de los Servicios prestados por la Subdirección de Servicios Administrativos</t>
  </si>
  <si>
    <t>Prestar de manera eficiente y oportuna los servicios de  punto de cafetería, apoyo de servicios generales, mantenimiento de edificaciones, cerrajería,  transporte, para garantizar el cumplimiento de los objetivos de la Secretaría General.</t>
  </si>
  <si>
    <t>Informe de reporte de seguimiento con corte a junio de 2020</t>
  </si>
  <si>
    <t>1. Realizar el análisis y  consolidación de los resultados de las encuestas de satisfacción durante el período
2. Sumar los resultados que evalúan el grado de satisfacción como muy satisfecho y satisfecho de los servicios prestados durante el periodo.
3. Dividir sobre el total de las encuestas que evalúan el grado de satisfacción de los servicios administrativos durante el periodo
4. Multiplicar por 100</t>
  </si>
  <si>
    <t>(Total de las encuestas que evalúan el grado de satisfacción como muy satisfecho y satisfecho de los servicios prestados durante el periodo / Total de las encuestas que evalúan el grado de satisfacción de los servicios administrativos durante el periodo)*100</t>
  </si>
  <si>
    <t xml:space="preserve">Total de las encuestas que evalúan el grado de satisfacción como muy satisfecho y satisfecho de los servicios prestados durante el periodo </t>
  </si>
  <si>
    <t xml:space="preserve">Total de las encuestas que evalúan el grado de satisfacción de los servicios administrativos durante el periodo </t>
  </si>
  <si>
    <t>Encuesta- Informe de las encuestas e Informes GLPI</t>
  </si>
  <si>
    <t>Aun cuando la línea base del indicador es 100% su programación es inferior, teniendo en cuenta que ahora la programación es mensual.
No se incluye programación para el mes de junio considerando que a herramienta entró en operación en el mes de agosto</t>
  </si>
  <si>
    <t>GE_41</t>
  </si>
  <si>
    <t>Gestión de recursos físicos</t>
  </si>
  <si>
    <t>Prestar a satisfacción los servicios de entrega de elementos de consumo</t>
  </si>
  <si>
    <t xml:space="preserve">Servicios de entrega de elementos de consumo prestados a satisfacción </t>
  </si>
  <si>
    <t xml:space="preserve">Es necesario que los usuarios cuenten con los elementos de consumo requeridos de una manera oportuna y eficiente que permita el desarrollo  de sus actividades y con ello garantizar la prestación de los servicios a usuarios externos e internos de la Secretaría General. </t>
  </si>
  <si>
    <t>ID 129 Reporte indicador con corte a 30 de junio 2020</t>
  </si>
  <si>
    <t xml:space="preserve">Encuestas aplicadas y tabulación de información. </t>
  </si>
  <si>
    <t>Jilmar Hernández Chaparro</t>
  </si>
  <si>
    <t>GE_42</t>
  </si>
  <si>
    <t>Tramitar oportunamente las solicitudes de recursos físicos</t>
  </si>
  <si>
    <t>Solicitudes de recursos físicos tramitadas oportunamente</t>
  </si>
  <si>
    <t xml:space="preserve">Se requiere cumplir con los tiempos establecidos y atender de manera oportuna los trámites recibidos en el proceso de Gestión de Recursos Físicos, con el fin que los funcionarios tengan los elementos necesarios para la prestación de servicios y desarrollo de sus funciones. </t>
  </si>
  <si>
    <t>Se verifica las solicitudes recibidas que fueron tramitadas en el mes.</t>
  </si>
  <si>
    <t>(Número de solicitudes tramitadas oportunamente / Número total de solicitudes recibidas)*100</t>
  </si>
  <si>
    <t xml:space="preserve">Número de solicitudes tramitadas oportunamente </t>
  </si>
  <si>
    <t>Número total de solicitudes recibidas</t>
  </si>
  <si>
    <t>GE_43</t>
  </si>
  <si>
    <t>Gestión de seguridad y salud en el trabajo</t>
  </si>
  <si>
    <t xml:space="preserve">100% de ejecución de las actividades definidas en el marco del  Plan de Seguridad y Salud en el Trabajo en la vigencia. </t>
  </si>
  <si>
    <t>Plan de Seguridad y Salud en el Trabajo 2019.</t>
  </si>
  <si>
    <t>* Afiliaciones a la ARL para los contratistas 
* Acta o Evidencias de reunión.
* Asistencia a Capacitación o sensibilización.
* Campañas comunicativas 
* Investigaciones de accidentes de trabajo o enfermedad laboral
* Reporte de Accidentes Laborales y Enfermedad Laboral
* Evidencia de Exámenes médico-ocupacionales de ingreso, 
* periódico, retiro.
* Informes de Actividades, inspección o Seguimiento.
* Informe de Gestión.
* Evidencia de Actividades de los programas ejecutados.
* Formato Matriz Legal
* Procedimientos.
* Procesos contractuales.
* Informes de entregas de insumos.
* Cronogramas de actividades del Plan de 
 Seguridad y Salud en el Trabajo.</t>
  </si>
  <si>
    <t>GE_44</t>
  </si>
  <si>
    <t>Oficina de Control Interno</t>
  </si>
  <si>
    <t>Evaluación del sistema de control interno</t>
  </si>
  <si>
    <t>Cumplimiento del 100% de las actividades de aseguramiento y reportes contenidas en el Plan Anual de auditorías.</t>
  </si>
  <si>
    <t>Porcentaje de avance en el cumplimiento de las actividades de aseguramiento y reportes contenidas en el Plan Anual de auditorías.</t>
  </si>
  <si>
    <t>1. Aplicar acciones frente a las situaciones que puedan afectar el cumplimiento de los objetivos institucionales de la Entidad.
2. Suministrar información para la toma de decisiones.
3. Proponer mejoras continuas en los procesos de la entidad.
4. Prevenir  posibles fraudes y errores.
5. Generar transparencia en los procesos, planes y proyectos de la Entidad.
6. Identificar riesgos de la entidad.</t>
  </si>
  <si>
    <t>Reporte del indicador de "Actividades de aseguramiento y reporte contenidas en el plan anual de auditorías ejecutadas" con ID 136a, correspondiente al 31 de diciembre de 2019.</t>
  </si>
  <si>
    <t>Verificar las actividades programadas en el Plan Anual de Auditoria para cada mes y validar su ejecución con el informe respectivo.</t>
  </si>
  <si>
    <t>(Actividades de aseguramiento y reportes contenidas en el Plan Anual de auditorías ejecutadas en el periodo / Actividades de aseguramiento y reportes contenidas en el Plan Anual de auditorías programadas en el periodo)*100</t>
  </si>
  <si>
    <t>Actividades de aseguramiento y reportes contenidas en el Plan Anual de auditorias ejecutadas en el periodo</t>
  </si>
  <si>
    <t>Actividades de aseguramiento y reportes contenidas en el Plan Anual de auditorias programas en el periodo</t>
  </si>
  <si>
    <t>Plan Anual de Auditoria aprobado por el Comité Institucional de Coordinación de Control Interno.
Informes preliminares o finales de las actividades de aseguramiento y reportes.</t>
  </si>
  <si>
    <t>Jorge Eliecer Gómez Quintero</t>
  </si>
  <si>
    <t>Jefe Oficina de Control Interno</t>
  </si>
  <si>
    <t>Sandra Osorio Hoyos</t>
  </si>
  <si>
    <t>GE_45</t>
  </si>
  <si>
    <t>Oficina de Control Interno Disciplinario</t>
  </si>
  <si>
    <t>Control disciplinario</t>
  </si>
  <si>
    <t>Número de decisiones interlocutorias emitidas</t>
  </si>
  <si>
    <t>Adelantar y sustanciar con celeridad, eficiencia y oportunidad, las decisiones de cada una de las etapas del proceso disciplinario.</t>
  </si>
  <si>
    <t>Reporte del indicador de "Número de decisiones interlocutorias emitidas" con ID código 160, correspondiente al 31 de diciembre de 2019.</t>
  </si>
  <si>
    <t>Se consulta la base de datos de procesos disciplinarios, cuantificando los autos interlocutorios proferidos durante el mes.</t>
  </si>
  <si>
    <t>Sumatoria de autos o providencias interlocutorias emitidas en los procesos disciplinarios, gestionados en el periodo</t>
  </si>
  <si>
    <t xml:space="preserve">Sumatoria de autos o providencias interlocutorias emitidas en los procesos disciplinarios </t>
  </si>
  <si>
    <t>Listado de autos proferidos en el periodo</t>
  </si>
  <si>
    <t>Jefe Oficina Control Interno Disciplinario</t>
  </si>
  <si>
    <t>GE_46</t>
  </si>
  <si>
    <t>Cumplimiento del 100% de los expedientes gestionados dentro del término legal</t>
  </si>
  <si>
    <t>Porcentaje de expedientes gestionados dentro del término legal</t>
  </si>
  <si>
    <t>Mantener los procesos entre los términos legales establecidos, lo cual redunda en la garantía de derechos para el investigado</t>
  </si>
  <si>
    <t>Reporte del indicador  "Porcentaje de expedientes gestionados dentro del término legal" con ID código 160B, correspondiente al 31 de diciembre de 2019.</t>
  </si>
  <si>
    <t>Se consulta la base de datos de procesos disciplinarios, cuantificando los términos procesales en cada proceso, verificando que los mismos se encuentren dentro de los términos de ley .</t>
  </si>
  <si>
    <t>(Número de expedientes con etapa procesal dentro de los términos legales en el periodo / Número de expedientes totales en curso, en las diferentes etapas del proceso disciplinario en le periodo)*100</t>
  </si>
  <si>
    <t>Número de expedientes con etapa procesal dentro de los términos legales en el periodo</t>
  </si>
  <si>
    <t>Número de expedientes totales en curso, en las diferentes etapas del proceso disciplinario en le periodo</t>
  </si>
  <si>
    <t xml:space="preserve">Base de datos de procesos disciplinarios
Sistema de Información Disciplinario -SID
</t>
  </si>
  <si>
    <t>Este indicador mide el cumplimiento de los términos legales en el marco de los procesos que se adelanten al interior de la Oficina de Control Interno Disciplinario. La variable dos (2) se acumula mes a mes agregando en el Sistema de Información Disciplinario los nuevos expedientes. Sin embargo, la variable uno (1) No necesariamente debe ser acumulativa ya que pueden existir casos cuyos expedientes estén en términos legales en un mes y el siguiente mes salgan de los términos legales por vencimiento de los términos.</t>
  </si>
  <si>
    <t xml:space="preserve">Heidy Yobanna Moreno </t>
  </si>
  <si>
    <t>x</t>
  </si>
  <si>
    <t>¿CÓMO CUMPLIRÁ LA META O EL INDICADOR A LO LARGO DEL CUATRIENIO?</t>
  </si>
  <si>
    <t>Alcaldía Mayor de Bogotá</t>
  </si>
  <si>
    <t>Secretaría General</t>
  </si>
  <si>
    <t>Nombre del plan institucional y estratégico</t>
  </si>
  <si>
    <t>Dependencia</t>
  </si>
  <si>
    <t>Actividad</t>
  </si>
  <si>
    <t>ID_Actividad</t>
  </si>
  <si>
    <t>Julio</t>
  </si>
  <si>
    <t>Agosto</t>
  </si>
  <si>
    <t>Septiembre</t>
  </si>
  <si>
    <t>Octubre</t>
  </si>
  <si>
    <t>Noviembre</t>
  </si>
  <si>
    <t>Diciembre</t>
  </si>
  <si>
    <t>Reportar el indicador de cubrimiento de vacantes durante el periodo.</t>
  </si>
  <si>
    <t>Identificar las vacantes de los empleos de la Secretaría durante el periodo a registrar.</t>
  </si>
  <si>
    <t>Desarrollar una convocatoria interna para la provisión transitoria de los empleos de carrera en vacancia definitiva y vacancia temporal.</t>
  </si>
  <si>
    <t>Adelantar la provisión de las vacantes mediante nombramientos provisionales luego de surtido los tramites de convocatoria interna.</t>
  </si>
  <si>
    <t>Diagnosticar las necesidades de personal de acuerdo con los lineamientos establecidos por el DAFP y el DASCD.</t>
  </si>
  <si>
    <t>Plan de incentivos institucionales o plan de bienestar e incentivos</t>
  </si>
  <si>
    <t>Plan de trabajo anual en seguridad y salud en el trabajo</t>
  </si>
  <si>
    <t>Plan de gasto público</t>
  </si>
  <si>
    <t>Plan de conservación documental</t>
  </si>
  <si>
    <t>Plan de preservación digital</t>
  </si>
  <si>
    <t>Plan Anticorrupción y de Atención al Ciudadano</t>
  </si>
  <si>
    <t>Plan de Estrategia de participación</t>
  </si>
  <si>
    <t>Dirección Administrativa y Financiera</t>
  </si>
  <si>
    <t>Plan de ajuste y sostenibilidad MIPG</t>
  </si>
  <si>
    <t>Riesgos de gestión y corrupción</t>
  </si>
  <si>
    <t>Riesgo asociado</t>
  </si>
  <si>
    <t>Causas y efectos</t>
  </si>
  <si>
    <t>Instrumentos posiblemente afectados</t>
  </si>
  <si>
    <t>Análisis (antes de controles)</t>
  </si>
  <si>
    <t>Análisis (después de controles)</t>
  </si>
  <si>
    <t>Fuente del riesgo</t>
  </si>
  <si>
    <t>Tipo de riesgo</t>
  </si>
  <si>
    <t>Internas</t>
  </si>
  <si>
    <t>Externas</t>
  </si>
  <si>
    <t>Efectos (Consecuencias)</t>
  </si>
  <si>
    <t>Trámites y Otros Procedimientos Administrativos</t>
  </si>
  <si>
    <t>Otros procesos del Sistema de Gestión de Calidad</t>
  </si>
  <si>
    <t>Proyectos de inversión posiblemente afectados</t>
  </si>
  <si>
    <t>Probabilidad inicial</t>
  </si>
  <si>
    <t>Impacto inicial</t>
  </si>
  <si>
    <t>Valoración inicial</t>
  </si>
  <si>
    <t>Explicación de la valoración</t>
  </si>
  <si>
    <t>Probabilidad final</t>
  </si>
  <si>
    <t>Impacto final</t>
  </si>
  <si>
    <t>Valoración final</t>
  </si>
  <si>
    <t>Opción de manejo</t>
  </si>
  <si>
    <t>Asesoría Técnica y Proyectos en Materia TIC</t>
  </si>
  <si>
    <t>Gestión de procesos</t>
  </si>
  <si>
    <t>Estratégico</t>
  </si>
  <si>
    <t xml:space="preserve">- Conocimiento parcial de la normatividad aplicable al proceso.
</t>
  </si>
  <si>
    <t xml:space="preserve">- -- Ningún trámite y/o procedimiento administrativo
</t>
  </si>
  <si>
    <t xml:space="preserve">- Ningún otro proceso en el Sistema de Gestión de Calidad
</t>
  </si>
  <si>
    <t>Rara vez (1)</t>
  </si>
  <si>
    <t>Mayor (4)</t>
  </si>
  <si>
    <t>Alta</t>
  </si>
  <si>
    <t>Se determina la probabilidad de 1 (Rara vez), debido a que las evidencias que soportan la elección, no registran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t>
  </si>
  <si>
    <t>Menor (2)</t>
  </si>
  <si>
    <t>Baja</t>
  </si>
  <si>
    <t xml:space="preserve">Se determina la probabilidad de 1 (Rara vez)  debido a que con la publicación del procedimiento 1210200-PR-306, y el formato 4130000-FT-1017, se fortalecieron los controles y el riesgo no se materializó. El impacto pasa a ser menor (2) ya que los efectos no se presentaron. </t>
  </si>
  <si>
    <t>Aceptar</t>
  </si>
  <si>
    <t>Cumplimiento</t>
  </si>
  <si>
    <t xml:space="preserve">- Expedición de normatividad que modifique la ejecución  del proyecto.
- Los Aliados Estratégicos modifican el Plan de Trabajo o Cronograma sin articularse con la Alta Consejería TIC.
</t>
  </si>
  <si>
    <t xml:space="preserve">- Desviaciones en los objetivos, el alcance y el cronograma del Proyecto.
- Pérdidas financieras para el  patrocinador por mala utilización de recursos en los Proyectos. 
- Pérdida credibilidad por parte de la entidades interesadas.
- Incumplimiento de metas institucionales. 
</t>
  </si>
  <si>
    <t>Se determina la probabilidad 1 (Rara vez), debido a que las evidencias que soportan la elección, no registran el incumplimiento parcial de Proyectos. El impacto disminuye de (Catastrófico 5  ) a (Mayor 4) lo que obedece a la nueva calificación de las perspectivas de impacto operativo y de información  a insignificante, esto  disminuyó la zona resultante del riesgo de Catastrófico a Alta.</t>
  </si>
  <si>
    <t>Corrupción</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</si>
  <si>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</si>
  <si>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</si>
  <si>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Catastrófico (5)</t>
  </si>
  <si>
    <t>Extrema</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</si>
  <si>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</si>
  <si>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</si>
  <si>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</si>
  <si>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Comunicación Pública</t>
  </si>
  <si>
    <t>Elaborar el plan de comunicaciones institucional, orientar y aplicar lineamientos comunicacionales para las entidades del distrito, para generar bienestar en los servidores públicos y confianza en la en la administración distrital</t>
  </si>
  <si>
    <t>Operativo</t>
  </si>
  <si>
    <t xml:space="preserve">- Recorte presupuestal.
-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</si>
  <si>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credibilidad.
- Pérdida de imagen y gobernabilidad externas.
- Hallazgos y requerimientos dentro de las auditorias internas.
- Hallazgos y requerimientos dentro de las auditorias externas.
</t>
  </si>
  <si>
    <t xml:space="preserve">- Todos los procesos en el Sistema de Gestión de Calidad
</t>
  </si>
  <si>
    <t>Posible (3)</t>
  </si>
  <si>
    <t>Moderado (3)</t>
  </si>
  <si>
    <t>En cuanto a probabilidad ya que se materializó este riesgo en la vigencia 2018, y posteriormente no volvió a presentarse, la escala disminuye de Probable (4) -Se presentó una vez en el presente año (4)- a Posible (3) -Se presentó al menos una vez en los últimos 2 años (3)-.. El impacto se reduce de calificación a Moderado (3) ya que la materialización del riesgo podría ocasionar un incumplimiento en las metas y objetivos institucionales, afectando el cumplimiento en las metas regionales
La nueva zona de riesgo según esta disminución pasa de Extrema a Alta.</t>
  </si>
  <si>
    <t>Insignificante (1)</t>
  </si>
  <si>
    <t>Se disminuye la probabilidad a (1 Rara vez) ya que las actividades de control preventivas han evitado la materialización de este riesgo y presentan solidez fuerte. El impacto pasa a 1 "insignificante" ya que el riesgo no volvió a presentarse y los controles detectivos son fuertes.</t>
  </si>
  <si>
    <t>Realizar cubrimiento de la agenda del Alcalde Mayor, consolidar las tendencias en el ecosistema digital y elaborar el plan de comunicaciones de contenido en redes sociales.</t>
  </si>
  <si>
    <t>Imagen</t>
  </si>
  <si>
    <t xml:space="preserve">- Falta de conocimiento de las tendencias digitales para la divulgación de información.
- Deficiencias en el análisis de la información y su trascendencia estratégica.
- Necesidad de revisión del proceso y procedimientos para posible simplificación de actividades, identificación de cuellos de botella y detalle en las actividades.
- Débil orientación para la consulta de los documentos soporte de la gestión del proceso, mejorar su adecuación, e implementar medidas para su fácil consulta y recuperación.
</t>
  </si>
  <si>
    <t xml:space="preserve">- Coyunturas políticas que afectan la toma de decisiones.
- Débil divulgación de normativa externa que pueda dificultar la adecuada implementación, el cumplimiento y el conocimiento actual, respecto a la gestión del proceso.
</t>
  </si>
  <si>
    <t xml:space="preserve">- Desinformación.
- Pérdida de imagen y gobernabilidad externas.
- Perdida de confianza interna en la administración.
- Inconformidad de la ciudadanía con la información que se presenta de la gestión del distrito.
</t>
  </si>
  <si>
    <t xml:space="preserve">- Procesos misionales y estratégicos misionales en el Sistema de Gestión de Calidad
</t>
  </si>
  <si>
    <t>Se determina la probabilidad (1 rara vez) ya que no se ha materializado este riesgo. El impacto (4 mayor) obedece a que la divulgación errónea impacta la imagen interna y externa de la Entidad.</t>
  </si>
  <si>
    <t>Se determina la probabilidad (1 rara vez) ya que las actividades de control preventivas han evitado la materialización de este riesgo y presentan solidez fuerte. El impacto es 2 "menor" ya que el riesgo no se ha presentado y los controles detectivos son fuertes.</t>
  </si>
  <si>
    <t xml:space="preserve">Realizar el diseño de campañas y piezas comunicacionales para divulgar contenidos hacia la ciudadanía, para informar sobre la gestión, acercar la ciudadanía a la administración distrital y generar sentido de pertenencia y amor por la ciudad  </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</si>
  <si>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Necesidad de revisión del proceso y procedimientos para posible simplificación de actividades, identificación de cuellos de botella y detalle en las actividades.
- Débil orientación para la consulta de los documentos soporte de la gestión del proceso, mejorar su adecuación, e implementar medidas para su fácil consulta y recuperación.
</t>
  </si>
  <si>
    <t>Se determina la probabilidad (1 rara vez) ya que no se ha materializado este riesgo. El impacto (4 mayor) obedece a que los errores (fallas o deficiencias) al momento de elaborar una campaña o pieza comunicacional afecta la imagen interna y externa de la entidad.</t>
  </si>
  <si>
    <t>Se determina la probabilidad (1 rara vez) ya que las actividades de control preventivas permiten disminuir la probabilidad de ocurrencia del riesgo. El impacto es 2 "menor" ya que el riesgo no se ha presentado y los controles detectivos son fuertes.</t>
  </si>
  <si>
    <t>Se determina la probabilidad (1 rara vez) ya que las actividades de control preventivas permiten disminuir la probabilidad de ocurrencia del riesgo, aunque requieren ser ajustadas en el procedimiento. El impacto es 2 "menor" ya que el riesgo no se ha presentado y los controles detectivos son fuertes.</t>
  </si>
  <si>
    <t>Elaborar los estudios y documentos previos</t>
  </si>
  <si>
    <t xml:space="preserve">- Falta de pericia  técnica, financiera y jurídica en la estructuración de los documentos y estudios previos por parte de las áreas técnicas.
- Inadecuado planteamiento de las necesidades  por parte de las áreas técnicas para  estructurar los documentos y estudios previos.
- Falta de aplicación de guías, manuales y procedimientos por parte de las áreas técnicas enfocados a la estructuración de documentos y estudios previos para llevar a cabo procesos de selección.
- Incumplimiento de los plazos de estructuración del proceso de selección.
</t>
  </si>
  <si>
    <t xml:space="preserve">- Exceso de normas y cambios constantes en la normativa, con posibles contradicciones y falta de claridad.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</si>
  <si>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</si>
  <si>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Impresión de artes gráficas para las entidades del distrito capital
- Visitas guiadas Archivo de Bogotá
- Inscripción programas de formación virtual para servidores públicos del Distrito Capital
</t>
  </si>
  <si>
    <t>Se determina la probabilidad (3 posible) ya que el riesgo no se  ha materializado en esta vigencia pero sí en el año anterior. El impacto (5 catastrófico) obedece a que de no estructurar y adelantar adecuadamente el proceso de selección, por parte de la Entidad, se estaría afectando el cumplimiento de las metas establecidas por la misma así como la ejecución presupuestal e imagen institucional.</t>
  </si>
  <si>
    <t>Improbable (2)</t>
  </si>
  <si>
    <t>Moderada</t>
  </si>
  <si>
    <t>Se determina la probabilidad (2 improbable) ya que existe una actividad preventiva que requiere fortalecerse. El impacto pasa a (3 moderado) ya que las actividades de control detectivas cubren los efectos más significativos, reduciendo en dos cuadrantes el impacto inicial. La valoración queda en moderada.</t>
  </si>
  <si>
    <t>Realizar la verificación, análisis y selección de las propuestas mediante el Comité de evaluación.</t>
  </si>
  <si>
    <t xml:space="preserve">- Ambigüedad en la estructura del proceso de selección pública.
- Inadecuada selección del comité de evaluación del proceso de selección.
- Vacíos en la estructuración del proceso de selección en lo referente a los criterios técnicos, económicos, financieros y jurídicos.
- Inoportunidad para realizar la evaluación del proceso de selección de acuerdo con lo estipulado en los pliegos de condiciones o invitación pública.
- Falta de conocimiento técnico, jurídico o financiero por parte de los miembros del Comité Evaluador sobre el proceso de selección.
</t>
  </si>
  <si>
    <t xml:space="preserve">- Intervención por parte de un ente de control u otro ente regulador.
- Pérdida de credibilidad en la evaluación en los procesos de selección que adelanta la Secretaría General.
- Incumplimiento de las metas y objetivos institucionales, afectando el cumplimiento en la metas regionales.
- Sanciones disciplinarias derivadas de un proceso de selección fallido.
</t>
  </si>
  <si>
    <t>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t>
  </si>
  <si>
    <t xml:space="preserve">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t>
  </si>
  <si>
    <t>Suministrar lineamientos y directrices para la gestión de contratación de la entidad.</t>
  </si>
  <si>
    <t xml:space="preserve">- Dificultades en la gestión por la respuesta de requerimientos dispendiosos.
</t>
  </si>
  <si>
    <t xml:space="preserve">- Sanción por parte de un ente de control u otro ente regulador.
- Detrimento patrimonial  por deficiencias en la ejecución presupuestal del contrato o convenio que se supervisa.
- Incumplimiento de las metas y objetivos institucionales, afectando el cumplimiento en la metas regionales.
- Pérdida de credibilidad en la supervisión de los procesos de contratación que ejecuta la Secretaría General.
- Incumplimiento parcial de contratos.
- Desconocimiento en el impacto de las labores de supervisión en el contexto de la Secretaría General de la Alcaldía Mayor de Bogotá.
</t>
  </si>
  <si>
    <t>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t>
  </si>
  <si>
    <t>Elaborar los estudios y documentos previos.</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</si>
  <si>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</si>
  <si>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</si>
  <si>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</si>
  <si>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</si>
  <si>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Supervisar la ejecución de los contratos y/o convenios, y la conformidad de los productos, servicios y obras contratados para el proceso.</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</si>
  <si>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</si>
  <si>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</si>
  <si>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</si>
  <si>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</si>
  <si>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</si>
  <si>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Adelantar el proceso de liquidación de contratos y/o convenios</t>
  </si>
  <si>
    <t xml:space="preserve">- Deficiente aplicación de las herramientas jurídicas y procedimientos internos para llevar a cabo la supervisión de contratos y/o convenios.
- Falta de aplicabilidad de los controles existentes para la supervisión de los contratos.
- Desconocimiento de los lineamientos legales frente a la liquidación de los contratos.
</t>
  </si>
  <si>
    <t xml:space="preserve">- Demoras en el suministro de la información y documentación requerida para adelantar la liquidación del contrato.
</t>
  </si>
  <si>
    <t xml:space="preserve">- Afectación de los principios rectores de la contratación: selección objetiva, transparencia, economía, igualdad de oportunidades, publicidad, eficacia, eficiencia, responsabilidad.
- Detrimento patrimonial.
- Procesos sancionatorios, disciplinarios, fiscales.
- Pérdida de imagen institucional.
</t>
  </si>
  <si>
    <t xml:space="preserve">- Visitas guiadas Archivo de Bogotá
- Impresión de artes gráficas para las entidades del distrito capital
</t>
  </si>
  <si>
    <t>Se determina la probabilidad (1 rara vez) ya que el riesgo no se ha materializado en los últimos 4 años. El impacto (4 Mayor) obedece a que de materializarse el riesgo, se estaría incumpliendo con los plazos estipulados por la norma para  adelantar los procesos de liquidación, adicionalmente se afecta directamente la ejecución presupuestal de la Entidad</t>
  </si>
  <si>
    <t>La probabilidad es 1 rara vez ya que las actividades de control preventivas evitan la materialización del riesgo. El impacto es menor (2)  ya que  los controles detectivos existentes son fuertes. Es poco probable que el supervisor del contrato y/o convenio, no adelante la debida gestión frente al proceso de liquidación de los contratos o convenios</t>
  </si>
  <si>
    <t>Verificar el cumplimiento de los requisitos de perfeccionamiento y ejecución contractual</t>
  </si>
  <si>
    <t xml:space="preserve">- Sanción por parte de un ente de control u otro ente regulador.
- Pérdida de credibilidad en los procesos de contratación que adelanta la Secretaría General.
- Incumplimiento de las metas y objetivos institucionales.
- Interrupción de las labores del proceso en pro del ajuste de los documentos y estudios previos.
</t>
  </si>
  <si>
    <t>Control Disciplinario</t>
  </si>
  <si>
    <t>Adelantar los procesos disciplinarios de conformidad con las etapas procesales fijadas por la Ley 734 de 2002</t>
  </si>
  <si>
    <t xml:space="preserve">- Falta de personal para priorizar los procesos disciplinarios que llevan largo tiempo en la dependencia y/o asuntos próximos a vencerse.
- Represamiento de trámites por retiro de personal.
- Fallas en la interpretación de los términos previstos para la aplicación del procedimiento verbal. 
</t>
  </si>
  <si>
    <t xml:space="preserve">- Dificultad en la transición para adaptar los procedimientos al nuevo código general disciplinario, el cual exige la utilización de medios tecnológicos para su ejecución.
</t>
  </si>
  <si>
    <t xml:space="preserve">- Insatisfacción frente al desarrollo del proceso disciplinario de conformidad con la ley 734 de 2002 o ley disciplinaria vigente.
- Sanciones de orden legal y pecuniaria a la entidad por indebida aplicación de la ley 734 de 2002 o ley disciplinaria vigente.
</t>
  </si>
  <si>
    <t>El proceso estima que los efectos del riesgo son moderados debido a que no se ha materializado el mismo, sin embargo ante su materialización, podrían presentarse efectos en las medidas de control y en la gestión del proceso verbal.</t>
  </si>
  <si>
    <t xml:space="preserve">El proceso cuenta con actividades de control efectivas para evitar que se presenten las fallas en el Procedimiento Proceso Verbal Disciplinario, las cuales son calificadas disminuyendo la probabilidad e impacto. </t>
  </si>
  <si>
    <t xml:space="preserve">- Falta controles por parte del profesional a cargo de cada expediente.
- La persona encargada de conformar el expediente no atiende las instrucciones divulgadas en esta materia.
- El encargado de foliar cada pieza procesal que integra el expediente disciplinario, no se apropia de las instrucciones divulgadas al respecto.
- No llevar el cuaderno de copias idéntico al cuaderno original (Ley 734 de 2002). 
- Represamiento de trámites por retiro de personal.
</t>
  </si>
  <si>
    <t xml:space="preserve">- Atraso en el análisis de las pruebas recaudadas en cada etapa procesal.
- Pérdida de piezas procesales.
- Una carga adicional a la dependencia, pues debe adelantar un trámite de reconstrucción de expediente. 
- Sanción legal por incumplimiento a los lineamientos fijados por el Código Disciplinario Único.
</t>
  </si>
  <si>
    <t xml:space="preserve">La ubicación corresponde a que no se ha materializado el evento de pérdida de piezas procesales o mala conformación de expedientes, sin embargo se presentaría un efecto moderado de materializarse. </t>
  </si>
  <si>
    <t xml:space="preserve">De acuerdo a lo establecido en el procedimiento, las actividades de control son calificadas disminuyendo la probabilidad e impacto. </t>
  </si>
  <si>
    <t>Evaluar las quejas o informes e iniciar proceso ordinario o verbal según proceda</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</si>
  <si>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</si>
  <si>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</si>
  <si>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</si>
  <si>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</si>
  <si>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</si>
  <si>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Los expedientes no cuentan con la custodia adecuada.
- Descuido en el manejo de la información reservada.
- Vulnerabilidad de los sistemas de seguridad.
</t>
  </si>
  <si>
    <t xml:space="preserve">- Presión o exigencias por parte de personas interesadas en el resultado del proceso disciplinario.
</t>
  </si>
  <si>
    <t xml:space="preserve">- Daño a la imagen reputacional de la entidad por incumplimiento a los lineamientos fijados por la Constitución Política y el Código Disciplinario Único.
- Investigaciones disciplinarias por violación de la reserva sumarial.
- Posible violación al principio de independencia de la autoridad disciplinaria, por eventual injerencia de terceros.
</t>
  </si>
  <si>
    <t>La calificación de la probabilidad corresponde a que no se ha materializado el riesgo y el impacto podría afectar la imagen y medidas de control.</t>
  </si>
  <si>
    <t>La calificación de las actividades de control que posee el proceso frente a este riesgo, permiten la disminución del impacto frente a su materialización.</t>
  </si>
  <si>
    <t>Direccionamiento Estratégico</t>
  </si>
  <si>
    <t>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t>
  </si>
  <si>
    <t xml:space="preserve">- La información de entrada que se requiere para formular o actualizar la planeación institucional no es suficiente, clara, completa o de calidad.
- Insuficiencia de los recursos asignados que impacta en la formulación, ejecución y actualización de la planeación institucional.
- La variabilidad en las prioridades impacta en la formulación y actualización de la planeación institucional.
- Se tienen parcialmente previstas las posibles fallas o riesgos de las actividades del proceso.
- 
Insuficiencia de los recursos asignados que impacta en la formulación, ejecución y actualización de la planeación institucional
</t>
  </si>
  <si>
    <t xml:space="preserve">- Cambios en normas y  lineamientos Distritales y nacionales que afectan el desarrollo del proceso.
- Decisiones políticas que generan variabilidad en las prioridades de la entidad.
- Decisiones económicas que generan variabilidad en las recursos asignados a la entidad.
- Proveedores que no cumplen con las especificaciones o necesidades requeridas por la entidad para el desarrollo del proceso
- La variabilidad en las prioridades de la entidad y de la ciudad que impacta en la planeación institucional.
- Falta de oportunidad en la entrega y socialización de las directrices, disposiciones, procesos y documentos asociados que afecten la formulación  o actualización de la planeación institucional.
</t>
  </si>
  <si>
    <t xml:space="preserve">- Dificultad para la gestión y cumplimiento de los planes, programas y proyectos de la Secretaría General.
- Pérdida de credibilidad en la gestión del gobierno distrital.
- Sanción por parte del ente de control u otro ente regulador.
- Desgaste administrativo por reprocesos y ajustes en la planeación institucional
</t>
  </si>
  <si>
    <t>- Suscripción y venta del registro distrital
- Publicación de actos administrativos en el registro distrital
- Impresión de artes gráficas para las entidades del distrito capital
- Inscripción programas de formación virtual para servidores públicos del Distrito Capital
- Visitas guiadas Archivo de Bogotá</t>
  </si>
  <si>
    <t>Ejecutar las actividades definidas en el Plan Estratégico Cuatrienal y Plan de Acción Institucional
Ejecutar las actividades definidas en los Proyectos de Inversión, y el Presupuesto Anual</t>
  </si>
  <si>
    <t xml:space="preserve">- Se tienen parcialmente previstas las posibles fallas o riesgos de las actividades del proceso.
- La información de entrada que se requiere para formular o actualizar la planeación institucional no es suficiente, clara, completa o de calidad.
- Insuficiencia de los recursos asignados que impacta en la formulación, ejecución y actualización de la planeación institucional
</t>
  </si>
  <si>
    <t xml:space="preserve">- Incumplimiento del Plan Distrital de Desarrollo.
- Pérdida de credibilidad en la gestión del gobierno distrital.
- Hallazgos o sanciones por parte de entes de control u otro ente regulador.
</t>
  </si>
  <si>
    <t>Elaboración de Impresos y Registro Distrital</t>
  </si>
  <si>
    <t xml:space="preserve">- Personal insuficiente, profesional y operativo, para atender las demandas de impresión oficial por parte de las entidades y organismos del Distrito Capital.
- Necesidad de equipos de pre-prensa para efectuar la reposición de maquinaria obsoleta tecnológicamente.
- La Imprenta Distrital no goza funcionalmente de la competencia para dictar políticas públicas de impresión oficial y comunicación gráfica.
</t>
  </si>
  <si>
    <t xml:space="preserve">- "Cambio de personal operativo sin habilidades y destrezas en el manejo de maquinaria y equipos de pre-impresión, impresión y terminados", con ocasión de la convocatoria pública No. 821 de 2018.
- Variación en los costos de las materias primas, insumos y repuestos  provenientes de proveedores exclusivos.
- No contar con los permisos de ley que viabilicen la ampliación de la infraestructura en la imprenta distrital.
</t>
  </si>
  <si>
    <t xml:space="preserve">- Impresión de artes gráficas para las entidades del distrito capital
</t>
  </si>
  <si>
    <t xml:space="preserve">- Bajo nivel de gestión del software EMLAZE, como herramienta para el seguimiento de la producción de la Imprenta Distrital.
- Deficiencia en la programación de la producción
</t>
  </si>
  <si>
    <t xml:space="preserve">- Intermitencia en la prestación del servicio público de electricidad
- Fenómenos naturales tales como inundación, sismo, biológicos, deslizamientos de masas, atmosféricos.
</t>
  </si>
  <si>
    <t xml:space="preserve">- Imagen
- Financiero
- Cumplimiento
</t>
  </si>
  <si>
    <t>Casi seguro (5)</t>
  </si>
  <si>
    <t>Se determinó la probabilidad (5 casi seguro), ya que éste riesgo se ha presentado más de una vez en el presente año. El impacto (4 Mayor) obedece a que éste riesgo podría perjudicar la imagen institucional a nivel regional y generar reclamaciones o quejas de los usuarios ante la entidad.</t>
  </si>
  <si>
    <t>Probable (4)</t>
  </si>
  <si>
    <t xml:space="preserve">- Intermitencia en la prestación del servicio público de electricidad
</t>
  </si>
  <si>
    <t xml:space="preserve">- Medidas de control interno y externo
- Imagen
- Información
- Operativo
- Medidas de control interno y externo
</t>
  </si>
  <si>
    <t xml:space="preserve">- Publicación de actos administrativos en el registro distrital
</t>
  </si>
  <si>
    <t>Se determina la probabilidad (rara vez 1) ya que el riesgo no se ha presentado en los últimos 4 años y el impacto mayor obedece a las posibles sanciones legales y perdida de la imagen institucional.</t>
  </si>
  <si>
    <t>Financiero</t>
  </si>
  <si>
    <t xml:space="preserve">- Presiones o motivaciones individuales, sociales o colectivas, que inciten a realizar conductas contrarias al deber ser
</t>
  </si>
  <si>
    <t xml:space="preserve">- Financiero
- Financiero
- Medidas de control interno y externo
- Imagen
</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</si>
  <si>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</si>
  <si>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Financiero
- Imagen
- Medidas de control interno y externo
</t>
  </si>
  <si>
    <t>Ejecutar las acciones para la gestión de la elaboración de impresos y el registro distrital.</t>
  </si>
  <si>
    <t xml:space="preserve">- Falta de disponibilidad de los equipos e instalaciones debido a ejecución de actividades de adecuación y mantenimientos.
- Personal insuficiente, profesional y operativo, para atender las demandas de impresión oficial por parte de las entidades y organismos del Distrito Capital.
- Deficiencia en la programación de la producción
</t>
  </si>
  <si>
    <t xml:space="preserve">- Fenómenos naturales tales como inundación, sismo, biológicos, deslizamientos de masas, atmosféricos.
- Manifestaciones asonadas, afectación del orden público
</t>
  </si>
  <si>
    <t xml:space="preserve">- Financiero
- Imagen
- Cumplimiento
- Medidas de control interno y externo
- Cumplimiento
</t>
  </si>
  <si>
    <t>Se considera que es probable (4) en razón a que se ha presentado 1 vez en el presente año y el impacto es catastrófico porque el grado de interrupción de operaciones internas por mas de 5 días.</t>
  </si>
  <si>
    <t>Se determina que la probabilidad es posible (3)  en razón a que se ha presentado al menos 1 vez en los dos últimos años y el impacto se mantiene catastrófico porque el grado de interrupción de operaciones internas por mas de 5 días, a pesar de los controles que se están aplicando.</t>
  </si>
  <si>
    <t>Estrategia de Tecnologías de la Información y las Comunicaciones</t>
  </si>
  <si>
    <t>Formular el Plan Estratégico de Tecnologías de la Información y las Comunicaciones</t>
  </si>
  <si>
    <t xml:space="preserve">- Bajo interés por las políticas de TI, seguridad, uso y apropiación de la Tecnología.
- Bajo compromiso e interés de algunas dependencias en la aplicación de los procesos, productos y servicios que ofrece la Oficina TIC.
</t>
  </si>
  <si>
    <t xml:space="preserve">- Utilización inadecuada de recursos.
- Incumplimiento de metas de los proyectos de inversión  con componente TIC.
</t>
  </si>
  <si>
    <t xml:space="preserve">- Procesos misionales en el Sistema de Gestión de Calidad
- Procesos de apoyo operativo en el Sistema de Gestión de Calidad
</t>
  </si>
  <si>
    <t>La valoración del riesgo antes de control pasa en escala de probabilidad por frecuencia de Posible a RARA VEZ, y continúa siendo de impacto mayor, toda vez que afecta los aspectos: el cumplimiento de metas y objetivos institucionales y en menor grado la imagen institucional y medidas de control interno. En consecuencia la zona resultante pasó de extrema a ALTA.</t>
  </si>
  <si>
    <t>La valoración del riesgo después de controles quedó en escala de probabilidad rara vez  y de impacto menor, toda vez que se incluyeron actividades de control de solidez fuerte que minimiza la materialización del riesgo. En consecuencia el riesgo continúa en zona resultante baja.</t>
  </si>
  <si>
    <t>Realizar seguimiento al PETI y a la ejecución del Plan del subsistema de gestión de seguridad de la información</t>
  </si>
  <si>
    <t xml:space="preserve">- Constante cambio en la normatividad y exceso de la misma.
</t>
  </si>
  <si>
    <t xml:space="preserve">- Pérdida y uso inadecuado de información y datos sensibles de la Secretaría General.
- Vulneración de los controles de seguridad de la información.
- Quejas o reclamaciones por la mala definición en el  sistema de seguridad de la información en la protección de datos.
</t>
  </si>
  <si>
    <t>La valoración del riesgo antes de controles en escala de probabilidad por frecuencia continúa en  rara vez y de impacto mayor, toda vez que afecta las perspectivas de información, medidas de control interno, cumplimiento de metas y objetivos institucionales, y en menor medida imagen institucional. Esto al riesgo ubicado en zona resultante a alta.</t>
  </si>
  <si>
    <t>La valoración del riesgo después de controles quedó en escala de probabilidad rara vez y de impacto moderado, toda vez que se incluyeron actividades de control con solidez fuerte, lo que minimiza la materialización del riesgo, y lo ubica en zona resultante moderada.</t>
  </si>
  <si>
    <t xml:space="preserve">- Ineficiente ejecución presupuestal.
- Incumplimiento de metas de los proyectos de inversión  con componente TIC.
- Afectación de la imagen de las dependencias que involucran componentes TIC´s ante  la  Secretaría General.
</t>
  </si>
  <si>
    <t>La valoración del riesgo antes de control quedó en escala de probabilidad en Frecuencia de posible a  RARA VEZ, y de impacto continúa en MAYOR, toda vez que afecta los aspectos operativos, el cumplimiento de metas ,objetivos institucionales e Inoportunidad en la disponibilidad de información. En consecuencia la zona resultante disminuyó de extrema a ALTA.</t>
  </si>
  <si>
    <t>La valoración del riesgo después de controles quedó en escala de probabilidad posible RARA VEZ y de impacto continúa MENOR,  toda vez que se incluyeron actividades de control con solidez fuerte, lo que minimiza la materialización del riesgo. Se ubica en zona resultante  de moderada a BAJA, es decir del cuadrante (2,3) al (2,1).</t>
  </si>
  <si>
    <t>Desarrollar la gestión de soluciones tecnológicas</t>
  </si>
  <si>
    <t xml:space="preserve">- Ineficiente ejecución presupuestal.
- Incumplimiento de metas de los proyectos de inversión  con componente TIC.
- Detrimento patrimonial.
- Insatisfacción por parte de los usuarios internos y externos.
</t>
  </si>
  <si>
    <t>La valoración del riesgo antes de control quedó en escala de probabilidad por frecuencia de posible a rara vez, y continúa el impacto mayor toda vez que afecta los aspectos operativos, el cumplimiento de metas ,objetivos institucionales, pérdida de información critica. Como consecuencia deja al riesgo ubicado en zona resultante de extrema a ALTA.</t>
  </si>
  <si>
    <t>La valoración del riesgo después de controles quedó en escala de probabilidad rara vez y en impacto menor, toda vez que se incluyeron actividades de control con solidez fuerte, lo que minimiza la materialización del riesgo. Continúa ubicado en zona resultante baja.</t>
  </si>
  <si>
    <t xml:space="preserve">Formular el Plan Estratégico  de Tecnologías de la Información y las Comunicaciones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</si>
  <si>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</si>
  <si>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</si>
  <si>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</si>
  <si>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</si>
  <si>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Evaluación del Sistema de Control Interno</t>
  </si>
  <si>
    <t>Ejecutar el programa de trabajo, documentando en papeles de trabajo los soportes de las conclusiones obtenidas y estructurar el informe de auditoría contentivo de los hallazgos identificados.</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</si>
  <si>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</si>
  <si>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</si>
  <si>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</si>
  <si>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</si>
  <si>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</si>
  <si>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</si>
  <si>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Elaborar el Plan Anual de Auditorías el cual incorpora todas las actividades de aseguramiento, seguimiento y fomento del autocontrol.</t>
  </si>
  <si>
    <t xml:space="preserve">- Falta de trazabilidad en la información de vigencias anteriores.
- Información o análisis insuficiente de los insumos de auditoría.
- Frecuentes cambios en las regulaciones y la legislación aplicable a la Secretaria General.
- Falta de expertiz en la elaboración del Plan anual de auditorías.
</t>
  </si>
  <si>
    <t xml:space="preserve">- Establecimiento de normativa externa que pueda dificultar la adecuada implementación, el cumplimiento y el conocimiento actual, respecto a la gestión del proceso.
</t>
  </si>
  <si>
    <t xml:space="preserve">- Sanciones por el incumplimiento en la revisión de requisitos normativos. 
- Pérdida de control sobre los planes, programas, proyectos y procesos desarrollados por la Entidad. 
</t>
  </si>
  <si>
    <t>Se determina la probabilidad (1 rara vez) ya que no se ha materializado este riesgo en el último año. El impacto (3 moderado) obedece a que este riesgo podría impactar moderadamente en la perspectiva de Información.</t>
  </si>
  <si>
    <t>Se determina la probabilidad (1 rara vez) ya que las actividades de control preventivas no han permitido la materialización del riesgo y están establecidas en el procedimiento. Así mismo las actividades detectivas evitarían la ocurrencia de las consecuencias mayores.</t>
  </si>
  <si>
    <t>Planificar las auditorías internas.</t>
  </si>
  <si>
    <t xml:space="preserve">- Falta de experiencia en la realización de auditorias por parte de los auditores asignados.
- Deficiencias en la información de entrada para la realización de la auditoria.
- Desconocimiento de la metodología y técnicas de auditorias
</t>
  </si>
  <si>
    <t xml:space="preserve">- No se identifican hallazgos existentes.
- Incertidumbre sobre los resultados del análisis de la Secretaría General.
- Pérdida de control sobre los planes, programas, proyectos y procesos desarrollados por la Entidad. 
</t>
  </si>
  <si>
    <t>Fortalecimiento de la Administración y la Gestión Pública Distrital</t>
  </si>
  <si>
    <t>Desarrollar y ejecutar los cursos y/o diplomados de formación para las servidoras y servidores públicos</t>
  </si>
  <si>
    <t xml:space="preserve">-  No contar con el personal suficiente para desarrollar y ejecutar los cursos y/o diplomados de formación al interior de la Dirección Distrital de Desarrollo Institucional.
- La información de entrada que se requiere para desarrollar y ejecutar los cursos y/o diplomados de formación no es suficiente, clara ni completa, dificultando la selección de temáticas para el fortalecimiento de la gestión pública en la vigencia. 
-  Fallas en la plataforma tecnológica utilizada para los procesos de formación.
- Falta de profundidad en la definición y desarrollo de los contenidos de los cursos y/o diplomados de formación.
- Inoportunidad en el inicio de los cursos y/o diplomados de formación.
- No culminación de los procesos precontractuales y contractuales para los programas de formación (Procesos).
</t>
  </si>
  <si>
    <t xml:space="preserve">- Coyunturas políticas que afectan la toma de decisiones.
- Recorte presupuestal.
</t>
  </si>
  <si>
    <t xml:space="preserve">-  Imagen institucional perjudicada ante las otras entidades del distrito.
- Deficiencia en la formación de los servidores públicos.                                
- Baja cobertura en la oferta de los cursos y/o diplomados de formación.
- Afectación a la prestación del servicio en las entidades distritales.
- Quejas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</si>
  <si>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Inscripción programas de formación virtual para servidores públicos del Distrito Capital
</t>
  </si>
  <si>
    <t xml:space="preserve">- Procesos estratégicos en el Sistema de Gestión de Calidad
</t>
  </si>
  <si>
    <t xml:space="preserve">La valoración obtenida evidencia que los controles establecidos para el presente riesgo permiten reducir su impacto  pasando de una zona extrema a una zona baja en el mapa de calor. </t>
  </si>
  <si>
    <t>Estructurar, coordinar y orientar la implementación de estrategias para el fortalecimiento de la administración y la gestión pública de las entidades y organismos distritales.</t>
  </si>
  <si>
    <t xml:space="preserve">- No contar con el personal suficiente para estructurar, coordinar y orientar la implementación de estrategias.
- La información de entrada que se requiere para estructurar, coordinar y orientar la implementación de estrategias no es suficiente, clara ni completa.
- Inadecuada planeación de la estrategia, que conlleva a cambios en los planes y proyectos de la entidad.
- Estrategias simultáneas que desarrollen la misma temática en el distrito.
- Cambios internos (administrativos y rotación de personal) que impacta la continuidad en la implementación de las estrategias y transferencia del conocimiento.
</t>
  </si>
  <si>
    <t xml:space="preserve">- Coyunturas políticas que impiden la definición de las estrategias.
- Recorte presupuestal.
</t>
  </si>
  <si>
    <t xml:space="preserve">- Imagen institucional perjudicada ante las otras entidades del distrito debido al desarrollo de estrategias que no apliquen a todas las entidades o no generen valor agregado a las mismas.
- Incumplimiento en las metas y objetivos institucionales.
- Quejas de los usuarios que participan en la implementación de la estrategia.
- Generación de reprocesos en las entidades y organismos por falta de articulación entre las entidades líderes de políticas.
- Afectación en la  transferencia del conocimiento de las estrategias.
</t>
  </si>
  <si>
    <t>Se determina la probabilidad  (rara vez 1) al no haberse presentado en los últimos 4 años. El impacto (mayor 4) obedece a que de presentarse generaría incumplimiento en las metas y objetivos institucionales afectando el cumplimiento en las  metas de gobierno.</t>
  </si>
  <si>
    <t xml:space="preserve">Se determina una probabilidad  Rara vez (1) y un impacto menor (2)  Una vez se apliquen los controles establecidos en el procedimiento las estrategias cumplirán su fin. </t>
  </si>
  <si>
    <t>Gestión de Recursos Físicos</t>
  </si>
  <si>
    <t>Gestionar los recursos necesarios para el ingreso a bodega y registro en los inventarios de los bienes objeto de solicitud.</t>
  </si>
  <si>
    <t>Se determina la probabilidad (1 rara vez) ya que el riesgo nunca se ha materializado o no se ha presentado en los últimos cuatro años. El impacto (4 mayor) obedece sanción por parte del ente de control u otro ente regulador.</t>
  </si>
  <si>
    <t>Se determina la probabilidad (1 rara vez) ya que las actividades de control preventivas son fuertes y mitigan la mayoría de las causas. El impacto pasa a (2 menor) ya que las actividades de control detectivas cubren los efectos más significativos, reduciendo el impacto inicial.</t>
  </si>
  <si>
    <t>Preparar y generar la cuenta mensual de almacén con destino a la Subdirección Financiera</t>
  </si>
  <si>
    <t xml:space="preserve">- Los comprobantes de ingreso y egreso de bienes y consolidados que se requieren para preparar y generar la cuenta de almacén  no son oportunos, suficientes, claros, completos o de calidad.
- Errores  (fallas o deficiencias) en el ingreso y egreso de bienes de consumo, consumo controlado o devolutivo de los inventarios de la entidad.
</t>
  </si>
  <si>
    <t xml:space="preserve">-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</si>
  <si>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</si>
  <si>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operativo en el Sistema de Gestión de Calidad
</t>
  </si>
  <si>
    <t xml:space="preserve">Se determina la probabilidad (1 rara vez) ya que el riesgo nunca se ha materializado o no se ha presentado en los últimos cuatro años. El impacto (4 mayor) obedece a que de materializarse se afectaría la imagen institucional, habría reclamaciones por parte de los usuarios y/o servidores, reprocesos y aumento en la carga operativa. </t>
  </si>
  <si>
    <t>Programar el seguimiento y control de bienes</t>
  </si>
  <si>
    <t xml:space="preserve">- Los servidores públicos y contratistas con inventario a cargo no usan la herramienta por desconocimiento de las bondades de la misma.
- El inventario individual en uso presenta diferencias con la información contenida en el SAI.
- Errores al ingresar las características de los bienes en el Sistema SAI.
- Errores al digitar la placa para realizar el egreso de los bienes.
- Incumplimiento en el reporte de novedades de traslado, desvinculación o liquidación de contratos.
- Retiro o cambio de placas por personal no autorizado.
- Entrega de bienes dados de baja sin el debido control de placas.
- Pérdida o hurto de bienes sin el debido reporte.
</t>
  </si>
  <si>
    <t xml:space="preserve">- Las herramientas tecnológicas son insuficientes para atender las necesidades del proceso (Hardware: Equipos y herramientas. Software, sistemas de información aplicativos y soluciones ofimáticas es insuficiente.
- Cambios constantes en la normativa vigente.
</t>
  </si>
  <si>
    <t xml:space="preserve">- Inventarios desactualizados.
- Pérdida de bienes de consumo, consumo controlado y devolutivo.
- Sanción por parte del ente de control u otro ente regulador.
- Reproceso de actividades y aumento de carga operativa.
- Afectación de los estados financieros.
</t>
  </si>
  <si>
    <t>Seguimiento y control de la información de los bienes de propiedad de la entidad</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</si>
  <si>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</si>
  <si>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</si>
  <si>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</si>
  <si>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</si>
  <si>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</si>
  <si>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Gestión de la Función Archivística y del Patrimonio Documental del Distrito Capital</t>
  </si>
  <si>
    <t>Realizar asistencia técnica en gestión documental y archivos.
Diseñar o actualizar instrumentos técnicos para normalizar la gestión documental en el Distrito Capital.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</si>
  <si>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 xml:space="preserve">- El personal no cuenta con los conocimientos necesarios para brindar  los productos y/o servicios.
- Programación deficiente para entrega de productos y prestación de servicios.
- No hay distribución equitativa responsabilidades y tareas.
- No contar con las herramientas tecnológicas suficientes y en óptimas condiciones para brindar la respectiva atención.
</t>
  </si>
  <si>
    <t xml:space="preserve">- Nueva legislación que afecta la ejecución del proceso.
- Desconocimiento de los cambios en la normatividad de la función archivística.
- Insuficiente personal idóneo de los responsables de la gestión documental en las entidades Distritales.
</t>
  </si>
  <si>
    <t xml:space="preserve">- Inducir a las entidades en errores en la función archivística.
- Pérdida de credibilidad con las otras entidades del Distrito.
- Pérdida de documentos del Distrito Capital de valor patrimonial por brindar un inadecuado servicio.
</t>
  </si>
  <si>
    <t>El análisis antes de controles frente a la valoración por frecuencia se mantiene conforme a la evidencia del Mapa de Riesgos Actualizado, dado que nunca se ha presentado la materialización del riesgo en los últimos 4 años, quedando en una escala de probabilidad. de rara vez.
El análisis antes de controles frente a la valoración de impacto por gestión de procesos queda en una escala catastrófica dado que, al tener errores y fallas en la gestión de la función archivística, genera a las entidades Distritales errores en la gestión documental y archivos, lo cual puede incurrir en la perdida de la información histórica patrimonial. Lo anterior teniendo en cuenta, que cada entidad es la responsable de la gestión documental de su entidad. En este sentido este riesgo queda en una valoración antes de controles extrema.</t>
  </si>
  <si>
    <t>La escala de probabilidad genera un resultado de rara vez, toda vez que nunca se ha presentado la materialización del riesgo en los últimos 4 años, así mismo, dentro de la escala de impacto se ubicó en mayor, lo que hace que se tenga una valoración después de controles en zona alta a pesar que la función archivística no ha presentado deficiencia, pues el promedio de las encuestas de satisfacción es del  98%.</t>
  </si>
  <si>
    <t>Realizar el ingreso de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</si>
  <si>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 xml:space="preserve">- Desconocimiento del propósito, el funcionamiento, los productos y servicios que ofrece el proceso por parte de los usuarios del proceso.
- Nueva legislación que afecta la ejecución del proceso.
- El soporte de los aplicativos informáticos son competencia de otra dependencia.  
</t>
  </si>
  <si>
    <t>El análisis antes de controles frente a la valoración por frecuencia se mantiene conforme a evidencia del Mapa de Riesgos Actualizado, dado que nunca se ha presentado la materialización del riesgo en los últimos 4 años quedando en una escala de probabilidad rara vez. El análisis antes de controles frente a la valoración de impacto por gestión de procesos pasa de moderada (3) a una escala mayor (4), de acuerdo con el análisis de las perspectivas de impacto.
Se concluye entonces, que la valoración antes de controles es Alta, debido a que el desempeño del proceso se fortaleció en los puntos de control dentro de los procedimientos, los documentos patrimoniales son únicos y no se encuentran digitalizados en un 100% y todas las fallas en el desarrollo de las actividades operativas afectan la prestación del servicio.</t>
  </si>
  <si>
    <t>Se modifica la explicación de la valoración del riesgo obtenido después de controles: La escala de probabilidad genera un resultado de rara vez (1), toda vez que nunca se ha presentado la materialización del riesgo en los últimos 4 años, así mismo, dentro de la escala de impacto se ubica en moderado (3), lo que hace que se tenga una valoración después de controles en zona moderada.</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</si>
  <si>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</si>
  <si>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</si>
  <si>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</si>
  <si>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</si>
  <si>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</si>
  <si>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</si>
  <si>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</si>
  <si>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</si>
  <si>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</si>
  <si>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</si>
  <si>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</si>
  <si>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</si>
  <si>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Gestión Jurídica</t>
  </si>
  <si>
    <t>Gestionar la defensa judicial y extrajudicial de la Secretaría General de la Alcaldía Mayor de Bogotá, D. C.</t>
  </si>
  <si>
    <t xml:space="preserve">- Personal de planta insuficiente.
- No realizar la preparación necesaria para la adecuada defensa.
- Información insuficiente o tardía para realizar la preparación y ejercicio de la defensa judicial y extrajudicial, que generen fallos desfavorables para la entidad.
- Incumplimiento en los términos judiciales y extrajudiciales.
</t>
  </si>
  <si>
    <t xml:space="preserve">- Cambios constantes en la normativa.
</t>
  </si>
  <si>
    <t xml:space="preserve">- Condenas económicas, que ordenan indemnizar a terceros.
- Imagen institucional afectada localmente por hechos que afectan a algunos usuarios o ciudadanos.
- Fallos desfavorables para la entidad.
</t>
  </si>
  <si>
    <t>La valoración "Moderada" obtenida es resultado de una probabilidad (1) de ocurrencia del riesgo dado que éste no se ha materializado, y un impacto "Moderado" (3) en el aspecto financiero y menor en la afectación de la imagen, medidas de control interno y externo y cumplimiento de metas y objetivos institucionales.</t>
  </si>
  <si>
    <t>La valoración obtenida evidencia que los controles establecidos para el presente riesgo permiten reducir su impacto pasando de una zona "Moderada" a una zona "Baja" en el mapa de calor, esto se confirma dado que no se ha materializado el riesgo.</t>
  </si>
  <si>
    <t>Elaborar y revisar los actos administrativos que deba suscribir la entidad, en concordancia con los lineamientos técnicos y normativos.</t>
  </si>
  <si>
    <t xml:space="preserve">- Personal de planta insuficiente.
- Tiempo insuficiente para realizar elaborar o revisar los actos administrativos.
- La información de entrada que se requiere para desarrollar el acto administrativo no es suficiente, clara, completa y de calidad.
- Falta de verificación sobre la versión final por parte de otras dependencias.
</t>
  </si>
  <si>
    <t xml:space="preserve">- Sanción por parte del ente de control u otro ente regulador.
- Pérdida de credibilidad para la dependencia.
- Posible pérdida de imagen de la entidad.
</t>
  </si>
  <si>
    <t>La valoración "Alta" obtenida es resultado de una probabilidad (1) de ocurrencia del riesgo dado que éste no se ha materializado, y un impacto  "Mayor" (4) en relación con la interrupción de las operaciones, la pérdida de información y el cumplimiento de objetivos y metas institucionales.</t>
  </si>
  <si>
    <t>La valoración obtenida evidencia que los controles establecidos para el presente riesgo permiten reducir su impacto pasando de una zona "Alta" una zona "Baja" en el mapa de calor, esto se confirma dado que no se ha materializado el riesgo.</t>
  </si>
  <si>
    <t>Emitir los conceptos jurídicos y absolver las consultas que en materia jurídica sean competencia de la Secretaría General, o que surjan en desarrollo de sus funciones</t>
  </si>
  <si>
    <t xml:space="preserve">- Personal de planta insuficiente.
- Tiempo insuficiente para la emisión del concepto.
- La información de entrada que se requiere para emitir el concepto no es suficiente, clara, completa y de calidad.
</t>
  </si>
  <si>
    <t>La valoración "Alta" obtenida es resultado de una probabilidad (1) de ocurrencia del riesgo dado que éste no se ha materializado y el impacto es "Mayor" (4) en relación con la interrupción de las operaciones, la pérdida de información, medidas de control interno y externo y el cumplimiento de objetivos y metas institucionales.</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</si>
  <si>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</si>
  <si>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</si>
  <si>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</si>
  <si>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</si>
  <si>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</si>
  <si>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Gestión, Administración y Soporte de infraestructura y Recursos tecnológicos</t>
  </si>
  <si>
    <t>Administración, gestión  y soporte de los recursos de la Infraestructura tecnológica de la secretaria general</t>
  </si>
  <si>
    <t>Tecnología</t>
  </si>
  <si>
    <t xml:space="preserve">- Ausencia de contratos de mantenimiento de la Infraestructura tecnológica.
- Ausencia del servicio de mesa de ayuda.
- Falla en los equipos que soportan Infraestructura tecnológica.
- Ataques cibernéticos.
- Obsolescencia tecnológica.
</t>
  </si>
  <si>
    <t xml:space="preserve">- Falta de continuidad del personal por cambios de gobierno.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</si>
  <si>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</si>
  <si>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La valoración del riesgo antes de control quedó en escala de probabilidad por frecuencia "RARA VEZ" y continúa de impacto catastrófico, toda vez que afecta los aspectos: financiero y  Imagen institucional perjudicada a nivel regional por hechos que afectan a algunos usuarios o ciudadanos, lo que lo continúa ubicando al riesgo en zona resultante extrema.</t>
  </si>
  <si>
    <t>La valoración del riesgo después de controles quedó en rara vez y de  impacto continua en moderado, toda vez que se incluyeron actividades de control con solidez fuerte lo que minimiza la materialización del riesgo, y lo ubica en  zona resultante moderada. del cuadrante (5,1) a (3,1)</t>
  </si>
  <si>
    <t>Administración  y/o gestión de los recursos de la Infraestructura tecnológica de la secretaria general</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</si>
  <si>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</si>
  <si>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</si>
  <si>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</si>
  <si>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</si>
  <si>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Gestión de Seguridad y Salud en el Trabajo</t>
  </si>
  <si>
    <t>Realizar diagnóstico basado en la aplicación de estándares mínimos del Sistema de Gestión de Seguridad y Salud en el Trabajo y mantener actualizado el marco normativo.</t>
  </si>
  <si>
    <t xml:space="preserve">- La normativa, políticas, lineamientos así como los resultados de la gestión en materia de SST necesarios para elaborar el diagnóstico y actualizar el marco normativo no son oportunos, suficientes, claros, completos o de calidad.
- Las personas que realizan el diagnóstico y actualización del marco normativo no conocen la totalidad y a profundidad todos los requisitos legales y técnicos en materia de SST.
</t>
  </si>
  <si>
    <t xml:space="preserve">- Las entidades que emiten los lineamientos y la normativa vigente, lo hagan de manera apresurada y sobre el tiempo.
</t>
  </si>
  <si>
    <t xml:space="preserve">- Incumplimiento de requisitos legales y técnicos en materia de SST.
- Errores (fallas o deficiencias) en la elaboración y actualización de los lineamientos y actividades relacionados con la Seguridad y Salud en el Trabajo.
- Sanción por parte del ente de control u otro ente regulador.
- Pérdida de credibilidad hacia la entidad de parte de los servidores, contratistas y visitantes.
</t>
  </si>
  <si>
    <t>Por ser una actividad operativa, tiene un impacto moderado, sin embargo ya que su frecuencia es improbable, es decir, se presentó al menos una vez en los últimos cuatro años la valoración antes de los controles es moderada.</t>
  </si>
  <si>
    <t>Dado la frecuencia y el impacto de este riesgo, se establecen controles de verificación en los comités de autocontrol que realiza la dependencia, con el fin de mantener actualizada la matriz normativa, de manera constante. Establecidos estos controles la valoración ahora es baja.</t>
  </si>
  <si>
    <t>Actualizar la Identificación de peligros y valoración de riesgos</t>
  </si>
  <si>
    <t xml:space="preserve">-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
- Cambios desapercibidos en la infraestructura física o en el número de personas expuestas.
- Ausencia de reporte de incidentes o deficiencias en el reporte e investigación de accidentes laborales.
- Falta de precisión o ambigüedades en la metodología para valoración de riesgos.
- Baja objetividad en la identificación de peligros  y valoración de riesgos; no se emplean datos o resultados apropiados en la actividad.
</t>
  </si>
  <si>
    <t xml:space="preserve">- El o los entes que emiten los lineamientos en materia de valoración de riesgos,  lo hagan de manera apresurada y sobre el tiempo.
</t>
  </si>
  <si>
    <t xml:space="preserve">- Intervención inadecuada de riesgos laborales.
- Modificación de riesgos en la matriz de peligros, observación por parte del ente de control u otro ente regulador, disminución en los estándares mínimos.
- Sanción por parte del ente de control u otro ente regulador.
- Pérdida de credibilidad hacia la entidad de parte de los servidores, contratistas y visitantes.
- Generar accidente laboral.
</t>
  </si>
  <si>
    <t>Al ser una actividad que se viene realizando todos los años, no se ha presentado dicha omisión en los últimos 4 años, sin embargo, al ser su impacto moderado, el nivel de valoración obtenida antes de los controles es de nivel moderado.</t>
  </si>
  <si>
    <t>Después de los controles establecidos en la dependencia, se logra verificar que la probabilidad de que la omisión ocurra es baja.</t>
  </si>
  <si>
    <t>Ejecutar el Plan de Prevención, Preparación y Respuesta ante Emergencias - PPPRE</t>
  </si>
  <si>
    <t xml:space="preserve">- Las disposiciones e instrucciones del Plan de Prevención, Preparación y Respuesta ante Emergencias no se han divulgado, socializado y apropiado adecuadamente por parte de los servidores, contratistas y visitantes.
- Baja importancia o prioridad al desarrollo de el Plan de Prevención, Preparación y Respuesta ante Emergencias, por parte de las dependencias involucradas.
</t>
  </si>
  <si>
    <t xml:space="preserve">- Desconocimiento por parte de terceros sobre el Plan de Prevención, Preparación y Respuesta ante Emergencias.
</t>
  </si>
  <si>
    <t xml:space="preserve">- Improvisación ante situaciones de emergencia.
- Posibles casos de morbilidad o accidentes laborales con  consecuencias económicas por quejas de servidores, contratistas o visitantes que podrían implicar una denuncia ante los entes de control o reguladores o demanda de largo alcance para la entidad.
- Sanción por parte del ente de control u otro ente regulador.
- Deterioro de la imagen institucional de parte de los ciudadanos, servidores, contratistas y visitantes.
- Generar un accidente laboral.
</t>
  </si>
  <si>
    <t>Después de los controles de seguimiento en los comités de autocontrol la valoración del riesgo ahora es baja.</t>
  </si>
  <si>
    <t>Gestionar las condiciones de salud, de lo(a)s Servidore(a)s Público(a)s de la Entidad</t>
  </si>
  <si>
    <t xml:space="preserve">- Las actividades definidas para la  gestión de las condiciones de salud de los Servidores de la Entidad no se han divulgado, socializado y apropiado adecuadamente.
- Baja importancia o prioridad hacia las actividades definidas para la  gestión de las condiciones de salud de los Servidores de la Entidad, por parte de las dependencias involucradas.
- No este vinculado el suficiente personal para gestionar las actividades propias del procedimiento de salud y seguridad en el trabajo.
</t>
  </si>
  <si>
    <t xml:space="preserve">- El desconocimiento por parte de terceros sobre la gestión de las condiciones de salud de lo(a)s Servidore(a)s Público(a)s de la Entidad.
</t>
  </si>
  <si>
    <t xml:space="preserve">- Gestión inadecuada de las condiciones de salud, de los Servidores de la Entidad.
- Presencia de enfermedades laborales con posibles consecuencias económicas por quejas de servidores, que podrían implicar una denuncia ante los entes de control o reguladores o demanda de largo alcance para la entidad.
- Sanción por parte del ente de control u otro ente regulador.
- Pérdida de credibilidad hacia la entidad de parte de los servidores.
- Producir una enfermedad laboral.
</t>
  </si>
  <si>
    <t>Por ser un riesgo de impacto moderado, su valoración es moderada. Sin embargo, se debe tener en cuenta que la probabilidad es considerablemente baja.</t>
  </si>
  <si>
    <t>Después de los controles de seguimiento la valoración del riesgo ahora es baja.</t>
  </si>
  <si>
    <t>Realizar seguimiento al Plan Anual de Trabajo del Sistema de Seguridad y Salud en el Trabajo</t>
  </si>
  <si>
    <t xml:space="preserve">- La información de entrada que se requiere para hacer seguimiento al Plan Anual de Trabajo del SG-SST no se entrega oportunamente o no es suficiente, clara, completa o de calidad.
- Baja importancia o prioridad hacia las actividades de seguimiento del Plan Anual de Trabajo del SG-SST, por parte de las dependencias involucradas.
- La periodicidad para supervisar las actividades del Plan Anual de Trabajo del SG-SST no es adecuada.
- No se hace retroalimentación oportuna al equipo de trabajo sobre los resultados del Plan Anual de Trabajo del SG-SST. No se identifican logros o debilidades.
</t>
  </si>
  <si>
    <t xml:space="preserve">- Realizar un cambio presupuestal por contingencias de la Entidad.
</t>
  </si>
  <si>
    <t xml:space="preserve">- Incumplimiento de requisitos legales y técnicos en materia de SST.
- Gestión inadecuada de las condiciones de salud, de los Servidores de la Entidad.
- Intervención inadecuada de riesgos laborales.
- Incumplimiento en las metas y objetivos institucionales. 
- Sanción por parte del ente de control u otro ente regulador.
- Pérdida de credibilidad hacia la entidad de parte de los servidores, contratistas y visitantes.
</t>
  </si>
  <si>
    <t xml:space="preserve">Por ser un riesgo de impacto menor la probabilidad es posible, su valoración es moderada. </t>
  </si>
  <si>
    <t>Gestión de Servicios Administrativos</t>
  </si>
  <si>
    <t>Formular, el Plan Institucional de  Gestión Ambiental - PIGA para la vigencia, con su respectivo plan de acción anual</t>
  </si>
  <si>
    <t xml:space="preserve">- Las personas que formulan el PIGA y su plan de acción no tienen los conocimientos requeridos o suficientes.
- No contar con la línea base de implementación del PIGA de la vigencia anterior.
- Dificultad en la apropiación de políticas ambientales.
- Inadecuada determinación de los controles operacionales para mitigar los impactos y riesgos ambientales.
- Debilidades u omisiones en  la Identificación de aspectos y valoración de Impactos.
</t>
  </si>
  <si>
    <t xml:space="preserve">- Cambios constantes en la normativa aplicable al proceso. 
- Demora por parte de los entes de control en materia ambiental en la atención de los trámites y requerimientos de la Secretaría General.
</t>
  </si>
  <si>
    <t xml:space="preserve">- Pérdida o inadecuada utilización de recursos.
- Pérdida de imagen institucional por inadecuado manejo ambiental en los puntos de atención a la ciudadanía  y demás sedes de la Secretaría General. 
- Posibles hallazgos por parte de las autoridades ambientales, los entes o instancias de control.
- Falencias en la implementación del Sistema de Gestión Ambiental de la Entidad.
- Interrupción de la operación de la Secretaría General por la materialización de un riesgo ambiental que no cuente con un control operacional eficiente.
- Falencia en la formulación de metas para el siguiente cuatrienio.
</t>
  </si>
  <si>
    <t xml:space="preserve">Se determina la probabilidad (1 rara vez) ya que el riesgo nunca se ha materializado o no se ha presentado en los últimos cuatro años. El impacto (3 moderado) obedece a que de materializarse se afectaría la imagen institucional, habría reclamaciones por parte de los usuarios y/o servidores, reprocesos y aumento en la carga operativa. </t>
  </si>
  <si>
    <t xml:space="preserve">Prestar los servicios de apoyo administrativo </t>
  </si>
  <si>
    <t xml:space="preserve">- Inadecuada planeación en la estructuración de los procesos de contratación de los servicios administrativos.
- Falta de claridad en la solicitud de los requerimientos.
- No se cuenta con la cultura sobre el uso de la herramienta y los tiempos requeridos para la solicitudes de los servicios.
- No se tiene una programación real y anticipada de los eventos.
- Falta de articulación y comunicación en la operación de las actividades que se gestionan al interior  del proceso.
- Desconocimiento y falta de apropiación de los procedimientos y protocolos del proceso.
</t>
  </si>
  <si>
    <t xml:space="preserve">- Cambios constantes en la normativa aplicable al proceso.
- Los clientes pueden realizar exigencias basadas en aspectos subjetivos, fuera del contexto del proceso.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</si>
  <si>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</si>
  <si>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(5 casi seguro) ya que el riesgo se ha presentado más de una vez en el presente año. El impacto (4 mayor) obedece a que de materializarse podría presentarse pérdida de información crítica que puede ser recuperada de forma parcial o incompleta.</t>
  </si>
  <si>
    <t>Se determina la probabilidad (3 posible) ya que las actividades de control preventivas son fuertes y mitigan la mayoría de las causas. El impacto pasa a (2 menor) ya que las actividades de control detectivas cubren los efectos más significativos, reduciendo el impacto inicial.</t>
  </si>
  <si>
    <t>Realizar la adquisición del bien o servicio y su legalización</t>
  </si>
  <si>
    <t xml:space="preserve">- Falta de apropiación del procedimiento por parte de las dependencias.
- La información de los soportes para legalizar el gasto presenta inconsistencias.
- Errores durante el registro de información en la herramienta dispuesta.
- Falta claridad en la descripción de algunas actividades del procedimiento.
- Legalización de gastos inoportuna.
- Las herramientas tecnológicas no son suficientes para atender las necesidades del proceso.
</t>
  </si>
  <si>
    <t xml:space="preserve">
</t>
  </si>
  <si>
    <t xml:space="preserve">- Pérdida de credibilidad y confianza en los responsables del manejo de la caja menor.
- Posibles hallazgos por parte de los entes o instancias de control o investigaciones penales, fiscales o disciplinarias.
</t>
  </si>
  <si>
    <t xml:space="preserve">Se determina la probabilidad (1 rara vez) ya que el riesgo no se ha materializado nunca o no se ha presentado en los últimos cuatro años. El impacto (3 moderado) obedece a que de materializarse podría presentarse reclamaciones o quejas de los usuarios. </t>
  </si>
  <si>
    <t>Se determina la probabilidad (1 rara vez) ya que las actividades de control preventivas son fuertes y mitigan la mayoría de las causas. El impacto pasa a (1 insignificante) ya que las actividades de control detectivas cubren los efectos más significativos, reduciendo el impacto inicial.</t>
  </si>
  <si>
    <t xml:space="preserve">Realizar la adquisición del bien o servicio y su legalización </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</si>
  <si>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</si>
  <si>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</si>
  <si>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</si>
  <si>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</si>
  <si>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Prestar los servicios de mantenimiento de las edificaciones, maquinaria y equipos de la Entidad.</t>
  </si>
  <si>
    <t xml:space="preserve">- 1. Inadecuada identificación de necesidades para el mantenimiento.
- 2. Inadecuada planeación para  el mantenimiento.
- 3. Falta de idoneidad en el personal que efectúa el mantenimiento de las edificaciones y  de maquinaria y equipos.
- 4. Aplicación errónea de instrucciones para la realización del mantenimiento 
</t>
  </si>
  <si>
    <t xml:space="preserve">- 1. Ineficiente ejecución presupuestal 
- 2. Incumplimiento de metas de los proyectos de inversión  asociados al mantenimiento de las edificaciones
- 3. Detrimento patrimonial 
- 4. Insatisfacción por parte de los usuarios internos y externos 
</t>
  </si>
  <si>
    <t xml:space="preserve">- Visitas guiadas Archivo de Bogotá
</t>
  </si>
  <si>
    <t>Se determina la probabilidad (1 rara vez) ya que el riesgo no se ha materializado nunca o no se ha presentado en los últimos cuatro años. El impacto (4 mayor) obedece a que de materializarse podrían presentarse reclamaciones o quejas de los usuarios e interrupciones en las operaciones de la Entidad.</t>
  </si>
  <si>
    <t>Gestión Documental Interna</t>
  </si>
  <si>
    <t xml:space="preserve">- Situaciones sociales que impiden el normal funcionamiento de la dependencia.
- Desconocimiento del propósito, el funcionamiento, los productos y servicios que ofrece el proceso por parte de los usuarios del proceso.
- Incumplimiento de los tiempos de entrega por parte del prestador de servicio postal.
</t>
  </si>
  <si>
    <t xml:space="preserve">Gestionar y tramitar transferencias documentales. </t>
  </si>
  <si>
    <t xml:space="preserve">- Conocimiento parcial de responsabilidades y funciones a cargo del proceso.
- Desconocimiento de los riesgos del proceso.
</t>
  </si>
  <si>
    <t xml:space="preserve">- Desconocimiento del propósito, el funcionamiento, los productos y servicios que ofrece el proceso por parte de los usuarios del proceso.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</si>
  <si>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t>
  </si>
  <si>
    <t>Consulta y préstamo de documentos.</t>
  </si>
  <si>
    <t xml:space="preserve">- Conocimiento parcial de responsabilidades y funciones a cargo del proceso.
- Desconocimiento de los riesgos del proceso.
- Conocimiento parcial de objetivos y metas del proceso a mediano y largo plazo.
</t>
  </si>
  <si>
    <t xml:space="preserve">- Pérdida de información y documentos.
- Interrupciones en la operación del proceso.
- Quejas por no disponibilidad de documentos.
- Pérdida de credibilidad.
- Reemplazo no autorizado de documentos.
- Ocultamiento de información.
</t>
  </si>
  <si>
    <t>Actualizar instrumentos archivísticos.</t>
  </si>
  <si>
    <t xml:space="preserve">- Conocimiento parcial de objetivos y metas del proceso a mediano y largo plazo.
- La estructura organizacional de la entidad no facilita la gestión del proceso.
- Conocimiento parcial de responsabilidades y funciones a cargo del proceso.
- Desconocimiento de los riesgos del proceso.
</t>
  </si>
  <si>
    <t xml:space="preserve">- Desconocimiento del propósito, el funcionamiento, los productos y servicios que ofrece el proceso por parte de los usuarios del proceso.
- Exceso de normas y cambios constantes en normatividad, relacionada con documentos y particularmente con los trámites digitales.
</t>
  </si>
  <si>
    <t xml:space="preserve">- Información errónea.
- Interrupciones en la operación del proceso.
- No disponibilidad de documentos.
- Pérdida de credibilidad.
- Incumplimiento de normatividad.
- Sobrecostos por reprocesos.
- Sanciones por parte de cualquier ente de control o regulador.
</t>
  </si>
  <si>
    <t>La valoración del riesgo antes de controles arrojó rara vez dentro de la escala de probabilidad por frecuencia, toda vez que existe una posibilidad baja que suceda, así mismo, dentro de la escala de impacto se ubicó en moderado, lo que ubica el riesgo en la zona resultante moderada.</t>
  </si>
  <si>
    <t>La valoración del riesgo después de controles arroja rara vez en la escala de probabilidad con un impacto menor lo que lo ubica al riesgo en zona resultante baja.</t>
  </si>
  <si>
    <t>Elaborar certificados de información laboral con destino a bonos pensionales.</t>
  </si>
  <si>
    <t xml:space="preserve">- Conocimiento parcial de responsabilidades y funciones a cargo del proceso.
- Desconocimiento de los riesgos del proceso.
- Algunas actividades y tareas especificas del proceso se deben revisar y ajustar con el propósito de detallar su descripción, identificar cuellos de botella o fortalecer los puntos de control.
- Se tiene parcialmente documentados planes de contingencia en caso de presentarse fallas o materialización de un  riesgo.
</t>
  </si>
  <si>
    <t xml:space="preserve">- Información errónea.
- Demoras en la elaboración de la certificación y entregas al usuario.
- Quejas por demoras en el trámite.
- Reprocesos.
- Sanciones por cualquier ente de control o regulador.
</t>
  </si>
  <si>
    <t>La valoración antes de controles arrojó rara vez dentro de la escala de probabilidad por frecuencia, toda vez que existe una baja posibilidad que suceda, así mismo, dentro de la escala de impacto se ubicó en moderada, lo que ubica el riesgo en la zona resultante moderada.</t>
  </si>
  <si>
    <t>La valoración del riesgo después de controles arroja rara vez en la escala de probabilidad con un impacto insignificante lo que lo ubica al riesgo en zona resultante baja. El riesgo paso a ubicarse en esta zona, dado que el control preventivo se fortaleció.
La Secretaría General inicio el proceso de certificar información para bono pensional en el aplicativo llamado "CETIL - Certificación electrónica de tiempos laborados, según lo dispuesto por le Ministerio de Hacienda y  Crédito Público y el Ministerio de Trabajo en Circular conjunta 065 del 17 de noviembre de 2016, Decreto 726 del 26 de Abril de 2018 y la Circular conjunta 065 de 2018.</t>
  </si>
  <si>
    <t>Gestionar y tramitar las comunicaciones oficiales.
Gestionar y tramitar transferencias documentales.
Gestionar y tramitar actos administrativos.
Consulta y préstamo de documentos.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</si>
  <si>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</si>
  <si>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</si>
  <si>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</si>
  <si>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</si>
  <si>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Gestión Estratégica de Talento Humano</t>
  </si>
  <si>
    <t>Ejecutar las situaciones administrativas solicitadas</t>
  </si>
  <si>
    <t xml:space="preserve">- Las personas que realizan la actividad no cuentan con los conocimientos o habilidades necesarias para la verificación de requisitos. 
- No contar con la información completa y oportuna sobre la situación administrativa e historia laboral para realizar la actividad.  
</t>
  </si>
  <si>
    <t xml:space="preserve">- Algún tipo de solitudes que genera la modificación en los Actos Administrativos.
</t>
  </si>
  <si>
    <t xml:space="preserve">- Re proceso al emitir el acto administrativo cuando se debe realizar una aclaraciones, correcciones o modificaciones en la decisión final.
- Afectación de la imagen ante los usuarios.
- Generar hallazgos por parte de un ente de control.
</t>
  </si>
  <si>
    <t>Para la vigencia 2019, las verificaciones que se realizan a los documentos para tramite de comisiones y situaciones administrativas del Gabinete Distrital, Jefes de Oficina de Control Interno y servidores de la Secretaría General de la Alcaldía Mayor de Bogotá, D.C., se realizan con los controles establecidos, sin embargo, en el mes de marzo de 2020 se expidió una resolución que dio lugar a modificación en la decisión final, por lo que la valoración antes de controles es alta.</t>
  </si>
  <si>
    <t xml:space="preserve">Al realizar los controles cruzados entre los profesionales de la dependencia, la valoración del riesgo después de controles se disminuye a nivel bajo. </t>
  </si>
  <si>
    <t>Verificar y consolidar documentos para tramitar un Acto Administrativo que ejecute la desvinculación de un servidor público de la Secretaría General de la Alcaldía Mayor de Bogotá, D.C.</t>
  </si>
  <si>
    <t xml:space="preserve">- Que no se realice un análisis jurídico riguroso al momento de ejecutar la desvinculación de un(a) servidor(a) público(a) de la Secretaría General.
</t>
  </si>
  <si>
    <t xml:space="preserve">- Re proceso al emitir el acto administrativo cuando se debe realizar una aclaraciones, correcciones o modificaciones en la decisión final.
- Generar hallazgos por parte de un ente de control.
- Reclamaciones que impliquen investigaciones disciplinarias.
</t>
  </si>
  <si>
    <t>Para la vigencia 2019, las verificaciones y consolidaciones de documentos para tramitar un Acto Administrativo que ejecute la desvinculación de un servidor público de la Secretaría General de la Alcaldía Mayor de Bogotá, D.C., se realizan con los controles establecidos; por lo cual para vigencia 2020 no se han expedido Actos Administrativos que den lugar a aclaraciones, correcciones o modificaciones en la decisión final, sin embargo, al ser un trámite importante en la parte financiera, tiene una valoración Alta.</t>
  </si>
  <si>
    <t>Para la vigencia 2019, las verificaciones y consolidaciones documentos para tramitar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t>
  </si>
  <si>
    <t>Ejecutar el Plan Estratégico de Talento Humano</t>
  </si>
  <si>
    <t xml:space="preserve">- Que no se cuente con una metodología de ejecución clara, instrucciones definidas y controles adecuados.
</t>
  </si>
  <si>
    <t xml:space="preserve">- Que se deba realizar un cambio presupuestal por contingencias de la Entidad.
</t>
  </si>
  <si>
    <t xml:space="preserve">- Generar hallazgos por parte de un ente de control.
- Incumplimiento en las metas de la dependencia
- Afectación de la ejecución presupuestal de la Secretaría General
</t>
  </si>
  <si>
    <t>Al representar toda la planeación de los diferentes procedimientos dentro de la Dirección de Talento Humano, se ve la importancia en el cumplimiento de cada una de las actividades planteadas en el Plan Estratégico de talento Humano, por ello el nivel de valoración es moderado.</t>
  </si>
  <si>
    <t>Se realizan los controles de manera mensual, bimestral y anual con lo cual se mitiga el riesgo de incumplimiento dado su alto seguimiento dentro de la dependencia</t>
  </si>
  <si>
    <t>Ejecutar el Plan Anual de Vacantes y el Plan de Previsión de Recursos Humanos</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</si>
  <si>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</si>
  <si>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</si>
  <si>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</si>
  <si>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 Suscripción y venta del registro distrital
- Publicación de actos administrativos en el registro distrital
- Impresión de artes gráficas para las entidades del distrito capital
- Visitas guiadas Archivo de Bogotá
- Inscripción programas de formación virtual para servidores públicos del Distrito Capital</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</si>
  <si>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</si>
  <si>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</si>
  <si>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Ejecutar el Plan para el pago de nómina</t>
  </si>
  <si>
    <t xml:space="preserve">- Desviación de los recursos públicos 
- Detrimento patrimonial
- Investigaciones disciplinarias, fiscales y/o penales
- Que genere realizar una liquidación extra
</t>
  </si>
  <si>
    <t>Al este riesgo tener no solo implicaciones económicas si no tener efectos externos de imagen, sanciones y medidas disciplinarias, su nivel de valoración alta.</t>
  </si>
  <si>
    <t>Formular el Plan Estratégico de Talento Humano</t>
  </si>
  <si>
    <t xml:space="preserve">- Solicitudes poco viables al momento de diligenciar las encuestas de necesidades
</t>
  </si>
  <si>
    <t xml:space="preserve">- Lineamientos poco claros por parte de las Entidades que son proveedoras externas
</t>
  </si>
  <si>
    <t xml:space="preserve">- Cuando las personas sientan que sus solicitudes no son escuchadas.
</t>
  </si>
  <si>
    <t>Aunque la frecuencia del riesgo en los últimos 4 años no se ha presentado, tanto la imagen como el cumplimiento se verían afectados dando como resultado una valoración moderada.</t>
  </si>
  <si>
    <t>Para la vigencia 2020, se proyecta el Plan Estratégico de Talento Humano estableciendo diferentes insumos como (herramientas para identificar necesidades de capacitación y de bienestar, informes de gestión de la Entidad, plan estratégico de la entidad, caracterización de la población, lineamientos de los proveedores externos,  resultados de auditorías internas, entre otros.), además de hacer seguimiento constante en los subcomités de autocontrol de la normatividad vigente y del cumplimiento de lo planeado, lo que evidencia la valoración en riesgo bajo.</t>
  </si>
  <si>
    <t>Ejecutar la estrategia para la atención de las relaciones individuales y colectivas de trabajo</t>
  </si>
  <si>
    <t xml:space="preserve">- Fallas en el seguimiento de las acciones planeadas
</t>
  </si>
  <si>
    <t xml:space="preserve">- Se efectúan devoluciones, reprocesos de productos o la prestación de servicios, pero no son constantes.
</t>
  </si>
  <si>
    <t xml:space="preserve">- Puede generarse un hallazgo por parte de algún ente de control
- Afectación de la imagen institucional
</t>
  </si>
  <si>
    <t xml:space="preserve">Si bien el riesgo nunca se ha presentado, el incumplimiento de alguna de las acciones acordadas con la mesa de negociación afectaría directamente a la imagen institucional y se perdería la confianza de los servidores de la Entidad, por ello la valoración de esta riesgo sin controles es moderada. </t>
  </si>
  <si>
    <t>Desde la Dirección de Talento Humano se realiza el seguimiento a lo acordado, siguiendo la periodicidad determinada en el Acuerdo y se recopilan los insumos que soporten las actuaciones de la Administración, todos aquellos controles generan soporte para que la valoración después de controles sea baja.</t>
  </si>
  <si>
    <t>Ejecutar el Plan Institucional de Bienestar e Incentivos</t>
  </si>
  <si>
    <t xml:space="preserve">- La estructura organizacional y los demás recursos son parcialmente adecuados para la gestión del proceso. 
- Fallas en el seguimiento de las acciones planeadas
</t>
  </si>
  <si>
    <t xml:space="preserve">- Desconocimiento de esta modalidad laboral y los beneficios que tiene para los individuos y las entidades
</t>
  </si>
  <si>
    <t xml:space="preserve">- Puede presentarse una afectación en la imagen institucional al no verse promovido el teletrabajo como una modalidad laboral 
</t>
  </si>
  <si>
    <t>En la Secretaría General de la Alcaldía Mayor de Bogotá, D.C., se acabó de implementar el teletrabajo de manera definitiva, la no promoción, divulgación y seguimiento de esta modalidad laboral puede afectar no solo la imagen institucional, si no también se incumpliría con la normatividad vigente, por ello la valoración de este riesgo sin controles es moderado.</t>
  </si>
  <si>
    <t>Desde la vigencia 2019 se lleva un seguimiento a la implementación del teletrabajo en la entidad y a las acciones acordadas en la mesa técnica de apoyo en teletrabajo, por lo anterior, la valoración de esté riesgo es bajo después de los controles preventivos y detectivos del procedimiento 2211300-PR-221 Gestión Organizacional, lo que genera que la valoración del riesgo después de controles sea baja.</t>
  </si>
  <si>
    <t>Gestión Financiera</t>
  </si>
  <si>
    <t>Garantizar el registro adecuado y oportuno de los hechos económicos de la Entidad, que permita elaborar y presentar los Estados Financieros.</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</si>
  <si>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</si>
  <si>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</si>
  <si>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</si>
  <si>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Se determina la probabilidad (1 rara vez) ya que el riesgo no se ha materializado en los últimos 4 años. El impacto (3 moderado) obedece a que de presentarse, puede afectarse la disponibilidad de la información y la imagen institucional.</t>
  </si>
  <si>
    <t>Se determina la probabilidad (1 Rara vez) ya que las actividades de control preventivas son fuertes y adecuados para mitigar los riesgos identificados. El impacto pasa a (1 insignificante) ya que las actividades de control detectivas cubren los efectos más significativos.</t>
  </si>
  <si>
    <t xml:space="preserve">- Los funcionarios no son conscientes de la presentación de los estados financieros de la Entidad a la Secretaría Distrital de Hacienda.
</t>
  </si>
  <si>
    <t xml:space="preserve">- Fallas en la disponibilidad de los aplicativos.
</t>
  </si>
  <si>
    <t xml:space="preserve">- Sanciones por parte del ente de control u otro ente regulador.
- Inoportunidad en la disponibilidad de información. 
- Imagen institucional perjudicada.
</t>
  </si>
  <si>
    <t>Se determina la probabilidad (1 rara vez) ya que el riesgo no se ha materializado en los últimos 4 años. El impacto (4 mayor) obedece a que de presentarse, puede afectarse la disponibilidad de la información y la imagen institucional. La presentación de los estados financieros es una prioridad en vista de aplicación de la normatividad contable y la ley de transparencia, por tanto los controles son estrictos.</t>
  </si>
  <si>
    <t>Se determina la probabilidad (1 Rara vez) ya que las actividades de control preventivas son fuertes y adecuados para mitigar los riesgos identificados. El impacto pasa a (2 menor) ya que las actividades de control detectivas cubren los efectos más significativos.</t>
  </si>
  <si>
    <t>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</si>
  <si>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</si>
  <si>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</si>
  <si>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Se determina la probabilidad (3 posible) ya que el riesgo se presentó al menos una vez en los últimos dos años. El impacto (3 moderado) obedece a que de presentarse, pueden haber reprocesos y retrasos. El manejo de los recursos implica una responsabilidad legal y fiscal que en caso de materializarse el riesgo ocasionaría la afectación de la gestión de la Entidad y su valoración antes de controles se encuentra en alta.</t>
  </si>
  <si>
    <t>Se determina la probabilidad (2 Improbable) ya que es necesario fortalecer una actividad de control preventiva. El impacto pasa a (1 Insignificante) ya que las actividades de control detectivas cubren los efectos más significativos.</t>
  </si>
  <si>
    <t>Coordinar las actividades necesarias para garantizar el pago de las obligaciones adquiridas por la Secretaria General de conformidad con las normas vigentes</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</si>
  <si>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</si>
  <si>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Coordinar las actividades necesarias para garantizar el pago de las obligaciones adquiridas por la Secretaría General, de conformidad con las normas vigentes.</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</si>
  <si>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</si>
  <si>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</si>
  <si>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</si>
  <si>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t>
  </si>
  <si>
    <t>Se determina la probabilidad (1 Rara vez) ya que las actividades de control preventivas son fuertes y adecuados para mitigar los riesgos identificados. El impacto (5 Catastrófico) ya que el impacto inicial no disminuye en riesgos de corrupción.</t>
  </si>
  <si>
    <t>Garantizar el registro adecuado y oportuno de los hechos económicos de la Entidad, que permite elaborar y presentar los estados financieros.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</si>
  <si>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</si>
  <si>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</si>
  <si>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</si>
  <si>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t>
  </si>
  <si>
    <t>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t>
  </si>
  <si>
    <t>Gestión del Sistema Distrital de Servicio a la Ciudadanía</t>
  </si>
  <si>
    <t>Diseñar y estructurar los medios de interacción ciudadana.</t>
  </si>
  <si>
    <t xml:space="preserve">- Dificultades en la coordinación y participación entidades.
</t>
  </si>
  <si>
    <t xml:space="preserve">- Las necesidades y expectativas de los clientes son cambiantes.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</si>
  <si>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interacción ciudadana.
</t>
  </si>
  <si>
    <t xml:space="preserve">- 7870 Servicio a la ciudadanía, moderno, eficiente y de calidad
</t>
  </si>
  <si>
    <t>La Subsecretaría de Servicio a la Ciudadanía ha diseñado y entregado 8 puntos de atención, que han demostrado ser experiencias exitosas. La calificación de la probabilidad es la mas baja en atención a que el riesgo no se ha materializado.</t>
  </si>
  <si>
    <t>La valoración del riesgo después de controles quedo en escala de probabilidad Rara vez y de impacto insignificante lo que lo ubica al riesgo en zona resultante baja.</t>
  </si>
  <si>
    <t>Coordinar y articular la gestión de las entidades participantes en el Modelo Multicanal de servicio</t>
  </si>
  <si>
    <t xml:space="preserve">- La información  requerida para el seguimiento a la gestión de las entidades participantes en la prestación de los servicios a la Ciudadanía, no es suficiente, clara, completa o de calidad.
</t>
  </si>
  <si>
    <t xml:space="preserve">- La consolidación y reporte de información de las entidades pertenecientes al SUDIVC es diversa para cada una de ellas de acuerdo a las actividades que ejecutan.
</t>
  </si>
  <si>
    <t xml:space="preserve">- Incumplimiento de objetivos y metas institucionales.
- Hallazgos por parte de entes de control.
- Errores en la consolidación y presentación de informes finales de gestión.
</t>
  </si>
  <si>
    <t xml:space="preserve">La Subdirección de IVC desarrolla las actividades identificadas en el procedimiento, de tal manera que la probabilidad de que ocurra un desvío o la materialización del riesgo es mínima. La calificación de la probabilidad se mantiene al igual que el impacto. </t>
  </si>
  <si>
    <t>Los controles ejercidos para la mitigación del riesgo son eficaces ya que se mantiene una buena comunicación con las Entidades SUDIVC.</t>
  </si>
  <si>
    <t>Poner en operación los medios de interacción ciudadana para la atención a la Ciudadanía</t>
  </si>
  <si>
    <t xml:space="preserve">- Fallas en el funcionamiento de herramientas tecnológicas que soportan la atención a la Ciudadanía en los SUPERCADE.
- Caída de la plataforma tecnológica que soporta el funcionamiento de la Línea 195, por más de 8 horas continuas.
</t>
  </si>
  <si>
    <t xml:space="preserve">- Condiciones externas que alteran el orden público y la seguridad de los bienes y de las personas.
</t>
  </si>
  <si>
    <t xml:space="preserve">- Insatisfacción de la Ciudadanía respecto a la prestación de los servicios.
- Incumplimiento de obligaciones con las entidades partícipes en la RED CADE.
- Deterioro de la imagen institucional y pérdida de confianza de la Ciudadanía.
- Incumplimiento de objetivos y metas.
- Incremento de las reclamaciones y quejas ciudadanas.
</t>
  </si>
  <si>
    <t xml:space="preserve">Para mitigar la interrupción del servicio en el canal presencial  se cuenta con controles encaminados a brindar atención alterna a la ciudadanía. Para el caso de la Línea 195, se cuenta con soporte tecnológico y estrategias de escalamiento de atención. En el caso de la causa social que consiste en la presentación de alteraciones del orden público y la seguridad de los bienes y las personas, en noviembre de  2019, se presentó la materialización del riesgo por esa causa, la cual no se puede controlar por el proceso. Solo es posible tomar acciones de mitigación del impacto. </t>
  </si>
  <si>
    <t xml:space="preserve">En el caso de la causa social que consiste en la presentación de alteraciones del orden público y la seguridad de los bienes y las personas,  no es posible que se  pueda controlar por el proceso. Solo es posible tomar acciones de mitigación del impacto. </t>
  </si>
  <si>
    <t xml:space="preserve">- Deficiencia en la coordinación y articulación interinstitucional, así como en el  seguimiento al cumplimiento de las obligaciones de los convenios y/o contratos, relacionadas con la prestación del servicio en la RED CADE.
</t>
  </si>
  <si>
    <t xml:space="preserve">- Incumplimiento  a las obligaciones establecidas en los convenios y/o contratos con las entidades. 
- Imagen negativa frente al ciudadano que percibe desorden en la atención. 
- Incumplimiento de objetivos y metas institucionales.
- Hallazgos negativos por parte de entes de control.
</t>
  </si>
  <si>
    <t>Las fallas o errores en el seguimiento impactan moderadamente al proceso, ya que en caso de materializarse, se podrían generar retrasos en la operación. La calificación de la probabilidad se incrementa en un cuadrante de acuerdo al análisis realizado. El impacto se mantiene.</t>
  </si>
  <si>
    <t>El seguimiento a cargo de los profesionales de enlace (apoyo a la supervisión) es importante para verificar el cumplimiento de obligaciones y garantiza la coordinación y la articulación interinstitucional para la prestación del servicio.</t>
  </si>
  <si>
    <t>Gestionar las peticiones ciudadanas, que ingresan al Sistema Distrital para la Gestión de Peticiones Ciudadanas, brindar el soporte funcional y evaluar la conformidad de las respuestas emitidas.</t>
  </si>
  <si>
    <t xml:space="preserve">- Desconocimiento de la solución a requerimientos, por parte de los servidores que brindan soporte funcional.
- Fallas o inconsistencias en la herramienta tecnológica para la gestión de peticiones y para la atención de soportes (GLPI).
</t>
  </si>
  <si>
    <t xml:space="preserve">- Información insuficiente o inoportuna por parte de usuario del sistema.
</t>
  </si>
  <si>
    <t xml:space="preserve">- Demora en la gestión de peticiones por parte de las entidades distritales.
- Pérdida de credibilidad ante las entidades que utilizan el Sistema para la gestión de peticiones ciudadanas.
- Incumplimiento de objetivos y metas institucionales.
</t>
  </si>
  <si>
    <t xml:space="preserve">A pesar de tener un impacto menor, dada la frecuencia es la valoración sin controles tiene una probabilidad de materialización moderada. La calificación de la probabilidad se mantiene al igual que el impacto. </t>
  </si>
  <si>
    <t>Al aplicar los controles de clasificación, solución, verificar el registro y la reunión anual, permite disminuir a baja la valoración del riesgo. El impacto se disminuye en un cuadrante debido a que los controles detectivos disminuyen los efectos más significativos.</t>
  </si>
  <si>
    <t>Medir y analizar la calidad en la prestación del servicio en los diferentes canales de servicio a la Ciudadanía</t>
  </si>
  <si>
    <t xml:space="preserve">- Sesgos ocasionados por la subjetividad (opiniones y actitudes) de las personas que recopilan la información a través de los diferentes instrumentos.
- Desconocimiento de la correcta aplicación de los formatos para la recopilación de información.
</t>
  </si>
  <si>
    <t xml:space="preserve">- No se obtiene la información oportuna o completa para la medición y análisis de la calidad en la prestación de los servicios.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</si>
  <si>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</si>
  <si>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 xml:space="preserve">- Procesos misionales en el Sistema de Gestión de Calidad
</t>
  </si>
  <si>
    <t xml:space="preserve">Hasta la fecha no se ha presentado la situación, de presentarse solo tendría un impacto moderado en el aspecto de cumplimiento. La calificación de la probabilidad se mantiene al igual que el impacto. </t>
  </si>
  <si>
    <t>Disminuye en la escala de impacto debido a la aplicación de los controles existentes.</t>
  </si>
  <si>
    <t>Cualificar a los servidores públicos en actitudes, destrezas, habilidades y conocimientos de servicio a la Ciudadanía, al igual que en competencias de Inspección, Vigilancia y Control.</t>
  </si>
  <si>
    <t xml:space="preserve">- Fallas en la coordinación con entidades distritales.
- Dificultades en el cumplimiento de cronogramas de cualificación por actualización de contenidos y/o de instrumentos.
</t>
  </si>
  <si>
    <t xml:space="preserve">- Incumplimiento en la asistencia de los servidores a cualificar.
</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</si>
  <si>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</si>
  <si>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xml:space="preserve">El proceso ejerce controles para el desarrollo de las sesiones, lo que ha permitido que a la fecha no se haya materializado el riesgo, sin embargo de presentarse, tendría un impacto bajo. La calificación de la probabilidad disminuye en atención a que se separó la fracción del riesgo relacionada con Inspección Vigilancia y Control. El impacto se mantiene. </t>
  </si>
  <si>
    <t>La aplicación de los controles son efectivos, por cuanto el riesgo no se ha materializado</t>
  </si>
  <si>
    <t xml:space="preserve">- Desconocimiento de la composición orgánica de la Alcaldía Mayor de Bogotá y las competencias de cada una de las entidades, por parte de los servidores encargados de direccionar las peticiones.
- Fallas o inconsistencias en la herramienta tecnológica para la gestión de peticiones ciudadanas.
</t>
  </si>
  <si>
    <t xml:space="preserve">- Información insuficiente entregada por el peticionario.
</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</si>
  <si>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</si>
  <si>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 xml:space="preserve">La frecuencia "posible" de materialización del riesgo responde a que en la gestión de peticiones ciudadanas se encuentran involucradas todas las dependencias de la entidad; de igual manera, el impacto es "moderado" debido a la posible incidencia disciplinaria que implican los incumplimiento de los términos de ley. La calificación de la probabilidad se mantiene al igual que el impacto. </t>
  </si>
  <si>
    <t>Los controles definidos tienen impacto directo sobre la probabilidad de ocurrencia y en el impacto de su materialización.</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</si>
  <si>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</si>
  <si>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</si>
  <si>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</si>
  <si>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</si>
  <si>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</si>
  <si>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Medir y analizar la calidad en la prestación del servicio en los diferentes canales de servicio a la Ciudadanía.</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</si>
  <si>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</si>
  <si>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</si>
  <si>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</si>
  <si>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</si>
  <si>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Fallas en la coordinación con entidades distritales.
</t>
  </si>
  <si>
    <t xml:space="preserve">- Pérdida de liderazgo de la Secretaría General y deterioro de la imagen Institucional.
- Incumplimiento de objetivos y metas de la dependencia.
</t>
  </si>
  <si>
    <t xml:space="preserve">El proceso ejerce controles para el desarrollo de las sesiones, en muy pocas ocasiones se ha generado incumplimiento por parte de los asistentes y/o no destinación de espacios físicos para su realización. La calificación de la probabilidad se mantiene al igual que el impacto toda vez que este nuevo riesgo proviene del denominado Incumplimiento parcial de compromisos en la meta de servidores públicos a cualificar en actitudes, destrezas, habilidades y conocimientos de servicio a la Ciudadanía. </t>
  </si>
  <si>
    <t>La valoración del riesgo después de controles paso de posible a rara vez en la escala de probabilidad con un impacto insignificante, lo cual se debe a que los controles identificados son efectivos.</t>
  </si>
  <si>
    <t xml:space="preserve">- Fallas en los reportes de las novedades de los contratos y convenios y ocupación de espacios en la RED CADE.
- Desactualización de usuarios activos, que pudieran ingresar al Sistema de Facturación
</t>
  </si>
  <si>
    <t xml:space="preserve">- Incumplimiento  a las obligaciones establecidas en los convenios y/o contratos con las entidades. 
- Hallazgos negativos por parte de entes de control
- Los recursos no ingresan, ingresan por menor valor o por mayor valor a la Tesorería Distrital
</t>
  </si>
  <si>
    <t>Los errores o fallas en la facturación sin controles aplicados producen  una valoración alta respecto de la probabilidad e impacto.</t>
  </si>
  <si>
    <t>La valoración "Moderado" obtenida, es resultado de una probabilidad (1) de ocurrencia del riesgo dado que éste no se ha materializado, además el impacto es moderado en relación con el cumplimiento de metas y objetivos de la Entidad.</t>
  </si>
  <si>
    <t>La valoración obtenida evidencia que los controles establecidos para el presente riesgo permiten reducir su impacto pasando de una zona moderada a una zona baja en el mapa de calor, esto se confirma dado que no se ha materializado el riesgo.</t>
  </si>
  <si>
    <t>La valoración obtenida es resultado de una probabilidad (1) de ocurrencia del riesgo dado que este no se ha materializado, además el impacto es moderado en relación con el cumplimiento de metas y objetivos de la Entidad.</t>
  </si>
  <si>
    <t xml:space="preserve">Entregar medidas de ayuda humanitaria inmediata a las personas que llegan a la ciudad de Bogotá y que manifiestan haber sido desplazadas y encontrarse en situación de vulnerabilidad acentuada </t>
  </si>
  <si>
    <t xml:space="preserve">- 7871 Construcción de Bogotá-región como territorio de paz para las victimas y la reconciliación
</t>
  </si>
  <si>
    <t>La valoración obtenida es resultado de una probabilidad (1) de ocurrencia del riesgo dado que éste no se ha materializado, además el impacto es menor en relación con la afectación de la imagen y las medidas de control interno y externo.</t>
  </si>
  <si>
    <t>La valoración obtenida evidencia que los controles establecidos para el presente riesgo permiten reducir su impacto dentro de la zona baja en el mapa de calor, esto se confirma dado que no se ha materializado el riesgo.</t>
  </si>
  <si>
    <t>La valoración obtenida es resultado de una probabilidad (1) de ocurrencia del riesgo dado que éste no se ha materializado, además el impacto es moderado en relación con la afectación de la imagen y el cumplimiento de las metas y objetivos institucionales.</t>
  </si>
  <si>
    <t>La valoración obtenida evidencia que los controles establecidos para el presente riesgo permiten reducir su impacto  pasando de una zona moderada a una zona baja en el mapa de calor, esto se confirma dado que no se ha materializado el riesgo.</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</si>
  <si>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</si>
  <si>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</si>
  <si>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</si>
  <si>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</si>
  <si>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</si>
  <si>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Índice</t>
  </si>
  <si>
    <t xml:space="preserve">Creciente </t>
  </si>
  <si>
    <t>2. Posicionar la gestión pública distrital a través de la gestión del conocimiento y la innovación.</t>
  </si>
  <si>
    <t>3. Fortalecer la gestión y desempeño  para generar valor público en nuestros grupos de interés.</t>
  </si>
  <si>
    <t>4. Afianzar la transparencia para mayor efectividad en la gestión pública distrital.</t>
  </si>
  <si>
    <t>Fortalecimiento de la Capacidad Institucional de la Secretaría General</t>
  </si>
  <si>
    <t>Incrementar la capacidad institucional para atender con eficiencia los retos de su misionalidad en el Distrito.</t>
  </si>
  <si>
    <t>1. Gestionar de manera eficiente los recursos para apoyar la misionalidad de la Entidad.</t>
  </si>
  <si>
    <t>2. Fortalecer la planeación institucional de la Entidad de acuerdo con las necesidades y nuevas realidades, soportada en un esquema de medición, seguimiento y mejora continua.</t>
  </si>
  <si>
    <t>1. Fortalecer la articulación interinstitucional y las estrategias de las oficinas de comunicaciones de las entidades del Distrito.</t>
  </si>
  <si>
    <t>3. Realizar 48 mediciones de análisis y seguimiento de opinión pública así como de la información que emitan los medios de comunicación y redes entorno a la gestión distrital.</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</si>
  <si>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</si>
  <si>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</si>
  <si>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Generar las condiciones necesarias para que la experiencia de la ciudadanía en la interacción con la Administración Distrital sea favorable.</t>
  </si>
  <si>
    <t>2. Mejorar la calidad del servicio que se presta dentro del modelo multicanal y fortalecer el servicio y atención a la ciudadanía con enfoque diferencial.</t>
  </si>
  <si>
    <t>Generar valor público para la ciudadanía, la Secretaria General y sus grupos de interes, mediante el uso y aprovechamiento estratégico de TIC.</t>
  </si>
  <si>
    <t>5. Desarrollar 1 estrategia de apropiación para potenciar el conocimiento y uso de tecnologías.</t>
  </si>
  <si>
    <t>7. Mantener 1 plataforma tecnológica y de redes de la Secretaria General actualizada.</t>
  </si>
  <si>
    <t>Secretaría General de la Alcaldía Mayor de Bogotá</t>
  </si>
  <si>
    <t>Plan de Acción Institucional</t>
  </si>
  <si>
    <t>Seguimiento a objetivos y metas de los proyectos de inversión</t>
  </si>
  <si>
    <t>Seguimiento a los indicadores de gestión</t>
  </si>
  <si>
    <t>Seguimiento a las actividades del Plan de acción integrado</t>
  </si>
  <si>
    <t>Seguimiento a la Gestión de riesgos</t>
  </si>
  <si>
    <t>Aprop. Disponible</t>
  </si>
  <si>
    <t>Eje Ptal %</t>
  </si>
  <si>
    <t>% Ej.Giro</t>
  </si>
  <si>
    <t>Nº</t>
  </si>
  <si>
    <t>Proyecto</t>
  </si>
  <si>
    <t>7871</t>
  </si>
  <si>
    <t>Construcción de Bogotá-región como territorio de paz para las víctimas y la reconciliación</t>
  </si>
  <si>
    <t>7869</t>
  </si>
  <si>
    <t>Implementación del modelo de gobierno abierto, accesible e incluyente de Bogotá</t>
  </si>
  <si>
    <t>7872</t>
  </si>
  <si>
    <t>Transformación Digital y Gestión TIC</t>
  </si>
  <si>
    <t>7867</t>
  </si>
  <si>
    <t>Generación de los lineamientos de comunicación del Distrito para construir ciudad y ciudadanía</t>
  </si>
  <si>
    <t>7868</t>
  </si>
  <si>
    <t>Desarrollo Institucional Para Una Gestión Pública Eficiente</t>
  </si>
  <si>
    <t>7870</t>
  </si>
  <si>
    <t>Servicio a la ciudadanía, moderno, eficiente y de calidad.</t>
  </si>
  <si>
    <t>7873</t>
  </si>
  <si>
    <t>Este presupuesto contempla  los proyectos de inversión en el marco del Plan Distrital de Desarrrollo "Un nuevo contrato social y ambiental para la Bogota del Siglo XXI"</t>
  </si>
  <si>
    <t>Beneficios generados con el cumplimiento de la meta (por vigencia)</t>
  </si>
  <si>
    <t>Avances, retrasos o dificultades, y soluciones para el cumplimiento de la meta (Describir de manera acumulada en la vigencia)</t>
  </si>
  <si>
    <t>El desarrollo de las actividades definidas en el Plan operativo del proceso Direccionamiento estratégico contribuyen a orientar estratégicamente a la Secretaria General en la planeación, ejecución, seguimiento y monitoreo de los resultados con miras al cumplimiento de la misión, visión, plan de desarrollo distrital y objetivos institucionales.</t>
  </si>
  <si>
    <t>Los beneficios que se generan en el cumplimiento del indicador, el cual se encuentra relacionado con la ejecución de las actividades programadas en el PAA atienden a: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e identificar riesgos de la entidad.</t>
  </si>
  <si>
    <t>Este indicador permite  hacer un seguimiento detallado y mensual al cumplimiento de los términos legales en el marco de los procesos que se adelanten al interior de la Oficina de Control Interno Disciplinario, evitando dilaciones injustificadas que afecten los derechos de los procesados</t>
  </si>
  <si>
    <t>SEGUIMIENTO A LA GESTIÓN DE RIESGOS</t>
  </si>
  <si>
    <t xml:space="preserve">Seguimiento a proyectos de inversión, presupuesto, indicadores de gestión, plan integrado y gestión de riesgos </t>
  </si>
  <si>
    <t>Promedio de cumplimiento de metas</t>
  </si>
  <si>
    <t>Realización de tareas para la consecución de la gestión de este indicador, como lo es la pronta asistencia a los usuarios tanto de Sala de Investigadores como entidades y organismos distritales, el apoyo técnico de criterios temáticos para la realización de acciones de asistencia técnica por oferta, generando estrategias de acompañamiento de acuerdo con el grado de interés manifestado por las entidades distritales, las cuales surgen de las necesidades identificadas, problemas, retos en temas de gestión documental y archivos, y de la función archivística, la ayuda brindada a los usuarios que requieren conocer los fondos y colecciones que tiene el Archivo de Bogotá, entre otros.</t>
  </si>
  <si>
    <t>No se presentaron dificultades de acuerdo a la programación del indicador.</t>
  </si>
  <si>
    <t>Variable</t>
  </si>
  <si>
    <t>% PROGRAMADO</t>
  </si>
  <si>
    <t>% EJECUTADO</t>
  </si>
  <si>
    <t>Tratamiento del riesgo</t>
  </si>
  <si>
    <t>Perfil de riesgo</t>
  </si>
  <si>
    <t>Acciones frente a la valoración después de controles</t>
  </si>
  <si>
    <t>Acciones de contingencia</t>
  </si>
  <si>
    <t>Acciones:
Probabilidad
---------------
Impacto</t>
  </si>
  <si>
    <t>Responsable de ejecución</t>
  </si>
  <si>
    <t>Fecha de inicio</t>
  </si>
  <si>
    <t>Fecha de terminación</t>
  </si>
  <si>
    <t>Acciones</t>
  </si>
  <si>
    <t>Del proceso</t>
  </si>
  <si>
    <t>Institucional</t>
  </si>
  <si>
    <t xml:space="preserve">
_______________
</t>
  </si>
  <si>
    <t>Antes de controles
Desde el cuadrante de probabilidad Rara vez (1) e impacto Mayor (4)
Después de controles
Hasta el cuadrante de probabilidad Rara vez (1) e impacto Moderado (3)</t>
  </si>
  <si>
    <t>Antes de controles
Desde el cuadrante de probabilidad Improbable (2) e impacto Mayor (4)
Después de controles
Hasta el cuadrante de probabilidad Rara vez (1) e impacto Menor (2)</t>
  </si>
  <si>
    <t>Se determinó la probabilidad en (posible 3)  dado que la situación se presentó al menos una vez en los últimos 2 años. El impacto (mayor 4) obedece a que genera incumplimiento en las metas y objetivos institucionales.</t>
  </si>
  <si>
    <t>- Reportar el riesgo materializado de Errores (fallas o deficiencias) al desarrollar y ejecutar los cursos y/o diplomados de formación en el informe de monitoreo a la Oficina Asesora de Planeación.
- Se reporta a la Dirección de Contratos el incumplimiento de las obligaciones .
- Reprograma las fechas  para dar ejecución del curso y/o diplomados  de formación 
- Ajustar los errores identificados en el desarrollo de cursos de formación
- Actualizar el mapa de riesgos del proceso Fortalecimiento de la Administración y la Gestión Pública Distrital</t>
  </si>
  <si>
    <t>- Director Distrital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t>
  </si>
  <si>
    <t>- Reporte de monitoreo indicando la materialización del riesgo de Errores (fallas o deficiencias) al desarrollar y ejecutar los cursos y/o diplomados de formación
- Memorando informando la novedad. 
- Curso reprogramado 
- Curso ajustado
- Mapa de riesgo del proceso Fortalecimiento de la Administración y la Gestión Pública Distrital, actualizado.</t>
  </si>
  <si>
    <t>- Reportar el riesgo materializado de Errores (fallas o deficiencias) al estructurar, coordinar y orientar la implementación de estrategias en el informe de monitoreo a la Oficina Asesora de Planeación.
- Identificar las situaciones que generaron el incumplimiento de alguna de las etapas de la estrategia
- Actualizar el mapa de riesgos del proceso Fortalecimiento de la Administración y la Gestión Pública Distrital</t>
  </si>
  <si>
    <t>- Director Distrital de Desarrollo Institucional
- Director y/o Subdirector Técnico de Desarrollo Institucional
- Director Distrital de Desarrollo Institucional</t>
  </si>
  <si>
    <t>- Reporte de monitoreo indicando la materialización del riesgo de Errores (fallas o deficiencias) al estructurar, coordinar y orientar la implementación de estrategias
- Plan mejoramiento
- Mapa de riesgo del proceso Fortalecimiento de la Administración y la Gestión Pública Distrital, actualizado.</t>
  </si>
  <si>
    <t>- Reportar el riesgo materializado de Errores (fallas o deficiencias) en  la gestión de la función archivística en el informe de monitoreo a la Oficina Asesora de Planeación.
- Se informa al superior inmediato y se realiza la respectiva corrección.
- Se realiza la verificación de la información en el archivo de gestión de la Subdirección del Sistema Distrital de Archivos, como también la información reportada en el OneDrive de la Oficina Asesora de Planeación. La información a verificar es la trazabilidad de cada una de las entidades del distrito. y los reportes de cumplimiento de las metas que integran las actividades del riesgo de gestión.
- Actualizar el mapa de riesgos del proceso Gestión de la Función Archivística y del Patrimonio Documental del Distrito Capital</t>
  </si>
  <si>
    <t>- Reporte de monitoreo indicando la materialización del riesgo de Errores (fallas o deficiencias) en  la gestión de la función archivística
- Correo electrónico
- Informe de verificación de la información
- Mapa de riesgo del proceso Gestión de la Función Archivística y del Patrimonio Documental del Distrito Capital, actualizado.</t>
  </si>
  <si>
    <t>Antes de controles
Desde el cuadrante de probabilidad Rara vez (1) e impacto Mayor (4)
Después de controles
Hasta el cuadrante de probabilidad Rara vez (1) e impacto Mayor (4)</t>
  </si>
  <si>
    <t xml:space="preserve">- Falta de inducción del recurso humano en el puesto de trabajo para realizar los procesos técnicos.
- Inadecuado control ambiental en los espacios destinados al almacenamiento y procesamiento documental.
- Fallas en el sistema informático oficial de los fondos históricos, que impida el servicio al público de la documentación histórica.
- Restricciones en la conectividad de la red wi-fi y la no atención oportuna en los casos de soportes tecnológicos reportados.
</t>
  </si>
  <si>
    <t>- Reportar el riesgo materializado de Errores (fallas o deficiencias) en la gestión del patrimonio documental del Distrito en el informe de monitoreo a la Oficina Asesora de Planeación.
- Solicitar la activación del Plan de Recuperación para el sistema SIAB por medio de correo electrónico al profesional responsable en la OTIC, quién define el tiempo de respuesta de acuerdo con la escala de valoración relativa a la gravedad de las consecuencias y relativa al tiempo sin servicio de la operación. 
- Consultar la información (imágenes + bases de datos), que está centralizada en el Sistema de Almacenamiento NAS, la cual se encuentra actualizada para garantizar la continuidad en la prestación del servicio. 
- Se informa al Director del archivo de Bogotá, para que se reporte a las instancias correspondientes.
-  
- Actualizar el mapa de riesgos del proceso Gestión de la Función Archivística y del Patrimonio Documental del Distrito Capital</t>
  </si>
  <si>
    <t>- Reporte de monitoreo indicando la materialización del riesgo de Errores (fallas o deficiencias) en la gestión del patrimonio documental del Distrito
- Correo electrónico
- Repositorio Digital con las Bases de datos e imágenes que está ubicado en One Drive.
Información centralizada en el Sistema de Almacenamiento NAS.
- Correo electrónico
- Mapa de riesgo del proceso Gestión de la Función Archivística y del Patrimonio Documental del Distrito Capital, actualizado.</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</si>
  <si>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</si>
  <si>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</si>
  <si>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</si>
  <si>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</si>
  <si>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</si>
  <si>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</si>
  <si>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</si>
  <si>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t>
  </si>
  <si>
    <t>-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
- Revisar las inconsistencias presentadas.
- Realizar el reporte al responsable del proceso.
- Realizar las gestiones pertinentes para corregir las inconsistencias presentadas.
- Actualizar el mapa de riesgos del proceso Gestión de Recursos Físicos</t>
  </si>
  <si>
    <t>- Subdirector(a) de Servicios Administrativos
- Subdirector(a) de Servicios Administrativos
- Subdirector(a) de Servicios Administrativos
- Subdirector(a) de Servicios Administrativos
- Subdirector(a) de Servicios Administrativos</t>
  </si>
  <si>
    <t>-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
- Evidencia de reunión o acta de revisión.
- Reporte de inconsistencias
- Documentos con las gestiones efectuadas.
- Mapa de riesgo del proceso Gestión de Recursos Físicos, actualizado.</t>
  </si>
  <si>
    <t>- Reportar el riesgo materializado de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mapa de riesgos del proceso Gestión de Recursos Físicos</t>
  </si>
  <si>
    <t>- Reporte de monitoreo indicando la materialización del riesgo de Errores (fallas o deficiencias) en la generación de la cuenta mensual de almacén con destino a la Subdirección Financiera
- Documentos revisados y escaneados en el SAI
- Correo
- Documentos revisados y escaneados en el SAI
- Mapa de riesgo del proceso Gestión de Recursos Físicos, actualizado.</t>
  </si>
  <si>
    <t>- Reportar el riesgo materializado de Errores (fallas o deficiencias) en el seguimiento y control de la información de los bienes de propiedad de la entidad en el informe de monitoreo a la Oficina Asesora de Planeación.
- Verificación de bienes en bodega y levantamiento físico de inventario 
- Realizar los ajustes a la información contenida en el SAI de acuerdo con la verificación física de bienes
- Solicitar la firma de los comprobantes para legalizar los cambios en el SAI 
- Actualizar el mapa de riesgos del proceso Gestión de Recursos Físicos</t>
  </si>
  <si>
    <t>- Reporte de monitoreo indicando la materialización del riesgo de Errores (fallas o deficiencias) en el seguimiento y control de la información de los bienes de propiedad de la entidad
- Acta de verificación de bienes en bodega y levantamiento físico de inventario
- Comprobantes de traslado de bienes 
- Comprobantes firmados 
- Mapa de riesgo del proceso Gestión de Recursos Físicos, actualizado.</t>
  </si>
  <si>
    <t>-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</si>
  <si>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</si>
  <si>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
- Informe de los hechos 
- Préstamo temporal de bienes 
- Mapa de riesgo del proceso Gestión de Recursos Físicos, actualizado.</t>
  </si>
  <si>
    <t>- Reportar el riesgo materializado de Omisión en el diagnóstico y actualización del marco normativo en materia de estándares mínimos del Sistema de Gestión de Seguridad y Salud en el Trabajo en el informe de monitoreo a la Oficina Asesora de Planeación.
- Reportar a la Dirección de Talento Humano la omisión de alguna norma del marco normativo en materia de estándares mínimos del Sistema de Gestión de Seguridad y Salud en el Trabajo
- Programar la implementación de la norma.
- Actualizar el mapa de riesgos del proceso Gestión de Seguridad y Salud en el Trabajo</t>
  </si>
  <si>
    <t>- Director(a) de Talento Humano
- Profesional universitario, profesional especializado.
- Profesional universitario, profesional especializado.
- Director(a) de Talento Humano</t>
  </si>
  <si>
    <t>- Reporte de monitoreo indicando la materialización del riesgo de Omisión en el diagnóstico y actualización del marco normativo en materia de estándares mínimos del Sistema de Gestión de Seguridad y Salud en el Trabajo
- Inclusión en la matriz normativa y programar la implementación del cumplimiento (si es el caso).
- Cronograma de implementación de la norma.
- Mapa de riesgo del proceso Gestión de Seguridad y Salud en el Trabajo, actualizado.</t>
  </si>
  <si>
    <t>Antes de controles
Desde el cuadrante de probabilidad Improbable (2) e impacto Moderado (3)
Después de controles
Hasta el cuadrante de probabilidad Rara vez (1) e impacto Menor (2)</t>
  </si>
  <si>
    <t>- Reportar el riesgo materializado de Omisión en la actualización e identificación de peligros y valoración de riesgos en el informe de monitoreo a la Oficina Asesora de Planeación.
- Reportar a la Dirección de Talento Humano la omisión en la actualización e identificación de peligros y valoración de riesgos
- Realizar jornada de actualización e identificación de peligros y valoración de riesgos
- Actualizar el mapa de riesgos del proceso Gestión de Seguridad y Salud en el Trabajo</t>
  </si>
  <si>
    <t>- Director(a) de Talento Humano
- Profesional universitario, profesional especializado
- Profesional universitario, profesional especializado
- Director(a) de Talento Humano</t>
  </si>
  <si>
    <t>- Reporte de monitoreo indicando la materialización del riesgo de Omisión en la actualización e identificación de peligros y valoración de riesgos
- Reporte a el(la) Director(a) de Talento Humano.
- Matriz de identificación de riesgos actualizada
- Mapa de riesgo del proceso Gestión de Seguridad y Salud en el Trabajo, actualizado.</t>
  </si>
  <si>
    <t>- Reportar el riesgo materializado de Incumplimiento parcial de compromisos en ejecutar el Plan de Prevención, Preparación y Respuesta ante Emergencias - PPPRE en el informe de monitoreo a la Oficina Asesora de Planeación.
- Reportar a la Dirección de Talento Humano el incumplimiento a la ejecución de alguna actividad establecida en el Plan de Prevención, Preparación y Respuesta ante Emergencias
- Re programar la actividad dentro del Plan de Prevención, Preparación y Respuesta ante Emergencias
- Actualizar el mapa de riesgos del proceso Gestión de Seguridad y Salud en el Trabajo</t>
  </si>
  <si>
    <t>- Reporte de monitoreo indicando la materialización del riesgo de Incumplimiento parcial de compromisos en ejecutar el Plan de Prevención, Preparación y Respuesta ante Emergencias - PPPRE
- Reporte a el(la) Director(a) de Talento Humano.
- Re programas la actividad dentro del siguiente Plan Anual de Trabajo del Sistema de Seguridad y Salud en el Trabajo
- Mapa de riesgo del proceso Gestión de Seguridad y Salud en el Trabajo, actualizado.</t>
  </si>
  <si>
    <t>- Reportar el riesgo materializado de Incumplimiento parcial de compromisos en las actividades definidas para la gestión de las condiciones de salud de lo(a)s Servidore(a)s Público(a)s de la Entidad en el informe de monitoreo a la Oficina Asesora de Planeación.
- Reportar a la Dirección de Talento Humano la no ejecución de alguna de las actividades definidas para la gestión de las condiciones de salud de lo(a)s Servidore(a)s Público(a)s de la Entidad
- Re programar la actividad de gestión de las condiciones de salud de lo(a)s Servidore(a)s Público(a)s de la Entidad
- Actualizar el mapa de riesgos del proceso Gestión de Seguridad y Salud en el Trabajo</t>
  </si>
  <si>
    <t>- Reporte de monitoreo indicando la materialización del riesgo de Incumplimiento parcial de compromisos en las actividades definidas para la gestión de las condiciones de salud de lo(a)s Servidore(a)s Público(a)s de la Entidad
- Reporte a el(la) Director(a) de Talento Humano.
- Re programas la actividad dentro del siguiente Plan Anual de Trabajo del Sistema de Seguridad y Salud en el Trabajo
- Mapa de riesgo del proceso Gestión de Seguridad y Salud en el Trabajo, actualizado.</t>
  </si>
  <si>
    <t>- Reportar el riesgo materializado de Incumplimiento parcial de compromisos de el Plan Anual de Trabajo del Sistema de Seguridad y Salud en el Trabajo en el informe de monitoreo a la Oficina Asesora de Planeación.
- Reportar a la Dirección de Talento Humano el incumplimiento de cualquier compromiso que no se ejecutó del Plan Anual de Trabajo del Sistema de Seguridad y Salud en el Trabajo
- Re programar la actividad dentro del siguiente Plan Anual de Trabajo del Sistema de Seguridad y Salud en el Trabajo
- Actualizar el mapa de riesgos del proceso Gestión de Seguridad y Salud en el Trabajo</t>
  </si>
  <si>
    <t>- Reporte de monitoreo indicando la materialización del riesgo de Incumplimiento parcial de compromisos de el Plan Anual de Trabajo del Sistema de Seguridad y Salud en el Trabajo
- Reporte a el(la) Director(a) de Talento Humano.
- Re programas la actividad dentro del siguiente Plan Anual de Trabajo del Sistema de Seguridad y Salud en el Trabajo
- Mapa de riesgo del proceso Gestión de Seguridad y Salud en el Trabajo, actualizado.</t>
  </si>
  <si>
    <t>- Reportar el riesgo materializado de Decisiones erróneas o no acertadas en  la formulación del PIGA y su plan de acción en el informe de monitoreo a la Oficina Asesora de Planeación.
- Análisis de las imprecisiones tomadas en la formulación   y definir los ajustes al PIGA y su plan de acción
- Realizar la propuesta de ajustes al PIGA y su plan de acción
- Presentación de los cambios efectuados al PIGA y su plan de acción y en la mesa técnica de apoyo en gestión ambiental y en el comité institucional de gestión y desempeño
- Publicación y socialización del al PIGA y su plan de acción
- Actualizar el mapa de riesgos del proceso Gestión de Servicios Administrativos</t>
  </si>
  <si>
    <t>- Reporte de monitoreo indicando la materialización del riesgo de Decisiones erróneas o no acertadas en  la formulación del PIGA y su plan de acción
- Evidencia de Reunión
- Propuesta  PIGA y su plan de acción
- PIGA y su plan de acción Actualizado
- Aplicativo Sig - Intranet
- Mapa de riesgo del proceso Gestión de Servicios Administrativos, actualizado.</t>
  </si>
  <si>
    <t>- Reportar el riesgo materializado de Errores (fallas o deficiencias) en la prestación de servicios de apoyo administrativo en el informe de monitoreo a la Oficina Asesora de Planeación.
- Identificar y reportar las fallas presentadas en la prestación del servicio a la empresa contratada 
- Se definen las medidas correctivas inmediatas 
- Definir las acciones correctivas o de mejora
- Ejecutar las acciones definidas 
- Actualizar el mapa de riesgos del proceso Gestión de Servicios Administrativos</t>
  </si>
  <si>
    <t>- Reporte de monitoreo indicando la materialización del riesgo de Errores (fallas o deficiencias) en la prestación de servicios de apoyo administrativo
- Correo o memorando electrónico con el reporte
- Servicio prestado
- Acciones correctivas o de mejora
- Acciones ejecutadas
- Mapa de riesgo del proceso Gestión de Servicios Administrativos, actualizado.</t>
  </si>
  <si>
    <t>- Reportar el riesgo materializado de Errores (fallas o deficiencias) en la legalización de adquisición de bienes y/o servicios en el informe de monitoreo a la Oficina Asesora de Planeación.
- Identificar las inconsistencias presentadas
- Efectuar la devolución de la documentación 
- Efectuar el ajuste para gestionar nuevamente la legalización
- Actualizar el mapa de riesgos del proceso Gestión de Servicios Administrativos</t>
  </si>
  <si>
    <t>- Reporte de monitoreo indicando la materialización del riesgo de Errores (fallas o deficiencias) en la legalización de adquisición de bienes y/o servicios
- correo indicando inconsistencias
- Correo o memorando con soportes
- Documentos ajustados
- Mapa de riesgo del proceso Gestión de Servicios Administrativos, actualizado.</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</si>
  <si>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</si>
  <si>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</si>
  <si>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 Reportar el riesgo materializado de Errores (fallas o deficiencias) en el mantenimiento de las edificaciones, maquinaria y equipos de la Entidad en el informe de monitoreo a la Oficina Asesora de Planeación.
- Análisis del incumplimiento parcial de los mantenimientos de las edificaciones, maquinaria y equipos
- De acuerdo a la criticidad del incumplimiento, se ajustan las actividades de los mantenimientos 
- Se adelantan las actividades conforme con los ajustes realizados
- Actualizar el mapa de riesgos del proceso Gestión de Servicios Administrativos</t>
  </si>
  <si>
    <t>- Reporte de monitoreo indicando la materialización del riesgo de Errores (fallas o deficiencias) en el mantenimiento de las edificaciones, maquinaria y equipos de la Entidad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Para el caso de edificaciones: Formato 4233100-FT-1004 Ficha Descriptiva Antes - Mantenimiento Integral, bitácora y el formato 4233100-FT-1002 Ficha Descriptiva Después - Mantenimiento Integral
Para maquinaria y equipos: Reporte de mantenimiento 
- Mapa de riesgo del proceso Gestión de Servicios Administrativos, actualizado.</t>
  </si>
  <si>
    <t>Antes de controles
Desde el cuadrante de probabilidad Improbable (2) e impacto Mayor (4)
Después de controles
Hasta el cuadrante de probabilidad Rara vez (1) e impacto Moderado (3)</t>
  </si>
  <si>
    <t>- Reportar el riesgo materializado de Omisión de las transferencias documentales en el informe de monitoreo a la Oficina Asesora de Planeación.
- Se solicita a la dependencia realizar la transferencia documental.
- Se ajusta el cronograma de transferencias documentales.
- Actualizar el mapa de riesgos del proceso Gestión Documental Interna</t>
  </si>
  <si>
    <t>- Reporte de monitoreo indicando la materialización del riesgo de Omisión de las transferencias documentales
- Memorando
- Cronograma 
- Mapa de riesgo del proceso Gestión Documental Interna, actualizado.</t>
  </si>
  <si>
    <t>- Reportar el riesgo materializado de Errores (fallas o deficiencias) en la recepción de documentos prestados en el informe de monitoreo a la Oficina Asesora de Planeación.
- Se informa al solicitante y se realiza el respectivo ajuste.
- Actualizar el mapa de riesgos del proceso Gestión Documental Interna</t>
  </si>
  <si>
    <t>- Subdirector(a) de Servicios Administrativos
- Subdirector(a) de Servicios Administrativos
- Subdirector(a) de Servicios Administrativos</t>
  </si>
  <si>
    <t>- Reporte de monitoreo indicando la materialización del riesgo de Errores (fallas o deficiencias) en la recepción de documentos prestados
- Correo
- Mapa de riesgo del proceso Gestión Documental Interna, actualizado.</t>
  </si>
  <si>
    <t>- Reportar el riesgo materializado de Errores (fallas o deficiencias) en la actualización o elaboración de instrumentos archivísticos en el informe de monitoreo a la Oficina Asesora de Planeación.
- Se realizan el respectivo ajuste.
- Actualizar el mapa de riesgos del proceso Gestión Documental Interna</t>
  </si>
  <si>
    <t>- Reporte de monitoreo indicando la materialización del riesgo de Errores (fallas o deficiencias) en la actualización o elaboración de instrumentos archivísticos
- Instrumento ajustado (TRD)
- Mapa de riesgo del proceso Gestión Documental Interna, actualizado.</t>
  </si>
  <si>
    <t>- Reportar el riesgo materializado de Errores (fallas o deficiencias) en la elaboración de certificados para información laboral con destino a bonos pensionales en el informe de monitoreo a la Oficina Asesora de Planeación.
- Se ajusta la información.
- Se notifica al peticionario.
- Actualizar el mapa de riesgos del proceso Gestión Documental Interna</t>
  </si>
  <si>
    <t>- Reporte de monitoreo indicando la materialización del riesgo de Errores (fallas o deficiencias) en la elaboración de certificados para información laboral con destino a bonos pensionales
- Comunicación de alcance
- Oficio
- Mapa de riesgo del proceso Gestión Documental Interna, actualizado.</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</si>
  <si>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</si>
  <si>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</si>
  <si>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</si>
  <si>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 Reportar el riesgo materializado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
- Reportar a la directora(a) de Talento Humano el error o falla en el Acto Administrativo
-  Proyectar y enviar para firmas  el acto que ajuste el error.
- Actualizar el mapa de riesgos del proceso Gestión Estratégica de Talento Humano</t>
  </si>
  <si>
    <t>- Director(a) Técnico(a) de Talento Humano
- Profesional universitario, profesional especializado
- Profesional universitario, profesional especializado y director(a) de talento humano.
- Director(a) Técnico(a) de Talento Humano</t>
  </si>
  <si>
    <t>- Reporte de monitoreo indicando la materialización del riesgo de 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 Notificación del error
- Acto administrativo numerado, dando aclaración sobre el error o falla cometido.
- Mapa de riesgo del proceso Gestión Estratégica de Talento Humano, actualizado.</t>
  </si>
  <si>
    <t>- Reportar el riesgo materializado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
- Reportar a la directora(a) de Talento Humano el error o falla en el Acto Administrativo
-  Proyectar y enviar para firmas  el acto que subsane el error.
- Actualizar el mapa de riesgos del proceso Gestión Estratégica de Talento Humano</t>
  </si>
  <si>
    <t>- Reporte de monitoreo indicando la materialización del riesgo de 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 Notificación del error
- Acto administrativo numerado, dando aclaración sobre el error o falla cometido.
- Mapa de riesgo del proceso Gestión Estratégica de Talento Humano, actualizado.</t>
  </si>
  <si>
    <t>- Reportar el riesgo materializado de Incumplimiento parcial de compromisos al no ejecutar alguna de las actividades que se establezca en el Plan Estratégico de Talento Humano en el informe de monitoreo a la Oficina Asesora de Planeación.
- Reportar a la Dirección de Talento Humano la no ejecución alguna de las actividades que se establecieron en el Plan Estratégico de Talento Humano
- Re programas la actividad dentro del siguiente Plan Estratégico de Talento Humano.
- Actualizar el mapa de riesgos del proceso Gestión Estratégica de Talento Humano</t>
  </si>
  <si>
    <t>- Director(a) Técnico(a) de Talento Humano
- Profesional universitario, profesional especializado
- Profesional universitario, profesional especializado
- Director(a) Técnico(a) de Talento Humano</t>
  </si>
  <si>
    <t>- Reporte de monitoreo indicando la materialización del riesgo de Incumplimiento parcial de compromisos al no ejecutar alguna de las actividades que se establezca en el Plan Estratégico de Talento Humano
- Reporte al(la) directo(a) de talento humano
- Re programas la actividad dentro del siguiente Plan Estratégico de Talento Humano.
- Mapa de riesgo del proceso Gestión Estratégica de Talento Humano, actualizado.</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</si>
  <si>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</si>
  <si>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</si>
  <si>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</si>
  <si>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</si>
  <si>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Reportar el presunto hecho de Desvío de recursos físicos o económicos durante la liquidación de nómina para otorgarse beneficios propios o a terceros.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</si>
  <si>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</si>
  <si>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</si>
  <si>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 Reportar el riesgo materializado de Decisiones erróneas o no acertadas al analizar y formular el Plan Estratégico de Talento Humano en el informe de monitoreo a la Oficina Asesora de Planeación.
- Reportar el riesgo materializado de Decisiones erróneas o no acertadas al analizar y formular el Plan Estratégico de Talento Humano de inmediato al(la) director(a) de talento humano.
- Modificar el Plan Estratégico de Talento Humano subsanando el hallazgo
- Comunicar el nuevo Plan Estratégico de Talento Humano a la Entidad
- Actualizar el mapa de riesgos del proceso Gestión Estratégica de Talento Humano</t>
  </si>
  <si>
    <t>- Director(a) Técnico(a) de Talento Humano
- El profesional especializado o profesional universitario de la Dirección de Talento Humano
- El profesional especializado o profesional universitario de la Dirección de Talento Humano
- El profesional especializado o profesional universitario de la Dirección de Talento Humano
- Director(a) Técnico(a) de Talento Humano</t>
  </si>
  <si>
    <t>- Reporte de monitoreo indicando la materialización del riesgo de Decisiones erróneas o no acertadas al analizar y formular el Plan Estratégico de Talento Humano
- Reporte al(la) director(a) de talento humano.
- Proyecto del Plan Estratégico de Talento Humano subsanando el hallazgo.
- Listas de asistencia de la comunicación del nuevo Plan Estratégico de Talento Humano a la Entidad
- Mapa de riesgo del proceso Gestión Estratégica de Talento Humano, actualizado.</t>
  </si>
  <si>
    <t>- Reportar el riesgo materializado de Incumplimiento parcial de compromisos durante la ejecución de la estrategia para la atención de las relaciones individuales y colectivas de trabajo en el informe de monitoreo a la Oficina Asesora de Planeación.
- Reportar el riesgo materializado del incumplimiento de alguna actividad del acuerdo colectivo
- Determinar las acciones a realizar para cumplir con la actividad de manera inmediata o programar una nueva fecha de cumplimiento
- Actualizar el mapa de riesgos del proceso Gestión Estratégica de Talento Humano</t>
  </si>
  <si>
    <t>- Director(a) Técnico(a) de Talento Humano
- El profesional especializado o profesional universitario de la Dirección de Talento Humano
- El profesional especializado o profesional universitario de la Dirección de Talento Humano
- Director(a) Técnico(a) de Talento Humano</t>
  </si>
  <si>
    <t>- Reporte de monitoreo indicando la materialización del riesgo de Incumplimiento parcial de compromisos durante la ejecución de la estrategia para la atención de las relaciones individuales y colectivas de trabajo
- Reporte al(la) director(a) de talento humano y al(la) secretario(a) general.
- Acta diligenciada con lo acordado en el seguimiento
- Mapa de riesgo del proceso Gestión Estratégica de Talento Humano, actualizado.</t>
  </si>
  <si>
    <t>- Reportar el riesgo materializado de Incumplimiento parcial de compromisos en la implementación, comunicación y seguimiento del teletrabajo en la Secretaría General de la Alcaldía Mayor de Bogotá, D.C. en el informe de monitoreo a la Oficina Asesora de Planeación.
- Reportar al(la) Director(a) de Talento Humano el incumplimiento de la actividad. 
- Determinar las acciones a realizar para cumplir con la actividad de manera inmediata o programar una nueva fecha de cumplimiento
- Actualizar el mapa de riesgos del proceso Gestión Estratégica de Talento Humano</t>
  </si>
  <si>
    <t>- Reporte de monitoreo indicando la materialización del riesgo de Incumplimiento parcial de compromisos en la implementación, comunicación y seguimiento del teletrabajo en la Secretaría General de la Alcaldía Mayor de Bogotá, D.C.
- Reporte al(la) director(a) de talento humano.
- Acta diligenciada con lo acordado en el seguimiento
- Mapa de riesgo del proceso Gestión Estratégica de Talento Humano, actualizado.</t>
  </si>
  <si>
    <t xml:space="preserve">- Presentar fallas en la plataforma 
- Fallas en la conectividad con los servidores de la Entidad
- Desconocimiento relacionado con el funcionamiento de la plataforma o sistema implementado.
</t>
  </si>
  <si>
    <t xml:space="preserve">- Falla en la conectividad con la extranet de la Secretaría Distrital de Hacienda
</t>
  </si>
  <si>
    <t xml:space="preserve">- Desviación de los recursos públicos 
- Detrimento patrimonial
- Que genere realizar una liquidación extra
</t>
  </si>
  <si>
    <t>- Reportar el riesgo materializado de Errores (fallas o deficiencias) en la liquidación de la nómina, que generan el otorgamiento de beneficios salariales (prima técnica, antigüedad, vacaciones, no aplicación de deducciones, etc.) en el informe de monitoreo a la Oficina Asesora de Planeación.
- Actualizar el Mapa de Riesgos del proceso, realizando el análisis de causas respecto a las identificadas y el alcance de las consecuencias, ajustando la valoración inicial e identificando las inconsistencias presentadas en las actividades de control, para formular las acciones de mejoramiento pertinentes.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Actualizar el mapa de riesgos del proceso Gestión Estratégica de Talento Humano</t>
  </si>
  <si>
    <t>- Director(a) Técnico(a) de Talento Humano
- Profesional Universitario o Profesional Especializado de la Dirección de Talento Humano.
- Profesional Universitario o Profesional Especializado de la Dirección de Talento Humano.
- Profesional Universitario o Profesional Especializado de la Dirección de Talento Humano.
- Director(a) Técnico(a) de Talento Humano</t>
  </si>
  <si>
    <t>- Reporte de monitoreo indicando la materialización del riesgo de Errores (fallas o deficiencias) en la liquidación de la nómina, que generan el otorgamiento de beneficios salariales (prima técnica, antigüedad, vacaciones, no aplicación de deducciones, etc.)
- Mapa de riesgos del proceso de Gestión Estratégica de Talento Humano, actualizado.
- Reporte a la Dirección de Talento Humano lo ocurrido.
- Liquidación extra de nómina.
- Mapa de riesgo del proceso Gestión Estratégica de Talento Humano, actualizado.</t>
  </si>
  <si>
    <t>- Reportar el riesgo materializado de Errores (fallas o deficiencias) en el registro adecuado y oportuno de los hechos económicos de la Entidad en el informe de monitoreo a la Oficina Asesora de Planeación.
- Analizar el grado de impacto del error presentado.
- Realizar los ajustes en los sistemas de información correspondientes.
- Generar los reportes que reflejen los ajustes.
- Actualizar el mapa de riesgos del proceso Gestión Financiera</t>
  </si>
  <si>
    <t>- Subdirector Financiero
- Subdirector Financiero - Profesional Especializado (Contador)
- Profesional Especializado
- Profesional Especializado
- Subdirector Financiero</t>
  </si>
  <si>
    <t>- Reporte de monitoreo indicando la materialización del riesgo de Errores (fallas o deficiencias) en el registro adecuado y oportuno de los hechos económicos de la Entidad
- Decisión de realizar el ajuste de acuerdo al grado de complejidad
- Comprobante contable - aplicativo correspondiente
- Balance de prueba ajustado
- Mapa de riesgo del proceso Gestión Financiera, actualizado.</t>
  </si>
  <si>
    <t>- Reportar el riesgo materializado de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Actualizar el mapa de riesgos del proceso Gestión Financiera</t>
  </si>
  <si>
    <t>- Subdirector Financiero
- Subdirector Financiero - Profesional Especializado (Contador)
- Subdirector Financiero - Profesional Especializado (Contador)
- Subdirector Financiero</t>
  </si>
  <si>
    <t>- Reporte de monitoreo indicando la materialización del riesgo de Incumplimiento parcial de compromisos en la presentación de Estados Financieros
- Solución conjunta con la Secretaría Distrital de Hacienda
- Estados Financieros presentados
- Mapa de riesgo del proceso Gestión Financiera, actualizado.</t>
  </si>
  <si>
    <t xml:space="preserve">
- Subdirector Financiero
_______________
- Subdirector Financiero
</t>
  </si>
  <si>
    <t xml:space="preserve">
- Procedimiento de Gestión de certificados de disponibilidad presupuestal (CDP) 2211400 PR-332, actualizado
_______________
- Procedimiento Gestión de certificados de registro presupuestal (CRP) 4233200-PR-346, actualizado.
</t>
  </si>
  <si>
    <t>- Reportar el riesgo materializado de Errores (fallas o deficiencias) al Gestionar los Certificados de Disponibilidad Presupuestal y de Registro Presupuestal en el informe de monitoreo a la Oficina Asesora de Planeación.
- Análisis de la situación presentada y acorde a la complejidad e impacto, se toma la decisión a seguir.
- Informar a la dependencia solicitante el error presentado en la expedición del CDP.
- Anular, sustituir, cancelar el certificado.
- Actualizar el mapa de riesgos del proceso Gestión Financiera</t>
  </si>
  <si>
    <t>- Subdirector Financiero
- Subdirector Financiero - Profesional Universitario - Técnico Operativo
- Subdirector Financiero - Profesional Universitario - Técnico Operativo
- Subdirector Financiero - Profesional Universitario - Técnico Operativo
- Subdirector Financiero</t>
  </si>
  <si>
    <t>- Reporte de monitoreo indicando la materialización del riesgo de Errores (fallas o deficiencias) al Gestionar los Certificados de Disponibilidad Presupuestal y de Registro Presupuestal
- Decisión para tomar la mejor alternativa
- Correo electrónico
- Certificado nuevo
- Mapa de riesgo del proceso Gestión Financiera, actualizado.</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</si>
  <si>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</si>
  <si>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Se determina la probabilidad (2 Improbable) ya que las actividades de control preventivas son fuertes y adecuados para mitigar el riesgo. Si embargo, se materializó dada una circunstancia no atribuible a la gestión institucional (aplicativo Hacendario). El impacto pasa a (1 Insignificante) ya que las actividades de control detectivas cubren los efectos más significativos.</t>
  </si>
  <si>
    <t xml:space="preserve">
_______________
- Subdirector Financiero
</t>
  </si>
  <si>
    <t xml:space="preserve">
_______________
- Procedimiento Gestión de pagos 2211400-PR-333, actualizado.
</t>
  </si>
  <si>
    <t>- Reportar el riesgo materializado de Errores (fallas o deficiencias) para garantizar el pago de las obligaciones adquiridas por la Secretaria General en el informe de monitoreo a la Oficina Asesora de Planeación.
- Mesa de trabajo y análisis de lo ocurrido y de las implicaciones de acuerdo a la complejidad de la situación.
- Ejecución de correctivos acorde a las causas presentadas.
- Actualizar el mapa de riesgos del proceso Gestión Financiera</t>
  </si>
  <si>
    <t>- Subdirector Financiero
- Subdirector Financiero - Equipo de trabajo del proceso
- Subdirector Financiero - Equipo de trabajo del proceso
- Subdirector Financiero</t>
  </si>
  <si>
    <t>- Reporte de monitoreo indicando la materialización del riesgo de Errores (fallas o deficiencias) para garantizar el pago de las obligaciones adquiridas por la Secretaria General
- Decisión de acciones y/o correctivos a tomar
- Documentos contables que reflejan los correctivos tomados
- Mapa de riesgo del proceso Gestión Financiera, actualizado.</t>
  </si>
  <si>
    <t xml:space="preserve">- Subdirector Financiero
- Subdirector Financiero
_______________
- Subdirector Financiero
</t>
  </si>
  <si>
    <t xml:space="preserve">- Procedimiento 2211400-PR-333 Gestión de pagos, actualizado
- Estrategia para la divulgación del procedimiento 2211400-PR-333 Gestión de pagos, implementada.
_______________
- Procedimiento 2211400-PR-333 Gestión de pagos, actualizado
</t>
  </si>
  <si>
    <t>-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del proceso Gestión Financiera</t>
  </si>
  <si>
    <t>- Subdirector Financiero
- Subdirector Financiero
- Subdirector Financiero
- Subdirector Financiero
- Profesional de la Subdirección Financiera
- Subdirector Financiero</t>
  </si>
  <si>
    <t>-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del proceso Gestión Financiera, actualizado.</t>
  </si>
  <si>
    <t xml:space="preserve">- Subdirector Financiero
- Subdirector Financiero
_______________
- Subdirector Financiero
- Subdirector Financiero
</t>
  </si>
  <si>
    <t xml:space="preserve">- Procedimiento de Gestión Contable 2211400-PR-025, actualizado
- Procedimiento de Gestión Contable 2211400-PR-025, actualizado
_______________
- Procedimiento de Gestión Contable 2211400-PR-025, actualizado
- Procedimiento de Gestión Contable 2211400-PR-025, actualizado
</t>
  </si>
  <si>
    <t>-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
- Realizar los ajustes correspondientes al registro contable indebido, o complementar la información que corresponda a los hechos reales.
- Reportar el registro contable para el siguiente periodo.
- Actualizar el mapa de riesgos del proceso Gestión Financiera</t>
  </si>
  <si>
    <t>- Subdirector Financiero
- Profesional de la Subdirección Financiera
- Profesional de la Subdirección Financiera
- Subdirector Financiero</t>
  </si>
  <si>
    <t>-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
- Registro contable ajustado en LIMAY.
- Comprobante de contabilidad.
- Mapa de riesgo del proceso Gestión Financiera, actualizado.</t>
  </si>
  <si>
    <t>- Reportar el riesgo materializado de Errores (fallas o deficiencias) en  la preparación y ejercicio de la defensa judicial y extrajudicial en el informe de monitoreo a la Oficina Asesora de Planeación.
- Realizar ajuste en los documentos propios de la preparación o ejercicio de la defensa judicial y extrajudicial que contienen errores si aún fuera posible.
- Actualizar el mapa de riesgos del proceso Gestión Jurídica</t>
  </si>
  <si>
    <t>- Jefe de Oficina Asesora de Jurídica
- Profesional de Oficina Asesora de Jurídica y Jefe de Oficina Asesora de Jurídica
- Jefe de Oficina Asesora de Jurídica</t>
  </si>
  <si>
    <t>- Reporte de monitoreo indicando la materialización del riesgo de Errores (fallas o deficiencias) en  la preparación y ejercicio de la defensa judicial y extrajudicial
- Documentos ajustados
- Mapa de riesgo del proceso Gestión Jurídica, actualizado.</t>
  </si>
  <si>
    <t>- Reportar el riesgo materializado de Errores (fallas o deficiencias) en la elaboración o revisión de los actos administrativos que se suscriben en la Entidad en el informe de monitoreo a la Oficina Asesora de Planeación.
- Realizar un nuevo acto administrativo modificando, aclarando o  adicionando según sea el caso. 
- Actualizar el mapa de riesgos del proceso Gestión Jurídica</t>
  </si>
  <si>
    <t>- Reporte de monitoreo indicando la materialización del riesgo de Errores (fallas o deficiencias) en la elaboración o revisión de los actos administrativos que se suscriben en la Entidad
- Nuevo acto administrativo con ajustes 
- Mapa de riesgo del proceso Gestión Jurídica, actualizado.</t>
  </si>
  <si>
    <t>- Reportar el riesgo materializado de Errores (fallas o deficiencias) en  la emisión de conceptos, asesorías o análisis jurídico de viabilidad de proyectos de acuerdo o de Ley en el informe de monitoreo a la Oficina Asesora de Planeación.
- Dar un alcance al concepto, asesoría o análisis jurídico de viabilidad de proyectos de acuerdo o de ley emitiendo las correcciones a las que haya lugar.
- Actualizar el mapa de riesgos del proceso Gestión Jurídica</t>
  </si>
  <si>
    <t>- Reporte de monitoreo indicando la materialización del riesgo de Errores (fallas o deficiencias) en  la emisión de conceptos, asesorías o análisis jurídico de viabilidad de proyectos de acuerdo o de Ley
- Concepto, asesoría o análisis jurídico de viabilidad de proyectos de acuerdo o de ley ajustado.
- Mapa de riesgo del proceso Gestión Jurídica, actualizado.</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</si>
  <si>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Reasignar el caso a un nuevo profesional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 Actualizar el mapa de riesgos del proceso Gestión Jurídica</t>
  </si>
  <si>
    <t>- Jefe de Oficina Asesora de Jurídica
- Jefe de Oficina Asesora de Jurídica
- Jefe de Oficina Asesora de Jurídica
- Comité de Conciliación. 
- Comité de Conciliación.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</si>
  <si>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Formato de publicación y divulgación proactiva de la Declaración de Bienes y Rentas, Registro de Conflicto de Interés y Declaración del Impuesto sobre la Renta y Complementarios. Ley 2013 del 30 de diciembre de 2019
- Asignación del caso en el sistema correspondiente
- Recomendación del Comité de Conciliación - Informe de Gestión del Comité de Conciliación.
- Recomendación del Comité de Conciliación - Informe de Gestión del Comité de Conciliación.
- Mapa de riesgo del proceso Gestión Jurídica, actualizado.</t>
  </si>
  <si>
    <t>- Reportar el riesgo materializado de Errores (fallas o deficiencias) en el diseño y estructuración de los medios de interacción ciudadana en el informe de monitoreo a la Oficina Asesora de Planeación.
- Evaluar la situación presentada de acuerdo a la etapa en la que se encuentra el proyecto.
- Conformar plan de trabajo (actividades, responsables, fechas).
- Ejecución del plan de trabajo.
- Actualizar el mapa de riesgos del proceso Gestión del Sistema Distrital de Servicio a la Ciudadanía</t>
  </si>
  <si>
    <t>- Subsecretario(a) de Servicio a la Ciudadanía
- Subsecretario de Servicio a la Ciudadanía - Profesionales asignados en el proyecto
- Subsecretario de Servicio a la Ciudadanía - Profesionales asignados en el proyecto
- Subsecretario de Servicio a la Ciudadanía - Profesionales asignados en el proyecto
- Subsecretario(a) de Servicio a la Ciudadanía</t>
  </si>
  <si>
    <t>- Reporte de monitoreo indicando la materialización del riesgo de Errores (fallas o deficiencias) en el diseño y estructuración de los medios de interacción ciudadana
- Acta con la decisión de acciones a tomar
- Plan de trabajo para la corrección de la situación
- Plan de trabajo ejecutado
- Mapa de riesgo del proceso Gestión del Sistema Distrital de Servicio a la Ciudadanía, actualizado.</t>
  </si>
  <si>
    <t>Antes de controles
Desde el cuadrante de probabilidad Improbable (2) e impacto Moderado (3)
Después de controles
Hasta el cuadrante de probabilidad Rara vez (1) e impacto Insignificante (1)</t>
  </si>
  <si>
    <t>- Reportar el riesgo materializado de Errores (fallas o deficiencias) en el seguimiento de la gestión de las entidades que hacen parte del Sistema Unificado Distrital de Inspección, Vigilancia y Control (SUDIVC). en el informe de monitoreo a la Oficina Asesora de Planeación.
- Convocar a la(s) entidad(s) que presentaron errores fallas o deficiencias en el reporte de la información a una reunión extraordinaria de seguimiento a compromisos.
- Actualizar el mapa de riesgos del proceso Gestión del Sistema Distrital de Servicio a la Ciudadanía</t>
  </si>
  <si>
    <t>- Subsecretario(a) de Servicio a la Ciudadanía
- Subdirector de Seguimiento a la Gestión de Inspección, vigilancia y Control.
- Subsecretario(a) de Servicio a la Ciudadanía</t>
  </si>
  <si>
    <t>- Reporte de monitoreo indicando la materialización del riesgo de Errores (fallas o deficiencias) en el seguimiento de la gestión de las entidades que hacen parte del Sistema Unificado Distrital de Inspección, Vigilancia y Control (SUDIVC).
- Acta(s) de compromiso.
- Mapa de riesgo del proceso Gestión del Sistema Distrital de Servicio a la Ciudadanía, actualizado.</t>
  </si>
  <si>
    <t>- Subsecretario(a) de Servicio a la Ciudadanía
- Director (a) del Sistema Distrital de Servicio a la Ciudadanía
- Director (a) del Sistema Distrital de Servicio a la Ciudadanía
- Subsecretario(a) de Servicio a la Ciudadanía</t>
  </si>
  <si>
    <t>- Reportar el riesgo materializado de Errores (fallas o deficiencias) en  el seguimiento de la gestión de las entidades participantes en los medios de interacción de la RED CADE en el informe de monitoreo a la Oficina Asesora de Planeación.
- Realizar reinducción en el protocolo establecido  para el apoyo a la supervisión de convenios y contratos.
- Actualizar el mapa de riesgos del proceso Gestión del Sistema Distrital de Servicio a la Ciudadanía</t>
  </si>
  <si>
    <t>- Subsecretario(a) de Servicio a la Ciudadanía
- Servidor asignado por el (la) Director (a) del Sistema Distrital de Servicio a la Ciudadanía
- Subsecretario(a) de Servicio a la Ciudadanía</t>
  </si>
  <si>
    <t>- Reporte de monitoreo indicando la materialización del riesgo de Errores (fallas o deficiencias) en  el seguimiento de la gestión de las entidades participantes en los medios de interacción de la RED CADE
- Servidores con reinducción en el protocolo de apoyo a la supervisión de contratos y convenios.
- Mapa de riesgo del proceso Gestión del Sistema Distrital de Servicio a la Ciudadanía, actualizado.</t>
  </si>
  <si>
    <t>- Reportar el riesgo materializado de Incumplimiento parcial de compromisos en la atención de soporte funcional en los tiempos definidos en el informe de monitoreo a la Oficina Asesora de Planeación.
- Re-clasificar la incidencia e indicar al solicitante los motivos por los cuales la solicitud no pudo ser atendida en los tiempos definidos.
- Actualizar el mapa de riesgos del proceso Gestión del Sistema Distrital de Servicio a la Ciudadanía</t>
  </si>
  <si>
    <t>- Subsecretario(a) de Servicio a la Ciudadanía
- Profesional, técnico o auxiliar responsable de la atención del soporte
- Subsecretario(a) de Servicio a la Ciudadanía</t>
  </si>
  <si>
    <t>- Reporte de monitoreo indicando la materialización del riesgo de Incumplimiento parcial de compromisos en la atención de soporte funcional en los tiempos definidos
- Incidencia re-clasificada con indicación de los motivos por los cuales no se pudo atender dentro de los tiempos establecidos
- Mapa de riesgo del proceso Gestión del Sistema Distrital de Servicio a la Ciudadanía, actualizado.</t>
  </si>
  <si>
    <t>- Reportar el riesgo materializado de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mapa de riesgos del proceso Gestión del Sistema Distrital de Servicio a la Ciudadanía</t>
  </si>
  <si>
    <t>- Subsecretario(a) de Servicio a la Ciudadanía
- Profesional Asignado
- Subsecretario(a) de Servicio a la Ciudadanía</t>
  </si>
  <si>
    <t>- Reporte de monitoreo indicando la materialización del riesgo de Errores (fallas o deficiencias) en la medición y análisis de la calidad en la prestación de los servicios en los diferentes canales de servicio a la Ciudadanía.
- Acta de reunión donde se evidencia la cualificación al equipo en el uso y manejo de los instrumentos
- Mapa de riesgo del proceso Gestión del Sistema Distrital de Servicio a la Ciudadanía, actualizado.</t>
  </si>
  <si>
    <t>- Reportar el riesgo materializado de Incumplimiento parcial de compromisos en la meta de servidores públicos a cualificar en actitudes, destrezas, habilidades y conocimientos de servicio a la Ciudadanía. en el informe de monitoreo a la Oficina Asesora de Planeación.
- Ajustar la programación definida en el plan anual de cualificación
- Actualizar el mapa de riesgos del proceso Gestión del Sistema Distrital de Servicio a la Ciudadanía</t>
  </si>
  <si>
    <t>- Subsecretario(a) de Servicio a la Ciudadanía
- Profesional Universitario asignado de la Dirección Distrital de Calidad del Servicio
- Subsecretario(a) de Servicio a la Ciudadanía</t>
  </si>
  <si>
    <t>- Reporte de monitoreo indicando la materialización del riesgo de Incumplimiento parcial de compromisos en la meta de servidores públicos a cualificar en actitudes, destrezas, habilidades y conocimientos de servicio a la Ciudadanía.
- Plan anual de cualificación ajustado
- Mapa de riesgo del proceso Gestión del Sistema Distrital de Servicio a la Ciudadanía, actualizado.</t>
  </si>
  <si>
    <t>- Reportar el riesgo materializado de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mapa de riesgos del proceso Gestión del Sistema Distrital de Servicio a la Ciudadanía</t>
  </si>
  <si>
    <t>- Subsecretario(a) de Servicio a la Ciudadanía
- Profesional, Técnico operativo o Auxiliar Administrativo encargado del Direccionamiento de Peticiones Ciudadanas
- Subsecretario(a) de Servicio a la Ciudadanía</t>
  </si>
  <si>
    <t>- Reporte de monitoreo indicando la materialización del riesgo de Errores (fallas o deficiencias) en el análisis y direccionamiento a las peticiones ciudadanas
- Acta de Subcomité de Autocontrol
- Mapa de riesgo del proceso Gestión del Sistema Distrital de Servicio a la Ciudadanía, actualizado.</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</si>
  <si>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</si>
  <si>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</si>
  <si>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</si>
  <si>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</si>
  <si>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</si>
  <si>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</si>
  <si>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Reportar el riesgo materializado de Incumplimiento total de compromisos en la cualificación a los servidores públicos con funciones de IVC en la programación, gestión y/o disponibilidad de los recursos necesarios para su desarrollo. en el informe de monitoreo a la Oficina Asesora de Planeación.
- Reprogramar sesión 
- Actualizar el mapa de riesgos del proceso Gestión del Sistema Distrital de Servicio a la Ciudadanía</t>
  </si>
  <si>
    <t>- Subsecretario(a) de Servicio a la Ciudadanía
- Profesional Universitario asignado de la Subdirección de Inspección Vigilancia y Control
- Subsecretario(a) de Servicio a la Ciudadanía</t>
  </si>
  <si>
    <t>- Reporte de monitoreo indicando la materialización del riesgo de Incumplimiento total de compromisos en la cualificación a los servidores públicos con funciones de IVC en la programación, gestión y/o disponibilidad de los recursos necesarios para su desarrollo.
- Informe de cualificación, indicando los retrasos, inconvenientes e inconformidades presentados.
- Mapa de riesgo del proceso Gestión del Sistema Distrital de Servicio a la Ciudadanía, actualizado.</t>
  </si>
  <si>
    <t>- Reportar el riesgo materializado de Errores (fallas o deficiencias) en la elaboración de facturas y cuentas de cobro de los espacios de la RED CADE. en el informe de monitoreo a la Oficina Asesora de Planeación.
- Realizar reinducción en el procedimiento de Facturación y Cobro por concepto de uso de espacios en los SuperCADE.
- Actualizar el mapa de riesgos del proceso Gestión del Sistema Distrital de Servicio a la Ciudadanía</t>
  </si>
  <si>
    <t>- Reporte de monitoreo indicando la materialización del riesgo de Errores (fallas o deficiencias) en la elaboración de facturas y cuentas de cobro de los espacios de la RED CADE.
- Servidores con reinducción en el procedimiento de Facturación y Cobro por concepto de uso de espacios en la RED CADE.
- Mapa de riesgo del proceso Gestión del Sistema Distrital de Servicio a la Ciudadanía, actualizado.</t>
  </si>
  <si>
    <t>Antes de controles
Desde el cuadrante de probabilidad Rara vez (1) e impacto Moderado (3)
Después de controles
Hasta el cuadrante de probabilidad Rara vez (1) e impacto Menor (2)</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</si>
  <si>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</si>
  <si>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</si>
  <si>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 Reportar el riesgo materializado de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mapa de riesgos del proceso Gestión, Administración y Soporte de infraestructura y Recursos tecnológicos</t>
  </si>
  <si>
    <t>-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</si>
  <si>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Errores (fallas o deficiencias) en la administración y gestión de los recursos de infraestructura tecnológica
- Documentación y soportes del proceso de contingencia
- Mapa de riesgo del proceso Gestión, Administración y Soporte de infraestructura y Recursos tecnológicos, actualizado.</t>
  </si>
  <si>
    <t>Antes de controles
Desde el cuadrante de probabilidad Rara vez (1) e impacto Catastrófico (5)
Después de controles
Hasta el cuadrante de probabilidad Rara vez (1) e impacto Mayor (4)</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</si>
  <si>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</si>
  <si>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</si>
  <si>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</si>
  <si>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 Reportar el riesgo materializado de Omisión en la formulación del plan de comunicaciones para la divulgación de campañas y piezas comunicacionales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mapa de riesgos del proceso Comunicación Pública</t>
  </si>
  <si>
    <t>- Jefe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Jefe Oficina Consejería de Comunicaciones</t>
  </si>
  <si>
    <t>- Reporte de monitoreo indicando la materialización del riesgo de Omisión en la formulación del plan de comunicaciones para la divulgación de campañas y piezas comunicacionales
- Comunicaciones escritas.
- Plan de Comunicaciones.
- Estrategia de divulgación del Plan de Comunicaciones, implementada.
- Campañas del Plan de Comunicaciones ejecutadas y reporte del Plan de Acción Institucional.
- Mapa de riesgo del proceso Comunicación Pública, actualizado.</t>
  </si>
  <si>
    <t>- Reportar el riesgo materializado de Decisiones erróneas o no acertadas en la información divulgada a la ciudadanía a través de plataformas digitales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mapa de riesgos del proceso Comunicación Pública</t>
  </si>
  <si>
    <t>- Jefe Oficina Consejería de Comunicaciones
- Líderes de los equipos portal web y redes sociales
- Periodistas, Profesionales del equipo de redes, editor y Jefe de la Oficina Consejería de Comunicaciones (en caso de información sensible)
- Periodistas y Profesionales del equipo de redes
- Jefe Oficina Consejería de Comunicaciones</t>
  </si>
  <si>
    <t>- Reporte de monitoreo indicando la materialización del riesgo de Decisiones erróneas o no acertadas en la información divulgada a la ciudadanía a través de plataformas digitales
- Información desactivada de las plataformas digitales
- Información ajustada para publicación
- Información publicada nuevamente en las plataformas digitales.
- Mapa de riesgo del proceso Comunicación Pública, actualizado.</t>
  </si>
  <si>
    <t xml:space="preserve">- Errores por parte de una Entidad externa al momento de diligenciar la información a divulgar en el formato FT1048 BRIEF.
- Débil divulgación de normativa externa que pueda dificultar la adecuada implementación, el cumplimiento y el conocimiento actual, respecto a la gestión del proceso.
- Recorte presupuestal y económicos.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</si>
  <si>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t>
  </si>
  <si>
    <t>- Reportar el riesgo materializado de Errores (fallas o deficiencias) al momento de elaborar la campaña o pieza comunicacional solicitada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mapa de riesgos del proceso Comunicación Pública</t>
  </si>
  <si>
    <t>- Jefe Oficina Consejería de Comunicaciones
- Jefe Oficina Consejería de Comunicaciones
- Solicitante de la campaña o pieza comunicacional y profesionales equipos creativo y audiovisual
- Profesionales y Jefe de la Oficina Consejería de Comunicaciones
- Jefe Oficina Consejería de Comunicaciones</t>
  </si>
  <si>
    <t>- Reporte de monitoreo indicando la materialización del riesgo de Errores (fallas o deficiencias) al momento de elaborar la campaña o pieza comunicacional solicitada
- Campaña o pieza comunicacional detenida.
- Información de la campaña o pieza comunicacional ajustada para divulgación
- Campaña o pieza comunicacional ajustada y divulgada.
- Mapa de riesgo del proceso Comunicación Pública, actualizado.</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</si>
  <si>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</si>
  <si>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Desinformación.
- Desconfianza en los resultados de la gestión desarrollada por la Administración Distrital.
- Hallazgos por parte de un ente de control
- Posible incumplimiento de la Ley de Transparencia 1712 de 2014
- Disminución de la interacción de la ciudadanía con el sitio web.
</t>
  </si>
  <si>
    <t>Se determina la probabilidad (3 Posible) ya que por factibilidad existe una posibilidad media de que el riesgo se presente. El impacto (3 moderado) obedece a que la materialización de este riesgo puede causar hallazgos de entes de control e inconformidad por parte de la ciudadanía frente a la información publicada.</t>
  </si>
  <si>
    <t>- Jefe Oficina Consejería de Comunicaciones
- Jefe y Profesional de la Oficina Consejería de Comunicaciones asignado para las alianzas estratégicas
- Profesional de la Oficina Consejería de Comunicaciones asignado para las alianzas estratégicas
- Profesional de la Oficina Consejería de Comunicaciones asignado para las alianzas estratégicas
- Jefe Oficina Consejería de Comunicaciones</t>
  </si>
  <si>
    <t>- Reportar el riesgo materializado de Errores (fallas o deficiencias) en la estructuración de los documentos y estudios  previos para la contratación de bienes, servicios u obras para la Entidad. en el informe de monitoreo a la Oficina Asesora de Planeación.
- La Dirección de Contratación al revisar la solicitud de contratación, realiza una verificación de los estudios previos del mismo; si éste no se encuentra conforme, se procede a realizar observaciones al área técnica o a devolver el proceso si las mismas son sustanciales.
- Las áreas técnicas realizan los ajustes pertinentes de acuerdo con las observaciones, y remiten a la Dirección de Contratación, para una nueva verificación.
- Actualizar el mapa de riesgos del proceso Contratación</t>
  </si>
  <si>
    <t>- Director(a) de Contratación
- Director(a) de Contratación
- Jefe de cada área
- Director(a) de Contratación</t>
  </si>
  <si>
    <t>- Reporte de monitoreo indicando la materialización del riesgo de Errores (fallas o deficiencias) en la estructuración de los documentos y estudios  previos para la contratación de bienes, servicios u obras para la Entidad.
- Memorando o correo electrónico con observaciones y devolución del proceso, al área técnica
- Memorando de radicación de la solicitud de contratación corregida
- Mapa de riesgo del proceso Contratación, actualizado.</t>
  </si>
  <si>
    <t>- Reportar el riesgo materializado de Errores (fallas o deficiencias) en el análisis y selección de las propuestas en el informe de monitoreo a la Oficina Asesora de Planeación.
- Reportar el riesgo materializado de Errores(fallas o deficiencias) en el análisis y selección de las propuestas al operador disciplinario para que de inicio a investigación.
- En caso que se evidencie la materialización del riesgo durante el proceso de adjudicación del proceso de selección, se procede a elaborar acto administrativo que modifique la integración del comité evaluador y realice nuevamente el proceso de verificación de propuestas.
- Actualizar el mapa de riesgos del proceso Contratación</t>
  </si>
  <si>
    <t>- Director(a) de Contratación
- Director(a) de Contratación
- Director(a) de Contratación
- Director(a) de Contratación</t>
  </si>
  <si>
    <t>- Reporte de monitoreo indicando la materialización del riesgo de Errores (fallas o deficiencias) en el análisis y selección de las propuestas
- Reporte remitido al operador disciplinario para dar inicio a la investigación.
- Nuevo acto administrativo que modifica el comité evaluador y evidencias de la verificación de las propuestas.
- Mapa de riesgo del proceso Contratación, actualizado.</t>
  </si>
  <si>
    <t xml:space="preserve">- Desconocimiento de las actividades necesarias para llevar a cabo la supervisión de los contratos o convenios.
- No aplicación por parte de las áreas técnicas de los lineamientos enfocados a la supervisión de contratos y convenios.
- Falta de conocimiento técnico, jurídico o financiero del contrato o convenio por parte de quien lo supervisa.
- No se cuenta con suficiente personal idóneo para adelantar la supervisión de los contratos o convenios.
- Falta de conocimiento en el manejo de las herramientas contractuales existentes para adelantar los procesos y hacer seguimiento a los contratos que celebre la entidad.
</t>
  </si>
  <si>
    <t>Se determina la probabilidad (2 improbable) teniendo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t>
  </si>
  <si>
    <t>- Reportar el riesgo materializado de Errores (fallas o deficiencias) en la supervisión de los contratos o convenios en el informe de monitoreo a la Oficina Asesora de Planeación.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</si>
  <si>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Director(a) de Contratación
- Director(a) de Contratación
- Director(a) de Contratación</t>
  </si>
  <si>
    <t>- Reporte de monitoreo indicando la materialización del riesgo de Errores (fallas o deficiencias) en la supervisión de los contratos o convenios
- Informe de posible incumplimiento de las obligaciones de la supervisión
- Mapa de riesgo del proceso Contratación, actualizado.</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</si>
  <si>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</si>
  <si>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</si>
  <si>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</si>
  <si>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</si>
  <si>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 Reportar el riesgo materializado de Supervisión inapropiada para adelantar el proceso de liquidación de los contratos o convenios que así lo requieran en el informe de monitoreo a la Oficina Asesora de Planeación.
- Solicitar al supervisor del contrato informe que describa las actividades llevadas a cabo en procura de la liquidación del contrato y la explicación detallada del fundamento técnico, jurídico o financiero que lo conllevó a no hacer la liquidación en los plazos establecidos.
- Reportar el riesgo materializado de Supervisión inapropiada para adelantar el proceso de liquidación de los contratos o convenios que así lo requieran al operador disciplinario.
- Actualizar el mapa de riesgos del proceso Contratación</t>
  </si>
  <si>
    <t>- Reporte de monitoreo indicando la materialización del riesgo de Supervisión inapropiada para adelantar el proceso de liquidación de los contratos o convenios que así lo requieran
- Solicitud radicada de informe de actividades de liquidación al supervisor del contrato o convenio
- Notificación realizada del presunto hecho de Supervisión inapropiada para adelantar el proceso de liquidación de los contratos o convenios que así lo requieran al operador disciplinario.																							
- Mapa de riesgo del proceso Contratación, actualizado.</t>
  </si>
  <si>
    <t xml:space="preserve">15/12/2020
15/12/2020
_______________
</t>
  </si>
  <si>
    <t>- Reportar el riesgo materializado de Errores (fallas o deficiencias) en la verificación de los requisitos de perfeccionamiento y ejecución contractual en el informe de monitoreo a la Oficina Asesora de Planeación.
- Solicitar a los funcionarios encargados de adelantar el procedimiento, la presentación de un informe en donde describan la situación presentada frente a la materialización del riesgo
- Evaluación por parte del Director de Contratación frente a la situación presentada en donde, de acuerdo a la complejidad del caso, se tomen las decisiones necesarias para corregir la incidencia del error presentado y subsanarlo.
- Actualizar el mapa de riesgos del proceso Contratación</t>
  </si>
  <si>
    <t>- Director(a) de Contratación
- Auxiliar Administrativo y/o Profesional de la Dirección de Contratación
- Director(a) de Contratación
- Director(a) de Contratación</t>
  </si>
  <si>
    <t>- Reporte de monitoreo indicando la materialización del riesgo de Errores (fallas o deficiencias) en la verificación de los requisitos de perfeccionamiento y ejecución contractual
- Solicitud radicada bajo memorando en donde  se informe los hechos por medio de los cuales se produjo la materialización del riesgo
- Reporte de la evaluación de la situación con las medidas para corregirlo y subsanarlo									
- Mapa de riesgo del proceso Contratación, actualizado.</t>
  </si>
  <si>
    <t>- Reportar el riesgo materializado de Errores (fallas o deficiencias) en el trámite del proceso verbal en el informe de monitoreo a la Oficina Asesora de Planeación.
- Análisis de la falla o error presentado (causas y consecuencias).
- Proyección de la decisión que subsane la falla o error presentado.
- Firma de la decisión subsanando la falla o error presentado.
- Actualizar el mapa de riesgos del proceso Control Disciplinario</t>
  </si>
  <si>
    <t>- Jefe Oficina de Control Interno Disciplinario
- Abogado designado junto con el Jefe Oficina de Control Interno Disciplinario
- Abogado designado junto con el Jefe Oficina de Control Interno Disciplinario
- Jefe Oficina de Control Interno Disciplinario
- Jefe Oficina de Control Interno Disciplinario</t>
  </si>
  <si>
    <t>- Reporte de monitoreo indicando la materialización del riesgo de Errores (fallas o deficiencias) en el trámite del proceso verbal
- Plan de acción a seguir para subsanar el correspondiente error.
- Proyecto de auto o decisión subsanando el error y/o falla procedimental.
- Auto o decisión de subsanación de error y/o falla procedimental.
- Mapa de riesgo del proceso Control Disciplinario, actualizado.</t>
  </si>
  <si>
    <t>- Reportar el riesgo materializado de Errores (fallas o deficiencias) en la conformación del expediente disciplinario en el informe de monitoreo a la Oficina Asesora de Planeación.
- Analizar el error o falla presentada y los posibles efectos de la misma.
- Consecución de folios y/o refoliatura y/o reconstrucción de información.
- Actualizar el mapa de riesgos del proceso Control Disciplinario</t>
  </si>
  <si>
    <t>- Jefe Oficina de Control Interno Disciplinario
- Abogado designado y Jefe de Oficina de Control interno Disciplinario
- Auxiliar administrativo, abogado designado y Jefe de Oficina de Control Interno Disciplinario
- Jefe Oficina de Control Interno Disciplinario</t>
  </si>
  <si>
    <t>- Reporte de monitoreo indicando la materialización del riesgo de Errores (fallas o deficiencias) en la conformación del expediente disciplinario
- Acta de reunión con los responsables del expediente sobre las instrucciones a seguir.
- Expediente conformado en debida forma.
- Mapa de riesgo del proceso Control Disciplinario, actualizado.</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</si>
  <si>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</si>
  <si>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</si>
  <si>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</si>
  <si>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 Reportar el riesgo materializado de Incumplimiento legal ante la revelación de información reservada en el desarrollo de las etapas de indagación preliminar e investigación disciplinaria  en el informe de monitoreo a la Oficina Asesora de Planeación.
- Adelantar las actuaciones disciplinarias pertinentes con ocasión a la incursión en desatención a un deber legal.
- Actualizar el mapa de riesgos del proceso Control Disciplinario</t>
  </si>
  <si>
    <t>- Jefe Oficina de Control Interno Disciplinario
- Jefe Oficina de Control Interno Disciplinario
- Jefe Oficina de Control Interno Disciplinario</t>
  </si>
  <si>
    <t>- Reporte de monitoreo indicando la materialización del riesgo de Incumplimiento legal ante la revelación de información reservada en el desarrollo de las etapas de indagación preliminar e investigación disciplinaria 
- Investigación disciplinaria en contra del colaborador implicado en la violación de la reserva legal. 
- Mapa de riesgo del proceso Control Disciplinario, actualizado.</t>
  </si>
  <si>
    <t>Se determinó la probabilidad (1) rara vez  ya que este riesgo no se ha materializado en los últimos cuatro años . El impacto (4 mayor) obedece a que éste riesgo genera incumplimiento de metas de gobierno y los objetivos  institucionales.</t>
  </si>
  <si>
    <t>Se determina la probabilidad (1 ) rara vez ya que las actividades de control preventivas han evitado la materialización del riesgo en los últimos 4 años.  El impacto pasa a (2) Menor , teniendo en cuenta que se ajustaron las actividades de control definidas en los procedimientos.</t>
  </si>
  <si>
    <t>- Reportar el riesgo materializado de Errores (fallas o deficiencias) en la formulación y actualización de la planeación institucional en el informe de monitoreo a la Oficina Asesora de Planeación.
- Si se detecta mediante hallazgos de auditorías, se debe generar el plan de mejoramiento correspondiente a las mismas.
- Si se detecta mediante el monitoreo, cada jefe de dependencia deberá solicitar la reformulación del plan o proyecto de inversión, según corresponda, de acuerdo con los criterios y lineamientos de la Oficina Asesora de Planeación.
- Realizar la gestión del cambio sobre los planes respectivos
- Actualizar el mapa de riesgos del proceso Direccionamiento Estratégico</t>
  </si>
  <si>
    <t>- Jefe Oficina Asesora de Planeación
- Jefe Oficina Asesora de Planeación
- Jefe de Dependencias
- Jefe Oficina Asesora de Planeación
- Jefe Oficina Asesora de Planeación</t>
  </si>
  <si>
    <t>- Reporte de monitoreo indicando la materialización del riesgo de Errores (fallas o deficiencias) en la formulación y actualización de la planeación institucional
- Plan de mejoramiento 
- Memorando de solicitud de ajustes de la planeación institucional
- Planes ajustados y publicados
- Mapa de riesgo del proceso Direccionamiento Estratégico, actualizado.</t>
  </si>
  <si>
    <t>Antes de controles
Desde el cuadrante de probabilidad Rara vez (1) e impacto Mayor (4)
Después de controles
Hasta el cuadrante de probabilidad Rara vez (1) e impacto Menor (2)</t>
  </si>
  <si>
    <t xml:space="preserve">- Cambios en normas y  lineamientos Distritales y nacionales que afectan el desarrollo del proceso.
- Decisiones políticas que generan variabilidad en las prioridades de la entidad.
- Decisiones económicas que generan variabilidad en los recursos asignados a la entidad.
- Proveedores que no cumplen con las especificaciones o necesidades requeridas por la entidad para el desarrollo del proceso.
- La variabilidad en las prioridades de la entidad y de la ciudad que impacta en la planeación institucional.
- Falta de oportunidad en la entrega y socialización de las directrices, disposiciones, procesos y documentos asociados que afecten la formulación  o actualización de la planeación institucional.
</t>
  </si>
  <si>
    <t>Se determina la probabilidad (1) rara vez  ya que el riesgo no se ha presentado en los últimos 5 años  y. El impacto (4 mayor) obedece a que de materializarse generaría sanciones por parte de un ente de control u otro ente regulador.</t>
  </si>
  <si>
    <t>Se determina la probabilidad (1 ) rara vez ya que las actividades de control preventivas han evitado la materialización de éste riesgo en los últimos años. El impacto (2) menor  ya que los efectos más significativos no se han presentado en el periodo y  se están redefiniendo los controles.</t>
  </si>
  <si>
    <t>- Reportar el riesgo materializado de Incumplimiento parcial de compromisos en la ejecución de la planeación institucional y la ejecución presupuestal en el informe de monitoreo a la Oficina Asesora de Planeación.
- Se solicita a la dependencia respectiva el levantamiento  del hallazgo asociado al incumplimiento de los compromisos
- Establecer e implementar las acciones pertinentes, que permitan cumplir los compromisos no ejecutados en su totalidad.
- Reportar en el periodo siguiente, las evidencias de cumplimiento de las compromisos establecidos
- Actualizar el mapa de riesgos del proceso Direccionamiento Estratégico</t>
  </si>
  <si>
    <t>- Jefe Oficina Asesora de Planeación
- Jefe Oficina Asesora de Planeación - Equipo OAP
- Jefe de Dependencia
- Jefe de Dependencia
- Jefe Oficina Asesora de Planeación</t>
  </si>
  <si>
    <t>- Reporte de monitoreo indicando la materialización del riesgo de Incumplimiento parcial de compromisos en la ejecución de la planeación institucional y la ejecución presupuestal
- Memorando informando incumplimiento
- Acciones establecidas y con reporte en el sistema
- Memorando de reporte de avance de los compromisos del periodo y atrasados
- Mapa de riesgo del proceso Direccionamiento Estratégico, actualizado.</t>
  </si>
  <si>
    <t>Recibir y custodiar los insumos y materias primas durante el proceso de producción de conformidad con las características técnicas requeridas hasta la entrega del producto terminado al almacén.</t>
  </si>
  <si>
    <t xml:space="preserve">- Pérdida de imagen frente a las demás entidades del Distrito
- Pérdida de recursos por reprocesos y devolución de productos
- Quejas o reclamaciones por parte de otras entidades del Distrito
</t>
  </si>
  <si>
    <t>Se determinó la probabilidad (3 posible), ya que este riesgo se ha presentado al menos una vez en los últimos 2 años y fue establecido en subcomités de autocontrol y como salida no conforme en el aplicativo del Sistema Integrado de Gestión. El impacto (2 Menor) obedece a que la materialización de este riesgo podría afectar localmente la imagen institucional y generar reclamaciones o quejas de los usuarios ante la entidad.</t>
  </si>
  <si>
    <t>Se determina la probabilidad (2 improbable) ya que las actividades de control preventivas han evitado la materialización del riesgo en el último año y se encuentran referenciadas en los procedimientos. El impacto pasa a (insignificante) ya que los controles reducen los efectos del riesgo.</t>
  </si>
  <si>
    <t>- Reportar el riesgo materializado de Errores (fallas o deficiencias) en productos elaborados (impresos) en el informe de monitoreo a la Oficina Asesora de Planeación.
- Analizar el tipo de defecto presentado en el producto con el fin de establecer el tratamiento a seguir (reparar, reprocesar, desechar) o negociar con el cliente la aceptación del producto en dichas condiciones.
- Actualizar el mapa de riesgos del proceso Elaboración de Impresos y Registro Distrital</t>
  </si>
  <si>
    <t>- Subdirector(a) de Imprenta Distrital
- Líder producción
- Subdirector(a) de Imprenta Distrital</t>
  </si>
  <si>
    <t>- Reporte de monitoreo indicando la materialización del riesgo de Errores (fallas o deficiencias) en productos elaborados (impresos)
- Acta evidencia de reunión en la que se fijan los acuerdos con el cliente o el tratamiento a seguir.
- Mapa de riesgo del proceso Elaboración de Impresos y Registro Distrital, actualizado.</t>
  </si>
  <si>
    <t>Antes de controles
Desde el cuadrante de probabilidad Posible (3) e impacto Mayor (4)
Después de controles
Hasta el cuadrante de probabilidad Improbable (2) e impacto Moderado (3)</t>
  </si>
  <si>
    <t>Recibir y custodiar los insumos y materas primas durante el proceso de producción de conformidad con las características técnicas requeridas hasta la entrega del producto terminado al almacén</t>
  </si>
  <si>
    <t>Se mantiene la probabilidad  (5 casi seguro) ya que las actividades de control preventivas no han se han ejecutado. El impacto se mantiene como  (mayor 4)  por la misma razón.</t>
  </si>
  <si>
    <t>- Reportar el riesgo materializado de Incumplimiento parcial de compromisos en la elaboración de los impresos de acuerdo con las fechas y cantidades acordadas en la orden de producción en el informe de monitoreo a la Oficina Asesora de Planeación.
- En caso de que se presenten incumplimientos, se procede a conciliar con el cliente con el fin de reprogramar la fecha de entrega y volumen (Cantidades)
- Posteriormente se actualiza la orden de producción - EMLAZE, con las nuevas fechas de entrega y volúmenes.
- Actualizar el mapa de riesgos del proceso Elaboración de Impresos y Registro Distrital</t>
  </si>
  <si>
    <t>- Subdirector(a) de Imprenta Distrital
- Subdirector(a) de Imprenta Distrital
- Subdirector(a) de Imprenta Distrital
- Subdirector(a) de Imprenta Distrital</t>
  </si>
  <si>
    <t>- Reporte de monitoreo indicando la materialización del riesgo de Incumplimiento parcial de compromisos en la elaboración de los impresos de acuerdo con las fechas y cantidades acordadas en la orden de producción
- Evidencia de reunión o correo electrónico
- Orden de producción - EMLAZE
- Mapa de riesgo del proceso Elaboración de Impresos y Registro Distrital, actualizado.</t>
  </si>
  <si>
    <t xml:space="preserve">
Publicar los actos y documentos administrativos en el Registro Distrital.
</t>
  </si>
  <si>
    <t xml:space="preserve">- Deficiencia en la solicitud y los soportes digitales.
- Falta de disponibilidad de los equipos e instalaciones debido a ejecución de actividades de adecuación y mantenimientos.
</t>
  </si>
  <si>
    <t>Se determina la probabilidad (1 rara vez), ya que las actividades preventivas han evitado la materialización del riesgo. El impacto pasa a moderado ya la materialización de este riesgo puede afectar la imagen institucional y ocasionar sanciones disciplinarias.</t>
  </si>
  <si>
    <t>- Reportar el riesgo materializado de Incumplimiento legal con la publicación oportuna e íntegra de los actos administrativos (Registro Distrital) en el informe de monitoreo a la Oficina Asesora de Planeación.
- Realizar la gestión pertinente, con el fin de publicar de manera transitoria, el Registro Distrital a la mayor brevedad posible en la pagina WEB de la Secretaria General.
- Posteriormente se realiza la gestión pertinente para publicar en el aplicativo del Registro Distrital.
- Actualizar el mapa de riesgos del proceso Elaboración de Impresos y Registro Distrital</t>
  </si>
  <si>
    <t>- Reporte de monitoreo indicando la materialización del riesgo de Incumplimiento legal con la publicación oportuna e íntegra de los actos administrativos (Registro Distrital)
- Publicación del Registro Distrital en pagina WEB de la Secretaria General.
- Publicación del Registro Distrital en sistema de información del Registro Distrital
- Mapa de riesgo del proceso Elaboración de Impresos y Registro Distrital, actualizado.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</si>
  <si>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</si>
  <si>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Se determina la probabilidad (1 rara vez) ya que las actividades de control preventivas han evitado la materialización del riesgo. El impacto se considera moderado (3) teniendo en cuenta los múltiples efectos que se generan con su materialización.</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</si>
  <si>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t>
  </si>
  <si>
    <t>-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</si>
  <si>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Subdirector(a) de Imprenta Distrital
- Subdirector(a) de Imprenta Distrital
- Jefe de Oficina de Control Interno
- Jefe de Oficina de Control Interno
- Subdirector(a) de Imprenta Distrital</t>
  </si>
  <si>
    <t>-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</si>
  <si>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t>
  </si>
  <si>
    <t>-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</si>
  <si>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</si>
  <si>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 Reportar el riesgo materializado de Interrupciones en la elaboración de impresos en el informe de monitoreo a la Oficina Asesora de Planeación.
- Evaluar el tiempo de interrupción de actividades de producción de artes graficas de acuerdo con la causa que la origina
- Determinar las medidas para reestablecer el servicio, las cuales pueden incluir entre otras: reclamación de pólizas, adquisición de nueva maquinaria o reparación de la misma, sustitución de personal, adquisición de materiales e insumos de fabricación, alquiler de un local o una planta temporal para ejecución de actividades, etc.  
- Evaluar la posibilidad de subcontratar con otra empresa de artes graficas para poder cumplir con la elaboración de los trabajos.
- Actualizar el mapa de riesgos del proceso Elaboración de Impresos y Registro Distrital</t>
  </si>
  <si>
    <t>- Subdirector(a) de Imprenta Distrital
- Subdirector(a) de Imprenta Distrital
- Equipo directivo
- Asesor y Profesional encargado de producción
- Subdirector(a) de Imprenta Distrital</t>
  </si>
  <si>
    <t>- Reporte de monitoreo indicando la materialización del riesgo de Interrupciones en la elaboración de impresos
- Registro acta de reunión de producción FT-836 diligenciada.
- Acta de comité institucional de gestión y desempeño.
- Registro acta de reunión de producción FT-836 diligenciada.
- Mapa de riesgo del proceso Elaboración de Impresos y Registro Distrital, actualizado.</t>
  </si>
  <si>
    <t xml:space="preserve">- Jefe de la OTIC
- Jefe de la OTIC
- Jefe de la OTIC
- Jefe de la OTIC
_______________
- Jefe de la OTIC
- Jefe de la OTIC
- Jefe de la OTIC
- Jefe de la OTIC
- Jefe de la OTIC
- Jefe de la OTIC
</t>
  </si>
  <si>
    <t>- Reportar el riesgo materializado de Decisiones erróneas o no acertadas en la formulación del Plan Estratégico de Tecnologías de la Información y las Comunicaciones en el informe de monitoreo a la Oficina Asesora de Planeación.
- Análisis de las imprecisiones tomadas en la formulación   y definir los ajustes del PETI
- Realizar la propuesta de ajustes al PETI
- Presentación de los cambios efectuados al PETI, si son mayores al Comité Directivo y son menores a la OAP
- Publicación y socialización del PETI
- Actualizar el mapa de riesgos del proceso Estrategia de Tecnologías de la Información y las Comunicaciones</t>
  </si>
  <si>
    <t>-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t>
  </si>
  <si>
    <t>- Reporte de monitoreo indicando la materialización del riesgo de Decisiones erróneas o no acertadas en la formulación del Plan Estratégico de Tecnologías de la Información y las Comunicaciones
- Correo con observaciones
- Propuesta PETI
- PETI Actualizado
- Aplicativo SIG.
- Mapa de riesgo del proceso Estrategia de Tecnologías de la Información y las Comunicaciones, actualizado.</t>
  </si>
  <si>
    <t>- Jefe Oficina de Tecnologías de la Información y las Comunicaciones
- Jefe Oficina de Tecnologías de la Información y las Comunicaciones
- Jefe Oficina de Tecnologías de la Información y las Comunicaciones
- Jefe Oficina de Tecnologías de la Información y las Comunicaciones
- Jefe Oficina de Tecnologías de la Información y las Comunicaciones</t>
  </si>
  <si>
    <t xml:space="preserve">- Jefe de la OTIC
- Jefe de la OTIC
_______________
- Jefe de la OTIC
- Jefe de la OTIC
- Jefe de la OTIC
- Jefe de la OTIC
</t>
  </si>
  <si>
    <t>- Reportar el riesgo materializado de Omisión en el seguimiento y retroalimentación a los avances de proyectos de alto componente TIC definidos en el PETI en el informe de monitoreo a la Oficina Asesora de Planeación.
- Se efectúa la revisión de las omisiones identificadas en el seguimiento o retroalimentación al PETI.
- Solicitar mediante memorando a las dependencias los ajustes al seguimiento del plan de acción del PETI
- Realizar los ajustes al  Seguimiento trimestral de PETI
- Actualizar el mapa de riesgos del proceso Estrategia de Tecnologías de la Información y las Comunicaciones</t>
  </si>
  <si>
    <t>- Reporte de monitoreo indicando la materialización del riesgo de Omisión en el seguimiento y retroalimentación a los avances de proyectos de alto componente TIC definidos en el PETI
- Documento de Seguimiento al PETI
- Memorando de Solicitud de ajustes al PETI
- Seguimiento del PETI ajustado
- Mapa de riesgo del proceso Estrategia de Tecnologías de la Información y las Comunicaciones, actualizado.</t>
  </si>
  <si>
    <t>- Reportar el riesgo materializado de Supervisión inapropiada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mapa de riesgos del proceso Estrategia de Tecnologías de la Información y las Comunicaciones</t>
  </si>
  <si>
    <t>- Reporte de monitoreo indicando la materialización del riesgo de Supervisión inapropiada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Mapa de riesgo del proceso Estrategia de Tecnologías de la Información y las Comunicaciones, actualizado.</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</si>
  <si>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</si>
  <si>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</si>
  <si>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</si>
  <si>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</si>
  <si>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</si>
  <si>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</si>
  <si>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</si>
  <si>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 Reportar el riesgo materializado de Decisiones erróneas o no acertadas en la definición del alcance y Plan Anual de Auditoría en el informe de monitoreo a la Oficina Asesora de Planeación.
- Ajustar el Plan Anual de auditorías.
- Actualizar el mapa de riesgos del proceso Evaluación del Sistema de Control Interno</t>
  </si>
  <si>
    <t>- Reporte de monitoreo indicando la materialización del riesgo de Decisiones erróneas o no acertadas en la definición del alcance y Plan Anual de Auditoría
- Plan anual de auditorías ajustado y aprobado por el CCCI
- Mapa de riesgo del proceso Evaluación del Sistema de Control Interno, actualizado.</t>
  </si>
  <si>
    <t>- Reportar el riesgo materializado de Decisiones erróneas o no acertadas en la definición del alcance, los objetivos y pruebas de auditoría en el informe de monitoreo a la Oficina Asesora de Planeación.
- Evaluar la relevancia de las pruebas omitidas para determinar si es necesario realizar una revisión adicional (excepcionalmente) o documentar pruebas omitidas para incorporar en revisiones posteriores.
- Actualizar el mapa de riesgos del proceso Evaluación del Sistema de Control Interno</t>
  </si>
  <si>
    <t>- Jefe Oficina de Control Interno
- Profesional 
- Jefe Oficina de Control Interno</t>
  </si>
  <si>
    <t>- Reporte de monitoreo indicando la materialización del riesgo de Decisiones erróneas o no acertadas en la definición del alcance, los objetivos y pruebas de auditoría
- Comunicación de resultado de análisis 
- Mapa de riesgo del proceso Evaluación del Sistema de Control Interno, actualizado.</t>
  </si>
  <si>
    <t>Plan de acción institucional 2021</t>
  </si>
  <si>
    <t>PROCESO</t>
  </si>
  <si>
    <t>SOPORTES PROGRAMADOS DEL INDICADOR</t>
  </si>
  <si>
    <t>Programación Enero</t>
  </si>
  <si>
    <t>Programación Febrero</t>
  </si>
  <si>
    <t>Programación Marzo</t>
  </si>
  <si>
    <t>Programación Abril</t>
  </si>
  <si>
    <t>Programación Mayo</t>
  </si>
  <si>
    <t>Programación Junio</t>
  </si>
  <si>
    <t>Soportes programados Enero</t>
  </si>
  <si>
    <t>Soportes programados Febrero</t>
  </si>
  <si>
    <t>Soportes programados Marzo</t>
  </si>
  <si>
    <t>Soportes programados Abril</t>
  </si>
  <si>
    <t>Soportes programados Mayo</t>
  </si>
  <si>
    <t>Soportes programados Junio</t>
  </si>
  <si>
    <t>(Número de productos ejecutados del plan operativo del proceso Direccionamiento estratégico / Número de productos programados del plan operativo del proceso Direccionamiento estratégico para el periodo) *100</t>
  </si>
  <si>
    <t>Número de productos ejecutados del plan operativo del proceso Direccionamiento estratégico</t>
  </si>
  <si>
    <t>Número de productos programados del plan operativo del proceso Direccionamiento estratégico para el periodo</t>
  </si>
  <si>
    <t>Plan operativo del Proceso Direccionamiento estratégico con seguimiento y soportes de cumplimiento</t>
  </si>
  <si>
    <t>100% de ejecución de las actividades definidas en el marco del  Plan Institucional de Bienestar Socia e Incentivos - PIB en la vigencia</t>
  </si>
  <si>
    <t>Implementación del Plan Institucional de Bienestar Social e Incentivos - PIB.</t>
  </si>
  <si>
    <t>Conocer de forma cuantitativa el avance en términos de la ejecución del Plan Institucional de Bienestar Social e Incentivos - PIB y de esta forma tener información de forma ágil y que facilita la toma de decisiones en materia de bienestar en la Entidad y garantizar el cumplimiento de lo establecido en el Plan Estratégico de Talento Humano, que incluye el Plan Institucional de Bienestar Social e Incentivos.</t>
  </si>
  <si>
    <t>Plan Estratégico de la Dirección de Talento Humano ejecutado 2020</t>
  </si>
  <si>
    <t>Sumatoria de todas las actividades del Plan Institucional de Bienestar Social - PIB ejecutadas en el período objeto de medición sobre el total de actividades programadas para el período por cien.</t>
  </si>
  <si>
    <t>(Número de actividades ejecutadas del Plan Institucional de Bienestar Social e Incentivos - PIB/ Número de actividades programadas del Plan Institucional de Bienestar Social e Incentivos - PIB)*100</t>
  </si>
  <si>
    <t>Número de actividades ejecutadas del Plan Institucional de Bienestar Social e Incentivos - PIB.</t>
  </si>
  <si>
    <t>Número de actividades programadas del Plan Institucional de Bienestar Social e Incentivos - PIB.</t>
  </si>
  <si>
    <t xml:space="preserve">1. Acto Administrativo por medio del cual se adopción del Plan Estratégico de Talento Humano, que incluye el Plan Institucional de Bienestar Social e Incentivos - PIB 2021.
2. Plan Institucional de Bienestar Social e Incentivos - PIB 2021.
3. Cronograma de Actividades vigencia del Plan Institucional de Bienestar Social e Incentivos - PIB 2021.
4. Actas de reunión. 
5. Registros de asistencia a capacitaciones y/o reuniones. 
6. Certificaciones de capacitación a empleados. 
7. Encuestas de satisfacción. 
8. Artes en los cuales se socializan temas de interés a los Servidores. 
9. Fotografías, videos , memorias, grabaciones por medio de la herramienta Teams y demás medios audiovisuales que evidencian la ejecución de encuentros, capacitaciones y demás espacios celebrados con los servidores públicos de la Entidad. 
10. Cronograma de actividades. </t>
  </si>
  <si>
    <t xml:space="preserve">1. Actas de reunión. 
2. Registros de asistencia a capacitaciones y/o reuniones. 
3. Certificaciones de capacitación a empleados. 
4. Encuestas de satisfacción. 
5. Artes en los cuales se socializan temas de interés a los Servidores. 
6. Fotografías, videos , memorias, grabaciones por medio de la herramienta Teams y demás medios audiovisuales que evidencian la ejecución de encuentros, capacitaciones y demás espacios celebrados con los servidores públicos de la Entidad. 
7. Cronograma de actividades. </t>
  </si>
  <si>
    <t>GE_47</t>
  </si>
  <si>
    <t>100% de ejecución de las actividades definidas en el marco del  Plan Institucional de Capacitación - PIC en la vigencia</t>
  </si>
  <si>
    <t xml:space="preserve">Implementación del Plan Institucional de Capacitación - PIC. </t>
  </si>
  <si>
    <t>Conocer de forma cuantitativa el avance en términos de la ejecución del Plan Institucional de Capacitación - PIC y de esta forma tener información de forma ágil y que facilite la toma de decisiones en materia de capacitación y garantizar el cumplimiento de lo establecido en el PIC.</t>
  </si>
  <si>
    <t>Sumatoria de todas las actividades del Plan Institucional de Capacitación PIC ejecutadas en el período objeto de medición sobre el total de actividades programadas para el período por cien.</t>
  </si>
  <si>
    <t>(Número de actividades ejecutadas del Plan Institucional Capacitación - PIC / Número de actividades programadas del Plan  Institucional Capacitación - PIC)*100</t>
  </si>
  <si>
    <t>Número de actividades ejecutadas del Plan Institucional de Capacitación - PIC.</t>
  </si>
  <si>
    <t>Número de actividades programadas del Plan Institucional de Capacitación - PIC.</t>
  </si>
  <si>
    <t>Brief
Registros audiovisuales 
Registros gráficos</t>
  </si>
  <si>
    <t>Desarrollar estrategias de comunicación de las dependencias de la Secretaria General y su divulgación a través de sus canales de comunicación internos y externos, que permitan suministrar información clara a los servidores y a la ciudadanía.</t>
  </si>
  <si>
    <t>"El método del calculo de este indicador, corresponde al promedio de la sumatoria del cumplimiento de la siguientes tres metas.
1-Realizar 480 procesos pedagógicos para el fortalecimiento de iniciativas ciudadanas, que conduzcan al debate y la apropiación social de la paz, la memoria y la reconciliación, que se construye en los territorios ciudad-.región. 
2-Otorgar el 100% de medidas de ayuda humanitaria inmediata en el distrito capital, conforme a los requisitos establecidos  por la legislación vigente. 
3-Realizar el 100% de los espacios de coordinación y articulación, acordados con entidades e instancias de orden territorial y nacional, para la implementación de acciones de integración social y territorial. 
cada una de estas meta representa un componente de acción de la alta Consejería; esto es componente Memoria, Componente Derechos de las Victimas y Componente Paz."</t>
  </si>
  <si>
    <t>Plan de acción de la Alta Consejería para los Derechos de las Víctimas, la Paz y la Reconciliación con seguimiento</t>
  </si>
  <si>
    <t>Paola Rivas de la Espriella, Ehimy Duque Gámez, Omar Valencia Grajales</t>
  </si>
  <si>
    <t>Contratistas de la Oficina de Alta Consejería para los Derechos de las Víctimas, la Paz y la Reconciliación.</t>
  </si>
  <si>
    <t xml:space="preserve">Lidy Milene Pedraza Parra </t>
  </si>
  <si>
    <t xml:space="preserve">Profesional Especializado 
Subdirección Técnica de Desarrollo Institucional </t>
  </si>
  <si>
    <t>Anual</t>
  </si>
  <si>
    <t>Obtener como mínimo un 83% en el nivel de satisfacción de los servicios prestados por la Subdirección de Imprenta Distrital</t>
  </si>
  <si>
    <t>Indicador desde el mes de octubre 2020</t>
  </si>
  <si>
    <t>Porcentaje máximo posible 100%</t>
  </si>
  <si>
    <t>Oscar Eli Gomez Buitrago</t>
  </si>
  <si>
    <t>Profesional Subdirectora de Imprenta Distrital</t>
  </si>
  <si>
    <t>Mejoramiento continuo en la ejecución de responsabilidades de publicación de Registro Distrital y de la impresión de artes gráficas a cargo de la Subdirección de Imprenta Distrital.</t>
  </si>
  <si>
    <t>Con la oportuna  publicación de los actos o documentos administrativos en el Registro Distrital, se cumple requisito  regulado en la resolución 440 del 2018, teniendo un positivo impacto en la gestión de todas las entidades del Distrito Capital.</t>
  </si>
  <si>
    <t>Informe del Estado de la Administración de la Gestión Documental en las Entidades del Distrito Capital (EAGED) realizado.</t>
  </si>
  <si>
    <t xml:space="preserve">Se tendrá en cuenta el cumplimiento anual de la entrega del informe sobre el Estado de la Administración de la Gestión Documental en las Entidades del Distrital Capital (EAGED), 
</t>
  </si>
  <si>
    <t xml:space="preserve">Número de informes del Estado de la Administración de la Gestión Documental en las Entidades del Distrito Capital (EAGED) realizado en la vigencia </t>
  </si>
  <si>
    <t xml:space="preserve"> Julio Alberto Parra Acosta</t>
  </si>
  <si>
    <t>Subdirector del Sistema Distrital de Archivos</t>
  </si>
  <si>
    <t>Profesional- Contratista</t>
  </si>
  <si>
    <t>No programó</t>
  </si>
  <si>
    <t>Mantener un alto grado (entre 91 y 100%) de satisfacción, respecto a los servicios prestados por parte de la Dirección Distrital de Archivo de Bogotá</t>
  </si>
  <si>
    <t>El resultado del indicador se calcula a través del promedio del grado de satisfacción de los servicios prestados a las entidades, organismos distritales y a la ciudadanía.</t>
  </si>
  <si>
    <t>Promedio del grado de satisfacción de los servicios prestados a las entidades, organismos distritales y a la ciudadanía</t>
  </si>
  <si>
    <t>Informe mensual de resultados de la medición de la encuesta de satisfacción de los servicios prestados  a las entidades, organismos distritales y a la ciudadanía.</t>
  </si>
  <si>
    <t>Luis Argemiro Malambo - Julio Alberto Parra Acosta</t>
  </si>
  <si>
    <t>Subdirector Técnico del Archivo Bogotá - Subdirector del Sistema Distrital de Archivos</t>
  </si>
  <si>
    <t>Brindar acceso a la ciudadanía de reseñas descriptivas como fuente para la  investigación histórica. Las descripciones corresponden a la documentación del fondo Secretaría General de la Alcaldía Mayor de Bogotá (1900-1968) y relacionan asuntos de gran importancia para la memoria de Bogotá como lo son: la administración pública municipal, política social, bienestar animal, obras públicas, presupuesto, educación, sanidad, entre otros. El Archivo de Bogotá custodia esta documentación como parte de la recuperación, preservación, difusión y apropiación del patrimonio documental de la ciudad</t>
  </si>
  <si>
    <t>Informe trimestral con el avance de la estrategia de trabajo conjunto con laboratorios de la ciudad para Bogotá territorio inteligente.</t>
  </si>
  <si>
    <t>Luisa Fernanda Ortega Galeano</t>
  </si>
  <si>
    <t>Profesional Especializado</t>
  </si>
  <si>
    <t>GE_48</t>
  </si>
  <si>
    <t>Informe Semestral de la gestión efectuada en las asesorías técnicas y proyectos en materia TIC</t>
  </si>
  <si>
    <t>Garantizar el acompañamiento en las solicitudes de la entidades distritales en Asesorar Técnicamente y formular Proyectos en materia TIC, con el fin de dar cumplimiento a los programas del Plan de Desarrollo Distrital.</t>
  </si>
  <si>
    <t xml:space="preserve">Invitar a participar  en la red CADE al  100% de las entidades distritales identificadas por medio de un levantamiento de información sociodemográfico de las zonas de influencia de los SuperCADE, teniendo en cuenta las necesidades de la ciudadanía </t>
  </si>
  <si>
    <t xml:space="preserve">Trimestral </t>
  </si>
  <si>
    <t>(Número de entidades identificadas e invitadas  a participar en la RED CADE /Número de entidades identificadas para participar en la RED CADE)*100</t>
  </si>
  <si>
    <t xml:space="preserve">Número de entidades identificadas e invitadas  a participar en la RED CADE </t>
  </si>
  <si>
    <t>Número de entidades identificadas para participar en la RED CADE</t>
  </si>
  <si>
    <t xml:space="preserve">Informe de Gestión para la incremento de la oferta institucional </t>
  </si>
  <si>
    <t xml:space="preserve">Ángela Esperanza Morales Carrillo </t>
  </si>
  <si>
    <t xml:space="preserve">Profesional Universitario Grado 1 </t>
  </si>
  <si>
    <t xml:space="preserve">Realizar el 100% de las  mesas de trabajo  con entidades participantes en la guía de trámites y servicios para el seguimiento de la armonización con la  información registrada en el Suit  </t>
  </si>
  <si>
    <t xml:space="preserve">Porcentaje de mesas de trabajo de seguimiento realizadas con entidades para verificar la armonización entre el Suit y la Guía de tramites y servicios </t>
  </si>
  <si>
    <t>Bimestral</t>
  </si>
  <si>
    <t xml:space="preserve">Cronograma de mesas de trabajo a realizar y Actas de las mesas realizadas </t>
  </si>
  <si>
    <t xml:space="preserve">Actas de las mesas realizadas </t>
  </si>
  <si>
    <t xml:space="preserve"> Actas de las mesas realizadas </t>
  </si>
  <si>
    <t>Realizar seguimiento al total de peticiones ciudadanas que a final de mes se encontraban pendientes de cierre  en el sistema Bogota te escucha, en las entidades y organismos distritales, así como a la Secretaría General (mes vencido).</t>
  </si>
  <si>
    <t xml:space="preserve">Seguimiento a peticiones pendientes de cierre  (a final de mes) en las entidades y organismos distritales, así como a la Secretaría General (mes vencido).
</t>
  </si>
  <si>
    <t xml:space="preserve">Realizar seguimiento a las peticiones pendientes de cierre,  según  en términos de Ley,  promoviendo a nivel Distrital la adecuada atención  de peticiones ciudadanas dentro de los tiempos establecidos por la ley. </t>
  </si>
  <si>
    <t xml:space="preserve">Se obtiene sumando el número de informes enviados </t>
  </si>
  <si>
    <t>Número de Informes enviados</t>
  </si>
  <si>
    <t>Número de informes enviados</t>
  </si>
  <si>
    <t xml:space="preserve">Informes mensuales de seguimiento a peticiones pendientes de cierre, en Bogotá te escucha,  enviados a las dependencias de la Secretaria General, entidades y organismos distritales, que incluya: 
-Reporte de peticiones pendientes de cierre en Bogota te escucha, 
-Seguimiento a las acciones de mejora propuestas por la entidad.  
</t>
  </si>
  <si>
    <t xml:space="preserve">59 Informes mensuales de seguimiento a peticiones pendientes de cierre, en Bogotá te escucha,  enviado a las dependencias de la Secretaria General, entidades y organismos distritales, que incluya: 
-Reporte de peticiones pendientes de cierre en Bogota te escucha, 
-Seguimiento a las acciones de mejora propuestas por la entidad.  
</t>
  </si>
  <si>
    <t xml:space="preserve">Seguimiento a peticiones pendientes de cierre, promoviendo a nivel Distrital la adecuada atención de peticiones ciudadanas dentro de los tiempos establecidos por la Normativa vigente. </t>
  </si>
  <si>
    <t>Seguimiento a las peticiones  registradas en el  Sistema Distrital para la Gestión de Peticiones Ciudadanas  pendientes de cierre en el Sistema en las entidades  y organismos distritales, y remisión de los correspondientes  Informes Consolidados sobre la Calidad y Oportunidad de las Respuestas emitidas en el Sistema Distrital para la Gestión de Peticiones Ciudadanas – Bogotá Te Escucha, que incluye:
- Análisis de la información detallada para cada entidad y organismos distrital con  el número de peticiones pendientes de cierre, distribución por vigencia y por dependencia,   número de petición, funcionario responsable, tipo petición, estado de la petición, fecha de ingreso de la petición y número de días vencimiento.  
-Elaboración y remisión de informes consolidados que contienen el seguimiento a las peticiones pendientes de cierre,  registradas y atendidas en Bogotá te escucha , incluyendo  acciones de seguimiento y  solicitud de Plan de Mejoramiento.
No se presentaron retrasos o dificultades para el cumplimiento de la meta</t>
  </si>
  <si>
    <t xml:space="preserve">Evaluar 14.400 respuestas a peticiones ciudadanas en términos de calidad y calidez.
</t>
  </si>
  <si>
    <t xml:space="preserve">Identificar los aspectos a mejorar en la gestión de peticiones ciudadanas de la Secretaría General y entidades y organismos distritales en cuanto a los criterios de coherencia, claridad, calidez y oportunidad, y al uso y manejo del Sistema.  </t>
  </si>
  <si>
    <t xml:space="preserve">Formato 2212200-FT-605 Análisis de calidad, calidez y oportunidad de respuestas emitidas a través del Sistema Distrital Para la Gestión de Peticiones Ciudadanas, evaluadas en el mes </t>
  </si>
  <si>
    <t xml:space="preserve"> Fortalecimiento de competencias de servidores para operar y administrar el Sistema Distrital para la gestión de peticiones ciudadanas.    </t>
  </si>
  <si>
    <t>Cualificar a 6.600 servidores públicos y actores del servicio, en temáticas/módulos sobre  servicio a la ciudadanía</t>
  </si>
  <si>
    <t>Número de servidores públicos y actores del servicio, cualificados en temáticas/módulos sobre  servicio a la ciudadanía</t>
  </si>
  <si>
    <t>Incrementar los conocimientos, habilidades y actitudes de los servidores(as)  públicos y actores del servicio, de la Administración Distrital y entidades presentes en la Red CADE, para el mejoramiento en la prestación del  servicio a la ciudadanía, en el marco de la Política Pública de Servicio a la Ciudadanía.</t>
  </si>
  <si>
    <t>Se obtiene sumando el número de servidores (as) públicos y actores del servicio cualificados  en temáticas/módulos sobre  servicio a la ciudadanía</t>
  </si>
  <si>
    <t>Número de servidores (as) públicos y actores del servicio cualificados en temáticas/módulos sobre  servicio a la ciudadanía</t>
  </si>
  <si>
    <t xml:space="preserve">Número de servidores (as) públicos y actores del servicio cualificados en temáticas/módulos sobre  servicio a la ciudadanía </t>
  </si>
  <si>
    <t xml:space="preserve">Realizar 30  capacitaciones en la funcionalidad, configuración, manejo y uso general de la herramienta Bogotá te Escucha-Sistema Distrital para la Gestión de Peticiones Ciudadanas, realizadas a sus administradores y usuarios  </t>
  </si>
  <si>
    <t xml:space="preserve">Número de capacitaciones en la configuración, uso y manejo del Sistema Distrital para la Gestión de Peticiones Ciudadanas </t>
  </si>
  <si>
    <t xml:space="preserve">Retroalimentar a  59 entidades, organismos distritales y dependencias de la Secretaría General, con base en la evaluación de calidad realizada a las respuestas emitidas (mes vencido) en Bogotá te escucha
</t>
  </si>
  <si>
    <t xml:space="preserve">Determinar aspectos a mejorar en las respuestas emitidas por   las entidades, organismos distritales y dependencias de la Secretaría General, retroalimentándolas en su gestión de peticiones ciudadanas en cuanto a los criterios de coherencia, claridad, calidez, oportunidad y manejo del Sistema Distrital para la Gestión de Peticiones Ciudadanas Bogota te escucha </t>
  </si>
  <si>
    <t>59 Informes mensuales de seguimiento a la calidad de las respuestas y manejo de Bogotá te escucha, enviados a las dependencias de la Secretaria General, entidades y organismos distritales.</t>
  </si>
  <si>
    <t xml:space="preserve">59 Informes mensuales de seguimiento a la calidad de las respuestas y manejo de Bogotá te escucha, enviados a las dependencias de la Secretaria General, entidades y organismos distritales.
 </t>
  </si>
  <si>
    <t xml:space="preserve">Identificación de aspectos a mejorar en las entidades y organismos distritales  retroalimentándolas en su gestión de peticiones ciudadanas, en cuanto a los criterios de coherencia, claridad, calidez y oportunidad, y al uso y manejo del Sistema  </t>
  </si>
  <si>
    <t>Retroalimentación a 59 entidades y organismos distritales, con  Informe Consolidado sobre la Calidad y Oportunidad de las Respuestas emitidas en el Sistema Distrital para la Gestión de Peticiones Ciudadanas – Bogotá Te Escucha.
No se presentaron retrasos o dificultades para el cumplimiento de la meta.</t>
  </si>
  <si>
    <t>Realizar diez (10) visitas multidisciplinarias de alto riesgo.</t>
  </si>
  <si>
    <t>Informe de resultados de la visita multidisciplinaria</t>
  </si>
  <si>
    <t>Subdirector Técnico</t>
  </si>
  <si>
    <t>trimestral</t>
  </si>
  <si>
    <t>Informes de avance de ejecución del desarrollo de la herramienta</t>
  </si>
  <si>
    <t xml:space="preserve"> (Número Fases para la actualización de la herramienta ejecutadas / Número fases para la actualización de la herramienta programadas )*100</t>
  </si>
  <si>
    <t>Número de fases para la actualización de la herramienta ejecutadas</t>
  </si>
  <si>
    <t>Número de fases para la actualización de la herramienta programadas</t>
  </si>
  <si>
    <t>Carlos Javier Muñoz Sánchez</t>
  </si>
  <si>
    <t>Contratista</t>
  </si>
  <si>
    <t xml:space="preserve">Respaldar jurídicamente la viabilidad jurídica o no de los proyectos de acuerdo donde la Secretaría General tenga interés y se enmarque dentro de sus funciones. </t>
  </si>
  <si>
    <t>Cantidad de conceptos jurídicos emitidos oportunamente / cantidad de conceptos jurídicos solicitados - (cantidad de conceptos jurídicos solicitados en término, pendiente por resolver)*100</t>
  </si>
  <si>
    <t xml:space="preserve">Orientar a todas las dependencias con el fin de prevenir el daño antijuridico </t>
  </si>
  <si>
    <t xml:space="preserve">Prestar apoyo jurídico a todas las dependencias, cuando requieran por parte de la Oficina Asesora de Jurídica el análisis jurídico de proyectos de actos administrativos,  con el fin de prevenir el daño antijuridico </t>
  </si>
  <si>
    <t>Ejercer la defensa judicial y extrajudicial de la entidad</t>
  </si>
  <si>
    <t>Monitorear el 100%  del  Plan Anual de Adquisiciones – PAA de la vigencia</t>
  </si>
  <si>
    <t>Plan de acción de la vigencia 2019 y 2020</t>
  </si>
  <si>
    <t>Contratista de la Dirección de Contratación</t>
  </si>
  <si>
    <t>Se  ha logrado de manera satisfactoria realizar el seguimiento y monitoreo a todas las líneas del  Plan Anual de Adquisiciones 2021 de acuerdo con lo planeado,  lo que permite que las dependencias puedan satisfacer las necesidades  para el logro de los objetivos institucionales y lograr una optima ejecución presupuestal.</t>
  </si>
  <si>
    <t xml:space="preserve">   
 Se presenta un avance acumulado optimo del cumplimiento del PAA por parte de las dependencias en el entendido que se han monitoreado la totalidad de las líneas del PAA planeadas en la vigencia . No se presentaron dificultades en el seguimiento a la
ejecución del PAA2021  y de la ejecución presupuestal</t>
  </si>
  <si>
    <t>GE_50</t>
  </si>
  <si>
    <t xml:space="preserve">100% de realización de las Mesas trimestrales de seguimiento y monitoreo  al plan anual de adquisiciones y a las liquidaciones, programadas. </t>
  </si>
  <si>
    <t>Mesas trimestrales de seguimiento y monitoreo realizadas al plan anual de adquisiciones y a las liquidaciones</t>
  </si>
  <si>
    <t xml:space="preserve">Con la realización de las mesas de seguimiento al Plan Anual de Adquisiciones y a las liquidaciones se optimiza la ejecución presupuestal y de cumplimiento de metas, afianzando la austeridad y la eficiencia en el uso de los recursos como conductas distintivas en la actividad contractual de la Entidad. </t>
  </si>
  <si>
    <t xml:space="preserve">Se compara la ejecución de las Mesas trimestrales de seguimiento y monitoreo al plan anual de adquisiciones y a las liquidaciones frente a la programación de las mismas, establecida en el plan de acción integrado, para medir trimestralmente el porcentaje de avance frente al total de mesas programadas en la vigencia. </t>
  </si>
  <si>
    <t>( Número de mesas de seguimiento y monitoreo realizadas al plan anual de adquisiciones y a las liquidaciones, durante el período / Número total de mesas de seguimiento y monitoreo al plan anual de adquisiciones y a las liquidaciones, programadas en  el plan de acción integrado) *100</t>
  </si>
  <si>
    <t xml:space="preserve"> Número de mesas de seguimiento y monitoreo realizadas al plan anual de adquisiciones y a las liquidaciones, durante el período</t>
  </si>
  <si>
    <t>Número total de mesas de seguimiento y monitoreo al plan anual de adquisiciones y a las liquidaciones, programadas en  el plan de acción integrado</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</si>
  <si>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</si>
  <si>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Con el desarrollo de las mesas se fortalecen los canales de comunicación entre las diferentes dependencias haciendo que el seguimiento sea una herramienta para la toma de decisiones frente a lo planeado por cada proyecto de inversión yo rubros de funcionamiento</t>
  </si>
  <si>
    <t>GE_51</t>
  </si>
  <si>
    <t xml:space="preserve">100% de las solicitudes de contratación atendidas oportunamente. </t>
  </si>
  <si>
    <t>Índice de atención oportuna a los procesos precontractuales radicados en la Dirección de Contratación</t>
  </si>
  <si>
    <t xml:space="preserve">El indicador permite monitorear  el nivel de  cumplimiento oportuno en la revisión de los procesos precontractuales que son radicados por las dependencias de la Secretaría General de la Alcaldía Mayor de Bogotá D.C en la Dirección de Contratación y sus resultados  constituyen un insumo importante para la toma de decisiones relacionadas con la mejora en la atención a los procesos precontractuales.
</t>
  </si>
  <si>
    <t>Plan de acción de la vigencia 2019 de la Subsecretaría Corporativa</t>
  </si>
  <si>
    <t xml:space="preserve">Se comparan los tiempos de atención por parte de la  Dirección de contratación a  las solicitudes de contratación radicadas por las diferentes áreas, frente a los tiempos de atención establecidos en los procedimientos del proceso de contratación, 
  para medir el porcentaje de cumplimiento de los tiempos de atención establecidos   </t>
  </si>
  <si>
    <t>(Solicitudes de contratación revisadas de conformidad con los plazos establecidos en los procedimientos internos/ solicitudes de contratación radicadas y con plazo límite de atención dentro del período de medición)*100</t>
  </si>
  <si>
    <t>Solicitudes de contratación revisadas de conformidad con los plazos establecidos en los procedimientos internos</t>
  </si>
  <si>
    <t>Solicitudes de contratación radicadas y con plazo límite de atención dentro del período de medición</t>
  </si>
  <si>
    <t>Matriz  de seguimiento  a los procesos precontractuales de la Dirección de Contratación</t>
  </si>
  <si>
    <t>Realizar en 6 días hábiles máximo los pagos recibidos a satisfacción y que cumplan con los requisitos legales</t>
  </si>
  <si>
    <t>* Se descarga la ruta de orden de pago del sistema SIPRES del periodo a calcular.
* Se convierte a Excel el Archivo PDF generado por el sistema.
* Se promedia el dato de los días hábiles de pago de las cuentas recibidas en el periodo.</t>
  </si>
  <si>
    <t>Ruta orden de pago del periodo reportado generada por el sistema SIPRES</t>
  </si>
  <si>
    <t>Dimerley Alvino Bolaños</t>
  </si>
  <si>
    <t>GE_52</t>
  </si>
  <si>
    <t>Cumplir con el 100% de la ejecución del  presupuesto de la  Secretaría General</t>
  </si>
  <si>
    <t>Porcentaje de presupuesto comprometido de la Secretaría General.</t>
  </si>
  <si>
    <t>* Atender los compromisos de la Entidad con la ciudadanía
* Mejorar la ejecución del presupuesto asignado a la Entidad
* Contar con los recursos para el cumplimiento de los objetivos institucionales</t>
  </si>
  <si>
    <t>Ejecución presupuestal vigencia 2019 - Sistema de Información Presupuestal Distrital</t>
  </si>
  <si>
    <t>*Consolidar la programación de ejecución presupuestal a partir del Plan de Adquisiciones aprobado el 5 de enero del 2021. 
*Se consulta el reporte de la ejecución presupuestal al periodo en el Sistema de Presupuesto Distrital. 
*Se calcula el porcentaje de ejecución en el reporte.</t>
  </si>
  <si>
    <t>(Recursos comprometidos de inversión y funcionamiento acumulados al periodo / Programación de compromiso de recursos de inversión y funcionamiento acumulado al periodo ) * 100</t>
  </si>
  <si>
    <t>Recursos comprometidos de inversión y funcionamiento acumulado al periodo</t>
  </si>
  <si>
    <t>Programación de compromiso de recursos de inversión y funcionamiento acumulado al periodo</t>
  </si>
  <si>
    <t>*Sistema de Información Presupuestal Distrital
*Publicación de la ejecución presupuestal del periodo en el Sito Web de la Entidad
*Plan de Adquisiciones aprobado el 5 de enero del 2021</t>
  </si>
  <si>
    <t>*Reporte de ejecución presupuestal del periodo
*Programación de ejecución presupuestal a partir del Plan de Adquisiciones aprobado el 5 de enero del 2021</t>
  </si>
  <si>
    <t>María Carolina Cardenas Villamil</t>
  </si>
  <si>
    <t>GE_53</t>
  </si>
  <si>
    <t>Cumplir con el 100% de la estrategia anual para mejorar la oportunidad en la ejecución de los recursos en la Secretaría General</t>
  </si>
  <si>
    <t>Porcentaje de la estrategia anual para mejorar la oportunidad en la ejecución de los recursos en la Secretaría General.</t>
  </si>
  <si>
    <t>* Mejorar la ejecución del presupuesto asignado a la Entidad
* Minimizar la pérdida de apropiación
*Fortalecer la cultura financiera, para lograr una gestión pública efectiva</t>
  </si>
  <si>
    <t>*Consultar las actividades programadas para la estrategia
*Recolectar las evidencias de cumplimiento de las actividades de la estrategia
*Reportar la ejecución de acuerdo con las evidencias recolectadas</t>
  </si>
  <si>
    <t>(Número de actividades realizadas de la estrategia anual hasta el periodo / Número de actividades programadas de la estrategia anual)* 100</t>
  </si>
  <si>
    <t>Número de actividades realizadas de la estrategia anual hasta el periodo</t>
  </si>
  <si>
    <t>Número de actividades programadas de la estrategia anual</t>
  </si>
  <si>
    <t>* La estrategia anual establecida
*Soportes de la ejecución de las actividades de la estrategia</t>
  </si>
  <si>
    <t>* Reporte de seguimiento de las actividades realizadas en la estrategia</t>
  </si>
  <si>
    <t>Gina Alexandra Vaca</t>
  </si>
  <si>
    <t>Directora Administrativa y Financiera</t>
  </si>
  <si>
    <t>Evidencia de reunión y cronograma de visitas (cuando se requiera)</t>
  </si>
  <si>
    <t>Oscar Mauricio Ovalle Navarro</t>
  </si>
  <si>
    <t>Profesional especializado de la Subdirección de Servicios Administrativos</t>
  </si>
  <si>
    <t>Evidencias de reunión, Listado de asistencia, fotografías, piezas gráficas</t>
  </si>
  <si>
    <t>Laura Catalina Cepeda Castillo</t>
  </si>
  <si>
    <t>Técnico Operativo</t>
  </si>
  <si>
    <t>Registro fotográfico, piezas gráficas, correos electrónicos, bitácoras, órdenes de trabajo o certificados</t>
  </si>
  <si>
    <t>Evidencias de reunión, Cartilla, Seguimientos de consumo e inventario, Registro fotográfico, piezas gráficas, correos electrónicos, bitácoras, órdenes de trabajo o certificados</t>
  </si>
  <si>
    <t>Registro fotográfico, piezas gráficas, correos electrónicos, bitácoras, órdenes de trabajo o certificados, Seguimientos de consumo e inventario</t>
  </si>
  <si>
    <t xml:space="preserve">Con el desarrollo de las actividades, la entidad da cumplimiento a los lineamientos establecidos en cada uno de los programas de gestión ambiental, igualmente fortalece una cultura ambiental positiva para  la conservación de los recursos naturales y minimizar los posibles impactos ambientales que se puedan generar en el desarrollo de sus actividades. </t>
  </si>
  <si>
    <t xml:space="preserve">Informe Encuestas de Servicios Administrativos </t>
  </si>
  <si>
    <t>La evaluación del servicio prestado, permite el mejoramiento de las actividades asociadas al proceso de Gestión de Servicios Administrativos. Así mismo, es una herramienta para la toma de decisiones y priorización de recursos.</t>
  </si>
  <si>
    <t>Se obtiene de dividir el promedio de la sumatoria de las calificaciones obtenidos en las encuestas sobre el valor máximo de la calificación, multiplicado por 100</t>
  </si>
  <si>
    <t>Promedio de la sumatoria de las calificaciones obtenidas en las encuestas relacionadas en el numeral 2 de la encuesta / Variable 2: Valor máximo de calificación es decir 4.</t>
  </si>
  <si>
    <t>Promedio de la sumatoria de las calificaciones obtenidas en las encuestas relacionadas en el numeral 2 de la encuesta</t>
  </si>
  <si>
    <t>Valor máximo de calificación es decir 4.</t>
  </si>
  <si>
    <t>Contratista
Dirección Administrativa y Financiera</t>
  </si>
  <si>
    <t>Las dependencias han logrado suplir de manera oportuna las necesidades según elementos de consumo entregados.</t>
  </si>
  <si>
    <t>*Consolidado de información descargada del Sistema de Correspondencia Interna del SAI</t>
  </si>
  <si>
    <t>GE_54</t>
  </si>
  <si>
    <t>Ejecutar el 90% del cronograma establecido para inventarios aleatorios durante el trimestre.</t>
  </si>
  <si>
    <t>Cumplimiento del cronograma de inventarios aleatorios durante el trimestre.</t>
  </si>
  <si>
    <t>constante</t>
  </si>
  <si>
    <t>porcentaje</t>
  </si>
  <si>
    <t>no aplica</t>
  </si>
  <si>
    <t>Verificar la ejecución del cronograma propuesto para los inventarios aleatorios en el trimestre.</t>
  </si>
  <si>
    <t>Número de inventarios aleatorios programados en el trimestre</t>
  </si>
  <si>
    <t xml:space="preserve">Evidencias de verificación de inventarios aleatorios </t>
  </si>
  <si>
    <t>GE_55</t>
  </si>
  <si>
    <t>Número de elementos seleccionados para la muestra en SAI</t>
  </si>
  <si>
    <t>GE_56</t>
  </si>
  <si>
    <t>Verificar la consistencia entre la información del sistema de inventarios  SAE contra la existencia física en bodega</t>
  </si>
  <si>
    <t>Porcentaje de ejecución del Plan de Seguridad y Salud en el Trabajo.</t>
  </si>
  <si>
    <t xml:space="preserve">Conocer de forma cuantitativa el avance en términos de la ejecución del Plan de Seguridad y Salud en el Trabajo y de esta forma tener información de forma ágil y que facilite la toma de decisiones en materia de seguridad y salud en el trabajo y garantizar el cumplimiento de lo establecido en este plan, que a su vez impacta en el cumplimiento de lo mínimos establecidos por la normatividad vigente en SST. </t>
  </si>
  <si>
    <t>Sumatoria de todas las actividades ejecutadas en el período objeto de medición en relación al Plan de SST sobre el total del actividades programadas en el período objeto de evaluación por cien.</t>
  </si>
  <si>
    <t>(Número de actividades ejecutadas del Plan de Seguridad y Salud en el Trabajo / Número de actividades programadas en el Plan de Seguridad y Salud en el Trabajo)*100</t>
  </si>
  <si>
    <t>Número de actividades ejecutadas del Plan de Seguridad y Salud en el Trabajo</t>
  </si>
  <si>
    <t>Número de actividades programadas en el Plan de Seguridad y Salud en el Trabajo</t>
  </si>
  <si>
    <t>1. Acto Administrativo por medio del cual se adopta el Plan Estratégico de Talento Humano, que incluye el Plan de Seguridad y Salud en el Trabajo.
2. Plan de Seguridad y Salud en el Trabajo.
3. Cronograma de Actividades del Plan de Seguridad y Salud en el Trabajo para la vigencia 2021.
4. Afiliaciones a la ARL para los contratistas. 
5. Acta o evidencias de reunión. 
6. Asistencia a capacitación o sensibilización. 
7. Campañas comunicativas. 
8. Investigaciones de accidentes de trabajo o enfermedad laboral. 
9. Reporte de accidentes laborales y enfermedad laboral. 
10. Evidencia de exámenes médico-ocupacionales de ingreso, periódico, retiro. 
11. Informes de actividades, inspección o seguimiento. 
12. Informe de gestión. 
13. Evidencia de actividades de los programas ejecutados. 
14. Formato matriz legal. 
15. Procedimientos. 
16. Procesos contractuales. 
17. Informes de entregas de insumos. 
18. Cronogramas de actividades del Plan de Seguridad y Salud en el Trabajo</t>
  </si>
  <si>
    <t>1. Afiliaciones a la ARL para los contratistas. 
2. Acta o evidencias de reunión. 
3. Asistencia a capacitación o sensibilización. 
4. Campañas comunicativas. 
5. Investigaciones de accidentes de trabajo o enfermedad laboral. 
6. Reporte de accidentes laborales y enfermedad laboral. 
7. Evidencia de exámenes médico-ocupacionales de ingreso, periódico, retiro. 
8. Informes de actividades, inspección o seguimiento. 
9. Informe de gestión. 
10. Evidencia de actividades de los programas ejecutados. 
11. Formato matriz legal. 
12. Procedimientos. 
13. Procesos contractuales. 
14. Informes de entregas de insumos. 
15. Cronogramas de actividades del Plan de Seguridad y Salud en el Trabajo.</t>
  </si>
  <si>
    <t>Johan Sebastián Sáenz Sepúlveda.</t>
  </si>
  <si>
    <t>Informes de auditoria preliminares o finales para el periodo.</t>
  </si>
  <si>
    <t>Profesional Especializada - Oficina de Control Interno</t>
  </si>
  <si>
    <t>GE_57</t>
  </si>
  <si>
    <t>Cumplimiento del 100% de las auditorias internas de calidad</t>
  </si>
  <si>
    <t>Porcentaje de avance en el cumplimiento de las auditorias internas de calidad.</t>
  </si>
  <si>
    <t>1. Contribuye al mejoramiento de la calidad dirigido al usuario que requiere de los productos o servicio ofrecidos por la Entidad.
2. Promueve la mejora continua de los procesos de la organización
3. Tomar medidas frente a fallos existentes en los diferentes procesos.</t>
  </si>
  <si>
    <t>Reporte del indicador de "Ejecutar las auditorias internas de calidad" con ID 134, correspondiente al 31 de diciembre de 2019.</t>
  </si>
  <si>
    <t xml:space="preserve">Verificar la ejecución de las auditorias internas de calidad, según el cronograma de auditorias e informes de auditoria. </t>
  </si>
  <si>
    <t>(Número de  Auditorías Internas de calidad ejecutadas en el periodo / numero total Auditorías Internas de calidad planificadas) *100</t>
  </si>
  <si>
    <t>Número de  Auditorías Internas de calidad ejecutadas en el periodo</t>
  </si>
  <si>
    <t>Numero total de Auditorías Internas de calidad planificadas</t>
  </si>
  <si>
    <t xml:space="preserve">Cronograma de Auditorias Internas de Calidad
Informes de Auditorias Interna de Calidad
Presentación de Resultados </t>
  </si>
  <si>
    <t>Informes de auditorias internas de calidad del periodo.</t>
  </si>
  <si>
    <t>Arturo Martínez Suárez</t>
  </si>
  <si>
    <t>GE_58</t>
  </si>
  <si>
    <t>Cumplimiento del 100% de las acciones provenientes de las auditorias internas de gestión y auditorias de la Contraloría  programadas para finalizar.</t>
  </si>
  <si>
    <t>Porcentaje de cumplimiento de las acciones de mejora  de las auditorías internas de gestión y auditorias de la Contraloría programadas para finalizar.</t>
  </si>
  <si>
    <t>1. Aplicar correctivos oportunos a las observaciones detectadas en la Entidad.
2. Evitar sanciones por otros Entes de Control.</t>
  </si>
  <si>
    <t>No aplica - nuevo indicador.</t>
  </si>
  <si>
    <t>Reporte del aplicativo CHIE</t>
  </si>
  <si>
    <t xml:space="preserve">Verificar en el aplicativo CHIE el cumplimiento de las acciones programadas para finalizar en el mes de reporte. </t>
  </si>
  <si>
    <t>(numero de acciones de mejora  de las auditorias internas de gestión y auditorias de la Contraloría cumplidas en el periodo/ total de acciones con vencimiento programado en el periodo) * 100</t>
  </si>
  <si>
    <t>Numero de acciones de mejora  de las auditorias internas de gestión y auditorias de la Contraloría cumplidas en el periodo</t>
  </si>
  <si>
    <t>Total de acciones con vencimiento programado en el periodo</t>
  </si>
  <si>
    <t>Información y soportes registrados en el aplicativo CHIE.</t>
  </si>
  <si>
    <t>Reporte del aplicativo CHIE, con acciones programadas vs finalizadas en el periodo.</t>
  </si>
  <si>
    <t>Permite determinar el grado de cumplimiento de las áreas en el cargue del cumplimiento a las acciones del Plan de mejoramiento en CHIE</t>
  </si>
  <si>
    <t>GE_59</t>
  </si>
  <si>
    <t>Atender el 100% de las oportunidades de mejora indicadas en las Auditorias Internas de Gestión.</t>
  </si>
  <si>
    <t>Porcentaje de atención a las oportunidades de mejora identificadas en las auditorias internas de gestión.</t>
  </si>
  <si>
    <t>Informes preliminares y definitivos de auditorias.</t>
  </si>
  <si>
    <t>Se verifica las acciones de mejora definidas en el formato de acciones de mejora respecto a las oportunidades de mejora identificadas en el informe preliminar de auditoria interna de gestión.</t>
  </si>
  <si>
    <t>(Numero de acciones mejora establecidas en CHIE en atención a las oportunidades de mejora identificadas en los informes preliminares de las Auditorias Internas de Gestión en el periodo / numero de oportunidades de mejora identificadas en los informes preliminares de las Auditorias Internas de Gestión en el periodo) *100</t>
  </si>
  <si>
    <t>Numero de acciones mejora establecidas en CHIE en atención a las oportunidades de mejora identificadas en los informes preliminares de las Auditorias Internas de Gestión en el periodo.</t>
  </si>
  <si>
    <t>Numero de oportunidades de mejora identificadas en los informes preliminares de las Auditorias Internas de Gestión en el periodo.</t>
  </si>
  <si>
    <t>Informes preliminares de las auditorias internas de gestión
Acciones de mejora registradas en CHIE</t>
  </si>
  <si>
    <t>Reporte del aplicativo CHIE, con acciones registradas e informes preliminares.</t>
  </si>
  <si>
    <t>La gestión de las áreas se ve fortalecida con la implementación de la asesoría dada por la OCI, a través de las oportunidades de mejora.</t>
  </si>
  <si>
    <t>GE_60</t>
  </si>
  <si>
    <t>Identificar el 100% de los posibles riesgos  en los procesos, según las recomendaciones realizadas en los informes de la Oficina de Control Interno.</t>
  </si>
  <si>
    <t>Porcentaje de riesgos identificados, según las recomendaciones realizadas en los informes de la Oficina de Control Interno..</t>
  </si>
  <si>
    <t>1. Aplicar acciones frente a las situaciones que puedan afectar el cumplimiento de los objetivos institucionales de la Entidad.
2. Suministrar información para la toma de decisiones.
3. Proponer mejoras continuas en los procesos de la entidad.
4. Prevenir  posibles fraudes y errores.
5. Generar transparencia en los procesos, planes y proyectos de la Entidad.
6. Fortalecer la gestión de riesgos de la entidad.</t>
  </si>
  <si>
    <t>cuatrimestral</t>
  </si>
  <si>
    <t>Informes de la Oficina de Control Interno y matriz de riesgos institucional.</t>
  </si>
  <si>
    <t>Verificar en la matriz de riesgos institucional vigente la inclusión de los posibles riesgos propuestos en los informes de la Oficina de Control Interno.</t>
  </si>
  <si>
    <t>(Numero de riesgos identificados en el mapa de riesgos institucional, según  las recomendaciones realizadas en los informes de la Oficina de Control Interno en el periodo / Numero de posibles riesgos recomendados en los informes de la Oficina de Control Interno en el periodo)* 100</t>
  </si>
  <si>
    <t>Numero de riesgos identificados en el mapa de riesgos institucional, según  las recomendaciones realizadas en los informes de la Oficina de Control Interno en el periodo.</t>
  </si>
  <si>
    <t>Numero de posibles riesgos recomendados en los informes de la Oficina de Control Interno en el periodo .</t>
  </si>
  <si>
    <t>Mapa de riesgos institucional vigente 
Informes generados por la Oficina de Control Interno</t>
  </si>
  <si>
    <t>Matriz de riesgos institucionales.   
Informes emitidos por la Oficina de Control Interno.</t>
  </si>
  <si>
    <t>Se proyecta adelantar todos los procesos disciplinarios a cargo de la oficina, atendiendo al recurso humano disponible, en el entendido que no se encuentran todos los funcionarios vinculados y que la rotación de personal no impacte de manera negativa el cumplimiento de los términos procesales ni el debido proceso.</t>
  </si>
  <si>
    <t>Acta de Subcomité de Autocontrol indicando la relación de autos interlocutorios emitidos en el mes y la identificación del expediente disciplinario. En todo caso garantizando la reserva legal de esta información.</t>
  </si>
  <si>
    <t>GE_61</t>
  </si>
  <si>
    <t>Realizar una consulta ciudadana para identificar la demanda de acciones en pilares GABO</t>
  </si>
  <si>
    <t>Consulta ciudadana para identificar la demanda de acciones en pilares del Modelo de Gobierno Abierto realizada</t>
  </si>
  <si>
    <t>La aplicación de este indicador evidencia la puesta en marcha de los pilares de Gobierno Abierto para la creación de nueva forma de gobernanza democrática, incluyente, accesible y transparente con la ciudadanía.</t>
  </si>
  <si>
    <t>Sumatoria de consultas ciudadanas para identificar la demanda de acciones en pilares del Modelo de Gobierno Abierto realizadas</t>
  </si>
  <si>
    <t>Número de consultas ciudadanas para identificar la demanda de acciones en pilares del Modelo de Gobierno Abierto realizadas.</t>
  </si>
  <si>
    <t>Soportes de la realización de las consultas ciudadanas para identificar la demanda de acciones en pilares del Modelo de Gobierno Abierto realizadas.</t>
  </si>
  <si>
    <t>Natalia Márquez-Bustos</t>
  </si>
  <si>
    <t>Contratista Gobierno Abierto de Bogotá</t>
  </si>
  <si>
    <t>Enero</t>
  </si>
  <si>
    <t>Febrero</t>
  </si>
  <si>
    <t>Marzo</t>
  </si>
  <si>
    <t>Abril</t>
  </si>
  <si>
    <t>Mayo</t>
  </si>
  <si>
    <t>Junio</t>
  </si>
  <si>
    <t>Total vigencia</t>
  </si>
  <si>
    <t>Beneficios generados con el cumplimiento de la meta (acumulada en la vigencia)</t>
  </si>
  <si>
    <t>Avances, retrasos o dificultades, y soluciones para el cumplimiento de la meta (acumulada en la vigencia)</t>
  </si>
  <si>
    <t>Ejecutar las actividades que conforman el Plan Estratégico de la Dirección de Talento Humano establecidas.</t>
  </si>
  <si>
    <t>% CUMPLIMIENTO</t>
  </si>
  <si>
    <t>Ejecutar las actividades programadas en el cronograma del Plan Institucional de Bienestar Social e Incentivos PIB 2021.</t>
  </si>
  <si>
    <t>Plan de capacitación</t>
  </si>
  <si>
    <t>Ejecutar las actividades programadas en el cronograma del Plan Institucional de Capacitación - PIC 2021.</t>
  </si>
  <si>
    <t>Ejecutar las actividades programadas en el cronograma del Plan de Seguridad y Salud en el Trabajo.</t>
  </si>
  <si>
    <t>Plan de anual de vacantes</t>
  </si>
  <si>
    <t>Identificar las vacantes definitivas de carrera administrativa que se generen durante el período.</t>
  </si>
  <si>
    <t>Ejecución de actividades que impactan positivamente al poblamiento de la planta de la entidad, garantizando el óptimo funcionamiento de las dependencias por medio del suministro del recurso humano requerido.</t>
  </si>
  <si>
    <t>Efectuar el reporte en la OPEC de las vacantes definitivas que se generen durante el período.</t>
  </si>
  <si>
    <t xml:space="preserve">Ejecución de actividades que impactan positivamente al poblamiento de la planta de la entidad, garantizando el óptimo funcionamiento de las dependencias por medio del suministro del recurso humano requerido en el marco de la normatividad vigente. </t>
  </si>
  <si>
    <t>Plan de previsión de recursos humanos</t>
  </si>
  <si>
    <t>Plan anual de adquisiciones</t>
  </si>
  <si>
    <t>Realizar 1 mesa trimestral de seguimiento y monitoreo al Plan Anual de Adquisiciones y a las liquidaciones  en donde participen los enlaces de cada ordenación del gasto</t>
  </si>
  <si>
    <t>Plan Estratégico de Tecnologías de la Información y las Comunicaciones (PETI)</t>
  </si>
  <si>
    <t>Instaurar el área de PMO para la Gerencia de Proyectos dentro de la Oficina de Tecnologías de la Información y las Comunicaciones</t>
  </si>
  <si>
    <t>Estructurar Proceso ITIL en la operación de Servicio</t>
  </si>
  <si>
    <t xml:space="preserve">Adoptar mejores prácticas para la gestión del cambio </t>
  </si>
  <si>
    <t>No aplica. No se cuenta con programación para el periodo</t>
  </si>
  <si>
    <t>Plan de seguridad y privacidad de la información</t>
  </si>
  <si>
    <t>Ejecutar las actividades del Plan de Seguridad y Privacidad de la Información (2021), aprobado por el Comité Institucional de Gestión y Desempeño</t>
  </si>
  <si>
    <t>Plan de tratamiento de riesgos de seguridad y privacidad de la Información</t>
  </si>
  <si>
    <t>Construir el Plan de tratamiento de riesgos de seguridad y privacidad de la Información</t>
  </si>
  <si>
    <t>Plan Institucional de Gestión Ambiental (PIGA)</t>
  </si>
  <si>
    <t>Realizar las intervenciones ambientales en las sedes de la entidad, para la implementación de la gestión ambiental</t>
  </si>
  <si>
    <t>El desarrollo de las intervenciones  permite realizar un diagnóstico de las condiciones ambientales en las sedes de la Entidad, lo que permite programar las acciones necesarias en cumplimiento de los programas ambientales del Plan Institucional de Gestión Ambiental - PIGA.</t>
  </si>
  <si>
    <t>Formular el Programa de formatos especiales</t>
  </si>
  <si>
    <t>Plan Institucional de Archivos de la Entidad (PINAR)</t>
  </si>
  <si>
    <t>Formular el Programa de Auditoria y control</t>
  </si>
  <si>
    <t>Formular el Programa de descripción normalizada</t>
  </si>
  <si>
    <t>Elaborar la Tabla de Control de Acceso</t>
  </si>
  <si>
    <t>Ajustar el Sistema Integrado de Conservación - SIC</t>
  </si>
  <si>
    <t>Se realizó el avance programado para iniciar la  construcción del documento técnico del Sistema Integrado de Conservación, con el cual la entidad se beneficia en la formulación de documentos que dan línea técnica para la conservación de los archivos documentales</t>
  </si>
  <si>
    <t>Formular el Plan de acción institucional de la Secretaría General para la vigencia 2021 alineado al nuevo Plan estratégico 2020-2024 y realizar seguimiento trimestral</t>
  </si>
  <si>
    <t>Teniendo en cuenta que el Plan de Acción Institucional especifica los objetivos, las estrategias, los proyectos, las metas, los responsables, los planes generales de compras, la distribución presupuestal de los proyectos de inversión junto a los indicadores de gestión y riesgos, según lo establecido en la Ley 1474 de 2011 "“Por la cual se dictan normas orientadas a fortalecer los mecanismos de prevención, investigación y sanción de actos de corrupción y la efectividad del control de la gestión pública”.", el Decreto Nacional 612 de 2018 "Por el cual se fijan directrices para la integración de los planes institucionales y estratégicos al Plan de Acción por parte de las entidades del Estado”." y la “Guía de ajuste del Sistema Integrado de Gestión Distrital” se convierte en una herramienta que permite conocer el avance del Plan Estratégico de la Entidad.</t>
  </si>
  <si>
    <t xml:space="preserve">Formular el Plan Anticorrupción y Atención al Ciudadano vigencia 2021 y realizar un monitoreo mensual (mes vencido) al avance del Plan Anticorrupción y Atención al Ciudadano en sus 6 componentes. </t>
  </si>
  <si>
    <t>La formulación del Plan Anticorrupción y de Atención al Ciudadano es el documento que recoge la medidas que adopta la Secretaría General para promover la transparencia a través de acciones que desarrollará la entidad para permitir la identificación y el tratamiento oportuno de los riesgos de corrupción, la racionalización y simplificación de trámites y servicios, la rendición de cuentas en un diálogo abierto y participativo, el desarrollo de mecanismos para la atención a la ciudadanía, la divulgación, disposición y consulta de información y, finalmente, el fortalecimiento de una cultura de integridad. 
Adicionalmente se brinda un espacio a la ciudadanía para que participe en la formulación de este plan, lo cual evidencia el fortalecimiento de la relación Estado - Ciudadano con un fin en común que es la lucha contra la corrupción.</t>
  </si>
  <si>
    <t>Realizar seguimiento al Plan institucional de participación ciudadana: consolidar las evidencias remitidas por las dependencias responsables y elaborar informe, con el fin de dar a conocer a la ciudadanía, los entes de control y demás partes interesadas, los avances y resultados de las acciones de participación, incluidos los compromisos que se hayan pactado.</t>
  </si>
  <si>
    <t>Con la formulación del Plan institucional de participación ciudadana de la Secretaría General se refleja el fortalecimiento de la comunicación con los grupos de valor y partes interesadas , a través del diálogo en espacios donde se identifiquen sus intereses y necesidades y con ello fortalecer el que hacer de entidad en los productos que brinda en pro de la transparencia y bienestar general de los ciudadanos.</t>
  </si>
  <si>
    <t>Realizar los autodiagnósticos de las políticas de gestión y desempeño del Modelo Integrado de Planeación y Gestión (MIPG) que cuentan con herramienta definida por la Función Pública</t>
  </si>
  <si>
    <t>Realizar tres informes de seguimiento al Plan de ajuste y sostenibilidad del Modelo Integrado de Planeación (MIPG) en la Secretaría General</t>
  </si>
  <si>
    <t>Definir las Asesorías Técnicas y Formulación de los Proyectos en materia TIC y Transformación Digital</t>
  </si>
  <si>
    <t xml:space="preserve">- La identificación de necesidades que se requiere para la  formulación de proyectos no es suficiente, clara, completa y de calidad.
</t>
  </si>
  <si>
    <t xml:space="preserve">- Interrupciones en la ejecución del  Proyecto.
- Pérdidas financieras por mala utilización de recursos en los proyectos.
- Pérdida credibilidad por parte de las entidades interesadas.
- Incumplimiento de metas institucionales.
</t>
  </si>
  <si>
    <t xml:space="preserve">- 7872 Transformación digital y gestión TIC
</t>
  </si>
  <si>
    <t>- Reportar el riesgo materializado de Decisiones erróneas o no acertadas en la formulación de los Proyectos en materia TIC y Transformación Digital en el informe de monitoreo a la Oficina Asesora de Planeación.
- Analizar los errores que se evidenciaron en la formulación
- Se reformula el proyecto  y se pasa para su revisión y aprobación
- Actualizar el mapa de riesgos del proceso Asesoría Técnica y Proyectos en Materia TIC</t>
  </si>
  <si>
    <t>- Reporte de monitoreo indicando la materialización del riesgo de Decisiones erróneas o no acertadas en la formulación de los Proyectos en materia TIC y Transformación Digital
- Documento de análisis de errores 
- Proyecto reformulado
- Mapa de riesgo del proceso Asesoría Técnica y Proyectos en Materia TIC, actualizado.</t>
  </si>
  <si>
    <t>Ejecutar las Asesorías Técnicas y Proyectos en materia  TIC y Transformación digital.</t>
  </si>
  <si>
    <t xml:space="preserve">- No se cuenta con información de entrada oportuna para realizar adecuadamente el seguimiento del proyecto. 
- Los Informes de ejecución de proyectos cuando se presentan no son claros, completos y de calidad. 
</t>
  </si>
  <si>
    <t>La escala de impacto baja de mayor  a menor, de acuerdo con la valoración efectuada a las perspectivas del riesgo, lo que ubicó la valoración del riesgo después de controles  de zona resultante alta a baja.</t>
  </si>
  <si>
    <t>- Reportar el riesgo materializado de Incumplimiento parcial de compromisos en la ejecución de Proyectos en materia TIC y Transformación digital. en el informe de monitoreo a la Oficina Asesora de Planeación.
- Identificar las causas de porque se incumplió  la ejecución de un proyecto
- Formular acciones preventivas o correctivas
- Ajustar el plan de trabajo con los tiempos en que se cumplirá el proyecto
- Actualizar el mapa de riesgos del proceso Asesoría Técnica y Proyectos en Materia TIC</t>
  </si>
  <si>
    <t>- Reporte de monitoreo indicando la materialización del riesgo de Incumplimiento parcial de compromisos en la ejecución de Proyectos en materia TIC y Transformación digital.
- Causas de incumplimiento identificadas
- Acción formulada en el aplicativo Sistema Integrado de Gestión
- Plan de trabajo actualizado 
- Mapa de riesgo del proceso Asesoría Técnica y Proyectos en Materia TIC, actualizado.</t>
  </si>
  <si>
    <t>Ejecutar las Asesorías Técnicas y Proyectos en materia TIC y Transformación digital</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</si>
  <si>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</si>
  <si>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</si>
  <si>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</si>
  <si>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Identificar las necesidades y gestionar las Asesorías Técnicas y proyectos en materia TIC y de Transformación Digital</t>
  </si>
  <si>
    <t xml:space="preserve">- La información suministrada para la  identificación de necesidades que se requiere para la definición de asesoría técnica y proyectos en materia TIC no es suficiente, clara, completa y de calidad.
</t>
  </si>
  <si>
    <t xml:space="preserve">- Interrupciones en la gestión de la Asesoría técnica y proyecto en materia TIC
- Pérdidas financieras por mala utilización de recursos.
- Pérdida credibilidad por parte de las entidades interesadas.
- Incumplimiento de metas institucionales.
</t>
  </si>
  <si>
    <t>Se califica la probabilidad por factibilidad teniendo en cuenta que el riesgo es nuevo. Una vez analizado el riesgo se determina la probabilidad 1 (excepcionalmente ocurriría). La escala de impacto queda en (Mayor 4), teniendo en cuenta que puede verse afectada  la imagen de la entidad a nivel regional así como  la parte operativa de la entidad hacia los grupos de valor y el cumplimiento de las y objetivos institucionales, en consecuencia la  zona resultante del riesgo quedó en Alta.</t>
  </si>
  <si>
    <t xml:space="preserve">Una vez calificados el diseño, la ejecución y la solidez de los controles, el resultado de la escala de probabilidad quedo en rara vez (1) y la escala de impacto quedó en menor (2), en consecuencia la zona resultante del riesgo después de controles quedó ubicado en zona baja (1,2). </t>
  </si>
  <si>
    <t>- Reportar el riesgo materializado de Errores (fallas o deficiencias) en la Identificación de las necesidades y gestión de las Asesorías Técnicas y proyectos en materia TIC y de Transformación Digital en el informe de monitoreo a la Oficina Asesora de Planeación.
- Elaborar informe con las causas que conllevaron al error de la identificación de las necesidades de gestionar la asesoría o formular el proyecto
- Formular acciones preventivas o correctivas
- Actualizar el mapa de riesgos del proceso Asesoría Técnica y Proyectos en Materia TIC</t>
  </si>
  <si>
    <t>- Reporte de monitoreo indicando la materialización del riesgo de Errores (fallas o deficiencias) en la Identificación de las necesidades y gestión de las Asesorías Técnicas y proyectos en materia TIC y de Transformación Digital
- Informe con el diagnostico de lo identificado en la materialización del riesgo
- Acción formulada en el aplicativo Sistema Integrado de Gestión
- Mapa de riesgo del proceso Asesoría Técnica y Proyectos en Materia TIC, actualizado.</t>
  </si>
  <si>
    <t xml:space="preserve">- AP#25 Act. 3 Presentar, aprobar y divulgar el Manual Estratégico de Comunicaciones con los lineamientos y políticas de Comunicación Pública.
_______________
</t>
  </si>
  <si>
    <t xml:space="preserve">- Jefe Oficina Consejería de Comunicaciones
_______________
</t>
  </si>
  <si>
    <t xml:space="preserve">- Manual Estratégico de Comunicaciones en el Distrito Capital
_______________
</t>
  </si>
  <si>
    <t xml:space="preserve">23/10/2018
_______________
</t>
  </si>
  <si>
    <t xml:space="preserve">31/03/2021
_______________
</t>
  </si>
  <si>
    <t>Publicar, actualizar y desactivar información de interés público a través de portales y micrositios web de la Secretaría General.</t>
  </si>
  <si>
    <t xml:space="preserve">- Desconocimiento del esquema de publicación de información.
- Inexistencia de instancias para la revisión y aprobación de la información a publicar, actualizar y/o desactivar en los portales y micrositios de la Secretaría General.
- No se publica adecuadamente la información en la plataforma
- La información suministrada no atiende los estándares para la gestión de publicación de información.
- El esquema de publicación de información se encuentra desactualizado.
- No se realiza seguimiento al cumplimiento del esquema de publicación de información.
- La dependencia productora de la información no ha finalizado la generación de la misma.
- La plataforma que aloja la información presenta fallas técnicas.
- Desarticulación de las dependencias para la definición, aplicación y seguimiento al esquema de publicación.
</t>
  </si>
  <si>
    <t>- Reportar el riesgo materializado de Incumplimiento parcial de compromisos para la divulgación oportuna, veraz y eficaz de la información publicada a través de portales y micrositios web de la Secretaría General. en el informe de monitoreo a la Oficina Asesora de Planeación.
- Informar al aliado estratégico comunicacional sobre el incumplimiento realizado.
- Buscar alternativas para desarrollar los compromisos no ejecutados, ya sea con la alianza vigente o con otra alianza en caso de ser posible.
- Señalar en el informe de seguimiento a la alianza estratégica comunicacional los incumplimientos presentados.
- Actualizar el mapa de riesgos del proceso Comunicación Pública</t>
  </si>
  <si>
    <t>- Reporte de monitoreo indicando la materialización del riesgo de Incumplimiento parcial de compromisos para la divulgación oportuna, veraz y eficaz de la información publicada a través de portales y micrositios web de la Secretaría General.
- Comunicación escrita informando al aliado estratégico comunicacional sobre el incumplimiento realizado
- Compromisos del plan de trabajo de la alianza estratégica ejecutados
- Informe de seguimiento a la alianza estratégica comunicacional con observaciones.
- Mapa de riesgo del proceso Comunicación Pública, actualizado.</t>
  </si>
  <si>
    <t xml:space="preserve">- 7873 Fortalecimiento de la capacidad institucional de la Secretaría General
</t>
  </si>
  <si>
    <t xml:space="preserve">- AP # 5: Verificar a través de los Comités de Contratación la necesidad de contratar bienes, servicios u obras y que los mismos sean procesos objetivos y ajustados a la normativa vigente
- AP # 5:Adelantar un acompañamiento previo a la apertura del proceso de selección pública de oferentes a las dependencias  con el fin de revisar en el componente financiero y jurídico los documentos de estructuración  de dicho proceso.
- AP # 7: Verificar a través de los Comités de Contratación la necesidad de contratar bienes, servicios u obras y que los mismos sean procesos objetivos y ajustados a la normativa vigente
- AP # 7: Adelantar una capacitación semestral a los equipos de trabajo de las dependencias y enlaces contractuales sobre la estructuración de estudios y documentos previos para adelantar los procesos contractuales con fundamento en los procedimientos internos.
_______________
</t>
  </si>
  <si>
    <t xml:space="preserve">- Director de Contratación 
- Director de Contratación 
- Director de Contratación 
- Director de Contratación 
_______________
</t>
  </si>
  <si>
    <t xml:space="preserve">- Actas de Comité de Contratación
- Documentos, memorandos, correos electrónicos que den cuenta del acompañamiento realizado.
- Actas de Comité de Contratación
- Evidencias de las capacitaciones adelantadas
_______________
</t>
  </si>
  <si>
    <t xml:space="preserve">27/03/2020
27/03/2020
12/02/2021
01/03/2021
_______________
</t>
  </si>
  <si>
    <t xml:space="preserve">15/01/2021
15/01/2021
31/12/2021
31/07/2021
_______________
</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</si>
  <si>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Verificar a través de los Comités de Contratación la necesidad de contratar bienes, servicios u obras y que los mismos sean procesos objetivos y ajustados a la normativa vigente
_______________
</t>
  </si>
  <si>
    <t xml:space="preserve">- Documentos, memorandos, correos electrónicos que den cuenta del acompañamiento realizado.
- Actas de Comité de Contratación
- Modelo de seguimiento con las actividades de revisión por parte del abogado responsable
- Actas de Comité de Contratación
_______________
</t>
  </si>
  <si>
    <t xml:space="preserve">27/03/2020
27/03/2020
12/02/2021
12/02/2021
_______________
</t>
  </si>
  <si>
    <t xml:space="preserve">15/01/2021
15/01/2021
31/12/2021
31/12/2021
_______________
</t>
  </si>
  <si>
    <t xml:space="preserve">
- AP # 10:Realizar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</si>
  <si>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 Director de Contratación 
_______________
</t>
  </si>
  <si>
    <t xml:space="preserve">
- Evidencias de las socializaciones adelantadas
_______________
</t>
  </si>
  <si>
    <t xml:space="preserve">
01/03/2021
_______________
</t>
  </si>
  <si>
    <t xml:space="preserve">
31/07/2021
_______________
</t>
  </si>
  <si>
    <t xml:space="preserve">
- AP # 9: Generar requerimientos semestrales a las dependencias con el fin de realizar seguimiento a la liquidación de los contratos en los tiempos establecidos por la norma.
- AP # 9: Adelantar mesas trimestrales con los enlaces de las áreas ordenadoras del gasto a fin de realizar seguimiento a la liquidación de los contratos en los tiempos establecidos por la norma y resolver dudas respecto a este tema.
_______________
</t>
  </si>
  <si>
    <t xml:space="preserve">
- Director de Contratación 
- Director de Contratación 
_______________
</t>
  </si>
  <si>
    <t xml:space="preserve">
- Requerimientos escritos dirigidos a las dependencias que ejecutan contratos o convenios
- Evidencias de reuniones adelantadas
_______________
</t>
  </si>
  <si>
    <t xml:space="preserve">
01/03/2021
12/02/2021
_______________
</t>
  </si>
  <si>
    <t xml:space="preserve">
30/11/2021
31/12/2021
_______________
</t>
  </si>
  <si>
    <t xml:space="preserve">
- AP#21 ACT.2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Realizar informes cuatrimestrales que contengan las acciones preventivas desarrolladas para evitar hechos de corrupción, e indiquen los riesgos de esta naturaleza susceptibles de materializarse  o presentados en el periodo.
_______________
</t>
  </si>
  <si>
    <t xml:space="preserve">
- Jefe de la Oficina de Control Interno Disciplinario
- Jefe de la Oficina de Control Interno Disciplinario
- Jefe de la Oficina de Control Interno Disciplinario
_______________
</t>
  </si>
  <si>
    <t xml:space="preserve">
- Estrategia de divulgación definida e implementada.
- Procedimientos verbal y ordinario actualizados en cuanto a la asignación de un consecutivo de los autos emitidos.
- Informes cuatrimestrales sobre acciones preventivas y materialización de riesgos de corrupción.
_______________
</t>
  </si>
  <si>
    <t xml:space="preserve">
18/02/2021
18/02/2021
01/05/2021
_______________
</t>
  </si>
  <si>
    <t xml:space="preserve">
- AP21-2020 - ACT 2: Implementar los turnos de trabajo reglamentados por la Secretaria General, de acuerdo con las necesidades de la operación, con el fin de dar gestión y cobertura a las órdenes de producción.
- AP21-2020 - ACT 3: Asegurar la implementación y optimización del Software Emlaze como mínimo en el 70% de sus funcionalidades.
_______________
</t>
  </si>
  <si>
    <t xml:space="preserve">
- Profesional universitario 219-09-asesor y Subdirector Técnico
- Asesor-Profesional universitario 219-09
_______________
</t>
  </si>
  <si>
    <t xml:space="preserve">
- Programación de turnos de trabajo.
- 
Reporte de porcentaje de implementación del sistema de información en la Subdirección de Imprenta Distrital.
_______________
</t>
  </si>
  <si>
    <t xml:space="preserve">
15/12/2020
02/11/2020
_______________
</t>
  </si>
  <si>
    <t xml:space="preserve">
14/04/2021
02/03/2021
_______________
</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</si>
  <si>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</si>
  <si>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 xml:space="preserve">- Profesional Universitario 2019-18 y Auxiliar administrativo 407-27
- Gestor PIGA y Gestor Calidad
- Profesional universitario 219-09-Subdirector Técnico
_______________
</t>
  </si>
  <si>
    <t xml:space="preserve">- Comprobante de ingreso a almacén de repuestos existentes catalogados como sobrantes. 
- Bitácoras de residuos
- Reporte de porcentaje de implementación del sistema de información en la Subdirección de Imprenta Distrital.
_______________
</t>
  </si>
  <si>
    <t xml:space="preserve">15/12/2020
16/06/2020
02/11/2020
_______________
</t>
  </si>
  <si>
    <t xml:space="preserve">14/04/2021
14/04/2021
02/03/2021
_______________
</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</si>
  <si>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</si>
  <si>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 xml:space="preserve">
- Profesional Universitario 219-09-Asesor-Subdirector Técnico
- Profesional Universitario 219-09-Asesor-Subdirector Técnico
- Asesor-Profesional universitario 219-09-Subdirector Técnico
_______________
</t>
  </si>
  <si>
    <t xml:space="preserve">
- Reporte de los contadores máquinas de CTP e impresión y análisis de su verificación.
- Reporte de planchas usadas y análisis de su verificación.
- Reporte de porcentaje de implementación del sistema de información en la Subdirección de Imprenta Distrital.
_______________
</t>
  </si>
  <si>
    <t xml:space="preserve">
15/12/2020
15/12/2020
02/11/2020
_______________
</t>
  </si>
  <si>
    <t xml:space="preserve">
14/04/2021
14/04/2021
02/03/2021
_______________
</t>
  </si>
  <si>
    <t xml:space="preserve">
-  
_______________
</t>
  </si>
  <si>
    <t xml:space="preserve">- AP 19-2020 - ACT 1: Realizar análisis del stock mínimo de inventario de insumos de emergencia con el fin de contar con disponibilidad en caso de perdida o deterioro.
- AP:19- 2020- ACT 2: Coordinar la realización de actividades de mantenimiento de la infraestructura, red contra incendios y tanque de agua.
_______________
</t>
  </si>
  <si>
    <t xml:space="preserve">- Profesional universitario 219-18- Asesor-Subdirector técnico.
- Profesional Especializado 222-30- Subdirector Técnico.
_______________
</t>
  </si>
  <si>
    <t xml:space="preserve">- Análisis del Stock mínimo.
- Correos o memorandos donde se requieran los mantenimientos.
_______________
</t>
  </si>
  <si>
    <t xml:space="preserve">14/04/2021
14/04/2021
_______________
</t>
  </si>
  <si>
    <t xml:space="preserve">- No se cuenta con la información clara, completa y de calidad oportuna para la formulación del PETI.
- Metodología para la formulación del PETI para la entidad no se encuentra alineada con la ultima versión del MINTIC
</t>
  </si>
  <si>
    <t xml:space="preserve">- AP #3 Actividad 1: Actualizar la metodología de formulación del PETI, conforme a la ultima versión vigente que proporciona el MINTIC.
- AP #3 Actividad 2:Actualizar la metodología de formulación del PETI, conforme a la ultima versión vigente que proporciona el MINTIC con el fin de cubrir las necesidades internas de la OTIC.
- AP #3 Actividad 1: Actualizar la metodología de formulación del PETI, conforme a la ultima versión vigente que proporciona el MINTIC.
- AP #3 Actividad 2:Actualizar la metodología de formulación del PETI, conforme a la ultima versión vigente que proporciona el MINTIC con el fin de cubrir las necesidades internas de la OTIC.
_______________
- AP #3 Actividad 1: Actualizar la metodología de formulación del PETI, conforme a la ultima versión vigente que proporciona el MINTIC.
- AP #3 Actividad 2:Actualizar la metodología de formulación del PETI, conforme a la ultima versión vigente que proporciona el MINTIC con el fin de cubrir las necesidades internas de la OTIC.
- AP #3 Actividad 1: Actualizar la metodología de formulación del PETI, conforme a la ultima versión vigente que proporciona el MINTIC.
- AP #3 Actividad 2:Actualizar la metodología de formulación del PETI, conforme a la ultima versión vigente que proporciona el MINTIC con el fin de cubrir las necesidades internas de la OTIC.
- AP #3 Actividad 1: Actualizar la metodología de formulación del PETI, conforme a la ultima versión vigente que proporciona el MINTIC.
- AP #3 Actividad 2:Actualizar la metodología de formulación del PETI, conforme a la ultima versión vigente que proporciona el MINTIC con el fin de cubrir las necesidades internas de la OTIC.
</t>
  </si>
  <si>
    <t xml:space="preserve">- Procedimiento PR-116 actualizado conforme a la metodología del MINTIC
- Procedimiento PR-116 actualizado conforme a la metodología del MINTIC
- Procedimiento PR-116 actualizado conforme a la metodología del MINTIC
- Ficha de riesgo actualizado a la forma de operación del proceso pr-116
_______________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 Procedimiento PR-116 actualizado conforme a la metodología del MINTIC
</t>
  </si>
  <si>
    <t xml:space="preserve">10/02/2021
01/04/2021
10/02/2021
01/04/2021
_______________
10/02/2021
01/04/2021
10/02/2021
01/04/2021
10/02/2021
01/04/2021
</t>
  </si>
  <si>
    <t xml:space="preserve">30/06/2021
30/07/2021
30/06/2021
30/07/2021
_______________
30/06/2021
30/07/2021
30/06/2021
30/07/2021
30/06/2021
30/07/2021
</t>
  </si>
  <si>
    <t xml:space="preserve">- Falta de rigurosidad en la aplicación de los lineamientos para el levantamiento de activos de información. 
- Inadecuada aplicación de los principios de seguridad de la información en los activos de información definidos al proceso.
</t>
  </si>
  <si>
    <t xml:space="preserve">- Constante cambio en la normatividad y exceso de la misma.
- Conocimiento parcial de la normatividad aplicable al proceso
</t>
  </si>
  <si>
    <t xml:space="preserve">- AP#27 (Actividad 1):  Realizar sensibilización a los actores del proceso para fortalecer los conceptos de principios y lineamientos de seguridad de la información.
- AP#27 (Actividad 2): Fortalecer las actividades de control del procedimiento PR-187
_______________
- AP#27 (Actividad 1): Realizar sensibilización a los actores del proceso para fortalecer los conceptos de principios y lineamientos de seguridad de la información.
- AP#27 (Actividad 2) Fortalecer las actividades de control del procedimiento PR-187
- AP#27 (Actividad 1): Realizar sensibilización a los actores del proceso para fortalecer los conceptos de principios y lineamientos de seguridad de la información.
- AP#27 (Actividad 2): Fortalecer las actividades de control del procedimiento PR-187
</t>
  </si>
  <si>
    <t xml:space="preserve">- Evidencias de Sensibilización realizada
- Procedimiento PR-187 actualizado
_______________
- Evidencias de Sensibilización realizada
- Procedimiento PR-187 actualizado
- Evidencias de Sensibilización realizada
- Procedimiento PR-187 actualizado
</t>
  </si>
  <si>
    <t xml:space="preserve">19/02/2021
19/02/2021
_______________
19/02/2021
19/02/2021
19/02/2021
19/02/2021
</t>
  </si>
  <si>
    <t xml:space="preserve">18/06/2021
18/06/2021
_______________
18/06/2021
18/06/2021
18/06/2021
18/06/2021
</t>
  </si>
  <si>
    <t>- Reportar el riesgo materializado de Omisión en los lineamientos para el levantamiento de activos de información y la aplicación de los principios de seguridad de la información en el informe de monitoreo a la Oficina Asesora de Planeación.
- Definir un cronograma extra que permita la verificación del registro de  los activos de información.
- Presentar cronograma para aprobación
- Ejecutar y hacer seguimiento al cumplimiento del cronograma
- Actualizar el mapa de riesgos del proceso Estrategia de Tecnologías de la Información y las Comunicaciones</t>
  </si>
  <si>
    <t>- Reporte de monitoreo indicando la materialización del riesgo de Omisión en los lineamientos para el levantamiento de activos de información y la aplicación de los principios de seguridad de la información
- Cronograma Extra  de verificación del registro de activos de información
- Correo electrónico y/o evidencia de reunión
- Correo electrónico o evidencia de reunión o registros de asistencia con los Registros de activos de información.
- Mapa de riesgo del proceso Estrategia de Tecnologías de la Información y las Comunicaciones, actualizado.</t>
  </si>
  <si>
    <t xml:space="preserve">- La información para realizar el seguimiento al PETI es insuficiente y/o inoportuna
- La retroalimentación no es clara, precisa y detallada frente al seguimiento
</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</si>
  <si>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t>
  </si>
  <si>
    <t xml:space="preserve">- Conflicto de intereses.
- Desatención a las observaciones encontradas, requisitos legales y técnicos establecidos en la formulación en los proyectos establecidos para la definición del PETI
</t>
  </si>
  <si>
    <t xml:space="preserve">- Procedimiento PR-116 actualizado conforme a la metodología del MINTIC
- Evidencias de socialización de la actualización de metodología 
- Procedimiento PR-116 actualizado conforme a la metodología del MINTIC
- Evidencias de socialización de la actualización de metodología 
_______________
- Procedimiento PR-116 actualizado conforme a la metodología del MINTIC
- Evidencias de socialización de la actualización de metodología 
- Procedimiento PR-116 actualizado conforme a la metodología del MINTIC
- Evidencias de socialización de la actualización de metodología 
- Procedimiento PR-116 actualizado conforme a la metodología del MINTIC
- Evidencias de socialización de la actualización de metodología 
</t>
  </si>
  <si>
    <t xml:space="preserve">12/02/2021
30/06/2021
12/02/2021
30/06/2021
_______________
12/02/2021
30/06/2021
12/02/2021
30/06/2021
12/02/2021
30/06/2021
</t>
  </si>
  <si>
    <t xml:space="preserve">30/06/2021
30/09/2021
30/06/2021
30/09/2021
_______________
30/06/2021
30/09/2021
30/06/2021
30/09/2021
30/06/2021
30/09/2021
</t>
  </si>
  <si>
    <t>-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</si>
  <si>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</si>
  <si>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 xml:space="preserve">
- AP#28. Act. 1.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</si>
  <si>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 xml:space="preserve">
- Jefe Oficina de Control Interno
- Jefe Oficina de Control Interno
- Jefe Oficina de Control Interno
_______________
</t>
  </si>
  <si>
    <t xml:space="preserve">
- Documento formalizado por cada auditor
- Presentación y lista de asistencia
- Documento formalizado por cada auditor
_______________
</t>
  </si>
  <si>
    <t xml:space="preserve">
19/02/2021
19/02/2021
19/02/2021
_______________
</t>
  </si>
  <si>
    <t xml:space="preserve">
30/04/2021
_______________
</t>
  </si>
  <si>
    <t xml:space="preserve">-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 AP 48-2020-ACT 2: Por intermedio de la Dirección de contratación, hacer entrega de un documento de resumen con los “tips” que se deben tener en cuenta por parte de los supervisores para formalizar el ingreso de bienes.
-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_______________
</t>
  </si>
  <si>
    <t xml:space="preserve">- profesional universitario
- Profesional Especializado
- Profesional Especializado
- Profesional Universitario
_______________
</t>
  </si>
  <si>
    <t xml:space="preserve">- Ingresos revisados y avalados por parte del profesional universitario.
- Evidencias de Reunión 
- Documento con Tips
- Memorando Electrónico
_______________
</t>
  </si>
  <si>
    <t xml:space="preserve">22/02/2021
08/10/2020
08/10/2020
08/10/2020
_______________
</t>
  </si>
  <si>
    <t xml:space="preserve">18/06/2021
12/02/2021
12/02/2021
12/02/2021
_______________
</t>
  </si>
  <si>
    <t xml:space="preserve">
- AP19-2021-ACT 1:Ajustar los formatos de traslado de bienes de tal forma que se puedan identificar la cantidad de los elementos que se incluyen, incluir casillas de verificación hacer referencia al total de bienes, numero páginas.
- AP19-2021-ACT 2:Socializar el procedimiento y los instrumentos relacionados con el traslado de bienes con las dependencias pendencias.
- AP19-2021-ACT 3:Realizar un análisis de la metodología de reparto o asignación de las solicitudes de traslado con el fin de optimizar el control sobre las mismas.
_______________
</t>
  </si>
  <si>
    <t xml:space="preserve">
- Profesional Universitario
- Profesional Universitario
- Profesional Especializado
_______________
</t>
  </si>
  <si>
    <t xml:space="preserve">
- Formatos Actualizados y Ajustados.
- Listas de asistencia y memorias de la socialización.
- Documento de Análisis a través de Evidencia de Reunión.
_______________
</t>
  </si>
  <si>
    <t xml:space="preserve">
17/02/2021
17/02/2021
17/02/2021
_______________
</t>
  </si>
  <si>
    <t xml:space="preserve">
16/06/2021
16/06/2021
16/06/2021
_______________
</t>
  </si>
  <si>
    <t>- Reportar el riesgo materializado de Interrupciones en  el modelo multicanal que impidan a la ciudadanía acceder a la oferta institucional de trámites y servicios en el informe de monitoreo a la Oficina Asesora de Planeación.
-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
- Solicitar apoyo de la Policía para las sedes afectadas, gestionar unidades adicionales de vigilancia, gestionar implementos o estrategias de mitigación de daños o pérdidas de bienes de la Secretaría General y de las entidades
- Actualizar el mapa de riesgos del proceso Gestión del Sistema Distrital de Servicio a la Ciudadanía</t>
  </si>
  <si>
    <t>- Reporte de monitoreo indicando la materialización del riesgo de Interrupciones en  el modelo multicanal que impidan a la ciudadanía acceder a la oferta institucional de trámites y servicios
- Reporte de Ciudadanos y trámites efectivos atendidos por cada entidad
- Reporte de desempeño jornada de atención
- Mapa de riesgo del proceso Gestión del Sistema Distrital de Servicio a la Ciudadanía, actualizado.</t>
  </si>
  <si>
    <t xml:space="preserve">- Retroalimentar al equipo de direccionamiento de peticiones en competencias institucionales a través de mesas de trabajo semestrales. (Acción preventiva N°14)
_______________
</t>
  </si>
  <si>
    <t xml:space="preserve">- Profesional universitario de la Dirección Distrital de Calidad del Servicio con funciones de direccionamiento / soporte funcional
_______________
</t>
  </si>
  <si>
    <t xml:space="preserve">- Actas de mesas de trabajo
_______________
</t>
  </si>
  <si>
    <t xml:space="preserve">01/04/2021
_______________
</t>
  </si>
  <si>
    <t xml:space="preserve">30/11/2021
_______________
</t>
  </si>
  <si>
    <t xml:space="preserve">
- Sensibilizar a los nuevos servidores de la DSDSC sobre los valores de integridad, con relación al servicio a la ciudadanía. (Acción Preventiva N° 31)
_______________
</t>
  </si>
  <si>
    <t xml:space="preserve">
- Gestores de transparencia e integridad de la Dirección del Sistema Distrital de Servicio a la Ciudadana.
_______________
</t>
  </si>
  <si>
    <t xml:space="preserve">
- Servidores de la Red CADE sensibilizados en el Código de Integridad
_______________
</t>
  </si>
  <si>
    <t xml:space="preserve">
31/12/2021
_______________
</t>
  </si>
  <si>
    <t xml:space="preserve">
- Sensibilizar a los servidores de la DDCS sobre los valores de integridad, con relación al servicio a la ciudadanía. (Acción Preventiva N° 15)
_______________
</t>
  </si>
  <si>
    <t xml:space="preserve">
- Gestor de integridad de la Dirección Distrital de Calidad del Servicio.
_______________
</t>
  </si>
  <si>
    <t xml:space="preserve">
- Servidores de la DDCS sensibilizados en el Código de Integridad
_______________
</t>
  </si>
  <si>
    <t xml:space="preserve">
01/04/2021
_______________
</t>
  </si>
  <si>
    <t xml:space="preserve">
31/10/2021
_______________
</t>
  </si>
  <si>
    <t xml:space="preserve">- Adelantar reuniones para concertar el plan de trabajo y el cronograma de ejecución de las cualificación dirigida a los servidores públicos con funciones de IVC en el Distrito Capital, así mismo realizar su seguimiento. (Acción Preventiva N° 29)
- Cualificar a los servidores que cumplen la función de IVC de acuerdo al plan y cronograma de trabajo determinado.  (Acción Preventiva N° 29)
_______________
</t>
  </si>
  <si>
    <t xml:space="preserve">- Subdirector de Seguimiento a la Gestión de Inspección, Vigilancia y Control.
- Subdirección de Seguimiento a la Gestión de Inspección, Vigilancia y Control.
_______________
</t>
  </si>
  <si>
    <t xml:space="preserve">- Evidencias de reunión de la concertación del plan de trabajo y cronograma.
Plan de Trabajo concertado
Cronograma de ejecución de las cualificaciones e Instrumento de seguimiento de las actividades de SSGIVC diligenciado. 
- Servidores cualificados en parámetros de IVC
Registro de asistencia de la cualificación 
Informe de ejecución de la cualificación 
_______________
</t>
  </si>
  <si>
    <t xml:space="preserve">19/02/2021
19/02/2021
_______________
</t>
  </si>
  <si>
    <t xml:space="preserve">30/12/2021
30/12/2021
_______________
</t>
  </si>
  <si>
    <t>La valoración del riesgo después de controles arroja una zona de valoración Baja, teniendo en cuenta la aplicación de los tres  controles definidos en el procedimiento de El procedimiento "Cobro y facturación por conceptos de uso de espacios en los SUPERCADE.</t>
  </si>
  <si>
    <t xml:space="preserve">-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 AP # 11:Realizar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 
AP # 11:Realizar seguimiento a la planeación de cada uno de los procedimientos en el comité de autocontrol de la Subdirección del Sistema Distrital de Archivos.
- 
AP # 11:Realizar seguimiento a la planeación de cada uno de los procedimientos en el comité de autocontrol de la Subdirección del Sistema Distrital de Archivos.
- 
AP # 11:Realizar seguimiento a la planeación de cada uno de los procedimientos en el comité de autocontrol de la Subdirección del Sistema Distrital de Archivos.
- AP # 11:Realizar inducción interna para los servidores que ingresen a la Dirección Distrital de Archivo de Bogotá
- AP # 11:Realizar inducción interna para los servidores que ingresen a la Dirección Distrital de Archivo de Bogotá
- AP # 11:Realizar inducción interna para los servidores que ingresen a la Dirección Distrital de Archivo de Bogotá
_______________
- AP # 32:Realizar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 AP # 11:Realizar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t>
  </si>
  <si>
    <t xml:space="preserve">- Subdirector Sistema Distrital de Archivos
- Subdirector Sistema Distrital de Archivos
- Subdirector Sistema Distrital de Archivos
- Subdirector Sistema Distrital de Archivos
- Subdirector Sistema Distrital de Archivos
- Subdirector Sistema Distrital de Archivos
- Subdirector Sistema Distrital de Archivos
- Subdirector Sistema Distrital de Archivos
- Subdirector Sistema Distrital de Archivos
_______________
- Subdirector Sistema Distrital de Archivos
- Subdirector Sistema Distrital de Archivos
</t>
  </si>
  <si>
    <t xml:space="preserve">- Presentación de Power Point de las mesas técnicas de expertos en Gestión Documental y Archivos, que incluye el tema a tratar en cada sesión.
*Registro de Asistencia o pantallazo de teams de las mesas técnicas de expertos en Gestión Documental y Archivos.
- Presentación de Power Point de las mesas técnicas de expertos en Gestión Documental y Archivos, que incluye el tema a tratar en cada sesión.
*Registro de Asistencia o pantallazo de teams de las mesas técnicas de expertos en Gestión Documental y Archivos.
- Presentación de Power Point de las mesas técnicas de expertos en Gestión Documental y Archivos, que incluye el tema a tratar en cada sesión.
*Registro de Asistencia o pantallazo de teams de las mesas técnicas de expertos en Gestión Documental y Archivos.
- Acta del subcomité de Autocontrol aprobada por el Subdirector del Sistema Distrital de Archivos
- Acta del subcomité de Autocontrol aprobada por el Subdirector del Sistema Distrital de Archivos
- Acta del subcomité de Autocontrol aprobada por el Subdirector del Sistema Distrital de Archivos
- Presentación de Power Point  de los temas de la inducción, lista de asistencia o pantallazo de teams
- Presentación de Power Point  de los temas de la inducción, lista de asistencia o pantallazo de teams
- Presentación de Power Point  de los temas de la inducción, lista de asistencia o pantallazo de teams
_______________
- Informe de visitas de seguimiento al cumplimiento de la normatividad archivística revisado y aprobado por el Director del Archivo de Bogotá y el Subdirector del Sistema Distrital de Archivos.
- Informe de visitas de seguimiento al cumplimiento de la normatividad archivística revisado y aprobado por el Director del Archivo de Bogotá y el Subdirector del Sistema Distrital de Archivos.
</t>
  </si>
  <si>
    <t xml:space="preserve">15/02/2021
15/02/2021
15/02/2021
15/02/2021
15/02/2021
15/02/2021
15/02/2021
15/02/2021
15/02/2021
_______________
21/09/2020
15/02/2021
</t>
  </si>
  <si>
    <t xml:space="preserve">30/06/2021
30/06/2021
30/06/2021
30/06/2021
30/06/2021
30/06/2021
30/06/2021
30/06/2021
30/06/2021
_______________
21/01/2021
30/06/2021
</t>
  </si>
  <si>
    <t xml:space="preserve">- Demoras en la realización de los procesos técnicos para gestión del patrimonio documental del Distrito.
- Documentación afectada por deterioro biológico.
- Pérdida de información de valor patrimonial.
- No disposición de los fondos documentales para su consulta de forma oportuna.
- Reprocesos y deterioro de la documentación.
- Pérdida de la integridad de los fondos y colecciones.
- Pérdida de confianza y credibilidad por parte de los usuarios que requieran consultar un documento de carácter histórico.
- Limitación en el uso de los recursos de información para los investigadores y la ciudadanía en general.
</t>
  </si>
  <si>
    <t xml:space="preserve">
- AP#13: Ejecución del modelo de inspección del procesamiento técnico de fondos y Colecciones de la Dirección Distrital de Archivos de Bogotá 
- AP#13: Ejecución del modelo de inspección del procesamiento técnico de fondos y Colecciones de la Dirección Distrital de Archivos de Bogotá 
- AP#13: Ejecución del modelo de inspección del procesamiento técnico de fondos y Colecciones de la Dirección Distrital de Archivos de Bogotá 
_______________
</t>
  </si>
  <si>
    <t xml:space="preserve">
- Subdirector del Técnico de Archivo de Bogotá
- Subdirector del Técnico de Archivo de Bogotá
- Subdirector del Técnico de Archivo de Bogotá
_______________
</t>
  </si>
  <si>
    <t xml:space="preserve">
- informe de la inspección del procesamiento técnico de fondos y Colecciones de la Dirección Distrital de Archivos de Bogotá 
- informe de la inspección del procesamiento técnico de fondos y Colecciones de la Dirección Distrital de Archivos de Bogotá 
- informe de la inspección del procesamiento técnico de fondos y Colecciones de la Dirección Distrital de Archivos de Bogotá 
_______________
</t>
  </si>
  <si>
    <t xml:space="preserve">
15/02/2021
15/02/2021
15/02/2021
_______________
</t>
  </si>
  <si>
    <t xml:space="preserve">
30/06/2021
30/06/2021
30/06/2021
_______________
</t>
  </si>
  <si>
    <t xml:space="preserve">
- AP#6:Realizar la actualización del procedimiento 2215100-PR-082 Consulta de fondos documentales custodiados por el Archivo de Bogotá
- AP#23: Realizar la actualización del procedimiento 4213200-PR-375 Gestión de las Solicitudes Internas de Documentos Históricos 
_______________
</t>
  </si>
  <si>
    <t xml:space="preserve">
- Subdirector Técnico
- Subdirector Técnico
_______________
</t>
  </si>
  <si>
    <t xml:space="preserve">
- Procedimiento PR: 082 actualizado y publicado.
- Procedimiento PR: 375 actualizado y publicado.
_______________
</t>
  </si>
  <si>
    <t xml:space="preserve">
15/02/2021
18/02/2021
_______________
</t>
  </si>
  <si>
    <t xml:space="preserve">
30/06/2021
30/06/2021
_______________
</t>
  </si>
  <si>
    <t xml:space="preserve">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</si>
  <si>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 xml:space="preserve">
- Profesional universitario de la Subdirección del Sistema Distrital de Archivos
- Profesional universitario de la Subdirección del Sistema Distrital de Archivos
_______________
- Profesional universitario de la Subdirección del Sistema Distrital de Archivos
</t>
  </si>
  <si>
    <t xml:space="preserve">
- Procedimiento PR: 257 y 293 actualizado y publicado.
- Procedimiento PR: 257 y 293 actualizado y publicado.
_______________
- Procedimiento PR: 299 actualizado y publicado.
</t>
  </si>
  <si>
    <t xml:space="preserve">
15/02/2021
15/02/2021
_______________
15/05/2020
</t>
  </si>
  <si>
    <t xml:space="preserve">
30/06/2021
30/06/2021
_______________
28/02/2021
</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</si>
  <si>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_______________
-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t>
  </si>
  <si>
    <t xml:space="preserve">- Jefe de Oficina Asesora de Jurídica 
- Comité de Conciliación. 
_______________
- Jefe de Oficina Asesora de Jurídica 
- Comité de Conciliación.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</si>
  <si>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t>
  </si>
  <si>
    <t xml:space="preserve">17/02/2021
17/02/2021
_______________
17/02/2021
17/02/2021
</t>
  </si>
  <si>
    <t xml:space="preserve">31/03/2021
31/12/2021
_______________
31/03/2021
31/12/2021
</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</si>
  <si>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</si>
  <si>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 xml:space="preserve">- Jefe de la OTIC
- Jefe de la OTIC
- Jefe de la OTIC
- Jefe de la OTIC
- Jefe de la OTIC
- Jefe de la OTIC
- Jefe de la OTIC
- Jefe de la OTIC
_______________
- Jefe de la OTIC
- Jefe de la OTIC
- Jefe de la OTIC
- Jefe de la OTIC
- Jefe de la OTIC
- Jefe de la OTIC
- Jefe de la OTIC
- Jefe de la OTIC
</t>
  </si>
  <si>
    <t xml:space="preserve">- Sensibilización a los integrantes del proceso
- Procedimiento PR-104 Modificado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_______________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 Sensibilización a los integrantes del proceso
- Procedimiento PR-104 Modificado
</t>
  </si>
  <si>
    <t xml:space="preserve">19/02/2021
19/02/2021
19/02/2021
19/02/2021
19/02/2021
19/02/2021
19/02/2021
19/02/2021
_______________
19/02/2021
19/02/2021
19/02/2021
19/02/2021
19/02/2021
19/02/2021
19/02/2021
19/02/2021
</t>
  </si>
  <si>
    <t xml:space="preserve">18/06/2021
18/06/2021
18/06/2021
18/06/2021
18/06/2021
18/06/2021
18/06/2021
18/06/2021
_______________
18/06/2021
18/06/2021
18/06/2021
18/06/2021
18/06/2021
18/06/2021
18/06/2021
18/06/2021
</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</si>
  <si>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</si>
  <si>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</si>
  <si>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 xml:space="preserve">- Director(a) Administrativos y Financiero
- Director(a) Administrativos y Financiero
- Director(a) Administrativos y Financiero
- Director(a) Administrativos y Financiero
_______________
- Director(a) Administrativos y Financiero
- Director(a) Administrativos y Financiero
</t>
  </si>
  <si>
    <t xml:space="preserve">- Evidencias de Sensibilización o talleres ejecutados
- Evidencias de reunión: Revisión de los puntos de control del procedimiento
- Evidencias de Sensibilización o talleres ejecutados
- Evidencias de reunión: Revisión de los puntos de control del procedimiento
_______________
- Evidencias de Sensibilización o talleres ejecutados
- Evidencias de reunión: Revisión de los puntos de control del procedimiento
</t>
  </si>
  <si>
    <t xml:space="preserve">17/02/2021
17/02/2021
17/02/2021
17/02/2021
_______________
17/02/2021
17/02/2021
</t>
  </si>
  <si>
    <t xml:space="preserve">17/03/2021
30/06/2021
17/03/2021
30/06/2021
_______________
17/03/2021
30/06/2021
</t>
  </si>
  <si>
    <t>-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t>
  </si>
  <si>
    <t>- Subdirector de Servicios Administrativos
- Subdirector de Servicios Administrativos
_______________
- Subdirector de Servicios Administrativos
- Subdirector de Servicios Administrativos
- Subdirector de Servicios Administrativos
- Subdirector de Servicios Administrativos
- Subdirector de Servicios Administrativos
- Subdirector de Servicios Administrativos
- Subdirector de Servicios Administrativos
- Subdirector de Servicios Administrativos
- Subdirector de Servicios Administrativos
- Subdirector de Servicios Administrativos</t>
  </si>
  <si>
    <t>- Evidencias de Sensibilización o talleres ejecutados
- Evidencias de reunión: Revisión de los puntos de control del procedimiento
_______________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t>
  </si>
  <si>
    <t>17/02/2021
17/02/2021
_______________
17/02/2021
17/02/2021
17/02/2021
17/02/2021
17/02/2021
17/02/2021
17/02/2021
17/02/2021
17/02/2021
17/02/2021</t>
  </si>
  <si>
    <t>17/03/2021
30/06/2021
_______________
17/03/2021
30/06/2021
17/03/2021
30/06/2021
17/03/2021
30/06/2021
17/03/2021
30/06/2021
17/03/2021
30/06/2021</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</si>
  <si>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</si>
  <si>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 xml:space="preserve">- Subdirector de Servicios Administrativos
- Subdirector de Servicios Administrativos
- Subdirector de Servicios Administrativos
- Subdirector de Servicios Administrativos
_______________
- Subdirector de Servicios Administrativos
- Subdirector de Servicios Administrativos
- Subdirector de Servicios Administrativos
- Subdirector de Servicios Administrativos
</t>
  </si>
  <si>
    <t xml:space="preserve">- Evidencias de Sensibilización o talleres ejecutados
- Evidencias de reunión: Revisión de los puntos de control del procedimiento
- Evidencias de Sensibilización o talleres ejecutados
- Evidencias de reunión: Revisión de los puntos de control del procedimiento
_______________
- Evidencias de Sensibilización o talleres ejecutados
- Evidencias de reunión: Revisión de los puntos de control del procedimiento
- Evidencias de Sensibilización o talleres ejecutados
- Evidencias de reunión: Revisión de los puntos de control del procedimiento
</t>
  </si>
  <si>
    <t xml:space="preserve">17/02/2021
17/02/2021
17/02/2021
17/02/2021
_______________
17/02/2021
17/02/2021
17/02/2021
17/02/2021
</t>
  </si>
  <si>
    <t xml:space="preserve">17/03/2021
30/06/2021
17/03/2021
30/06/2021
_______________
17/03/2021
30/06/2021
17/03/2021
30/06/2021
</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</si>
  <si>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</si>
  <si>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 xml:space="preserve">- Director(a) Administrativos y Financiero
- Director(a) Administrativos y Financiero
- Director(a) Administrativos y Financiero
- Director(a) Administrativos y Financiero
- Director(a) Administrativos y Financiero
- Director(a) Administrativos y Financiero
- Director(a) Administrativos y Financiero
- Director(a) Administrativos y Financiero
_______________
- Director(a) Administrativos y Financiero
- Director(a) Administrativos y Financiero
- Director(a) Administrativos y Financiero
- Director(a) Administrativos y Financiero
- Director(a) Administrativos y Financiero
- Director(a) Administrativos y Financiero
- Director(a) Administrativos y Financiero
- Director(a) Administrativos y Financiero
</t>
  </si>
  <si>
    <t xml:space="preserve">17/02/2021
17/02/2021
17/02/2021
17/02/2021
17/02/2021
17/02/2021
17/02/2021
17/02/2021
_______________
17/02/2021
17/02/2021
17/02/2021
17/02/2021
17/02/2021
17/02/2021
17/02/2021
17/02/2021
</t>
  </si>
  <si>
    <t xml:space="preserve">17/03/2021
30/06/2021
17/03/2021
30/06/2021
17/03/2021
30/06/2021
17/03/2021
30/06/2021
_______________
17/03/2021
30/06/2021
17/03/2021
30/06/2021
17/03/2021
30/06/2021
17/03/2021
30/06/2021
</t>
  </si>
  <si>
    <t>Gestionar y tramitar las comunicaciones oficiales
Gestionar y tramitar actos administrativos.</t>
  </si>
  <si>
    <t xml:space="preserve">- Conocimiento parcial de responsabilidades y funciones a cargo del proceso.
- Desconocimiento de los riesgos del proceso.
- Uso de formatos obsoletos o inadecuados por parte de los usuarios del proceso.
- Por errores humanos se han presentado inconsistencias en el proceso.
- Se tiene parcialmente documentados planes de contingencia en caso de presentarse fallas o materialización de un  riesgo.
- Fallas de la plataforma tecnológica y los sistemas de información en la operación del proceso
</t>
  </si>
  <si>
    <t xml:space="preserve">- Reprocesos en la entrega de comunicaciones al usuario final.
- Presentación de peticiones de la ciudadanía y demás partes interesadas o grupos de interés.
- Pérdida de recursos por repetición de labores.
- Incumplimiento de las funciones o legal por vencimiento de términos en la entrega de comunicaciones oficiales.
- Reprocesos institucionales, posibles llamados de atención y medidas disciplinarias.
</t>
  </si>
  <si>
    <t>La valoración del riesgo antes de controles se ajustó en impacto perspectiva información de mayor a moderado y en la perspectiva de imagen de moderado a menor, como resultado arrojó posible dentro de la escala de probabilidad por frecuencia, toda vez que existe la posibilidad de que suceda , así mismo, dentro de la escala de impacto se ubicó en moderado, debido a que se puede presentar indisponibilidad e inoportunidad de la información; lo que ubica el riesgo en la zona resultante Alta.</t>
  </si>
  <si>
    <t>La valoración del riesgo después de controles arroja rara vez en la escala de probabilidad con un impacto menor lo que lo ubica al riesgo en zona resultante baja. El riesgo paso a ubicarse en esta zona, dado que se realizó una valoración inicial y se ajustaron las actividades de control.</t>
  </si>
  <si>
    <t>- Reportar el riesgo materializado de Errores (fallas o deficiencias) en la gestión, trámite y/o expedición de comunicaciones oficiales  en el informe de monitoreo a la Oficina Asesora de Planeación.
- Identifica la inconsistencia presentada, se devuelve el documento en físico o electrónico a la dependencia productora para su respectivo ajuste, ya sea en físico o por el aplicativo definido para tal fin, se da alcance a la comunicación correspondiente.
- Si la falla es técnica se reporta la incidencia a la mesa de ayuda de la OTIC, cara que se realice el respectivo soporte funcional y se realice el ajuste para contar con el sistema con operación normal dando alcance a la comunicación correspondiente.
- Actualizar el mapa de riesgos del proceso Gestión Documental Interna</t>
  </si>
  <si>
    <t>- Reporte de monitoreo indicando la materialización del riesgo de Errores (fallas o deficiencias) en la gestión, trámite y/o expedición de comunicaciones oficiales 
- Formato de devolución de correspondencia 2211600-FT-262 o correo Fuera de Servicio aplicativo SIGA según corresponda
- N° de soporte mesa de ayuda y correo con la solución dada.
- Mapa de riesgo del proceso Gestión Documental Interna, actualizado.</t>
  </si>
  <si>
    <t>La valoración del riesgo antes de controles arrojó posible dentro de la escala de probabilidad por frecuencia, así mismo, dentro de la escala de impacto se ubicó en moderado, lo que ubica el riesgo en la zona resultante alta.</t>
  </si>
  <si>
    <t xml:space="preserve">- Desconocimiento del propósito, el funcionamiento, los productos y servicios que ofrece el proceso a los usuarios.
</t>
  </si>
  <si>
    <t>La valoración del riesgo antes de controles cambio de probable a posible dentro de la escala de probabilidad por frecuencia, toda vez que se presentó una vez al menos en los últimos 2 años (3), así mismo, dentro de la escala de impacto se ubicó en mayor, en consecuencia cambió la ubicación del riesgo dentro de la zona extrema de (5,3) a (4,3).</t>
  </si>
  <si>
    <t>La valoración del riesgo después de controles se ubico en rara vez en la escala de probabilidad con un impacto moderado, en consecuencia la ubicación del riesgo esta en zona resultante moderada.</t>
  </si>
  <si>
    <t xml:space="preserve">- 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 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_______________
</t>
  </si>
  <si>
    <t xml:space="preserve">- Profesional Especializado (Subdirección de Servicios Administrativos) y
 Contratista
- Profesional Especializado (Subdirección de Servicios Administrativos) y
 Contratista
_______________
</t>
  </si>
  <si>
    <t xml:space="preserve">- Procedimiento revisado y ajustado
- Procedimiento revisado y ajustado
_______________
</t>
  </si>
  <si>
    <t xml:space="preserve">01/03/2021
01/03/2021
_______________
</t>
  </si>
  <si>
    <t xml:space="preserve">30/11/2021
30/11/2021
_______________
</t>
  </si>
  <si>
    <t xml:space="preserve">- Realizar las actividades establecidas en el procedimiento 2211600-PR-048. "Actualización de Tablas de Retención Documental - TRD.
Acción de Mejora N° 48 (actividad N° 2) - registrada en el aplicativo SIG
_______________
</t>
  </si>
  <si>
    <t xml:space="preserve">- Subdirector de servicios administrativos
_______________
</t>
  </si>
  <si>
    <t xml:space="preserve">- Tabla de Retención Documental actualizada
_______________
</t>
  </si>
  <si>
    <t xml:space="preserve">13/12/2018
_______________
</t>
  </si>
  <si>
    <t xml:space="preserve">30/01/2021
_______________
</t>
  </si>
  <si>
    <t xml:space="preserve">
- Realizar sensibilización cuatrimestral sobre el manejo y custodia de los documentos conforme a los lineamientos establecidos en el proceso. (Acción preventiva N° 25) 
_______________
</t>
  </si>
  <si>
    <t xml:space="preserve">
- Profesional Especializado (Subdirección de Servicios Administrativos)
_______________
</t>
  </si>
  <si>
    <t xml:space="preserve">
- Evidencias de sensibilizaciones realizadas
_______________
</t>
  </si>
  <si>
    <t xml:space="preserve">
19/02/2021
_______________
</t>
  </si>
  <si>
    <t xml:space="preserve">
30/11/2021
_______________
</t>
  </si>
  <si>
    <t xml:space="preserve">
-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Proyectar para firma de la Subsecretaría Corporativa, la solicitud que se realiza a la Subdirección Financiera, para la expedición del Registro Presupuestal acompañado de los respectivos soportes firmados y aprobados por los responsables.
_______________
- AP #20: Actualizar el Procedimiento 2211300-PR-177 Gestión de Nómina y el mapa de riesgos del proceso Gestión Estratégica de Talento Humano,  con la definición de controles detectivos propios del proceso, frente a la liquidación de la nómina.
</t>
  </si>
  <si>
    <t xml:space="preserve">
- Los profesionales de nómina autorizados por el (la) Director (a) de Talento Humano
- Los profesionales de nómina autorizados por el (la) Director (a) de Talento Humano
_______________
- Los profesionales de nómina autorizados por el (la) Director (a) de Talento Humano
</t>
  </si>
  <si>
    <t xml:space="preserve">
- Resolución de horas extras, proyectada, revisada y expedida por la Subsecretaría Corporativa. 
- Memorando en el cual se solicita el registro presupuestal a la Subdirección Financiera.
_______________
- Procedimiento 2211300-PR-177 Gestión de Nómina y Mapa de Riesgos del proceso de Gestión Estratégica de Talento Humano actualizados.
</t>
  </si>
  <si>
    <t xml:space="preserve">
12/02/2021
12/02/2021
_______________
17/02/2021
</t>
  </si>
  <si>
    <t>Al este riesgo tener no solo implicaciones económicas si no tener efectos externos de imagen, sanciones por su no identificación y corrección inmediata y por haberse materializado en la liquidación de la nómina de noviembre de 2020, su nivel de valoración Extrema.</t>
  </si>
  <si>
    <t>Después de realizar cada una de las actividades control del procedimiento, con el fin de prevenir la materialización del riesgo de gestión establecido en el marco del proceso de liquidación de nómina, y que las mismas tienen una calificación en el diseño, ejecución y solidez "Fuerte", el riesgo de valoración después de estas actividades tiene una valoración en "Baja" sustentado en que su impacto no es relacionado con la corrupción y se enfoco en temas de fallas y errores tecnológicos.</t>
  </si>
  <si>
    <t xml:space="preserve">
_______________
- AP #20: Actualizar el Procedimiento 2211300-PR-177 Gestión de Nómina y el mapa de riesgos del proceso Gestión Estratégica de Talento Humano,  con la definición de controles detectivos propios del proceso, frente a la liquidación de la nómina.
</t>
  </si>
  <si>
    <t xml:space="preserve">
_______________
- Los profesionales de nómina autorizados por el (la) Director (a) de Talento Humano
</t>
  </si>
  <si>
    <t xml:space="preserve">
_______________
- Procedimiento 2211300-PR-177 Gestión de Nómina y Mapa de Riesgos del proceso de Gestión Estratégica de Talento Humano actualizados.
</t>
  </si>
  <si>
    <t xml:space="preserve">
_______________
17/02/2021
</t>
  </si>
  <si>
    <t xml:space="preserve">
- AP#44 ACT.1 Actualizar el procedimiento de Gestión de certificados de disponibilidad presupuestal (CDP) 2211400 PR-332, incluyendo el Vo. Bo al documento de CDP producto de la revisión por parte del profesional asignado.
_______________
- AP#26 ACT.1 Actualizar el procedimiento Gestión de certificados de registro presupuestal (CRP) 4233200-PR-346 respecto al seguimiento mensual a los saldos de CRPs, lo cual no es realizado de forma semanal.
</t>
  </si>
  <si>
    <t xml:space="preserve">
28/10/2019
_______________
18/02/2021
</t>
  </si>
  <si>
    <t>Se determina la probabilidad (4 probable) ya que el riesgo se presentó con la implementación del nuevo sistema hacendario ocasionando inoportunidad en el pago de obligaciones. El impacto (2 menor) obedece a que de presentarse, puede existir un leve incumplimiento en las metas y objetivos institucionales. La generación de información corresponde a las diferentes dependencias de la Entidad, por tanto el Proceso Gestión Financiera depende de la  suficiencia, claridad, calidad y oportunidad de dicha información.</t>
  </si>
  <si>
    <t xml:space="preserve">
_______________
- AP#16 ACT.1 Actualizar el procedimiento Gestión de pagos 2211400-PR-333 indicando que el control se realiza a través del Sistema Hacendario Presupuestal y no OPGET.
</t>
  </si>
  <si>
    <t xml:space="preserve">
_______________
16/02/2021
</t>
  </si>
  <si>
    <t xml:space="preserve">- AP#30 ACT.1 Actualizar el procedimiento 2211400-PR-333 Gestión de pagos incluyendo una actividad de control, asociada a la contabilización de ordenes de pago.
- AP#30  ACT.2 Implementar una estrategia para la divulgación del procedimiento 2211400-PR-333 Gestión de pagos.
_______________
- AP#30 ACT.1    Actualizar el procedimiento 2211400-PR-333 Gestión de pagos incluyendo una actividad de control, asociada a la liquidación para verificar el consecutivo de la certificación de cumplimiento.
</t>
  </si>
  <si>
    <t xml:space="preserve">15/09/2020
01/12/2020
_______________
15/09/2020
</t>
  </si>
  <si>
    <t xml:space="preserve">-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correo electrónico con visto bueno a los hechos económicos remitidos por las otras dependencias, manifestando su conformidad.
_______________
-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visto al balance de prueba indicando la conformidad de la información analizada, para el periodo correspondiente.
</t>
  </si>
  <si>
    <t xml:space="preserve">15/09/2020
15/09/2020
_______________
15/09/2020
15/09/2020
</t>
  </si>
  <si>
    <t>Realizar la gestión de coordinación para la aprobación de la acción con el sector/entidad e instancia de la alcaldía y actores internacionales para el Distrito y Bogotá región</t>
  </si>
  <si>
    <t xml:space="preserve">- Proceso y procedimientos reestructurados que requieren apropiación por parte del equipo
- Talento humano en la planta que está en la curva de aprendizaje del proceso.
- Carencia de un Sistema de información, el cual está en construcción, que soporte la información del proceso
</t>
  </si>
  <si>
    <t xml:space="preserve">- Dificultades en el soporte para atender las necesidades tecnológicas del proceso.
- Autonomía de los sectores para el manejo de los asuntos en materia de internacionalización.
- Rompimiento de relaciones con gobiernos internacionales
</t>
  </si>
  <si>
    <t xml:space="preserve">- Pérdida de oportunidades de cooperación, relacionamiento y proyección internacional.
- Impacto negativo en la imagen y reputación con los sectores y actores internacionales
- Dificultades y retrasos en la prestación de los productos y servicios
</t>
  </si>
  <si>
    <t xml:space="preserve">- 7868 Desarrollo institucional para una gestión pública eficiente
</t>
  </si>
  <si>
    <t>- Reportar el riesgo materializado de Errores (fallas o deficiencias) en asistencia técnica a los sectores y/o entidades en relacionamiento, cooperación y posicionamiento internacional en el informe de monitoreo a la Oficina Asesora de Planeación.
- Realizar el ajuste correspondiente en la asistencia técnica y comunicarlo a la Directora.
- Realizar las recomendaciones a las partes de las desviaciones encontradas.
- Actualizar el mapa de riesgos del proceso Internacionalización de Bogotá</t>
  </si>
  <si>
    <t>- Reporte de monitoreo indicando la materialización del riesgo de Errores (fallas o deficiencias) en asistencia técnica a los sectores y/o entidades en relacionamiento, cooperación y posicionamiento internacional
- Correo electrónico y/o evidencia de reunión con el (la) Director (a) - Subdirector (a) de Proyección Internacional
- Correo electrónico y/o evidencia de reunión con el (la) Director (a) - Subdirector (a) de Proyección Internacional
- Mapa de riesgo del proceso Internacionalización de Bogotá, actualizado.</t>
  </si>
  <si>
    <t xml:space="preserve">Realizar el acompañamiento y monitoreo durante la implementación de la acción, programa o proyecto de cooperación, relacionamiento y posicionamiento internacional </t>
  </si>
  <si>
    <t xml:space="preserve">- Talento humano en la planta que está en la curva de aprendizaje del proceso.
- Carencia de un Sistema de información, el cual está en construcción, que soporte la información del proceso
</t>
  </si>
  <si>
    <t xml:space="preserve">- Cambios en los lineamientos y normas a nivel nacional y local en materia de internacionalización.
- Rompimiento de relaciones con gobiernos internacionales
- Autonomía de los sectores para el manejo de los asuntos en materia de internacionalización.
</t>
  </si>
  <si>
    <t xml:space="preserve">- el incumplimiento de las metas generales del PDD y las específicas de la entidad.
- Pérdida de relevancia de Bogotá como actor internacional
- Pérdida de confianza por parte de los actores internacionales.
</t>
  </si>
  <si>
    <t>- Reportar el riesgo materializado de Errores (fallas o deficiencias) en el desarrollo de las acciones de cooperación, relacionamiento y posicionamiento internacional. en el informe de monitoreo a la Oficina Asesora de Planeación.
- Realizar ajustes durante la ejecución de acciones  y/o estrategias de promoción, proyección y posicionamiento estratégico internacional mediante la coordinación constante con los responsables de la misma.
- Actualizar el mapa de riesgos del proceso Internacionalización de Bogotá</t>
  </si>
  <si>
    <t>- Reporte de monitoreo indicando la materialización del riesgo de Errores (fallas o deficiencias) en el desarrollo de las acciones de cooperación, relacionamiento y posicionamiento internacional.
- Cronogramas, agendas, notas conceptuales y otras documentos y herramientas que se manejen ajustados.
- Mapa de riesgo del proceso Internacionalización de Bogotá, actualizado.</t>
  </si>
  <si>
    <t xml:space="preserve">
_______________
- AP 17 - 2021 Socializar con el equipo profesional de CLAV los resultados de la Matriz de seguimiento AHI (mes).
</t>
  </si>
  <si>
    <t xml:space="preserve">
_______________
- El profesional especializado y/o universitario y/o Contratista de la ACDVPR presente en los CLAV
</t>
  </si>
  <si>
    <t xml:space="preserve">
_______________
- Evidencia de reunión para cada uno de los CLAV
</t>
  </si>
  <si>
    <t xml:space="preserve">
_______________
01/04/2021
</t>
  </si>
  <si>
    <t xml:space="preserve">
_______________
30/12/2021
</t>
  </si>
  <si>
    <t>Vigencia 2021</t>
  </si>
  <si>
    <t>Compromisos Acumulados a 30 de junio de 2021</t>
  </si>
  <si>
    <t>Giros Acumulados a 30 de junio de 2021</t>
  </si>
  <si>
    <t>Control de cambios programación</t>
  </si>
  <si>
    <t>Fecha</t>
  </si>
  <si>
    <t>Versión</t>
  </si>
  <si>
    <t>Componente</t>
  </si>
  <si>
    <t>Cambio Realizado</t>
  </si>
  <si>
    <t>Justificación del cambio</t>
  </si>
  <si>
    <t>Meta / Indicador / Actividad / Riesgo</t>
  </si>
  <si>
    <t>31 de marzo de 2021</t>
  </si>
  <si>
    <t>Indicadores de gestión</t>
  </si>
  <si>
    <t>GE_38 Porcentaje de avance implementado en el plan de trabajo del Plan Estratégico de Seguridad Vial</t>
  </si>
  <si>
    <t>Actualización de la programación del indicador del proceso  Gestión de servicios administrativos.</t>
  </si>
  <si>
    <t>Solicitud de cambio realizada por la Subdirección de Servicios Administrativos a través del memorando 3-2021-3375.</t>
  </si>
  <si>
    <t>Plan de acción integrado</t>
  </si>
  <si>
    <t>ID_20 Formular el Programa de formatos especiales. ID_21 Formular el Programa de Auditoria y control. ID_22 Formular el Programa de descripción normalizada. ID_23 Elaborar la Tabla de Control de Acceso. ID_24 Ajustar el Sistema Integrado de Conservación – SIC.</t>
  </si>
  <si>
    <t>Ajuste en la programación y soportes para las actividades lideradas por la Subdirección de Servicios Administrativos.</t>
  </si>
  <si>
    <t>Solicitud de cambio realizada por la Subdirección de Servicios Administrativos a través del memorando 3-2021-4072.</t>
  </si>
  <si>
    <t>ID_01 Ejecutar las actividades que conforman el Plan Estratégico de la Dirección de Talento Humano establecidas. ID_02 Ejecutar las actividades programadas en el cronograma del Plan Institucional de Bienestar Social e Incentivos PIB 2021. ID_03 Ejecutar las actividades programadas en el cronograma del Plan Institucional de Capacitación - PIC 2021. ID_04 Ejecutar las actividades programadas en el cronograma del Plan de Seguridad y Salud en el Trabajo.</t>
  </si>
  <si>
    <t>Ajuste en la programación y soportes para las actividades lideradas por la Dirección de Talento Humano.</t>
  </si>
  <si>
    <t>Solicitud de cambio realizada por la Dirección de Talento Humano a través del memorando 3-2021-4298.</t>
  </si>
  <si>
    <t>GE_02 Implementación del Plan Institucional de Bienestar Social e Incentivos - PIB. GE_47: Implementación del Plan Institucional de Capacitación - PIC.</t>
  </si>
  <si>
    <t>Actualización de la programación del indicador del proceso  Gestión estratégica del talento humano.</t>
  </si>
  <si>
    <t>GE_43 Porcentaje de ejecución del Plan de Seguridad y Salud en el Trabajo.</t>
  </si>
  <si>
    <t>Actualización de la programación del indicador del proceso  Gestión de seguridad y salud en el trabajo.</t>
  </si>
  <si>
    <t>GE_45 Número de decisiones interlocutorias emitidas.</t>
  </si>
  <si>
    <t>Actualización de la programación del indicador del proceso  Control Disciplinario.</t>
  </si>
  <si>
    <t>Solicitud de cambio realizada por la Oficina de Control Interno Disciplinario a través del memorando 3-2021-4636.</t>
  </si>
  <si>
    <t>GE_57 Porcentaje de avance en el cumplimiento de las auditorías internas de calidad. GE_58 Porcentaje de cumplimiento de las acciones de mejora de las auditorías internas de gestión y auditorias de la Contraloría programadas para finalizar. GE_59 Porcentaje de atención a las oportunidades de mejora identificadas en las auditorías internas de gestión. GE_60 Porcentaje de riesgos identificados, según las recomendaciones realizadas en los informes de la Oficina de Control Interno.</t>
  </si>
  <si>
    <t>Actualización de la programación del indicador del proceso  Evaluación del Sistema de Control Interno.</t>
  </si>
  <si>
    <t>Solicitud de cambio realizada por la Oficina de Control Interno a través del memorando 3-2021-4600.</t>
  </si>
  <si>
    <t>GE_39 Porcentaje de avance de las actividades del  Plan  de acción, para la implementación del Plan Institucional de Gestión Ambiental - PIGA.</t>
  </si>
  <si>
    <t>Solicitud de cambio realizada por la Subdirección de Servicios Administrativos a través del memorando 3-2021-5041.</t>
  </si>
  <si>
    <t>GE_09 Nivel de satisfacción de los servicios prestados por la Subdirección de Imprenta Distrital.</t>
  </si>
  <si>
    <t>Actualización de la programación del indicador del proceso  Elaboración de impresos y registro distrital.</t>
  </si>
  <si>
    <t>Solicitud de cambio realizada por la Subdirección de Imprenta Distrital a través del memorando 3-2021-5294.</t>
  </si>
  <si>
    <t>Riesgos</t>
  </si>
  <si>
    <t>Decisiones erróneas o no acertadas en  la formulación del PIGA y su plan de acción</t>
  </si>
  <si>
    <t>Ajuste en la identificación del riesgo y el tratamiento del riesgo, en el Mapa de riesgos del proceso de Gestión de Servicios Administrativos</t>
  </si>
  <si>
    <t>Solicitud de cambio realizada por la Subdirección de Servicios Administrativos a través del memorando 3-2021-2021.</t>
  </si>
  <si>
    <t>Errores (fallas o deficiencias) en la prestación de servicios de apoyo administrativo</t>
  </si>
  <si>
    <t>Errores (fallas o deficiencias) en la legalización de adquisición de bienes y/o servicios</t>
  </si>
  <si>
    <t>Ajuste en la identificación del riesgo en el Mapa de riesgos del proceso de Gestión de Servicios Administrativos</t>
  </si>
  <si>
    <t>Desvío de recursos físicos o económicos en la administración de la caja menor</t>
  </si>
  <si>
    <t>Ajuste en el tratamiento del riesgo para el Mapa de riesgos del proceso de Gestión de Servicios Administrativos</t>
  </si>
  <si>
    <t>Errores (fallas o deficiencias) en el mantenimiento de las edificaciones, maquinaria y equipos de la Entidad</t>
  </si>
  <si>
    <t>ID_01 Ejecutar las actividades que conforman el Plan Estratégico de la Dirección de Talento Humano establecidas. ID_02 Ejecutar las actividades programadas en el cronograma del Plan Institucional de Bienestar Social e Incentivos PIB 2021. ID_03 Ejecutar las actividades programadas en el cronograma del Plan Institucional de Capacitación - PIC 2021. ID_04 Ejecutar las actividades programadas en el cronograma del Plan de Seguridad y Salud en el Trabajo. ID_09 Desarrollar una convocatoria interna para la provisión transitoria de los empleos de carrera en vacancia definitiva y vacancia temporal. ID_11 Diagnosticar las necesidades de personal de acuerdo con los lineamientos establecidos por el DAFP y el DASCD.</t>
  </si>
  <si>
    <t>Solicitud de cambio realizada por la Dirección de Talento Humano a través del memorando 3-2021-6107.</t>
  </si>
  <si>
    <t>GE_02 Implementación del Plan Institucional de Bienestar Social e Incentivos - PIB. GE_47 Implementación del Plan Institucional de Capacitación - PIC.</t>
  </si>
  <si>
    <t>Decisiones ajustadas a intereses propios o de terceros durante  la preparación y el ejercicio de la defensa judicial y extrajudicial de la Secretaría General de la Alcaldía Mayor de Bogotá contrarios a los intereses de la entidad</t>
  </si>
  <si>
    <t>Ajuste en el tratamiento del riesgo para el Mapa de riesgos del proceso de Gestión Jurídica</t>
  </si>
  <si>
    <t>Solicitud de cambio realizada por la  Oficina Asesora de Jurídica a través del memorando 3-2021-6780.</t>
  </si>
  <si>
    <t>Errores (fallas o deficiencias) en el trámite del proceso verbal</t>
  </si>
  <si>
    <t>Ajuste en la identificación del riesgo en el Mapa de riesgos del proceso de Control Disciplinario</t>
  </si>
  <si>
    <t>Solicitud de cambio realizada por la  Oficina de Control Interno Disciplinario a través del memorando 3-2021-6415.</t>
  </si>
  <si>
    <t>Errores (fallas o deficiencias) en la conformación del expediente disciplinario</t>
  </si>
  <si>
    <t>Decisiones ajustadas a intereses propios o de terceros al evaluar y tramitar el caso puesto en conocimiento de la OCID, que genere la configuración y decreto de la prescripción y/o caducidad en beneficio de un tercero.</t>
  </si>
  <si>
    <t>Ajuste en la identificación del riesgo y el tratamiento del riesgo, en el Mapa de riesgos del proceso de Control Disciplinario</t>
  </si>
  <si>
    <t xml:space="preserve">Incumplimiento legal ante la revelación de información reservada en el desarrollo de las etapas de indagación preliminar e investigación disciplinaria </t>
  </si>
  <si>
    <t>Errores (fallas o deficiencias) al desarrollar y ejecutar los cursos y/o diplomados de formación</t>
  </si>
  <si>
    <t>Ajuste en la identificación del riesgo y el análisis de controles, en el Mapa de riesgos del proceso de Fortalecimiento de la Administración y la Gestión Pública Distrital</t>
  </si>
  <si>
    <t>Solicitud de cambio realizada por la Dirección Distrital de Desarrollo Institucional a través del memorando 3-2021-6294 y correo electrónico del 24 de febrero.</t>
  </si>
  <si>
    <t>Errores (fallas o deficiencias) al estructurar, coordinar y orientar la implementación de estrategias</t>
  </si>
  <si>
    <t>Errores (fallas o deficiencias) en el registro adecuado y oportuno de los hechos económicos de la Entidad</t>
  </si>
  <si>
    <t>Ajuste en la identificación del riesgo para el Mapa de riesgos del proceso de Gestión Financiera</t>
  </si>
  <si>
    <t>Solicitud de cambio realizada por la Subdirección Financiera a través del memorando 3-2021-6423.</t>
  </si>
  <si>
    <t>Incumplimiento parcial de compromisos en la presentación de Estados Financieros</t>
  </si>
  <si>
    <t>Errores (fallas o deficiencias) al Gestionar los Certificados de Disponibilidad Presupuestal y de Registro Presupuestal</t>
  </si>
  <si>
    <t>Errores (fallas o deficiencias) para garantizar el pago de las obligaciones adquiridas por la Secretaria General</t>
  </si>
  <si>
    <t>Ajuste en la identificación del riesgo y el tratamiento del riesgo, en el Mapa de riesgos del proceso de Gestión Financiera</t>
  </si>
  <si>
    <t>Realización de cobros indebidos en la liquidación de cuentas de cobro, reconociendo un valor superior al mismo o la aplicación indebida de los descuentos a favor de un tercero, con el fin de obtener beneficios a que no hay lugar</t>
  </si>
  <si>
    <t>Uso indebido de información privilegiada para el inadecuado registro de los hechos económicos, con el fin de obtener beneficios propios o de terceros</t>
  </si>
  <si>
    <t>Decisiones erróneas o no acertadas en la formulación del Plan Estratégico de Tecnologías de la Información y las Comunicaciones</t>
  </si>
  <si>
    <t>Ajuste en la identificación del riesgo y el tratamiento del riesgo, en el Mapa de riesgos del proceso de Estrategia de Tecnologías de la Información y las Comunicaciones</t>
  </si>
  <si>
    <t>Solicitud de cambio realizada por la  Oficina de Tecnologías de la Información y las Comunicaciones a través del memorando 3-2021-6528.</t>
  </si>
  <si>
    <t>Omisión en los lineamientos para el levantamiento de activos de información y la aplicación de los principios de seguridad de la información</t>
  </si>
  <si>
    <t>Ajuste en la identificación del riesgo, el análisis de controles y el tratamiento del riesgo, en el Mapa de riesgos del proceso de Estrategia de Tecnologías de la Información y las Comunicaciones</t>
  </si>
  <si>
    <t>Omisión en el seguimiento y retroalimentación a los avances de proyectos de alto componente TIC definidos en el PETI</t>
  </si>
  <si>
    <t>Supervisión inapropiada en el desarrollo de soluciones tecnológicas</t>
  </si>
  <si>
    <t>Ajuste en la identificación del riesgo y el análisis de controles, en el Mapa de riesgos del proceso de Estrategia de Tecnologías de la Información y las Comunicaciones</t>
  </si>
  <si>
    <t>Decisiones ajustadas a intereses propios o de terceros al formular el plan Estratégico de Tecnologías de la Información y las Comunicaciones con el fin de obtener un beneficio al que no haya lugar</t>
  </si>
  <si>
    <t>Decisiones ajustadas a intereses propios o de terceros al Omitir la comunicación de hechos irregulares conocidos por la Oficina de Control Interno, para obtener beneficios a los que no haya lugar</t>
  </si>
  <si>
    <t>Ajuste en la identificación del riesgo y el tratamiento del riesgo, en el Mapa de riesgos del proceso de Evaluación del Sistema de Control Interno</t>
  </si>
  <si>
    <t>Solicitud de cambio realizada por la  Oficina de Control Interno  a través del memorando 3-2021-6501.</t>
  </si>
  <si>
    <t>Uso indebido de información privilegiada con el fin de favorecer intereses indebidos o ajenos al cumplimiento de la función de la Oficina de Control Interno, para obtener beneficios a que no halla lugar</t>
  </si>
  <si>
    <t>Decisiones erróneas o no acertadas en la definición del alcance y Plan Anual de Auditoría</t>
  </si>
  <si>
    <t>Ajuste en la identificación del riesgo en el Mapa de riesgos del proceso de Evaluación del Sistema de Control Interno</t>
  </si>
  <si>
    <t>Decisiones erróneas o no acertadas en la definición del alcance, los objetivos y pruebas de auditoría</t>
  </si>
  <si>
    <t>Errores (fallas o deficiencias) en la administración y gestión de los recursos de infraestructura tecnológica</t>
  </si>
  <si>
    <t>Ajuste en la identificación del riesgo, el análisis de controles y el tratamiento del riesgo, en el Mapa de riesgos del proceso de Gestión, Administración y Soporte de infraestructura y Recursos tecnológicos</t>
  </si>
  <si>
    <t>Exceso de las facultades otorgadas durante la Administración  y/o gestión de los recursos de la Infraestructura tecnológica de la secretaria general</t>
  </si>
  <si>
    <t>Errores (fallas o deficiencias) en asistencia técnica a los sectores y/o entidades en relacionamiento, cooperación y posicionamiento internacional</t>
  </si>
  <si>
    <t>Ajuste en la identificación del riesgo, el análisis antes de controles, el análisis de controles y el análisis después de controles, en el Mapa de riesgos del proceso de Internacionalización de Bogotá</t>
  </si>
  <si>
    <t>Solicitud de cambio realizada por la Dirección Distrital de Relaciones Internacionales a través del memorando 3-2021-6590.</t>
  </si>
  <si>
    <t>Errores (fallas o deficiencias) en el desarrollo de las acciones de cooperación, relacionamiento y posicionamiento internacional.</t>
  </si>
  <si>
    <t>Errores (fallas o deficiencias) en la valoración de la situación de vulnerabilidad para la entrega de ayuda humanitaria inmediata</t>
  </si>
  <si>
    <t>Ajuste en el análisis de controles, el análisis después de controles y el tratamiento del riesgo, en el Mapa de riesgos del proceso de Asistencia, atención y reparación integral a víctimas del conflicto armado e implementación de acciones de memoria, paz y reconciliación en Bogotá</t>
  </si>
  <si>
    <t>Solicitud de cambio realizada por la Oficina de Alta Consejería de Paz, Víctimas y Reconciliación a través del memorando 3-2021-6508.</t>
  </si>
  <si>
    <t>Decisiones ajustadas a intereses propios o de terceros durante el otorgamiento de ayudas dirigidas a la población víctima del conflicto armado para obtener beneficios no autorizados</t>
  </si>
  <si>
    <t>Decisiones erróneas o no acertadas en la formulación de los Proyectos en materia TIC y Transformación Digital</t>
  </si>
  <si>
    <t>Ajuste en la identificación del riesgo y el análisis de controles, en el Mapa de riesgos del proceso de Asesoría Técnica y Proyectos en Materia TIC</t>
  </si>
  <si>
    <t>Solicitud de cambio realizada por la Alta Consejería Distrital de Tecnologías de Información y Comunicaciones - TIC a través del memorando 3-2021-6788.</t>
  </si>
  <si>
    <t>Incumplimiento parcial de compromisos en la ejecución de Proyectos en materia TIC y Transformación digital.</t>
  </si>
  <si>
    <t>Decisiones ajustadas a intereses propios o de terceros en la aprobación de ejecución de Proyectos  en materia TIC y Transformación digital, para obtener dádivas o beneficios.</t>
  </si>
  <si>
    <t>Ajuste en la identificación del riesgo y el análisis antes de controles, en el Mapa de riesgos del proceso de Asesoría Técnica y Proyectos en Materia TIC</t>
  </si>
  <si>
    <t>Errores (fallas o deficiencias) en la Identificación de las necesidades y gestión de las Asesorías Técnicas y proyectos en materia TIC y de Transformación Digital</t>
  </si>
  <si>
    <t>Ajuste en la identificación del riesgo, el análisis antes de controles, el análisis de controles, el análisis después de controles y el tratamiento del riesgo, en el Mapa de riesgos del proceso de Asesoría Técnica y Proyectos en Materia TIC</t>
  </si>
  <si>
    <t>Omisión en la formulación del plan de comunicaciones para la divulgación de campañas y piezas comunicacionales</t>
  </si>
  <si>
    <t>Ajuste en la identificación del riesgo en el Mapa de riesgos del proceso de Comunicación Pública</t>
  </si>
  <si>
    <t>Solicitud de cambio realizada por la Oficina de Consejería de Comunicaciones a través del memorando 3-2021-6709.</t>
  </si>
  <si>
    <t>Decisiones erróneas o no acertadas en la información divulgada a la ciudadanía a través de plataformas digitales</t>
  </si>
  <si>
    <t>Errores (fallas o deficiencias) al momento de elaborar la campaña o pieza comunicacional solicitada</t>
  </si>
  <si>
    <t>Ajuste en la identificación del riesgo y el tratamiento del riesgo, en el Mapa de riesgos del proceso de Comunicación Pública</t>
  </si>
  <si>
    <t>Incumplimiento parcial de compromisos para la divulgación oportuna, veraz y eficaz de la información publicada a través de portales y micrositios web de la Secretaría General.</t>
  </si>
  <si>
    <t>Errores (fallas o deficiencias) en la estructuración de los documentos y estudios  previos para la contratación de bienes, servicios u obras para la Entidad.</t>
  </si>
  <si>
    <t>Ajuste en la identificación del riesgo, el análisis de controles y el tratamiento del riesgo, en el Mapa de riesgos del proceso de Contratación</t>
  </si>
  <si>
    <t>Solicitud de cambio realizada por la Dirección de Contratación a través del memorando 3-2021-6731.</t>
  </si>
  <si>
    <t>Errores (fallas o deficiencias) en el análisis y selección de las propuestas</t>
  </si>
  <si>
    <t>Ajuste en la identificación del riesgo y el análisis de controles, en el Mapa de riesgos del proceso de Contratación</t>
  </si>
  <si>
    <t>Errores (fallas o deficiencias) en la supervisión de los contratos o convenios</t>
  </si>
  <si>
    <t>Decisiones ajustadas a intereses propios o de terceros durante la etapa precontractual para el desarrollo de un proceso de selección pública de oferentes con el fin de celebrar un contrato</t>
  </si>
  <si>
    <t>Realización de cobros indebidos durante la ejecución del contrato con el propósito de no evidenciar un posible incumplimiento de las obligaciones contractuales</t>
  </si>
  <si>
    <t>Supervisión inapropiada para adelantar el proceso de liquidación de los contratos o convenios que así lo requieran</t>
  </si>
  <si>
    <t>Errores (fallas o deficiencias) en la verificación de los requisitos de perfeccionamiento y ejecución contractual</t>
  </si>
  <si>
    <t>Errores (fallas o deficiencias) en el diseño y estructuración de los medios de interacción ciudadana</t>
  </si>
  <si>
    <t>Ajuste en la identificación del riesgo en el Mapa de riesgos del proceso de Gestión del Sistema Distrital de Servicio a la Ciudadanía</t>
  </si>
  <si>
    <t>Solicitud de cambio realizada por la Subsecretaría de Servicio a la Ciudadanía a través del memorando 3-2021-6805.</t>
  </si>
  <si>
    <t>Errores (fallas o deficiencias) en el seguimiento de la gestión de las entidades que hacen parte del Sistema Unificado Distrital de Inspección, Vigilancia y Control (SUDIVC).</t>
  </si>
  <si>
    <t>Interrupciones en  el modelo multicanal que impidan a la ciudadanía acceder a la oferta institucional de trámites y servicios</t>
  </si>
  <si>
    <t>Ajuste en el análisis de controles del Mapa de riesgos del proceso de Gestión del Sistema Distrital de Servicio a la Ciudadanía</t>
  </si>
  <si>
    <t>Errores (fallas o deficiencias) en  el seguimiento de la gestión de las entidades participantes en los medios de interacción de la RED CADE</t>
  </si>
  <si>
    <t>Ajuste en la identificación del riesgo y el análisis de controles, en el Mapa de riesgos del proceso de Gestión del Sistema Distrital de Servicio a la Ciudadanía</t>
  </si>
  <si>
    <t>Incumplimiento parcial de compromisos en la atención de soporte funcional en los tiempos definidos</t>
  </si>
  <si>
    <t>Errores (fallas o deficiencias) en la medición y análisis de la calidad en la prestación de los servicios en los diferentes canales de servicio a la Ciudadanía.</t>
  </si>
  <si>
    <t>Ajuste en la identificación del riesgo para el Mapa de riesgos del proceso de Gestión del Sistema Distrital de Servicio a la Ciudadanía</t>
  </si>
  <si>
    <t>Incumplimiento parcial de compromisos en la meta de servidores públicos a cualificar en actitudes, destrezas, habilidades y conocimientos de servicio a la Ciudadanía.</t>
  </si>
  <si>
    <t>Errores (fallas o deficiencias) en el análisis y direccionamiento a las peticiones ciudadanas</t>
  </si>
  <si>
    <t>Realización de cobros indebidos durante la prestación del servicio  en el canal presencial dispuesto para el servicio a la Ciudadanía.</t>
  </si>
  <si>
    <t>Ajuste en la identificación del riesgo, el análisis de controles y el tratamiento del riesgo, en el Mapa de riesgos del proceso de Gestión del Sistema Distrital de Servicio a la Ciudadanía</t>
  </si>
  <si>
    <t>Decisiones ajustadas a intereses propios o de terceros durante  los monitoreos realizados en los puntos de atención en beneficio propio o de terceros</t>
  </si>
  <si>
    <t>Ajuste en la identificación del riesgo y el tratamiento del riesgo, en el Mapa de riesgos del proceso de Gestión del Sistema Distrital de Servicio a la Ciudadanía</t>
  </si>
  <si>
    <t>Incumplimiento total de compromisos en la cualificación a los servidores públicos con funciones de IVC en la programación, gestión y/o disponibilidad de los recursos necesarios para su desarrollo.</t>
  </si>
  <si>
    <t>Errores (fallas o deficiencias) en la elaboración de facturas y cuentas de cobro de los espacios de la RED CADE.</t>
  </si>
  <si>
    <t>Errores (fallas o deficiencias) en  la gestión de la función archivística</t>
  </si>
  <si>
    <t>Ajuste en la identificación del riesgo, el análisis de controles y el tratamiento del riesgo, en el Mapa de riesgos del proceso de Gestión de la Función Archivística y del Patrimonio Documental del Distrito Capital</t>
  </si>
  <si>
    <t>Solicitud de cambio realizada por la Dirección Distrital de Archivo de Bogotá a través del memorando 3-2021-6703.</t>
  </si>
  <si>
    <t>Errores (fallas o deficiencias) en la gestión del patrimonio documental del Distrito</t>
  </si>
  <si>
    <t>Desvío de recursos físicos o económicos en el manejo de la documentación histórica en el Archivo de Bogotá con el fin de obtener cualquier dádiva o beneficio a nombre propio o de terceros</t>
  </si>
  <si>
    <t>Decisiones ajustadas a intereses propios o de terceros con  la modificación y/o ocultamiento de datos para la emisión de conceptos técnicos e informes de la Subdirección del Sistema Distrital de Archivos a cambio de dadivas</t>
  </si>
  <si>
    <t>Errores (fallas o deficiencias) en  la preparación y ejercicio de la defensa judicial y extrajudicial</t>
  </si>
  <si>
    <t>Ajuste en la identificación del riesgo en el Mapa de riesgos del proceso de Gestión Jurídica</t>
  </si>
  <si>
    <t>Errores (fallas o deficiencias) en la elaboración o revisión de los actos administrativos que se suscriben en la Entidad</t>
  </si>
  <si>
    <t>Errores (fallas o deficiencias) en  la emisión de conceptos, asesorías o análisis jurídico de viabilidad de proyectos de acuerdo o de Ley</t>
  </si>
  <si>
    <t>Omisión en el diagnóstico y actualización del marco normativo en materia de estándares mínimos del Sistema de Gestión de Seguridad y Salud en el Trabajo</t>
  </si>
  <si>
    <t>Ajuste en la identificación del riesgo y el análisis de controles en el Mapa de riesgos del proceso de Gestión de Seguridad y Salud en el Trabajo</t>
  </si>
  <si>
    <t>Solicitud de cambio realizada por la Dirección de Talento Humano a través del memorando 3-2021-6671.</t>
  </si>
  <si>
    <t>Omisión en la actualización e identificación de peligros y valoración de riesgos</t>
  </si>
  <si>
    <t>Ajuste en la identificación del riesgo y el análisis de controles, en el Mapa de riesgos del proceso de Gestión de Seguridad y Salud en el Trabajo</t>
  </si>
  <si>
    <t>Incumplimiento parcial de compromisos en ejecutar el Plan de Prevención, Preparación y Respuesta ante Emergencias - PPPRE</t>
  </si>
  <si>
    <t>Incumplimiento parcial de compromisos en las actividades definidas para la gestión de las condiciones de salud de lo(a)s Servidore(a)s Público(a)s de la Entidad</t>
  </si>
  <si>
    <t>Incumplimiento parcial de compromisos de el Plan Anual de Trabajo del Sistema de Seguridad y Salud en el Trabajo</t>
  </si>
  <si>
    <t xml:space="preserve">Errores (fallas o deficiencias) en la gestión, trámite y/o expedición de comunicaciones oficiales </t>
  </si>
  <si>
    <t>Ajuste en la identificación del riesgo, el análisis antes de controles, el análisis de controles, el análisis después de controles y el tratamiento del riesgo, en el Mapa de riesgos del proceso de Gestión Documental Interna</t>
  </si>
  <si>
    <t>Solicitud de cambio realizada por la Subdirección de Servicios Administrativos a través del memorando 3-2021-6718.</t>
  </si>
  <si>
    <t>Omisión de las transferencias documentales</t>
  </si>
  <si>
    <t>Ajuste en el análisis antes de controles y el tratamiento del riesgo, en el Mapa de riesgos del proceso de Gestión Documental Interna</t>
  </si>
  <si>
    <t>Errores (fallas o deficiencias) en la recepción de documentos prestados</t>
  </si>
  <si>
    <t>Ajuste en el análisis antes de controles y el análisis después de controles, en el Mapa de riesgos del proceso de Gestión Documental Interna</t>
  </si>
  <si>
    <t>Errores (fallas o deficiencias) en la actualización o elaboración de instrumentos archivísticos</t>
  </si>
  <si>
    <t>Ajuste en el tratamiento del riesgo para el Mapa de riesgos del proceso de Gestión Documental Interna</t>
  </si>
  <si>
    <t>Errores (fallas o deficiencias) en la elaboración de certificados para información laboral con destino a bonos pensionales</t>
  </si>
  <si>
    <t>Uso indebido de información privilegiada durante el manejo de los documentos que se tramitan en el área de Gestión Documental con el fin de obtener beneficios propios o de terceros.</t>
  </si>
  <si>
    <t>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t>
  </si>
  <si>
    <t>Ajuste en la identificación del riesgo y el análisis de controles, en el Mapa de riesgos del proceso de Gestión Estratégica de Talento Humano</t>
  </si>
  <si>
    <t>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t>
  </si>
  <si>
    <t>Incumplimiento parcial de compromisos al no ejecutar alguna de las actividades que se establezca en el Plan Estratégico de Talento Humano</t>
  </si>
  <si>
    <t>Decisiones ajustadas a intereses propios o de terceros para la vinculación intencional de una persona sin cumplir los requisitos mínimos de un cargo con el fin de obtener un beneficio al que no haya lugar.</t>
  </si>
  <si>
    <t>Ajuste en la identificación del riesgo, el análisis de controles y el tratamiento del riesgo, en el Mapa de riesgos del proceso de Gestión Estratégica de Talento Humano</t>
  </si>
  <si>
    <t>Desvío de recursos físicos o económicos durante la liquidación de nómina para otorgarse beneficios propios o a terceros.</t>
  </si>
  <si>
    <t>Decisiones erróneas o no acertadas al analizar y formular el Plan Estratégico de Talento Humano</t>
  </si>
  <si>
    <t>Incumplimiento parcial de compromisos durante la ejecución de la estrategia para la atención de las relaciones individuales y colectivas de trabajo</t>
  </si>
  <si>
    <t>Incumplimiento parcial de compromisos en la implementación, comunicación y seguimiento del teletrabajo en la Secretaría General de la Alcaldía Mayor de Bogotá, D.C.</t>
  </si>
  <si>
    <t>Errores (fallas o deficiencias) en la liquidación de la nómina, que generan el otorgamiento de beneficios salariales (prima técnica, antigüedad, vacaciones, no aplicación de deducciones, etc.)</t>
  </si>
  <si>
    <t>Errores (fallas o deficiencias) en productos elaborados (impresos)</t>
  </si>
  <si>
    <t>Ajuste en la identificación del riesgo, el análisis de controles, el análisis después de controles y el tratamiento del riesgo, en el Mapa de riesgos del proceso de Elaboración de Impresos y Registro Distrital</t>
  </si>
  <si>
    <t>Solicitud de cambio realizada por la Subdirección de Imprenta Distrital a través del memorando 3-2021-6946.</t>
  </si>
  <si>
    <t>Incumplimiento parcial de compromisos en la elaboración de los impresos de acuerdo con las fechas y cantidades acordadas en la orden de producción</t>
  </si>
  <si>
    <t>Ajuste en la identificación del riesgo, el análisis de controles, el análisis después de controles y el 
tratamiento del riesgo, en el Mapa de riesgos del proceso de Elaboración de Impresos y Registro Distrital</t>
  </si>
  <si>
    <t>Incumplimiento legal con la publicación oportuna e íntegra de los actos administrativos (Registro Distrital)</t>
  </si>
  <si>
    <t>Ajuste en la identificación del riesgo en el Mapa de riesgos del proceso de Elaboración de Impresos y Registro Distrital</t>
  </si>
  <si>
    <t>Desvío de recursos físicos o económicos durante la utilización de materias primas, insumos, repuestos o sobrantes en la producción de artes gráficas, con el fin de obtener dádivas o beneficio a nombre propio</t>
  </si>
  <si>
    <t>Desvío de recursos físicos o económicos para la elaboración de trabajos de artes gráficas dirigidos a personas u organismos que no hacen parte de la Administración Distrital, con el fin de obtener dádivas o beneficio a nombre propio</t>
  </si>
  <si>
    <t>Interrupciones en la elaboración de impresos</t>
  </si>
  <si>
    <t>Ajuste en la identificación del riesgo, el análisis de controles y el tratamiento del riesgo, en el Mapa de riesgos del proceso de Elaboración de Impresos y Registro Distrital</t>
  </si>
  <si>
    <t>Desvío de recursos físicos o económicos en  el ingreso, suministro y baja  de bienes de consumo, consumo controlado y devolutivo de los inventarios de la entidad, con el fin de obtener beneficios a nombre propio o de un tercero</t>
  </si>
  <si>
    <t>Ajuste en la identificación del riesgo y el tratamiento del riesgo, en el Mapa de riesgos del proceso de Gestión de Recursos Físicos</t>
  </si>
  <si>
    <t>Solicitud de cambio realizada por la Subdirección de Servicios Administrativos a través del memorando 3-2021-7082.</t>
  </si>
  <si>
    <t>Errores (fallas o deficiencias) en la generación de la cuenta mensual de almacén con destino a la Subdirección Financiera</t>
  </si>
  <si>
    <t>Ajuste en la identificación del riesgo en el Mapa de riesgos del proceso de Gestión de Recursos Físicos</t>
  </si>
  <si>
    <t>Errores (fallas o deficiencias) en el seguimiento y control de la información de los bienes de propiedad de la entidad</t>
  </si>
  <si>
    <t>Desvío de recursos físicos o económicos durante el seguimiento y control de la información de los bienes de propiedad de la entidad, fin de obtener beneficios a nombre propio o de un tercero</t>
  </si>
  <si>
    <t>GE_52 Porcentaje de presupuesto comprometido de la Secretaría General.</t>
  </si>
  <si>
    <t>Actualización de la programación del indicador del proceso  Gestión financiera.</t>
  </si>
  <si>
    <t>Solicitud de cambio realizada por la Subdirección Financiera a través del memorando 3-2021-7393.</t>
  </si>
  <si>
    <t>GE_41 Servicios de entrega de elementos de consumo prestados a satisfacción.</t>
  </si>
  <si>
    <t>Actualización de la programación del indicador del proceso  Gestión de recursos físicos.</t>
  </si>
  <si>
    <t>Solicitud de cambio realizada por la Subdirección de Servicios Administrativos a través del memorando 3-2021-7578.</t>
  </si>
  <si>
    <t>Incumplimiento parcial de compromisos en la ejecución de la planeación institucional y la ejecución presupuestal</t>
  </si>
  <si>
    <t>Ajuste en la identificación del riesgo en el Mapa de riesgos del proceso de Direccionamiento Estratégico</t>
  </si>
  <si>
    <t>Solicitud de cambio realizada por la Oficina Asesora de Planeación a través del memorando 3-2021-7525.</t>
  </si>
  <si>
    <t>ID 18 Construir el Plan de tratamiento de riesgos de seguridad y privacidad de la Información.</t>
  </si>
  <si>
    <t>Ajuste en la programación y soportes para las actividades lideradas por la Oficina de Tecnologías de la Información y las Comunicaciones.</t>
  </si>
  <si>
    <t>Solicitud de cambio realizada por la Oficina de Tecnologías de la Información y las Comunicaciones a través del memorando 3-2021-9040.</t>
  </si>
  <si>
    <t>Errores (fallas o deficiencias) en el trámite del proceso verbal Gestión de procesos</t>
  </si>
  <si>
    <t>Ajuste en el análisis de controles para el Mapa de riesgos del proceso de Control Disciplinario</t>
  </si>
  <si>
    <t>Solicitud de cambio realizada por la  Oficina de Control Interno Disciplinario a través del memorando 3-2021-10377.</t>
  </si>
  <si>
    <t>Errores (fallas o deficiencias) en la conformación del expediente disciplinario Gestión de procesos</t>
  </si>
  <si>
    <t>Decisiones ajustadas a intereses propios o de terceros al evaluar y tramitar el caso puesto en conocimiento de la OCID, que genere la configuración y decreto de la prescripción y/o caducidad en beneficio de un tercero. Corrupción</t>
  </si>
  <si>
    <t>Incumplimiento legal ante la revelación de información reservada en el desarrollo de las etapas de indagación preliminar e investigación disciplinaria  Gestión de procesos</t>
  </si>
  <si>
    <t>Errores (fallas o deficiencias) al desarrollar y ejecutar los cursos y/o diplomados de formación Gestión de procesos</t>
  </si>
  <si>
    <t>Solicitud de cambio realizada por la Dirección Distrital de Desarrollo Institucional a través del memorando 3-2021-10909.</t>
  </si>
  <si>
    <t>Errores (fallas o deficiencias) al estructurar, coordinar y orientar la implementación de estrategias Gestión de procesos</t>
  </si>
  <si>
    <t>Ajuste en la identificación del riesgo para el Mapa de riesgos del proceso de Fortalecimiento de la Administración y la Gestión Pública Distrital</t>
  </si>
  <si>
    <t>Decisiones ajustadas a intereses propios o de terceros para la vinculación intencional de una persona sin cumplir los requisitos mínimos de un cargo con el fin de obtener un beneficio al que no haya lugar. Corrupción</t>
  </si>
  <si>
    <t>Ajuste en el tratamiento del riesgo para el Mapa de riesgos del proceso de Gestión Estratégica de Talento Humano</t>
  </si>
  <si>
    <t>Solicitud de cambio realizada por la Dirección de Talento Humano a través del memorando 3-2021-11135.</t>
  </si>
  <si>
    <t>Desvío de recursos físicos o económicos durante la liquidación de nómina para otorgarse beneficios propios o a terceros. Corrupción</t>
  </si>
  <si>
    <t>Errores (fallas o deficiencias) en la liquidación de la nómina, que generan el otorgamiento de beneficios salariales (prima técnica, antigüedad, vacaciones, no aplicación de deducciones, etc.) Gestión de procesos</t>
  </si>
  <si>
    <t>30 de junio de 2021</t>
  </si>
  <si>
    <t>ID_14 Instaurar el área de PMO para la Gerencia de Proyectos dentro de la Oficina de Tecnologías de la Información y las Comunicaciones. ID_15 Estructurar Proceso ITIL en la operación de Servicio.</t>
  </si>
  <si>
    <t>Solicitud de cambio realizada por la Oficina de Tecnologías de la Información y las Comunicaciones a través del memorando 3-2021-11550.</t>
  </si>
  <si>
    <t>ID_22 Formular el Programa de descripción normalizada. ID_23 Elaborar la Tabla de Control de Acceso. ID_24 Ajustar el Sistema Integrado de Conservación – SIC.</t>
  </si>
  <si>
    <t>Solicitud de cambio realizada por la Subdirección de Servicios Administrativos a través del memorando 3-2021-11625.</t>
  </si>
  <si>
    <t>Uso indebido de información privilegiada para el inadecuado registro de los hechos económicos, con el fin de obtener beneficios propios o de terceros Corrupción</t>
  </si>
  <si>
    <t>Ajuste en el tratamiento del riesgo para el Mapa de riesgos del proceso de Gestión Financiera</t>
  </si>
  <si>
    <t>Solicitud de cambio realizada por la Subdirección Financiera a través del memorando 3-2021-12241.</t>
  </si>
  <si>
    <t>Posibilidad de desarticulación interinstitucional para desarrollar el modelo de Gobierno Abierto Proyecto de inversión</t>
  </si>
  <si>
    <t>Ajuste en la identificación del riesgo, el análisis antes de controles, el análisis de controles, el análisis después de controles y el tratamiento del riesgo, en el Mapa de riesgos del proyecto de inversión 7869 Implementación del modelo de gobierno abierto, accesible e incluyente de Bogotá</t>
  </si>
  <si>
    <t>Solicitud de cambio realizada por la Oficina Asesora de Planeación a través del memorando 3-2021-12163.</t>
  </si>
  <si>
    <t>Posibilidad de que las entidades distritales suministren información o contenido en la plataforma GAB que no cumpla con la calidad y oportunidad que se requiere. Proyecto de inversión</t>
  </si>
  <si>
    <t>Posibilidad de que se tomen decisiones inadecuadas para la implementación del modelo de Gobierno Abierto de Bogotá Proyecto de inversión</t>
  </si>
  <si>
    <t>Posibilidad de incumplimiento de plazos para la difusión e implementación de los documentos de lineamientos técnicos elaborados Proyecto de inversión</t>
  </si>
  <si>
    <t>Actualización de la programación del indicador del proceso  Control disciplinario.</t>
  </si>
  <si>
    <t>Solicitud de cambio realizada por la Oficina de Control Interno Disciplinario a través del memorando 3-2021-12302.</t>
  </si>
  <si>
    <t>Errores (fallas o deficiencias) en la coordinación interinstitucional para la aplicación de los lineamientos dictados en materia de comunicación pública Gestión de procesos</t>
  </si>
  <si>
    <t>Ajuste en la identificación del riesgo, el análisis antes de controles, el análisis de controles, el análisis después de controles y el tratamiento del riesgo, en el Mapa de riesgos del proceso de Comunicación Pública</t>
  </si>
  <si>
    <t>Solicitud de cambio realizada por la Oficina de Consejería de Comunicaciones a través del memorando 3-2021-12303.</t>
  </si>
  <si>
    <t>Omisión en la implementación de los lineamientos distritales en materia de comunicación pública. Gestión de procesos</t>
  </si>
  <si>
    <t>Incumplimiento parcial de compromisos en la generación y divulgación de estrategias, mensajes y/o acciones de comunicación pública, desconociendo los intereses comunicacionales del ciudadano. Gestión de procesos</t>
  </si>
  <si>
    <t>Omisión en los lineamientos para el levantamiento de activos de información y la aplicación de los principios de seguridad de la información Gestión de procesos</t>
  </si>
  <si>
    <t>Ajuste en el análisis de controles para el Mapa de riesgos del proceso de Estrategia de Tecnologías de la Información y las Comunicaciones</t>
  </si>
  <si>
    <t>Solicitud de cambio realizada por la  Oficina de Tecnologías de la Información y las Comunicaciones a través del memorando 3-2021-12206.</t>
  </si>
  <si>
    <t>Errores (fallas o deficiencias) en la administración y gestión de los recursos de infraestructura tecnológica Gestión de procesos</t>
  </si>
  <si>
    <t>Ajuste en la identificación del riesgo y el análisis de controles, en el Mapa de riesgos del proceso de Gestión, Administración y Soporte de infraestructura y Recursos tecnológicos</t>
  </si>
  <si>
    <t>Errores (fallas o deficiencias) en la legalización de adquisición de bienes y/o servicios Gestión de procesos</t>
  </si>
  <si>
    <t>Ajuste en el análisis de controles para el Mapa de riesgos del proceso de Gestión de Servicios Administrativos</t>
  </si>
  <si>
    <t>Solicitud de cambio realizada por la Subdirección de Servicios Administrativos a través del memorando 3-2021-12195.</t>
  </si>
  <si>
    <t>Desvío de recursos físicos o económicos en la administración de la caja menor Corrupción</t>
  </si>
  <si>
    <t>Errores (fallas o deficiencias) en el otorgamiento de la Atención o Ayuda Humanitaria Inmediata Gestión de procesos</t>
  </si>
  <si>
    <t>Ajuste en la identificación del riesgo, el análisis antes de controles, el análisis de controles y el análisis después de controles, en el Mapa de riesgos del proceso de Asistencia, atención y reparación integral a víctimas del conflicto armado e implementación de acciones de memoria, paz y reconciliación en Bogotá</t>
  </si>
  <si>
    <t>Solicitud de cambio realizada por la Oficina de Alta Consejería de Paz, Víctimas y Reconciliación a través del memorando 3-2021-12275.</t>
  </si>
  <si>
    <t>Decisiones erróneas o no acertadas en el seguimiento y evaluación para la implementación de la política a través del SDARIV Gestión de procesos</t>
  </si>
  <si>
    <t>Incumplimiento parcial de compromisos en metas derivadas del proyecto de inversión para el cumplimiento de la ley de víctimas, el Acuerdo de Paz, y los demás compromisos distritales en materia de memoria, reparación, paz y reconciliación. Gestión de procesos</t>
  </si>
  <si>
    <t>Errores (fallas o deficiencias) al Gestionar los Certificados de Disponibilidad Presupuestal y de Registro Presupuestal Gestión de procesos</t>
  </si>
  <si>
    <t>Errores (fallas o deficiencias) para garantizar el pago de las obligaciones adquiridas por la Secretaria General Gestión de procesos</t>
  </si>
  <si>
    <t>Realización de cobros indebidos en la liquidación de cuentas de cobro, reconociendo un valor superior al mismo o la aplicación indebida de los descuentos a favor de un tercero, con el fin de obtener beneficios a que no hay lugar Corrupción</t>
  </si>
  <si>
    <t>Errores (fallas o deficiencias) en la supervisión de los contratos o convenios Gestión de procesos</t>
  </si>
  <si>
    <t>Ajuste en el análisis de controles para el Mapa de riesgos del proceso de Contratación</t>
  </si>
  <si>
    <t>Solicitud de cambio realizada por la Dirección de Contratación a través del memorando 3-2021-12607.</t>
  </si>
  <si>
    <t>Posibilidad de incurrir en fallas al estructurar, articular y orientar la implementación de estrategias Proyecto de inversión</t>
  </si>
  <si>
    <t>Ajuste en la identificación del riesgo, el análisis antes de controles, el análisis de controles, el análisis después de controles y el tratamiento del riesgo, en el Mapa de riesgos del proyecto de inversión 7868 Desarrollo institucional para una gestión pública eficiente</t>
  </si>
  <si>
    <t>Solicitud de cambio realizada por la Subsecretaría Distrital de Fortalecimiento Institucional a través del memorando 3-2021-12568.</t>
  </si>
  <si>
    <t>Posibilidad de que los productos y servicios  del proyecto  generen impactos diferentes a  los establecidos para  las entidades  Proyecto de inversión</t>
  </si>
  <si>
    <t>Posibilidad de incumplimiento en la ejecución de las actividades del proyecto de acuerdo con lo planeado. Proyecto de inversión</t>
  </si>
  <si>
    <t>Decisiones erróneas o no acertadas en la formulación de los Proyectos en materia TIC y Transformación Digital Gestión de procesos</t>
  </si>
  <si>
    <t>Ajuste en el análisis de controles del Mapa de riesgos del proceso de Asesoría Técnica y Proyectos en Materia TIC</t>
  </si>
  <si>
    <t>Solicitud de cambio realizada por la Alta Consejería Distrital de Tecnologías de Información y Comunicaciones - TIC a través del memorando 3-2021-13551.</t>
  </si>
  <si>
    <t>Incumplimiento parcial de compromisos en la ejecución de Proyectos en materia TIC y Transformación digital. Gestión de procesos</t>
  </si>
  <si>
    <t>Decisiones ajustadas a intereses propios o de terceros en la aprobación de ejecución de Proyectos  en materia TIC y Transformación digital, para obtener dádivas o beneficios. Corrupción</t>
  </si>
  <si>
    <t>Errores (fallas o deficiencias) en la Identificación de las necesidades y gestión de las Asesorías Técnicas y proyectos en materia TIC y de Transformación Digital Gestión de procesos</t>
  </si>
  <si>
    <t>ID_22 Formular el Programa de descripción normalizada.</t>
  </si>
  <si>
    <t>Solicitud de cambio realizada por la Subdirección de Servicios Administrativos a través del memorando 3-2021-14631.</t>
  </si>
  <si>
    <t>GE_16 Porcentaje de mesas de trabajo de seguimiento realizadas con entidades para verificar la armonización entre el Suit y la Guía de tramites y servicios. GE_49 Número de servidores capacitados en los trámites y servicios prestados en la RED CADE.</t>
  </si>
  <si>
    <t>Anulación del indicador del proceso Gestión del sistema distrital de servicio a la ciudadanía.</t>
  </si>
  <si>
    <t>Solicitud de cambio realizada por la Subsecretaría de Servicio a la Ciudadanía a través del memorando 3-2021-14603 y 3-2021-14788.</t>
  </si>
  <si>
    <t>GE_38 Porcentaje de avance  implementado en el plan de trabajo  del Plan Estratégico de Seguridad Vial.</t>
  </si>
  <si>
    <t>Solicitud de cambio realizada por la Subdirección de Servicios Administrativos a través del memorando 3-2021-14767.</t>
  </si>
  <si>
    <t>Ajuste en el análisis después de controles del Mapa de riesgos del proyecto de inversión 7869 Implementación del modelo de gobierno abierto, accesible e incluyente de Bogotá</t>
  </si>
  <si>
    <t>Solicitud de cambio realizada por la Oficina Asesora de Planeación a través del memorando 3-2021-15225.</t>
  </si>
  <si>
    <t>GE_36 Porcentaje de cumplimiento en la generación de comunicaciones, respecto de las cuentas criticas identificadas en el balance. GE_65 Porcentaje de conciliación de las cuentas contables del Balance General y el control de las operaciones de las cuentas.</t>
  </si>
  <si>
    <t>Anulación del indicador del proceso Gestión financiera.</t>
  </si>
  <si>
    <t>Solicitud de cambio realizada por la Subdirección Financiera a través del memorando 3-2021-15577.</t>
  </si>
  <si>
    <t>ID_14 Instaurar el área de PMO para la Gerencia de Proyectos dentro de la Oficina de Tecnologías de la Información y las Comunicaciones. ID_15 Estructurar Proceso ITIL en la operación de Servicio. ID_16 Adoptar mejores prácticas para la gestión del cambio.</t>
  </si>
  <si>
    <t>Solicitud de cambio realizada por la Oficina de Tecnologías de la Información y las Comunicaciones a través del memorando 3-2021-16320.</t>
  </si>
  <si>
    <t>Solicitud de cambio realizada por la Oficina de Control Interno Disciplinario a través del memorando 3-2021-17322.</t>
  </si>
  <si>
    <t>Errores (fallas o deficiencias) en la verificación de los requisitos de perfeccionamiento y ejecución contractual Gestión de procesos</t>
  </si>
  <si>
    <t>Ajuste en el análisis antes de controles, el análisis después de controles y el tratamiento del riesgo, en el Mapa de riesgos del proceso de Contratación</t>
  </si>
  <si>
    <t>Solicitud de cambio realizada por la Dirección de Contratación a través del memorando 3-2021-17474.</t>
  </si>
  <si>
    <t>ID_24 Ajustar el Sistema Integrado de Conservación – SIC.</t>
  </si>
  <si>
    <t>Solicitud de cambio realizada por la Subdirección de Servicios Administrativos a través del memorando 3-2021-17469.</t>
  </si>
  <si>
    <t>Solicitud de cambio realizada por la Subdirección Financiera a través del memorando 3-2021-19151.</t>
  </si>
  <si>
    <t>Unidad de medida de la variable</t>
  </si>
  <si>
    <t>Resultado (%)</t>
  </si>
  <si>
    <t>Numerica</t>
  </si>
  <si>
    <t>Durante el periodo se ha avanzado en el desarrollo de 56 productos definidos en el Plan operativo del proceso Direccionamiento estratégico. Se destaca el avance de los siguientes:
-Revisar, analizar y proyectar el anteproyecto de presupuesto 2022.
-Protocolo para la Gestión de la información al interior de la Secretaría General.
-Informe de planificación de las auditorías internas de calidad a los procesos institucionales.
-Lineamientos técnicos para la gestión de conocimiento y la innovación y gestión de la información estadística, con enfoque diferencial y enfoque territorial.
-Formulación y primer seguimiento al Plan de Acción Institucional y Plan Estratégico de la Entidad.
-Formulación y seguimiento mensual a los indicadores de gestión de los procesos.
-Formulación y seguimiento mensual al Plan de ajuste y sostenibilidad del Modelo Integrado de Planeación y Gestión.
-Formulación y seguimiento mensual al Plan de acción integrado.
-Formulación y monitoreo mensual al Plan Anticorrupción y de atención al ciudadano.
-Formulación y monitoreo al Plan Institucional de Participación Ciudadana.
-Informe de planificación de las auditorías internas de calidad a los procesos institucionales.
-Reporte del estado del proceso en los componentes (indicadores de gestión, documentos, gestión de riesgos, encuestas de satisfacción y acciones correctivas, preventivas o de mejora)
-Cargue en la Secretaría Distrital de Hacienda del de PMR trimestral (reporte mes vencido)
-Informe periódicos de ejecución presupuestal Secretaría General.
-Lineamientos técnicos, metodológicos y retroalimentación permanente a los procesos de la Secretaría General.
-Acompañamiento en el diseño de Políticas Públicas: Bogotá Territorio Inteligente con la Alta Consejería TICS y Víctimas, Memoria, Paz y Reconciliación con la Alta Consejería para la Víctimas
-Seguimiento al reporte de las Políticas Públicas 
-Ficha de valor actualizada en articulación con las dependencias de la Secretaría General.
-Jornada de socialización del Plan Anticorrupción y de Atención al Ciudadano realizada
-Monitoreo al avance del Plan Distrital de Desarrollo - PDD.
-Reunión con gestores de calidad de socialización de MIPG.
-Informe trimestral de solicitudes documentales realizadas a través del Aplicativo SIG.
-Mapa de riesgos de gestión y de corrupción consolidado.
- Insumo para la actualización del documento guía de la caracterización de grupos de valor Secretaría General actualizado.
-Inventarios actualizados de operaciones estadísticas - formularios de oferta y demanda.
-Documento diagnóstico de necesidades de acompañamiento en gestión de conocimiento y la innovación y gestión de la información estadística.
A la fecha se han finalizado al 100% cuatro productos relacionados con: el reporte de diligenciamiento del Formulario Único de Reporte de Avance a la Gestión - FURAG de la vigencia 2020, el informe de la audiencia de rendición de cuentas, Ficha de valor actualizadas en articulación con las dependencias de la Secretaría General, Insumos para el documento de diagnóstico de necesidades de información en cada fase de desarrollo de la ruta metodológica elaborados en conjunto con el equipo PDET Bogotá Región de Alta Consejería de Paz, Víctimas y Reconciliación.
Es de señalar que todos los productos programados para el periodo fueron ejecutadas en los términos establecidos y el detalle pormenorizado se encuentra en el archivo Excel consolidado Plan Operativo 2021_junio.</t>
  </si>
  <si>
    <t>* Actas de reunión.
* Registros de asistencia a capacitaciones y/o reuniones.
* Certificaciones de capacitación a empleados.
* Encuestas de satisfacción.
* Artes en los cuales se socializan temas de interés a los Servidores.
* Fotografías, videos , memorias, grabaciones por medio de la herramienta Teams y demás medios audiovisuales que evidencian la ejecución de encuentros, capacitaciones y demás espacios celebrados con los Servidores Públicos de la Entidad.
*Evalauciones de conocimiento.
* Cronograma de actividades.</t>
  </si>
  <si>
    <t>Mediante el desarrollo e implementación de las actuaciones que se adelantan desde el procedimiento de Gestión de Bienestar e Incentivos y la Dirección de Talento Humano a través del desarrollo del Plan Institucional de Bienestar Social e Incentivos - PIB 2021,  se establece como beneficio la generación de valor público mediante el acompañamiento  tanto a  los/as servidores/as de la entidad como a sus familias mediante el diseño y  aplicación de actividades cuyo objetivo está dirigido a generar y mejorar la su calidad de vida y que han sido direccionadas a que los/as servidores/as sientan la presencia y el apoyo permanente de la entidad  a través de la adopción de las herramientas  colaborativas y de comunicación como el mejor aleado en tiempo de pandemia en los cuales la situación obliga a que la virtualidad sea la opción más viable para llegar a los/as servidores/as y sus familias.</t>
  </si>
  <si>
    <t>Durante el 1° semestre de 2021, desde la Dirección de Talento Humano en conjunto y bajo un trabajo mancomunado con el procedimiento de Gestión de Bienestar e Incentivos, se logró la implementación del 43,40% de las actividades programadas desde el Plan Institucional de Bienestar Social e Incentivos – PIB 2021. Significando este resultado un cumplimiento de 100% de las actividades programadas para el período objeto del presente reporte. Resaltando que este resultado corresponde a actividades y acciones enfocadas al fortalecimiento de las dimensiones del ser (ser, hacer y saber hacer) a través del constante estimulo de los sentidos, conocimientos y habilidades tanto de los/as servidores/as como de sus familias.</t>
  </si>
  <si>
    <t>* Actas de reunión.
* Registros de asistencia a capacitaciones y/o reuniones.
* Certificaciones de capacitación a empleados.
* Encuestas de satisfacción.
* Artes en los cuales se socializan temas de interés a los Servidores.
* Fotografías, videos , memorias, grabaciones por medio de la herramienta Teams y demás medios audiovisuales que evidencian la ejecución de encuentros, capacitaciones y demás espacios celebrados con los Servidores Públicos de la Entidad.
*Evalauciones de conocimiento.
* Cronograma de actividades.
* Informes sobre el alcance e impacto de los objetivos propuestas en la actividad.</t>
  </si>
  <si>
    <t>1. Acto Administrativo por medio del cual se adopción del Plan Estratégico de Talento Humano, que incluye el Plan Institucional de Capacitación -PIC.
2. Plan Institucional de Capacitación - PIC 2021.
3. Cronograma de Actividades vigencia del PlanInstitucional de Capacitación - PIC 2021. 
4. Actas de reunión.
5. Registros de asistencia a capacitaciones y/o reuniones.
6. Certificaciones de capacitación a empleados.
7. Encuestas de satisfacción.
8. Artes en los cuales se socializan temas de interés a los Servidores.
9. Fotografías, videos , memorias, grabaciones por medio de la herramienta Teams y demás medios audiovisuales que evidencian la ejecución de encuentros, capacitaciones y demás espacios celebrados con los Servidores Públicos de la Entidad.
10. Evalauciones de conocimiento.
11. Cronograma de actividades.
12. Informes sobre el alcance e impacto de los objetivos propuestas en la actividad.</t>
  </si>
  <si>
    <t>1. Actas de reunión.
2. Registros de asistencia a capacitaciones y/o reuniones.
3. Certificaciones de capacitación a empleados.
4. Encuestas de satisfacción.
5. Artes en los cuales se socializan temas de interés a los Servidores.
6. Fotografías, videos , memorias, grabaciones por medio de la herramienta Teams y demás medios audiovisuales que evidencian la ejecución de encuentros, capacitaciones y demás espacios celebrados con los Servidores Públicos de la Entidad.
7. Evalauciones de conocimiento.
8. Cronograma de actividades.
9. Informes sobre el alcance e impacto de los objetivos propuestas en la actividad.</t>
  </si>
  <si>
    <t>A través del avance en la implementación del Plan Institucional de Capacitación - PIC 2021, durante el 1° semestre de 2021 que van desde su formulación, pasando por el proceso de adopción y posterior implementación, se han propiciado espacios de formación y capacitación que apuntan al fortalecimiento de todas las dimensiones del ser en los/as servidores/as de la entidad, impactando y fortaleciendo sus aptitudes, habilidades, destrezas y conocimientos con un objetivo principal de mejorar sus condiciones de vida desde lo laboral a través de la optimización del tiempo, herramientas y conocimientos, al igual que al logro de las metas institucionales a través de los aportes individuales de cada servidor/a capacitado/formado por medio de las actividades dispuestas desde este plan.</t>
  </si>
  <si>
    <t>Durante el 1° semestre de 2021, desde la Dirección de Talento Humano en conjunto con el procedimiento de Gestión del Conocimiento y la Innovación se ha logrado la implementación del 62,67% del Plan Institucional de Capacitación – PIC 2021, significando esta cifra un cumplimiento equivalente al 100% de las actividades programadas para el período objeto del presente reporte.  De igual forma, es de destacar que el Plan Institucional de Capacitación – PIC está formulado en el marco de las necesidades priorizadas de aprendizaje que llevaron al diseño y a la aplicación de estrategias de capacitación y formación con las cuales se ha logrado el  fortalecimiento de las aptitudes, actitudes, habilidades, destrezas y conocimientos de los/as servidores/as de la Secretaría General que han atendido las invitaciones que desde la Dirección de Talento Humano se realizan mes a mes con la oferta del Plan Institucional de Capacitación – PIC.</t>
  </si>
  <si>
    <t xml:space="preserve">Durante el periodo reportado, se han desarrollado siete campañas: 
1.“Empoderamiento Mujer”: cuyo objetivo fue empoderar a las mujeres que trabajan en la Secretaria General, en el Distrito y en la ciudad para que crean en sus capacidades, definiendo su rol en los diferentes ámbitos; 2. “Rendición de Cuentas”: cuyo objetivo fue informar a la ciudadanía y evidenciar la gestión, los avances y los logros que ha tenido la administración pública en un año de gobierno; 3. “Bienvenida a nuevos funcionarios en la SG”, el objetivo de esta campaña fue motivar al talento humano de la Secretaría General, empoderarlo y brindarle la información necesaria para cumplir sus funciones y generar entornos adecuados y promover la apropiación de la misión, visión y valores de la entidad para que puedan comprender su rol dentro de los equipos y aportar al cumplimiento de los objetivos estratégicos; 4. “Semana Ambiental” cuyo objetivo fue Motivar a los servidores de la Entidad a participar en temas ambientales, con el fin de cuidar, proteger y aprovechar los recursos naturales, reciclar y minimizar los desperdicios; 5. "Aplaza la celebración #BogotáSeCuida" cuyo objetivo fue invitar a la ciudadanía a aplazar la celebración del Día de la Madre para evitar aglomeraciones y posibles contagios. Así mismo, recordar el protocolo de autocuidado DAR: Detecto, Aíslo y Reporto; 6. “Equidad de género” cuyo objetivo fue concientizar a la comunidad y promover el respeto por las expresiones y características de personas con orientación sexual e identidad de género diversas en los entornos laboral, familiar y social; 7. "Detalles que Salvan Fase 2" cuyo objetivo fue reforzar las medidas de autocuidado en el imaginario de la gente y recordar la estrategia DAR (Detecto, Aíslo y Reporto) como el protocolo en la nueva realidad para contener el coronavirus.
 No se presentaron dificultades para el desarrollo de estas actividades.
</t>
  </si>
  <si>
    <t>Porcentual</t>
  </si>
  <si>
    <t>*El informe generado por herramienta ADPLATEC del indicador de disponibilidad.
y/o
*Reportes generados por aplicativo de monitoreo de la plataforma tecnologica</t>
  </si>
  <si>
    <t xml:space="preserve">Se tiene un promedio acumulado  de disponibilidad  por encima a lo proyectado como porcentaje minimo de aceptacion.
Se cumplio  con los porcentajes de disponibilidad proyectados, mejorando notablemente el indicador </t>
  </si>
  <si>
    <t xml:space="preserve">Se tiene un promedio acumulado en porcentaje de disponibilidad para los sistemas de informacion de 99,98%
  La disponibilidad de sistemas misionales 59,975% del peso total que es 60 % .
  La disponibilidad de sistemas administrativos 25% del peso total que es 25 %
 La disponibilidad de sistemas portales 15% del peso total que es 15 % </t>
  </si>
  <si>
    <t>En el transcurso de la vigencia se ha venido implementando el piloto de ruta de atención, asistencia y reparación integral, en concordancia con las obligaciones y disposiciones establecidas para el distrito capital. Así mismo frente la población atendida se ha venido cumpliendo de manera sistemática con la verificación de las condiciones necesarias de acuerdo con los protocolos y controles establecido para este fin.
En el marco de la implementación de ruta de atención, asistencia y reparación integral se evidencia, para el mes de junio fueron beneficiarios de las medidas de Ayuda Humanitaria Inmediata un total de 5.040 personas.</t>
  </si>
  <si>
    <t xml:space="preserve">En el transcurso de la vigencia de ruta de atención, asistencia y reparación integral se evidencia, para el mes de mayo fueron beneficiarios de las medidas de Ayuda Humanitaria Inmediata un total de 5.040 personas.
Se garantizó la atención a la población víctima del conflicto armado, especialmente a la población declarante de hechos en el marco del conflicto armado.
Se fortalecido las acciones de acompañamiento psicosocial a población víctima del conflicto armado en los servicios de apoyo y orientación por los diferentes canales diseñado para afrontar las dificultades generadas por la emergencia sanitaria.
</t>
  </si>
  <si>
    <t>Encuestas aplicadas e informes de resutlados</t>
  </si>
  <si>
    <t>No Programó</t>
  </si>
  <si>
    <t>No aplica en el periodo</t>
  </si>
  <si>
    <t>Informe de resultados de encuestas de satisfacción</t>
  </si>
  <si>
    <t>No aplica para el periodo, puesto que no se adelantaron encuestas de medición en el mes de junio dado que las acciones y proyectos se evalúan una vez finalizadas o cuando se estime su aplicación de acuerdo con la interacción con entidades y actores internacionales.</t>
  </si>
  <si>
    <t>Se logró consolidar el resultado de la encuesta 2020 como referente para el perìodo 2021,  y tener una propuesta de encuesta ajustada al nuevo portafolio de servicios para su validación con  OAP.</t>
  </si>
  <si>
    <t>Promedio del resultado de las encuestas de satisfacción de los servicios de impresión oficial y publicación del Registro Distrital prestados por la Subdirección de Imprenta Distrital / porcentaje maximo posible 100%</t>
  </si>
  <si>
    <t>No reportado</t>
  </si>
  <si>
    <t>En el primer y segundo trimestre del 2021 se logra un nivel de satisfacción del 97,8 %, el cual corresponde a una calificación cualitativa equivalente a SATISFECHO, según concepto  emitido en encuesta de satisfacción a las entidades que han utilizado los servicios de publicación en Registro Distrital y de impresión de artes gráficas. La encuesta se aplica trimestralmente.</t>
  </si>
  <si>
    <t>En lo corrido de la vigencia se han publicado 166 Registros Distritales, con 1,129 actos administrativos.
Así mismo, la operación de Registros Distritales se ha llevado a cabo sin novedades.</t>
  </si>
  <si>
    <t>La medición anual frente al cumplimiento de la entrega del informe sobre Estado de la Administración de la Gestión Documental en las Entidades del Distrito Capital (EAGED),  permite obtener
resultados con rigurosidad y calidad estadística frente al avance en la implementación de los instrumentos archivísticos y el SGDA en operación por las entidades que hacen parte de la estructura del D.C., y contar con información contrastable, precisa, clara y relevante que generará una
planeación estratégica y la toma de decisiones apoyada en datos estadísticos; lo cual se reflejará en el cumplimiento de los objetivos planteados frente a la gestión documental del Distrito y de su Política Pública Distrital de Transparencia Integridad y No Tolerancia con
la Corrupción.</t>
  </si>
  <si>
    <t>Avance del 23% de la Revisión y análisis de la información suministrada por las entidades del distrito capital, buscando calidad en los datos,, en los cuales se identifica aspectos relevantes que debían ser verificados con las entidades en el marco de las visitas de seguimiento.</t>
  </si>
  <si>
    <t xml:space="preserve">96.91% de grado de satisfacción  de la ciudadanía, entidades y organismos distritales. </t>
  </si>
  <si>
    <t>8500 unidades descritas del patrimonio documental del Distrito del fondo Secretaría General, puestas a disposición de la ciudadanía por medio del Sistema de Información del Archivo de Bogotá (SIAB)</t>
  </si>
  <si>
    <t>Durante el primer semestre del 2021, se reportan beneficios para los ciudadanos en Bogotá que utilizan los laboratorios, a través de los servicios y acceso gratuito de la red nodos digitales, representados en el uso y apropiación de TIC, el fortalecimiento de sus competencias digitales, el aumento de sus capacidades para proyectos de emprendimiento digital esenciales en momentos de reactivación económica, todo lo cual  contribuye a la consolidación de Bogotá como territorio inteligente de la ciudad, máxime en tiempos de una prolongada emergencia sanitaria.</t>
  </si>
  <si>
    <t xml:space="preserve">Durante el primer semestre del 2021 se logró elaborar  informes que contienen la gestión de los laboratorios de la ciudad, los cuales consistieron en articular con diferentes aliados públicos y privados del ecosistema digital nacional y distrital una oferta de iniciativas que fortalecen las habilidades digitales para el uso y apropiación de las TIC, principalmente a través de la red nodos digitales, diversificaron su portafolio de formación para poner a disposición de los ciudadanos oportunidades de aprendizaje en el entorno digital con distintos enfoques multidisciplinarios. Durante el primer semestre de 2021, se reporta que más de 12.000 ciudadanos adelantaron actividades que apuntan al fortalecimiento de capacidades y habilidades en diferentes temáticas y al aprovechamiento de plataformas tecnológicas y herramientas digitales. 
Durante el primer semestre no se presentaron retrasos ni dificultades. </t>
  </si>
  <si>
    <t>Dos (2) Informes sobre la gestión efectuada en las Asesorias Tecnicas y los proyectos en materia TIC en la vigencia</t>
  </si>
  <si>
    <t>IInformes Semestrales con el avance de la gestión efectuada en las asesorias técnicas y proyectos en materia TIC.</t>
  </si>
  <si>
    <t>Informe Semestral de la gestión efcetuada en las asesorias tecnicas y proyectso en materia TIC.</t>
  </si>
  <si>
    <t>Durante el primer semestre de la vigencia 2021, con la elaboración del informe semestral se logra identificar cada uno de las asesorías prestadas y proyectos formulados por la Oficina Alta Consejería Distrital de TIC y a su vez se logra identificar  la ejecución de cada uno.</t>
  </si>
  <si>
    <t>Durante el primer semestre de la vigencia 2021, se elaboró el informe consolidado de la gestión realizada por la Oficina Alta Consejería Distrital de TIC, desde el proceso de asesoría técnica y proyectos en materia tic  que se llevan a cabo actualmente con el fin de cumplir con el obejtivo de la trasnformación digital de la Ciudad.</t>
  </si>
  <si>
    <t xml:space="preserve"> Porcentaje de entidades distritales identificadas e invitadas para que hagan parte del canal presencial  de la RED CADE en los puntos de atenciòn SuperCADE. </t>
  </si>
  <si>
    <t xml:space="preserve">Aumento de la oferta instiucional en los SuperCADE en beneficio de la ciudadanìa que asiste a estos puntos de atención </t>
  </si>
  <si>
    <t xml:space="preserve">El indicador se medirá por el nùmero de entidades distritales invitidas  a participar en los SuperCADE, teniendo en cuenta las entidades identificadas en el estudio  sociodemográfico realizado.  </t>
  </si>
  <si>
    <t>La Secretaría General de la Alcaldía Mayor de Bogotá, a través de la Dirección del Sistema Distrital de Servicio a la Ciudadanía, durante el segundo trimestre de 2021, ha realizado actividades conducentes para ampliar las posibilidades de cobertura de los trámites, OPAS y solicitudes de información que oferta el canal presencial de la Red CADE, beneficiando a la ciudadanía que acude a los puntos de atención acorde a las condiciones y necesidades identificadas en la Encuesta Multipropósito.</t>
  </si>
  <si>
    <t xml:space="preserve">La Secretaría General de la Alcaldía Mayor de Bogotá, a través de la Dirección del Sistema Distrital de Servicio a la Ciudadanía, con corte al 30 de junio de 2021, ha realizado la invitación a cuatro (4) entidades nuevas que actualmente no hacen parte de la RED CADE y que  permiten ampliar la oferta de trámites, OPAS y consultas de información.  Así como la invitación a cuatro (4) entidades a hacer presencia al SuperCADE Engativá y a siete (7) para hacer presencia en el CADE La Victoria. </t>
  </si>
  <si>
    <t xml:space="preserve">Brindar a la ciudadanía información clara y unificada en relación con los tràmites y servicios ofrecidos por las entidades que hacen parte de la RED CADE. </t>
  </si>
  <si>
    <t xml:space="preserve">El indicador se medirá teniendo en cuenta el nùmero de mesas de trabajo de seguimiento realizadas respecto al nùmero de mesas  programadas en la vigencia. </t>
  </si>
  <si>
    <t>(Nùmero de mesas de trabajo de seguimiento realizadas / Nùmero de mesas  programadas en la vigencia) *100</t>
  </si>
  <si>
    <t xml:space="preserve">Nùmero de mesas de trabajo de seguimiento programadas </t>
  </si>
  <si>
    <t>Nùmero de mesas de trabajo de seguimiento  realizadas</t>
  </si>
  <si>
    <t>La Secretaría General de la Alcaldía Mayor de Bogotá, a través de la Dirección del Sistema Distrital de Servicio a la Ciudadanía, ha avanzado en la armonización de la Guía de Trámites y Servicios respecto al  Sistema Único de Trámites de la Función Pública - SUIT,  lo que permite brindar a la ciudadanía información clara y unificada en relación con los trámites y servicios ofrecidos por las entidades que hacen parte de la Red CADE. No obstante, se esta planteando una nueva estrategia, ajustada a la normatividad vigente, que cubra directrices claras, estructuradas y avaldas en el marco del programa de dinamización de la racionalización de trámites del Distrito que lidera esta dependencia en coordinación con la Secretaría Jurídica Distrital.</t>
  </si>
  <si>
    <t xml:space="preserve">La Secretaría General de la Alcaldía Mayor de Bogotá, a través de la Dirección del Sistema Distrital de Servicio a la Ciudadanía, realizó mesas de trabajo durante los meses de enero y febrero de 2021 con el fin de presentar el modelo multicanal de servicio a la ciudadanía, socializando las responsabilidades y haciendo seguimiento a la armonización de los trámites y servicios disponibles en la Guía de Trámites y Servicios a la luz del SUIT del DAFP a 10 entidades distritales: Secretaría de Hacienda, Secretaría de Hábitat, Proyectos Legales-Superintendencia de Notariado y Registro, Superintendencia de Servicios Públicos, Registraduría Nacional del Servicio Civil, UAESP, Instituto Distrital de la Participación y Acción Comunal IDPAC, Colpensiones, Jardín Botánico y Terminal de transporte.
Los retrasos presentados en la ejecución de la meta planteada para el segundo bimestre de 2021 se relacionan al cambio de metodología para la armonización de los trámites dada la adopción del programa de dinamización de la racionalización de trámites del Distrito, que tiene como objetivos: 
1  Implementar y coordinar una estrategia de agilización para la racionalización de trámites, otros procedimientos administrativos (OPA) y consultas de información, con el fin de facilitar el acceso por parte de los distintos grupos de valor, mejorando la experiencia de la ciudadanía en sus relaciones con la Administración Distrital, y garantizando los derechos y el cumplimiento de sus deberes. 
2. Agilizar el uso y acceso de los trámites, OPA y consultas de información del Distrito Capital, a través de las TIC, para lo cual se definieron dos actividades, procurando la armonización de información entre las distintas plataformas.
</t>
  </si>
  <si>
    <t xml:space="preserve">Identificación de aspectos a mejorar en la gestión de peticiones ciudadanas de la Secretaría General y entidades - organismos distritales en cuanto a los criterios de coherencia, claridad, calidez y oportunidad, y al uso y manejo del Sistema.  </t>
  </si>
  <si>
    <t>Evaluación (en términos de Calidad y Calidez) de 8.583 respuestas registradas en el Sistema de Gestión de peticiones ciudadanas, emitidas por la Secretaría General y demás entidades - organismos distritales. 
No se presentaron retrasos o dificultades para el cumplimiento de la meta</t>
  </si>
  <si>
    <t xml:space="preserve"> Incremento en conocimientos, habilidades y actitudes de servidores(as) públicos y actores del servicio en temáticas/módulos sobre servicio a la ciudadanía (Conceptos de Servicio, Escuchando nuestro lenguaje, Creando Confianza, Resolución de conflictos,  Ética y transparencia,   Didácticas para una ciudadanía inconforme, Énfasis en coaching organizacional, Ver más allá con inteligencia social, Estrategias humanas efectivas, Gestión emocional con énfasis en PNL),  para el mejoramiento en la prestación del servicio a la ciudadanía, en el marco de la Política Pública de Servicio a la Ciudadanía.</t>
  </si>
  <si>
    <t>4.252  servidores(as) públicos y actores del servicio  cualificados en temáticas/módulos sobre servicio a la ciudadanía.
No se presentaron retrasos o dificultades para el cumplimiento de la meta</t>
  </si>
  <si>
    <t xml:space="preserve">Registros de Asistencia  en el Formato 2211300-FT-211 en PDF de lad cualificaciones  realizadas en el mes  </t>
  </si>
  <si>
    <t>Realización de  20 capacitaciones en la funcionalidad, configuración, manejo y uso general  del sistema, con participación de  472 administradores y/o usuarios  del Sistema. 
No se presentaron retrasos o dificultades para el cumplimiento de la meta</t>
  </si>
  <si>
    <t xml:space="preserve">Retroalimentar a las entidades, organismos distritales y dependencias de la Secretaría General, respecto a la calidad de sus respuestas emittidas en Bogota te escucha (mes vencido)   </t>
  </si>
  <si>
    <t xml:space="preserve">Informes mensuales de seguimiento a la calidad de las respuestas y manejo de Bogotá te escucha, enviados a las dependencias de la Secretaria General, entidades y organismos distritales, que incluya: 
-Resultados de la evaluación de las respuestas a las peticiones ciudadanas en terminos de calidad, calidez y manejo del sistema y reporte de cumplimiento del indicador de calidad y calidez. 
-Seguimiento a las acciones de mejora propuestas por la entidad.  
 </t>
  </si>
  <si>
    <t>La coordinación entre la entidades y la priorización de zonas a visitar complementa acciones institucionales de cara al proceso de reactivación economica de la ciudad, por una parte en la verificación del cumplimiento de las normas para el funcionamiento de los establecimientos asi como de la sensibilización a cerca de las normas de bioseguridad en el marco de la pandemia</t>
  </si>
  <si>
    <t>El desarrollo de las inspecciones en  los establecimientos de comerico priorizados permitió el cumplimiento de los compromisos programados para las visitas multidisciplinarias., con la realización d einspección multidisciplinaria a 58 establecimientos de acuerdo a la clasificación de alto riesgo d elas localidades de Antonio Nariño, Fontibón, Chapinero,  Puente Aranda, La Candelaria, Suba, Usaquén,  Barrios Unidos, Bosa y Kennedy. 
Con el  proceso de apertura para la totalidad de las actividades econcómicas, es importante fortalecer las acciones insitucionales de las entidades de inspección, vigilancia y control para el seguimiento a un adecuado desarrollo de dichas actividades, prinicpalmente con un enfoque preventivo y de sensibilización sobre  condiciones que generan la propagación de la pandemia por COVID-19;</t>
  </si>
  <si>
    <t xml:space="preserve">La herramienta para este periodo permitira la consulta de comercio, su agendamiento, notificación y reporte de visitas focalizadas; la interoperabilidad, consulta, programación y reporte de visitas multidisciplinarias, la integraciónde la matriz de riesgos y la consulta ciudadana                                                                 </t>
  </si>
  <si>
    <t>Se vienen ejecutando las actividades propuestas en cada uno de los sprint de desarrollo; a la fecha se han programado 5 sprint y ejecutado cada uno con las entregas respectivas, en benefidio de los comerciantes y entidades, para contar con una herramienta moderna que de respuesta a las necesidades del Distrito  en Inspección, Vigilancia y Control.</t>
  </si>
  <si>
    <t xml:space="preserve">
Avances realizados y entregados en cada uno de los MVP desarrollados para la plataforma, la Proyección de 3 fases, con el siguiente desarrollo de las dos primeras:
Fase 1: Análisis, definición del proyecto y la propuesta de arquitectura: está compuesta por 2 actividades:
- 1. Definición y Arquitectura del proyecto IVC
- 2. Definición y creación del modelo de datos de IVC
Cada una corresponde al 50% del total de la fase 1 y en total corresponde al 25% de ejecución total del proyecto.
Fase 2: Desarrollo de las funcionalidades: se tiene contemplada 3 actividades principales y 11 subactividades para un número total de 14 actividades. A la fecha se han ejecutado 2 de las 3 actividades y 4 subactividades:
- Desarrollo - Trámites y servicios (Apertura y Funcionamiento)
o Estructura Portal IVC - Pantalla Principal
o Consulta de Información (tramites por CIIU)
o Consulta de Información (Consulta por Entidad)
o Consulta de Información
- Conoce otros canales de la Red CADE
El porcentaje de avance total a la fecha  de 43%</t>
  </si>
  <si>
    <t xml:space="preserve">Durante la vigencia fue emitido el análisis jurídico de treinta (30) proyectos de Acuerdo de los treinta (30) solicitados a la Oficina Asesora de Jurídica, dando cumplimiento al 100% de lo solicitado. </t>
  </si>
  <si>
    <t xml:space="preserve">Durante la vigencia fueron emitidos nueve (9) conceptos de los nueve (9) conceptos solicitados a la Oficina Asesora de Jurídica, dando cumplimiento al 100% de lo solicitado. </t>
  </si>
  <si>
    <t>Durante la vigencia se analizó la viabilidad jurídica de quinientos veinte (520) proyectos de actos administrativos, de acuerdo a la solicitud que hacen las demás dependencias de la Secretaría General a la Oficina Asesora de Jurídica, dando cumplimiento al 100% de lo solicitado.</t>
  </si>
  <si>
    <t xml:space="preserve">Durante la vigencia se tramitaron setecientos trece (713) actuaciones judiciales de las quinientos setecientos trece (713)  actuaciones requeridas, dando cumplimiento al 100% de lo solicitado. </t>
  </si>
  <si>
    <t xml:space="preserve">*Data de incidentes y requerimientos de casos de competencia OTIC
*El informe del periodo con el analisis de cumplimiento de ANS de incidentes y requerimientos  </t>
  </si>
  <si>
    <t xml:space="preserve">Se tiene un promedio acumulado  de disponibilidad  por encima a lo proyectado como porcentaje minimo de aceptacion de un 94,17% para la vigencia, logrando asi la prestacion del servicio a la Secretaría General con el cumplimiento de los ANS establecidos.
</t>
  </si>
  <si>
    <t xml:space="preserve">Se han atentido 10506 incidentes y requerimientos de competencia de la OTIC cumpliendo los ANS con un promedio de cumplimiento acumulado de 94,17% 
Se han dejado de atender dentro de los ANS 604 Incidentes y requerimientos lo que representa 5,74%. 
Se definieron y ejecutaron una serie de actividades para lograr  alcanzar el porcentaje de cumplimiento proyectado. 
Durante la vigencia solo en dos meses  se ha incumplido el indicador, sin embargo la OTIC para solventar la contigencia ha desarrollado estrategias de prestacion de servicio con el personal interno logrando en su gran mayoria el cumplimiento de los tiempos establecidos como ANS.
</t>
  </si>
  <si>
    <t xml:space="preserve">
Se compara la ejecución del monitoreo mensual realizado al plan anual de adquisiciones frente al monitoreo mensual programado,para medir mensualmente el porcentaje de cumplimiento de la programación del monitoreo. </t>
  </si>
  <si>
    <t xml:space="preserve">No se reportan dificultades o retrasos en desarrollo de la acción en el entendido que se ejecutaron las mesas de seguimiento planificadas, las cuales dinamizaron el cumplimiento en el PAA y tramites de liquidaciones por parte de los diferentes proyectos de inversión y/o rubros de funcionamiento.
</t>
  </si>
  <si>
    <t>Los beneficios se ven representados en la satisfacción de las necesidades de las dependencias para ejecutar las metas y actividades que tienen a cargo y el cumplimiento en el Plan Anual de Adquisiciones 2021 de la entidad.</t>
  </si>
  <si>
    <t>Se presenta un avance acumulado importante sobre la gestión de la contratación, la cual ha sido atendida de manera eficiente por parte del equipo de la Dirección de Contratación. Al corte acumulado del mes de junio se atendieron el 100% de las solicitudes de contratación, incluyendo aquellas que fueron gestionadas de manera extemporánea.</t>
  </si>
  <si>
    <t>El cumplimiento eficiente del trámite de pagos de prestadores de bienes y servicios, permiten que la entidad no presente multas o moras por no pagos, los contratistas cuenten con recursos de manera efectiva; además del cumplimiento de las metas de PAC programado para la entidad. logrando que el proceso alcance los niveles de eficiencia requeridos, manteniendo la madurez del procedimiento.</t>
  </si>
  <si>
    <t>Se presenta en promedio 1,69;2,89;3,78;4; 3 y 3 dias,para realizar el pago efectivo a contratistas y provveores de la Entidad,cumpliendo integralmente con las solicitudes de pagos recibidos en el periodo,con un promedio inferior a los 6 dias que se plantearon como umbral para el cumplimiento del proceso.</t>
  </si>
  <si>
    <t>La informacion oportuna del estado de la ejecución presupuestal permite agilizar el proceso de  toma efectiva de decisiones. Al brindar informacion de calidad y oportuna a  los responsables del presupuesto sobre el estado de los CDP, porcentajes de ejecución de los Registros Presupuestales y la ejecución de la programación del PAC, estimula el correcto monitoreo y seguimiento a la ejecucion por parte de los actores del proceso financiero.
Con esto, la entidad ha logrado superar sus niveles de ejecucion presupuestal de los recursos de vigencia respecto a los niveles alcanzados en la vigencia 2020, tanto de funcionamiento como de inversion en 11,23% ; 12,49% ; 14,29% ; 16,23% ; 15,33% ; 13,79%, respectivamente para los compromisos presupuestales de enero a junio y de 0,45% ; 0,17% ; 2,57% ; 3,43% ; 4,52% ; 3,25%respectivamente para los giros presupuestales de enero a junio</t>
  </si>
  <si>
    <t>Se realizaron los 63 informes solicitados por las áreas sobre el estado de ejecución presupuestal de la entidad para toma efectiva de decisiones. Estos informes permiten dan a conocer a las dependencias de acuerdo con las solicitudes: La Ejecución Presupuestal, El resumen de los Estados Financieros, El estado de los CDP, los porcentajes de ejecución de los Registros Presupuestales y la ejecución de la programación del PAC.</t>
  </si>
  <si>
    <t>El cumplimiento eficiente de la ejecución de presupuesto asignado permite que la entidad cumpla con los objetos misionales en forma oportuna, evitando posibles sanciones y pérdida de apropiación.</t>
  </si>
  <si>
    <t>Se ha logrado  comprometer durante el periodo el 19.41%, 31.48%, 43,66% , 52,68% , 60,86%  y  72,00%del presupuesto anual vigente, a travez de la contratación de bienes y servicios; gastos de personal y funcionamiento, que permiten el cumplimiento de las metas misionales de la Entidad. 
Fue necesaria la reprogramacion de algunos procesos de contratación,todavez que los procesos de analisis de mercado y preparacion de la etapa precontractual tomo mas tiempo de lo necesario.</t>
  </si>
  <si>
    <t xml:space="preserve"> Mejorar la oportunidad en la ejecución de los recursos en la Secretaría General, logrando  una ejecución del 72% de la apropiación en funcionamiento y de un  61% en inversión. 
Se ha logrado una efectividad en la programación del PAC del 99.44%.</t>
  </si>
  <si>
    <t>Se ha logrado  implementar en un 50% la estrategia anual para mejorar la oportunidad en la ejecución de los recursos en la Secretaría General. 
N o se presentaron retrasos ni dificultades para el cumplimiento de las actividades.</t>
  </si>
  <si>
    <t>GE_62</t>
  </si>
  <si>
    <t xml:space="preserve">Cumplir el 100% de la conciliación de las cuentas contables del Balance General y el control de las operaciones de cuentas por cobrar, cuentas por pagar y cuentas del gasto </t>
  </si>
  <si>
    <t>Porcentaje de conciliación de las cuentas contables del Balance General y el control de las operaciones de las cuentas</t>
  </si>
  <si>
    <t xml:space="preserve">* Realizar la depuración eficiente de las cuentas contables del Balance General.
* Tener el control de las operaciones realizadas entre la Subdirección Financiera y las demás dependencias de la entidad.
* Mitigar la posibilidad de hallazgos a los Estados Financieros de la entidad por los entes de control.
* Hacer seguimiento y control a las operaciones Financieras que permitan beneficiar la toma de decisiones directivas. </t>
  </si>
  <si>
    <t>Conciliaciones mensuales por grupo de cuentas a 2020</t>
  </si>
  <si>
    <t xml:space="preserve">* Se recibe la información de la operación económica de las dependencias que suministran información a la Subdirección Financiera.
* Se verifica y analiza la información financiera teniendo en cuenta la norma y doctrina contables vigente y las políticas contables de la entidad
* Se realiza el análisis de la información y generación de la conciliación para identificar partidas conciliatorias del balance
* Se definen las partidas conciliatorias del periodo
* Se realiza la generación del formato de conciliación para el control y depuración de las partidas conciliatorias.
</t>
  </si>
  <si>
    <t>(Número de conciliaciones de cuentas por cobrar, cuentas por pagar y cuentas del gasto realizadas en el periodo / Número de conciliaciones identificadas de cuentas por cobrar, cuentas por pagar y cuentas del gasto en el periodo) * 100</t>
  </si>
  <si>
    <t>Número de conciliaciones de cuentas por cobrar, cuentas por pagar y cuentas del gasto realizadas en el periodo</t>
  </si>
  <si>
    <t>Número de conciliaciones identificadas de cuentas por cobrar, cuentas por pagar y cuentas del gasto en el periodo</t>
  </si>
  <si>
    <t>Formatos de conciliación de cuentas por cobrar, cuentas por pagar y cuentas del gasto en el periodo</t>
  </si>
  <si>
    <t>Formatos de conciliación de cuentas por cobrar, cuentas por pagar y cuentas del gasto</t>
  </si>
  <si>
    <t>Con el objetivo de 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ciconfiabilidad de ñla informacion desde la fuente y como se refleja en la contabilidad</t>
  </si>
  <si>
    <t>La elaboración de la conciliaciones contribuye a aclarar los salñdos de la contabilidad y que los Estados Financieros sean razonables.</t>
  </si>
  <si>
    <t>Se logró verificar a través de las visitas a las oficinas productoras de documentos, el cumplimiento de la aplicación de las Tablas de Retención Documental con el fin de garantizar la organización y mantenimiento de los archivos de gestión de la Secretaría General de la Alcaldía Mayor de Bogotá, lo cual representa un beneficio en el avance del alistamiento de la documentación para las transferencias primarias.</t>
  </si>
  <si>
    <t>Se dio cumplimiento al cronograma de la visitas de asistenciq técnica para el mes de junio, no se presentaron retrasos o dificultades.</t>
  </si>
  <si>
    <t>De acuerdo a la establecido en la normatividad referente al PESV, se deben realizar todas las acciones necesarias  para disponer de unos recursos idoneos para alcanzar los objetivos de segurifdad vial y dejar la trazabilidad correspondiente (vehículos y conductores).</t>
  </si>
  <si>
    <t>Durante la vigencia se han ejecutado 16 actividades que permiten el cumplimiento de los lineamientos establecidos en el PESV.</t>
  </si>
  <si>
    <t xml:space="preserve">Durante la vigencia se han desarrollado 80 actividades, dando cumplimiento con lo programado en el Plan de Acción Anual del Plan Institucional de Gestión Ambiental- PIGA </t>
  </si>
  <si>
    <t xml:space="preserve">Durante la vigencia se ha logrado un porcentaje acumulado del 97,5% en el índice de satisfacción, superando así la meta programada del 95%. </t>
  </si>
  <si>
    <t xml:space="preserve">En lo transcurrido de la vigencia, la oportunidad de entrega de los elementos suministrados se ha mantenido por encima de la meta programada con un 99,75%. </t>
  </si>
  <si>
    <t xml:space="preserve">
A pesar de las dificultades por cuarentena ante  el  aumento de casos por COVID 19, lo cual generó privilegiar el trabajo en casa en todas las dependencias, se logró el tramite del 100% de las solicitudes recibidas para la vigencia.
</t>
  </si>
  <si>
    <t xml:space="preserve">
En lo corrido de la vigencia se han recibido 2.411 solicitudes de trámites de inventarios, de los cuales se han atendido oportunamente 2.383 equivalente al 98.83% superando la meta programada.</t>
  </si>
  <si>
    <t>Se requiere realizar verificacion aleatoria al inventario con el fin de garantizar la consistencia en los mismos</t>
  </si>
  <si>
    <t>(Numero de inventarios aleatorios ejecutadosen el trimestre / Número de inventarios aleatorios programados en el trimestre)*100</t>
  </si>
  <si>
    <t>Numero de inventarios aleatorios ejecutadosen el trimestre</t>
  </si>
  <si>
    <t>El cronograma fue  planteado para el año por triemestres asi:
-ITEM DE CONSUMO: 5 por trimestre 
-ELEMENTOS DEVOLUTIVOS Y CONSUMO CONTROLADO: 50 por trimestre de la siguiente manera
-Primer trimestre: mobiliario y enseres Segundo trimestre:Equipo y ayuda audiovisual.
Tercer Trimestre: Equipo de computacion y accesorios 
Cuarto Trimestre: Equipo y maquinaria para comunicacion.
Conocer datos reales sobre la actualización de inventarios y dependencias.</t>
  </si>
  <si>
    <t>Durante la vigencia se logró cumplir con la meta establecida para el trimestre con respecto a la revisión de inventarios aleatorios periodicos, en las áreas destinadas para dicho fín.</t>
  </si>
  <si>
    <t xml:space="preserve">Verificar la consistencia entre la información del sistema de inventarios SAI contra la informacion del usuario en fisico  </t>
  </si>
  <si>
    <t>Porcentaje de consistencia de la informacion de  inventarios fisicos vs informacion del sistema SAI</t>
  </si>
  <si>
    <t>Se requiere realizar verificacion de la consistencia en la informacion del sistema SAI vs la informacion fisica del inventario, con el fin de conocer la confiabilidad del  proceso</t>
  </si>
  <si>
    <t>Verificar la consistencia de la informacion del sistema SAI vs la informacion en fisico del inventario por usuario</t>
  </si>
  <si>
    <t>(Número de elementos conincidentes con los registros de SAI/ Número de elementos seleccionados para la muestra en SAI)*100</t>
  </si>
  <si>
    <t>Número de elementos conincidentes con los registros de SAI</t>
  </si>
  <si>
    <t>Según la verificación de elementos en las diferentes dependencias seleccionadas en la programación, ha permitido la generación de alertas que conlleven a la actualización de inventarios en estas áreas y mantener consistente la información que se lleva de manera fisica contra la información del inventario en el sistema de información SAI.</t>
  </si>
  <si>
    <t>Durante la vigencia se ha logrado cumplir la meta en un 79% con respecto al nivel de coincidencias de los inventarios verificados sobre los responsables asignados en el sistema de Información SAI.</t>
  </si>
  <si>
    <t>Porcentaje de consistencia de la informacion de  inventarios fisicos vs informacion del sistema SAE</t>
  </si>
  <si>
    <t>Verificar la consistencia de la informacion del sistema SAE vs la informacion en fisico del inventario disponible en bodega</t>
  </si>
  <si>
    <t>(Número de items conincidentes con los registros de SAE/ Número de items seleccionados para la muestra en SAE)*100</t>
  </si>
  <si>
    <t>Número de items conincidentes con los registros de SAE</t>
  </si>
  <si>
    <t>Número de items seleccionados para la muestra en SAE</t>
  </si>
  <si>
    <t>A través de la verificación aleatoria de los elementos se identifican alertas en el inventario, sin embargo para los elmentos seleccionados aleatoriamente el 100% fueron consistentes entre la informacion reportada en SAE vs las existencias en fisico disponibles en bodega.</t>
  </si>
  <si>
    <t>Durante la vigencia se ha logrado evidenciar un 100% de cumplimiento con respecto al nivel de coincidencias de los inventarios de consumo verificados sobre las cantidades registradas en el sistema de Información SAE.</t>
  </si>
  <si>
    <t>El beneficio obtenido mediante el desarrollo de las actividades que se han ejecutado durante el 1° semestre de 2021  se enmarca la implementación de prácticas y acciones que promueven el bienestar de los/as servidores/as, visitantes y contratistas de las sedes de la Secretaría General de la Alcaldía Mayor de Bogotá D.C., al igual que a la proporción de herramientas para la consolidación de una cultura en el marco del autocuidado y el aumento de la conciencia desde la adopción de hábitos y comportamientos que mejoran la calidad de vida en los/as servidores/as.</t>
  </si>
  <si>
    <t>Durante el 1° semestre de 2021 se logró una implementación equivalente al 62,86% frente el 63,71% programado ejecutar al 30 de junio de la vigencia en curso desde el Plan Anual de Seguridad y Salud en el Trabajo propuesto para la vigencia, avance que ha dejado como resultado el aseguramiento de la seguridad y el bienestar de los/as servidores/as, visitantes y contratistas de la entidad y que se llevan a cabo de conformidad con los lineamientos normativos vigentes en materia de SST. Sin embargo, es de resaltar que el cumplimiento de ejecución del Plan Anual de Seguridad y Salud ene l Trabajo a 30 de junio está dado en el 98,7%.
Cebe resaltar que dentro de las actuaciones ejecutadas desde el procedimiento de Seguridad y Salud en el Trabajo se han implementado acciones enmarcadas en la concientización del autocuidado, la generación de ambientes y espacios que cumplan con las normas de bioseguridad con el ánimo de mitigar el contagio de virus SARS-CoV-2 que produce el COVID-19. 
Por otra parte, se indica que el 0,86% faltante para el cumplimiento de lo programado corresponde a que a la fecha están pendientes de ingresar las solicitudes de modificación en el aplicativo SIG, de las actualizaciones de los PPPRE que se han ajustado durante los meses de abril, mayo y junio de 2021.</t>
  </si>
  <si>
    <t>Se dio cumplimiento a las actividades programadas en el Plan Anual de Auditorias así: Seguimiento al PAA - Presentación CICI; Revisión Informe Gestión Judicial;  Seguimiento Plan Anticorrupción y Atención al Ciudadano -PACC, Informe de Gestión de la OCI (31 Diciembre);  Evaluación Independiente del Estado del Sistema de Control Interno; Seguimiento Mapa de Riesgos de Corrupción- PAAC; Seguimiento a la Gestión de los Comités de Conciliación; Seguimiento Plan Mejoramiento Auditoria Interna; Seguimiento Plan Mejoramiento Auditoria Interna y Contraloría; Seguimiento al contingente judicial (SIPROJ); Reporte FURAG 2021; Seguimiento a las Peticiones, Quejas, Reclamos y Sugerencias; Seguimiento a las medidas de Austeridad en el Gasto Público; Rendición de cuentas a la Contraloría de Bogotá; Evaluación Control Interno Contable; Seguimiento Plan Mejoramiento  Contraloría - Rendición de Cuenta Contraloría; Seguimiento Cumplimiento Normas de Derechos de Autor; Auditoria sobre uso de software y derechos de autor; Auditoria 7867 - Generación de los lineamientos de comunicación del Distrito para construir ciudad y ciudadanía; Auditoria 7872 - Transformación Digital y Gestión TIC; Auditoria Cumplimiento Ley 1712/2014 Transparencia y Acceso a la Información; Auditoria Gestión Estratégica del Talento Humano; Auditoria Gestión Sistema Distrital de Servicio a la Ciudadanía; Auditoria 7871 - Construcción de Bogotá-región como territorio de paz para las víctimas y la reconciliación; Auditoria Gestión de Recursos Físicos (Inventarios de Bienes); Auditoria Asesoría Técnica y Proyectos en materia TIC; Auditoría de gestión conforme NTC 6047  de accesibilidad al Medio Físico; Auditoria Mejora Normativa; Verificación Reporte  SIDEAP; Seguimientos a Subcomités de Autocontrol;  Seguimiento Ejecución presupuestal y contractual;  Revisión Gastos Menores;  Verificación código de integridad a los servidores públicos y conflicto de intereses de la entidad;  Seguimiento Plan Mejoramiento Auditoria Interna y Contraloría; Auditoria NTC 5854 accesibilidad páginas web; Cumplimiento metas plan de desarrollo entidad; Seguimiento directiva 003; Auditoria de seguimiento a la circular externa 010 lineamientos COVID; Seguimiento a PQRS Víctimas; Auditoria Estrategia tecnologias de la información y las comunicaciones; Auditoria política de Administración de Riesgos; Auditoria Plan de Gestión ambiental PIGA; Auditoria Estrategia de racionalización de trámites de la Secretaria General; Seguimiento plan mejoramiento auditoria interna; Auditoria estado implementación políticas gestion de defensa juridica ; auditoria al proceso de Gestion jurídica; Auditoria proyecto 7868 desarrollo institucional para una gestion publica eficiente.</t>
  </si>
  <si>
    <t xml:space="preserve">1. Contribuye al mejoramiento de la calidad dirigido al usuario que requiere de los productos o servicio ofrecidos por la Entidad; 2. Promueve la mejora continua de los procesos de la organización; 3. Tomar medidas frente a fallos existentes en los diferentes procesos </t>
  </si>
  <si>
    <t>Se realizaron las siguientes auditorias internas de la calidad: Estrategia de tecnologías de la información y las comunicaciones; Gestión del sistema distrital de servicio a la ciudadanía; Fortalecimiento de la administración y la gestión pública distrital; Asesoría técnica y proyectos en materia tic; Elaboración de impresos y registro distrital; Gestión documental interna; Comunicación pública; Asistencia, atención y reparación integral a víctimas del conflicto armado e implementación de acciones de memoria, paz y reconciliación en Bogotá; Gestión estratégica de talento humano (reprogramado);  Internacionalización de Bogotá; Contratación (reprogramado); Direccionamiento estratégico (reprogramado); Gestión financiera (reprogramado)</t>
  </si>
  <si>
    <t>Durante el período enero-frebro se vencieron 8 acciones (448, 252, 238, 167, 169, 262, 131, 497) y se cumplieron 6 (252, 167, 169, 262, 131, 497) . 
Durante el periodo  marzo-abril se vencieron 25 acciones (56 (153); 294; 314; 398; 399; 440; 457; 463; 464; 467; 468; 476; 479; 480; 481; 482; 498; 449; 487; 490; 513; 524; 531; 533; 541) y se cumplieron todas, excepto la  449
Durante el periodo mayo-junio se vencieron las siguientes 60 acciones 51 (150), 117, 121, 122, 124, 125, 241 y 242 (una sola), 248, 251, 255, 256, 400, 404, 425, 452, 453, 454, 502, 503, 510, 539, 599, 609, 610, 499, 500, 501, 504, 518, 519, 520, 521, 526, 527, 530, 532, 535, 591, 598, 600, 601, 602, 603, 604, 611, 612, 613, 616, 619, 620, 622, 486, 496, 512, 589, 592, 593, 617, 624. De las anteriores se cerraron 49 y quedaron sin cerrar las 11 siguientes: 121, 122, 124, 241 y 242 (una sola), 248, 251, 256, 452, 453 y 510</t>
  </si>
  <si>
    <t>Se han generado 49 oportunidades de mejora  de las cuales se acogieron 46, en los siguientes 18 trabajos de auditoria : Auditorias de PQRS  II semestre de 2020; Austeridad del Gasto; Auditoria proyecto 7867; Auditoria proyecto 7872; Auditoria Cumplimiento Ley 1712/2014 Transparencia; Auditoria Gestión Estratégica del Talento Humano; Auditoria Gestión Sistema Distrital de Servicio a la Ciudadanía; Auditoria proyecto 7871; Auditoria Gestión de Recursos Físicos (Inventarios de Bienes); Auditoria Asesoría Técnica y Proyectos en materia TIC; Auditoria gestión documental; Verificación Reporte SIDEAP; Revisión Gastos Menores; Auditoria NTC 5854 accesibilidad páginas web;  Auditoria de seguimiento a la circular externa 010 lineamientos COVID; Seguimiento a PQRS Víctimas; Auditoria Estrategia tecnologias de la información y las comunicaciones; auditoria al proceso de Gestion jurídica</t>
  </si>
  <si>
    <t>La Asesoría de la OCI agrega valor con la identificación de nuevos riesgos, lo cual permite mejorar la gestión institucional a través del abordaje a los mismos en pro del cumplimiento de los objetivos.</t>
  </si>
  <si>
    <t>Se recomendado la identificación de un riesgo asociado con la gestión de PQRS, como oportunidad de mejora y esta ha sido acogida. Esto se verá reflejado en el mapa de riesgos de proceso y el institucional.</t>
  </si>
  <si>
    <t>185 autos interlocutorios</t>
  </si>
  <si>
    <t>Heidy Yobanna Moreno Moreno</t>
  </si>
  <si>
    <t>Se permitió impulsar un total de 103 procesos con decisiones de fondo, permitiendo el avance en las investigaciones adelantadas en los términos establecidos en la Ley disciplinaria y en respeto al debido proceso de los implicados</t>
  </si>
  <si>
    <t xml:space="preserve">Durante el periodo acumulado se han proferido 103 autos con las siguientes decisiones:
- Cuarenta y ocho (48) autos de Indagación Preliminar dentro de los expedientes No. 1767, 1768, 1769, 1770, 1771, 1772, 1774, 1775, 1776, 1777, 1778, 1779, 1780, 1781, 1782, 1784, 1785, 1786, 1795, 1796, 1797, 1798, 1799, 1800, 1801, 1802, 1803, 1804, 1805, 1806, 1808, 1809, 1810, 1811, 1812, 1813, 1814, 1815, 1816, 1817, 1818, 1819, 1820, 1821, 1823, 1825, 1826 y 1829.
- Trece (13) autos de Investigación Disciplinaria dentro de los expedientes No. 1733, 1741, 1746, 1755, 1764, 1782, 1788, 1789, 1790, 1791, 1792, 1793 y 1794.
- Veintiocho (28) autos de Archivo dentro de los expedientes No. 1338, 1709, 1716, 1718, 1726, 1729, 1735, 1736, 1740, 1742, 1744, 1748, 1752, 1754, 1756, 1758, 1759, 1760, 1761, 1762, 1763, 1766, 1767, 1769, 1770, 1771, 1772 y 1779.
- Cinco (5) autos Inhibitorios dentro de los expedientes No. 1773, 1783, 1787, 1807 y 1822.
- Tres (3) autos de remisión por competencia dentro del expediente No. 1765, 1776 y 1789.
- Dos (2) autos de Pliego Cargos dentro del expediente No. 1685 y 1724.
- Dos (2) autos que rechaza recurso dentro del expediente No. 1525 y 1700.
- Dos (2) fallos sancionatorios dentro de los expedientes No. 1525 y 1683. </t>
  </si>
  <si>
    <t>Acta de Subcomité de Autocontrol indicando el número de expedientes que se encuentran en curso, el número de expedientes que están dentro de los términos legales en el mes y la identificación de aquellos que se ecuentren fuera de términos. En todo caso garantizando la reserva legal de esta información.</t>
  </si>
  <si>
    <t xml:space="preserve">Durante el periodo acumulado, la OCID tiene en la actualidad un total de 91 procesos activos. No obstante, en todos los procesos disciplinarios se ha evaluado y evacuado cada una de las diferentes etapas procesales en los términos de ley.
Es de aclarar que la presente cifra no es acumulable con la reportada mensualmente, teniendo en cuenta que los expedientes pueden aumentar o disminuir de acuerdo a las quejas que ingresan y a las decisiones que dan fin a los procesos y que se profieren a diario. Por tanto, se toma el total de expedientes activos que se manejaron en el periodo y se verifica cuáles no se evaluaron dentro de los términos. 
Como dificultad se evidenció, en algunos casos, la mora de las oficinas encargadas de brindar las respuestas a las solicitudes de pruebas que realiza esta OCID, teniendo en cuenta que este es el insumo para poder evaluar los procesos activos y proferir la actuación pertinente dentro de los términos de ley. Al respecto, se ha realizado el seguimiento a las solicitudes y se reiteran las pruebas con la suficiente antelación para su posterior evaluación. </t>
  </si>
  <si>
    <t>Se determina el avance del mismo a partir de los soportes de ejecución de las actividades de consultas ciudadas para identificar la demanda de acciones en pilares del Modelo de Gobierno Abierto.</t>
  </si>
  <si>
    <t>La Feria de Ideas Ciudadana es un instrumento valioso para identificar las soluciones y necesidades de la ciudadanía en materia de Gobierno Abierto, específicamente en lo que concierne a los seis compromisos de Bogotá ante la Alianza para el Gobierno Abierto. Como consulta ciudadana, es una acción que acerca a la Secretaría General con la ciudadana bogotana y que permite su participación efectiva haciendo uso de las TIC en pro de la mejora del modelo de Gobierno Abierto.</t>
  </si>
  <si>
    <t>Durante el mes de junio, el equipo de Gobierno Abierto de la Secretaría General planeó y ejecutó una consulta ciudadana en el marco de la construcción del Plan de Acción de Bogotá en la Alianza para el Gobierno Abierto. La consulta se denominó la Feria de Ideas Ciudadanas: GABilletera, y consistió en una encuesta virtual en la que más de 600 ciudadanos eligieron las mejores ideas para llevar a cabo los seis compromisos de Bogotá en OGP. Los participantes contaron con $100.000 gabitos para cada compromiso que se podían distribuir entre las ideas ciudadanas de su preferencia. Las cinco ideas más compradas para cada compromiso se usarán como insumo para las mesas de co-creación y grupos focales que se realizarán en julio, a partir de las cuales se formularán los compromisos definitivos del Plan de Acción.</t>
  </si>
  <si>
    <t>Plan estratégico de talento humano</t>
  </si>
  <si>
    <t>Los beneficios de la ejecución del Plan Estratégico de Talento Humano durante el 1° semestre de 2021, se establecen desde los tres (3) frente bajo los cuales es medida su implementación: 
Plan Institucional de Capacitación - PIC: Tras la adopción y puesta en marcha de la implementación de este plan se han generado espacios de formación y capacitación que apuntan al fortalecimiento de todas las dimensiones del ser en los/as servidores/as de la Secretaría General, impactando su desempeño familiar, laboral y profesional desde cada una de las ofertas de capacitación que se realizan a través de memorando electrónico dirigido a todas las dependencias de la entidad.
Plan Institucional de Bienestar Social e Incentivos: Mediante el desarrollo de las actuaciones que se adelantaron desde el procedimiento de Gestión de Bienestar e Incentivos y la Dirección de Talento Humano,  en el marco al Plan Institucional de Bienestar Social e Incentivos - PIB 2021,  se establece como beneficio la generación de valor público mediante el acompañamiento  tanto a  los/as servidores de la entidad como a sus familias mediante el diseño y posterior  desarrollo de actividades que están dirigidas con el fin de generar calidad de vida. 
Plan Anual de Seguridad y Salud en el Trabajo: Los beneficios obtenidos mediante la ejecución de este plan en el primer semestre 2021 se centran en actuaciones tales como:
* Garantizar el cubrimiento por la ARL para los contratistas de la entidad.
* Garantizar el cumplimiento de la legislación legal vigente.
* Realizar seguimiento a las condiciones de salud de los Servidores(as) públicos(as) de la entidad.	
* Cumplimiento del plan de trabajo anual del sistema de gestión de seguridad y salud en el trabajo para garantizar los objetivos del sistema.
* Generar prevención de accidentalidad y enfermedad laboral.
* Socialización de los riesgos ocupacionales a los que la entidad está expuesta según las visitas de actualización de las matrices de identificación de peligros y valoración de riesgos.
* Garantizar la prevención y disminución de contagió por SARS-CoV-2, y cumplimiento del protocolo de bioseguridad por medio del uso de los EPP.
* Seguimiento de las actividades del SG-SST con el Equipo de Trabajo del Proceso.</t>
  </si>
  <si>
    <t xml:space="preserve">Los avances logrados desde el Plan Estratégico de Talento Humano durante el 1° semestre 2021, se exponen en el marco de ejecución de los tres planes bajo los cuales este es medido: 
Plan Institucional de Capacitación: a corte de 30 de junio , desde la Dirección de Talento Humano en conjunto con el procedimiento de Gestión del Conocimiento y la Innovación se ha logrado la implementación del 62,67% del Plan Institucional de Capacitación – PIC 2021, plan que está diseñado desde las necesidades priorizadas de aprendizaje que llevaron al diseño y adopción de actividades y espacios de capacitación y formación cuyo objetivo apunta al fortalecimiento de las aptitudes, actitudes, habilidades, destrezas y conocimientos de los/as servidores/as de la Secretaría General que han atendido las invitaciones que desde el Plan Institucional de Capacitación - PIC se realizan para asistir a las jornadas de capacitación que se ofertan mensualmente a través de memorando electrónico a todas las dependencias de la entidad. 
Plan Institucional de Bienestar Social e Incentivos:  a corte de 30 de junio, desde la Dirección de Talento Humano en conjunto y bajo un trabajo mancomunado con el procedimiento de Gestión de Bienestar e Incentivos,  se logró implementar el 43,40% de las actividades programadas en Plan Institucional de Bienestar Social e Incentivos – PIB 2021 lo cual se han enmarcado en actividades y acciones enfocadas al fortalecimiento de las dimensiones del ser (ser, hacer y saber hacer) a través del constante estimulo de los sentidos, conocimientos y habilidades tanto de los/as servidores/as como de sus familias.
Plan Anual de Seguridad y Salud en el Trabajo: a corte de 30 de junio, el Plan Anual de Seguridad y Salud en el Trabajo cerró con un cumplimiento de 98,7% sobre lo programado para el 1° semestre 2021. Impidiendo un pleno cumplimiento la parte operativa de actualización de los PPPRE a través del aplicativo SIG. Sin embargo, esta actividad por corresponder a un componente netamente operativo no ha afectado el cumplimiento de requisitos procedimentales y normativo en materia de seguridad para con los/as servidores/as, contratistas y visitantes de las diferentes sedes de la entidad. 
Cebe resaltar que dentro de las actuaciones ejecutadas desde el procedimiento de Seguridad y Salud en el Trabajo se han implementado acciones enmarcadas en la concientización del autocuidado, la generación de ambientes y espacios que cumplan con las normas de bioseguridad con el ánimo de mitigar el contagio de virus SARS-CoV-2 que produce el COVID-19.  </t>
  </si>
  <si>
    <t xml:space="preserve">Como beneficios logrados a través de la implementación del Plan Institucional de Bienestar Social e Incentivos - PIB durante el 1° semestre 2021 se establece el constante acompañamiento tanto a los/as servidores/as de la Secretaría General como a sus familias mediante la implementación de estrategias que fortalecen las dimensiones del ser y estando cerca a ellos/as. Resaltando que en el marco de la emergencia sanitaria producida por el virus SARS-CoV-2 que produce la enfermedad COVID-19, se llevan aproximadamente quince (15) meses en los que la implementación de estrategias para que este plan siga vigente y cada vez se pueda estar más cerca de tanto de los/as servidores/as como se sus familias como se menciona al inicio, dando esto lugar a indicar que las herramientas colaborativas y de comunicación han sido un factor y elemento fundamental en conjunto con la creatividad para la ejecución de este plan. </t>
  </si>
  <si>
    <t>A corte de 30 de junio, desde la Dirección de Talento Humano en conjunto y bajo un trabajo mancomunado con el procedimiento de Gestión de Bienestar e Incentivos,  se logró implementar el 43,40% de las actividades programadas en Plan Institucional de Bienestar Social e Incentivos – PIB 2021 lo cual se han enmarcado en actividades y acciones enfocadas al fortalecimiento de las dimensiones del ser (ser, hacer y saber hacer) a través del constante estimulo de los sentidos, conocimientos y habilidades tanto de los/as servidores/as como de sus familias.</t>
  </si>
  <si>
    <t>Tras la adopción e inicio de la ejecución del Plan Institucional de Capacitación - PIC 2021 se ha generado espacios de formación y capacitación que apuntan al fortalecimiento de todas las dimensiones del ser en los/as servidores/as de la entidad, impactando y fortaleciendo sus aptitudes, habilidades, destrezas y conocimientos en pro a lograr más y mejores beneficios frente al resultado de las metas institucionales a través de los aportes individuales de cada servidor/a que atiende las invitaciones a participar en las jornadas de capacitación que se ofertan mensualmente desde la Dirección de Talento Humano por medio de memorando electrónico dirigido a todas las dependencias de la entidad.</t>
  </si>
  <si>
    <t xml:space="preserve">a corte de 30 de junio , desde la Dirección de Talento Humano en conjunto con el procedimiento de Gestión del Conocimiento y la Innovación se ha logrado la implementación del 62,67% del Plan Institucional de Capacitación – PIC 2021, plan que está diseñado desde las necesidades priorizadas de aprendizaje que llevaron al diseño y adopción de actividades y espacios de capacitación y formación cuyo objetivo apunta al fortalecimiento de las aptitudes, actitudes, habilidades, destrezas y conocimientos de los/as servidores/as de la Secretaría General que han atendido las invitaciones que desde el Plan Institucional de Capacitación - PIC se realizan para asistir a las jornadas de capacitación que se ofertan mensualmente a través de memorando electrónico a todas las dependencias de la entidad. </t>
  </si>
  <si>
    <t>El beneficio obtenido mediante el desarrollo de las actividades que se han ejecutado durante los meses comprendidos entre enero y mayo de 2021  se enmarca en la implementación de prácticas y acciones que promueven el bienestar de los/as servidores/as, visitantes y contratistas de las sedes de la SGAMB, al igual que a la proporción de herramientas para la consolidación de una cultura en el marco del autocuidado y el aumento de la conciencia desde la adopción de hábitos y comportamientos que mejoran la calidad de vida en los/as servidores/as.</t>
  </si>
  <si>
    <t xml:space="preserve">A corte de 30 de junio, el Plan Anual de Seguridad y Salud en el Trabajo cerró con un cumplimiento de 98,7% sobre lo programado para el 1° semestre 2021. Impidiendo un pleno cumplimiento la parte operativa de actualización de los PPPRE a través del aplicativo SIG. Sin embargo, esta actividad por corresponder a un componente netamente operativo no ha afectado el cumplimiento de requisitos procedimentales y normativo en materia de seguridad para con los/as servidores/as, contratistas y visitantes de las diferentes sedes de la entidad. 
Cebe resaltar que dentro de las actuaciones ejecutadas desde el procedimiento de Seguridad y Salud en el Trabajo se han implementado acciones enmarcadas en la concientización del autocuidado, la generación de ambientes y espacios que cumplan con las normas de bioseguridad con el ánimo de mitigar el contagio de virus SARS-CoV-2 que produce el COVID-19.  </t>
  </si>
  <si>
    <t xml:space="preserve">En el primer semestre de 2021 se llevaron a cabo las actuaciones requeridas para la identificación de las vacantes definitivas de carrera administrativa para adelantar el reporte de las respectivas OPEC y de esta manera dar cumplimiento a la línea en materia de méritos. 
 </t>
  </si>
  <si>
    <t xml:space="preserve">Durante cada uno de los meses comprendidos en el 1° semestre de 2021 se realizó el reporte de las OPEC las vacantes definitivas de carrera administrativa dando de esta manera cumplimiento a la línea de buscar el nombramiento de los empleos en carrera administrativa. </t>
  </si>
  <si>
    <r>
      <t xml:space="preserve">Durante cada uno de los meses comprendidos en el 1° semestre de  2021 se realizó la consolidación del indicador con el resultado obtenido al cierre de cada mensualidad, así: 
</t>
    </r>
    <r>
      <rPr>
        <b/>
        <sz val="10"/>
        <rFont val="Arial"/>
        <family val="2"/>
      </rPr>
      <t xml:space="preserve">enero: </t>
    </r>
    <r>
      <rPr>
        <sz val="10"/>
        <rFont val="Arial"/>
        <family val="2"/>
      </rPr>
      <t>93,10% de poblamiento de la planta.</t>
    </r>
    <r>
      <rPr>
        <b/>
        <sz val="10"/>
        <rFont val="Arial"/>
        <family val="2"/>
      </rPr>
      <t xml:space="preserve">
febrero:</t>
    </r>
    <r>
      <rPr>
        <sz val="10"/>
        <rFont val="Arial"/>
        <family val="2"/>
      </rPr>
      <t xml:space="preserve"> 93,10% de poblamiento de la planta.
</t>
    </r>
    <r>
      <rPr>
        <b/>
        <sz val="10"/>
        <rFont val="Arial"/>
        <family val="2"/>
      </rPr>
      <t xml:space="preserve">Marzo: </t>
    </r>
    <r>
      <rPr>
        <sz val="10"/>
        <rFont val="Arial"/>
        <family val="2"/>
      </rPr>
      <t xml:space="preserve">91,97% de poblamiento de la planta.
</t>
    </r>
    <r>
      <rPr>
        <b/>
        <sz val="10"/>
        <rFont val="Arial"/>
        <family val="2"/>
      </rPr>
      <t xml:space="preserve">Abril:  </t>
    </r>
    <r>
      <rPr>
        <sz val="10"/>
        <rFont val="Arial"/>
        <family val="2"/>
      </rPr>
      <t xml:space="preserve">81,77% de poblamiento de la planta.
</t>
    </r>
    <r>
      <rPr>
        <b/>
        <sz val="10"/>
        <rFont val="Arial"/>
        <family val="2"/>
      </rPr>
      <t xml:space="preserve">Mayo: </t>
    </r>
    <r>
      <rPr>
        <sz val="10"/>
        <rFont val="Arial"/>
        <family val="2"/>
      </rPr>
      <t xml:space="preserve"> 81,91% de poblamiento de la planta.
</t>
    </r>
    <r>
      <rPr>
        <b/>
        <sz val="10"/>
        <rFont val="Arial"/>
        <family val="2"/>
      </rPr>
      <t xml:space="preserve">Junio: </t>
    </r>
    <r>
      <rPr>
        <sz val="10"/>
        <rFont val="Arial"/>
        <family val="2"/>
      </rPr>
      <t>82,62% de poblamiento de la planta.</t>
    </r>
  </si>
  <si>
    <t>En cada uno de los meses comprendidos durante enero y junio de 2021 se adelantaron actividades requeridas para la identificación de las  vacantes en la planta de la Secretaría General dentro de las cuales se contemplaron aquellas que resultaron con la adopción de los Decretos 140 y 141 de 2021.</t>
  </si>
  <si>
    <t xml:space="preserve">A lo largo del 1° semestre 2021 se identificaron las vacantes para ser provistas de manera transitoria mediante la figura de encargo y se han ejecutado tres (3)  internas: I-2021, II-2021 y III-2021 para el cubrimiento de estas necesidades de empleos en ocasión a las vacantes previamente identificadas. </t>
  </si>
  <si>
    <t>Como consecuencias de las vacantes temporales que no han sido pobladas bajo la figura de nombramientos en encargo una vez ejecutadas las convocatorias internas I, II y III, surtidas en el 1° semestre de 2021,  durante el mes de junio de 2021 se han adelantado nombramientos de provisionalidad en las dependencias de la ACPVR.</t>
  </si>
  <si>
    <t>Durante los meses comprendidos entre enero y junio de 2021 se adelantaron las actuaciones requeridas para llevar a cabo el rediseño organizacional y se ha logrado el rediseño de la estructura y la planta de la entidad pasado a proceso de la respectiva implementación correspondiente al poblamiento de esta bajo nombramientos de servidores/as en encargo y en provisionalidad.</t>
  </si>
  <si>
    <t xml:space="preserve"> Se presenta un avance acumulado optimo del cumplimiento del PAA por parte de las dependencias en el entendido que se han monitoreado la totalidad de las líneas del PAA planeadas en la vigencia . No se presentaron dificultades en el seguimiento a la
ejecución del PAA2021  y de la ejecución presupuestal</t>
  </si>
  <si>
    <t>No se reportan dificultades o retrasos en desarrollo de la acción en el entendido que se ejecutaron las mesas de seguimiento planificadas, las cuales dinamizaron el cumplimiento en el PAA y tramites de liquidaciones por parte de los diferentes proyectos de inversión y/o rubros de funcionamiento.</t>
  </si>
  <si>
    <t>Con la implementación de la Oficina de Gestión de Proyectos (OGP) se quiere tener el beneficio de centralizar y coordinar la
dirección de proyectos, aportando
valor al concadenar los proyectos con la
alineación estratégica de la Secretaría, así como tener en una sola vista la información de ejecución y avance de todo el portafolio de proyectos con alto componente tecnológico.
Adicional, se cierra una brecha identificada en la construcción del PETI donde se observó la carencia de una oficina centralizada que gestionará los proyectos de la OTIC.
Lo primordial es empezar a administrar un conjunto de recursos, aplicar
habilidades, conocimientos, herramientas
y técnicas para poder cumplir con las
expectativas de las dependencias para la ejecución de sus proyectos.
Se cambia el nombre de Oficina de Gestión de Proyectos dado que este nombre conlleva a una reestructuración de las unidades organizacionales en la Secretaría General y pues esto complicaría el desarrollo de esta actividad</t>
  </si>
  <si>
    <t>Durante el mes de marzo se avanzo en un 9% de la actividad cumpliendo con lo proyectado y que corresponde a la elaboración del documento para la implementación de la Oficina de Gestión de Proyectos PMO o OGP.
Se deberá definir rápidamente la selección de la herramienta para la Gestion de Proyectos</t>
  </si>
  <si>
    <t>El cumplimiento de esta primera fase para la implementación de ITIL, busca como beneficio fortalecer la comunicación tanto al interior de la OTIC como con las dependencias de la Secretaría, contar con un Modelo de Gobernabilidad de TI, reducir los costos de TI y mejora de la calidad del servicio, eliminar los silos organizacionales implementando procesos integrados en toda el área de TI, mejorando la Integración de TI con las estrategias misionales, cumplir eficientemente con las regulaciones, mejorar la Gestión de proveedores. Y en general tener una buena gestión de servicios de TI
Se tiene el apoyo de las áreas de Jurídica y Financiera para adelantar el proceso de licitación, se revisan los anexos técnicos para ser subidos en la plataforma SECOP para que los proveedores puedan evaluar la participación en el proceso</t>
  </si>
  <si>
    <t>Durante el mes de MARZO se avanzo en un 9% de la actividad cumpliendo con lo proyectado en la elaboración del Documento Proceso de diseño de servicio y revisión del catálogo actual.
En el mes de Marzo el proceso sigue su curso de acuerdo con los tiempos establecidos para los procesos de licitación.</t>
  </si>
  <si>
    <t xml:space="preserve">No se tiene avance contemplado para este periodo		
	</t>
  </si>
  <si>
    <t>Con el avance de la actividad se logró cumplir con la elaboración del cronograma de actividades relacionado con los Activos de Información 2021,  se evidencia la actividad en cronograma "Seguimiento a controles de mitigación de riesgos asociados a cada activo de información (año 2021)".</t>
  </si>
  <si>
    <t>Se logra un avance de la actividad brindando cumplimiento a la elaboración del cronograma de actividades relacionado con los Activos de Información 2021, donde se evidencia la actividad reflejada "Seguimiento a controles de mitigación de riesgos asociados a cada activo de información (año 2021). Dado los ajustes realizados por parte del DAFP a la guía Administración de Riesgos (Dic 20) y ajustes a PR-187 y Guía Metodológica de Riesgos de Seguridad Digital se remitirán los memorandos en el mes de noviembre.</t>
  </si>
  <si>
    <t>Se finalizó la elaboración del Plan de Tratamiento de riesgos de seguridad digital y privacidad de la información (incluyendo el Plan de implementación) vigencia 2021, permitiendo contar con la gestión del riesgo a través de la identificación, análisis, tratamiento, evaluación y monitoreo.</t>
  </si>
  <si>
    <t>Para el mes de Mayo/2021 se cumplió al 100% de acuerdo con lo proyectado en la actividad, así mismo brindando cumplimiento con la elaboración del documento Plan de tratamiento de riesgos de seguridad y privacidad de la Información.</t>
  </si>
  <si>
    <t xml:space="preserve">Durante la vigencia se ha desarrollado el 50% de las intervenciones ambientales programadas en las sedes de la Entidad. </t>
  </si>
  <si>
    <t>Con la construcción del  Programa de documentos especiales se contribuye a la implementación del Programa de Gestión Documental. Con el desarrollo de las visitas se realiza levantamiento de información para identificar los documentos especiales.</t>
  </si>
  <si>
    <t>Se avanzó en la construcción del cronograma para realizar la identificación y levantamiento de inventario para los documentos especiales, no se presentaron retrasos o dificultados en el periodo de seguimiento.</t>
  </si>
  <si>
    <t>Se continuo con la formulación del programa de Auditoría y Control el cual desarrolla los capítulos definidos por la norma, con el cual se beneficia la medición, mejora e implementación del PINAR y el PGD y la política de Gestión Documental.</t>
  </si>
  <si>
    <t>Se avanzó en la formulación del Programa de Auditoría y Control durante este periodo, con la definición de otros ítems tales como: 1.	Metodología de la auditoria (avance 70%).
2.	Elementos de entrada de la auditoria con base en los procesos de gestión documental, e instrumentos archivísticos (avance 100%).
no se presentaron retrasos durante el periodo.</t>
  </si>
  <si>
    <t>Se realizó avance en la estructura del documento con el cual la entidad se beneficia en contar con programas claros y definidos para  del desarrollo y aplicación de lineamientos archivísticos.</t>
  </si>
  <si>
    <t>Se trabajó bajo la estructura de desarrollo del contenido del programa de descripción normalizada dentro de la cual,  se desarrollaron nuevos contenidos:
• Introducción: en la cual se presenta un contexto de la entidad, desarrollo normativo por el cual se da cumplimiento con el desarrollo del programa de descripción normalizada, así como también las líneas estratégicas y lineamiento internos archivísticos que sustenta su elaboración.  
•se establecieron el objetivo, objetivos específicos, marco legal, justificación y alcance del programa.
Se avanzo frente al porcentaje pendiente de ejecución del mes de marzo correspondiente al 5,95%
No se presentaron retrasos ni dificultades.</t>
  </si>
  <si>
    <t>Con el avance de la tabla de control de control  de accesos, , se contribuye en la definición de instrumento  el cual  beneficia la entidad dando cumplimiento a la normatividad vigente aplicable y aporta en los lineamientos técnicos para el acceso a la información.</t>
  </si>
  <si>
    <t>Se trabajó bajo la estructura de desarrollo del contenido de las tablas de control de acceso, dentro de la cual se desarrollaron nuevos contenidos y a su vez se ajustó y actualizó información:
• Introducción del programa: se complementó con temas normativos y la finalidad de las tablas de control de acceso. 
• Alcance: de aplicación de las tablas de control de acceso
• Requerimiento para las TCA: se establecieron lineamiento generales y específicos basados en la Ley 1712 de 2014 y la norma ISO 15489-2 (ISO,2006) “
• Se establecieron los elementos de control de las TCA: desarrollando cada uno de estos ,Sistema Integrado de Gestión, Instrumentos Archivísticos, Sistema de Clasificación, Directrices de Sistemas y Tecnología, Recursos, y Marco regulatorio y Normatividad 
• Evaluación de riesgos: se desarrollo una evaluación de los riesgos donde cada series y subseries documentales definidas se evaluaran y establecerán los controles de acceso y uso, acorde con los niveles de seguridad establecidos.(Nivel de riesgo = Nivel de confidencialidad X Nivel de consulta)
• Usuarios: Se identificó los usuarios autorizados de acuerdo a los niveles de clarificación y restricciones, determinado dos tipos de usuarios: internos y externos, 
• Niveles de clasificación de información: se definieron los niveles de clarificación bajo los criterios definidos en el artículo 6 literales a ,b, c, y d de Ley 1712 de 2014 
Se avanzó frente al porcentaje pendiente de ejecución del mes de marzo correspondiente al 5,95%
No se presentaron retrasos ni dificultades</t>
  </si>
  <si>
    <t>Se realizó la revisión de las necesidades para la actualización del Sistema Integrado de Conservación; especialmente de sus dos componentes que son el plan de conservación documental y el plan de preservación digital a largo plazo., no se presentaron retrasos ni dificultades</t>
  </si>
  <si>
    <t xml:space="preserve">La Secretaría General realizó la programación del Plan de Acción Institucional 2021 y la primera medición con corte a 31 de marzo, . el cual fue revisado en el comité de gestión y desempeño del 26 de abril del 2021
Este seguimiento se realizó a través del cumplimiento de    cuatro componentes: Proyectos de Inversión/POAI, indicadores de gestión, Plan de Acción Integrado/Decreto 612 de 2018 y MIPG y, Gestión de Riesgos.  Cada componente contiene objetivos, metas, actividades o indicadores a través de los cuales se busca llegar al 100 % del cumplimiento anual a partir de la programación establecida. </t>
  </si>
  <si>
    <t>Se formuló el Plan Anticorrupción y de Atención al Ciudadano de la vigencia 2021 y se público de conformidad con la normatividad aplicable. 
Se realizó el monitoreo al PAAC a las actividades programadas para el mes de enero  se realizó su respectiva retroalimentación,  no se presentaron retrasos o dificultades.
Para el monitoreo realizado al mes de febrero en el Plan Anticorrupción y de Atención al Ciudadano se realizó la respectiva retroalimentación como producto del monitoreo a cargo de la Oficina Asesora de Planeación y no se presentaron retrasos o dificultades.
Para el monitoreo realizado al mes de  Marzo  en el Plan Anticorrupción y de Atención al Ciudadano se acompañó el respectivo reporte de actividades del plan,  y se elaboró el informe de monitoreo a cargo de la Oficina Asesora de Planeación. En este periodo no se presentaron retrasos o dificultades.
Para el monitoreo realizado al mes de  abril en el Plan Anticorrupción y de Atención al Ciudadano  se acompañó el respectivo reporte de actividades del plan,  y se elaboró el informe de monitoreo a cargo de la Oficina Asesora de Planeación. En este periodo no se presentaron retrasos o dificultades.
Para el monitoreo realizado al mes de  mayo  en el Plan Anticorrupción y de Atención al Ciudadano  se acompañó el respectivo reporte de actividades del plan,  y se elaboró el informe de monitoreo a cargo de la Oficina Asesora de Planeación. En este periodo no se presentaron retrasos o dificultades.</t>
  </si>
  <si>
    <t>Se formuló el Plan Institucional de Participación Ciudadana-PIPC de la vigencia 2021 y se publicó de conformidad con la normatividad aplicable. 
Adicionalmente, a la fecha se han realizado 2 monitoreos al PIPC, donde las dependencias reportaron las actividades de participación programadas para los meses de enero-febrero y marzo-abril. Como resultado se elaboró un informe en cada bimestre, los cuales se encuentran publicados en la página web de la Entidad.
No se presentaron dificultades durante el periodo para el desarrollo del monitoreo, no obstante, este permitió identificar que una de las actividades programadas en el Plan Institucional de Participación Ciudadana no se pudo ejecutar debido a las restricciones impuestas para contrarrestar los contagios por la pandemia del Covid-19.</t>
  </si>
  <si>
    <t>Implementación de actividades para el fortalecimiento de las políticas de gestión y desempeño, y el componente ambiental, del Modelo Integrado de Planeación y Gestión (MIPG) al interior de la entidad que contribuya el cierre de brechas respecto al desempeño del año anterior.</t>
  </si>
  <si>
    <t>Del total de las 64 actividades establecidas en el Plan de ajuste y sostenibilidad del Modelo Integrado de Planeación y Gestión (MIPG) para la vigencia 2021, 41 contaron con programación al primer trimestre de la vigencia. A partir de ello, durante el primer trimestre se alcanzó un 92% de cumplimiento y respecto a la programación anual se logra un avance del 35%.
De las actividades programadas para el primer trimestre de la vigencia, 32 cumplieron al 100% con la programación establecida y 9 actividades tuvieron un avance inferior a lo programado. Estas actividades se relacionan con las políticas de gestión y desempeño de: Gestión estratégica del talento humano, Archivos y gestión documental, Gobierno digital, Seguridad digital. 
Como resultado de ello, se presentaron las siguientes recomendaciones a los líderes de las políticas de gestión y desempeño:
•Respecto a las 9 actividades que durante el primer trimestre no alcanzaron el 100% de su programación, es necesario que las dependencias líderes de las políticas de gestión y desempeño adelanten las acciones necesarias para superar el incumplimiento. 
•Revisar las evidencias programadas en el plan de ajuste y sostenibilidad, para que en el momento del reporte se cuente con las mismas, lo anterior teniendo en cuenta que de esta forma se corrobora por parte de la segunda línea de defensa el cumplimiento de las actividades.
•Monitorear por parte de las dependencias el avance de las actividades programadas, para generar alertas en los equipos responsables y prevenir retrasos que afecten los resultados previstos.</t>
  </si>
  <si>
    <r>
      <t xml:space="preserve">Las actividades de control se encuentran anonimizadas, por lo cual el detalle podrá ser solicitado al correo electrónico de la Oficina Asesora de Planeación: </t>
    </r>
    <r>
      <rPr>
        <b/>
        <sz val="16"/>
        <color theme="4" tint="-0.249977111117893"/>
        <rFont val="Arial Narrow"/>
        <family val="2"/>
      </rPr>
      <t>oapsecgeneral@alcaldiabogota.gov.co</t>
    </r>
  </si>
  <si>
    <t>Gestión del Cambio</t>
  </si>
  <si>
    <t>Perfil de riesgo del proceso</t>
  </si>
  <si>
    <t>Acciones frente a la solidez individual de las actividades de control (medidas de mitigación)</t>
  </si>
  <si>
    <t>Cuadrantes de probabilidad</t>
  </si>
  <si>
    <t>Cuadrantes de impacto</t>
  </si>
  <si>
    <t>Proceso / Proyecto de inversión</t>
  </si>
  <si>
    <t>Actividad clave / Fase del proyecto</t>
  </si>
  <si>
    <t>Objetivos estratégicos asociados</t>
  </si>
  <si>
    <t>Del proceso / Proyecto</t>
  </si>
  <si>
    <t>Fecha de cambio</t>
  </si>
  <si>
    <t>Aspecto(s) que cambiaron</t>
  </si>
  <si>
    <t>Descripción de los cambios efectuados</t>
  </si>
  <si>
    <t>Área</t>
  </si>
  <si>
    <t>Valor probabilidad inicial</t>
  </si>
  <si>
    <t>Valor impacto inicial</t>
  </si>
  <si>
    <t>Valor probabilidad final</t>
  </si>
  <si>
    <t>Valor impacto final</t>
  </si>
  <si>
    <t>Promedio probabilidad inicial proceso</t>
  </si>
  <si>
    <t>Escala de probabilidad inicial proceso</t>
  </si>
  <si>
    <t>Promedio impacto inicial proceso</t>
  </si>
  <si>
    <t>Escala de impacto inicial proceso</t>
  </si>
  <si>
    <t>Promedio probabilidad final proceso</t>
  </si>
  <si>
    <t>Escala de probabilidad final proceso</t>
  </si>
  <si>
    <t xml:space="preserve">Promedio impacto finalproceso </t>
  </si>
  <si>
    <t>Escala de impacto final proceso</t>
  </si>
  <si>
    <t>Resultado proceso</t>
  </si>
  <si>
    <t>Promedio probabilidad inicial institucional</t>
  </si>
  <si>
    <t>Escala de probabilidad inicial institucional</t>
  </si>
  <si>
    <t>Promedio impacto inicial institucional</t>
  </si>
  <si>
    <t>Escala de impacto inicial institucional</t>
  </si>
  <si>
    <t>Promedio probabilidad final institucional</t>
  </si>
  <si>
    <t>Escala de probabilidad final institucional</t>
  </si>
  <si>
    <t xml:space="preserve">Promedio impacto finalinstitucional </t>
  </si>
  <si>
    <t>Escala de impacto final institucional</t>
  </si>
  <si>
    <t>Resultado Institucional</t>
  </si>
  <si>
    <t xml:space="preserve">- Promover procesos de transformación digital en la Secretaría General para aportar a la gestión pública eficiente.
</t>
  </si>
  <si>
    <t>- Jefe de Oficina Alta Consejería Distrital de Tecnologías de la Información y las Comunicaciones -TIC-
- Jefe Oficina de la Alta Consejería Distrital de TIC
- Jefe Oficina de la Alta Consejería Distrital de TIC
- Jefe de Oficina Alta Consejería Distrital de Tecnologías de la Información y las Comunicaciones -TIC-</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</si>
  <si>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</si>
  <si>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</si>
  <si>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</si>
  <si>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</si>
  <si>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</si>
  <si>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</si>
  <si>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</si>
  <si>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</si>
  <si>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</si>
  <si>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</si>
  <si>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</si>
  <si>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</si>
  <si>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</si>
  <si>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 xml:space="preserve">Se realizan ajustes menores a las actividades de control preventivas (PC#5),(PC#7)  y detectiva (PC#8). </t>
  </si>
  <si>
    <t/>
  </si>
  <si>
    <t xml:space="preserve">
</t>
  </si>
  <si>
    <t>Alta Consejería Distrital de Tecnologías de Información y Comunicaciones - TIC</t>
  </si>
  <si>
    <t>- Jefe de Oficina Alta Consejería Distrital de Tecnologías de la Información y las Comunicaciones -TIC-
- Jefe Oficina de la Alta Consejería Distrital de TIC, Asesora de despacho, profesional especializado
- Jefe Oficina de la Alta Consejería Distrital de TIC, Asesora de despacho, profesional especializado
- Jefe Oficina de la Alta Consejería Distrital de TIC, Asesora de despacho, profesional especializado
- Jefe de Oficina Alta Consejería Distrital de Tecnologías de la Información y las Comunicaciones -TIC-</t>
  </si>
  <si>
    <t>Se atendieron las recomendaciones de la retroalimentación del monitoreo de riesgos, modificando la calificación de probabilidad de factibilidad a frecuencia, disminuyendo de posible a rara vez. Para lo anterior, se cuenta con el respaldo de la retroalimentación del Plan de Acción para la vigencia 2019 (corte segundo trimestre), los reportes del Plan de Acción de la vigencia 2018, los reportes a los monitoreos de riesgos, y los informes de Auditoría Interna y Externa.</t>
  </si>
  <si>
    <t>Identificación del riesgo
Análisis antes de controles
Análisis después de controles
Tratamiento del riesgo</t>
  </si>
  <si>
    <t>- Se incluye el proyecto de inversión 1111 “Fortalecimiento de la economía, el gobierno y la ciudad digital de Bogotá D.C. “
- Se definen las perspectivas para los efectos ya identificados.
- Análisis antes de controles: 
Calificación de la Probabilidad: Se incluyen las evidencias faltantes de la vigencia 2016-2019 y las evidencias de la vigencia 2020.
Calificación del Impacto: Se realiza nuevamente la calificación de impacto y se ajustan las perspectivas: Operativa y de información, toda vez que ésta no afectan el riesgo. Lo que genera una valoración resultante MAYOR dentro de la escala de impacto. 
Valoración antes de controles: Teniendo en cuenta que cambio la calificación del impacto en el riesgo la valoración de los controles ubicó al riesgo en zona resultante ALTA, por lo que cambia la explicación del riesgo.
-Análisis después de controles:
Escala de impacto: La escala de impacto después de controles cambia de Moderado a Menor, teniendo en cuenta los cambios efectuados en la valoración antes de controles.
Valoración después de controles: La valoración después de controles cambió de moderado a baja, teniendo en cuenta los cambios efectuados en la valoración antes de controles, por lo anterior se cambia la  explicación del riesgo.
- Tratamiento del riesgo:  El proceso decide Aceptar el riesgo, toda vez que las actividades de control son de calificación fuerte y la zona resultante del riesgo después de controles fue valorado en zona baja.
-Acciones de tratamiento para fortalecer las actividades de control: Se eliminan las acciones ya que todas fueron cerradas, así mismo el proceso acepto el riesgo.</t>
  </si>
  <si>
    <t xml:space="preserve">Se modificó el nombre del riesgo conforme a la nueva forma de operar del proceso. 
Se ajustaron las causas del riesgo conforme al nuevo análisis efectuado a los antecedentes y comportamiento del riesgo.
Se ajustó al nuevo proyecto de inversión 7872, teniendo en cuenta que el riesgo está directamente asociado al proyecto de inversión.
Se ajustaron las actividades de control conforme a la actualización del procedimiento.
</t>
  </si>
  <si>
    <t xml:space="preserve">Se realizan ajustes menores a las actividades de control preventivas (PC#9) y detectiva (PC#11). </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</si>
  <si>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</si>
  <si>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 xml:space="preserve">- Profesional Especializado - 
Oficina Alta Consejería Distrital de TIC
_______________
- Profesional Especializado - 
Oficina Alta Consejería Distrital de TIC
</t>
  </si>
  <si>
    <t xml:space="preserve">- Procedimiento PR-306 actualizado
_______________
- Procedimiento PR-306 actualizado
</t>
  </si>
  <si>
    <t xml:space="preserve">01/04/2020
_______________
01/04/2020
</t>
  </si>
  <si>
    <t xml:space="preserve">31/03/2021
_______________
31/03/2021
</t>
  </si>
  <si>
    <t>- Jefe de Oficina Alta Consejería Distrital de Tecnologías de la Información y las Comunicaciones -TIC-
- Jefe Oficina de la Alta Consejería Distrital de TIC
- Jefe de Oficina Alta Consejería Distrital de Tecnologías de la Información y las Comunicaciones -TIC-</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</si>
  <si>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</si>
  <si>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</si>
  <si>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06//03/2020</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</si>
  <si>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</si>
  <si>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</si>
  <si>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
Tratamiento del riesgo</t>
  </si>
  <si>
    <t>- Se eliminaron las actividades de control detectivas asociadas al procedimiento de auditorias internas de gestión PR-006 y al procedimiento de Auditorías Internas de Calidad PR-361
- Se ajustaron las fichas de finalización de la acción preventiva de la acción #1 conforme a lo señalado en el aplicativo del SIG</t>
  </si>
  <si>
    <t xml:space="preserve">
Análisis antes de controles
Tratamiento del riesgo</t>
  </si>
  <si>
    <t>Se realiza la calificación del riesgo por frecuencia la cual es: "Nunca o no se ha presentado durante los últimos 4 años". Asimismo, se registran las evidencias que registran su elección para la vigencia 2020.
Se ajusta la fecha de finalización conforme a lo señalado en el aplicativo sistema integrado de gestión</t>
  </si>
  <si>
    <t xml:space="preserve">Se realizan ajustes menores a las actividades de control preventivas (PC#8) y detectiva (PC#9). </t>
  </si>
  <si>
    <t>- Jefe de Oficina Alta Consejería Distrital de Tecnologías de la Información y las Comunicaciones -TIC-
- Asesor de despacho, Profesional 
- Jefe Oficina de la Alta Consejería Distrital de TIC, Asesora de despacho, profesional especializado
- Jefe de Oficina Alta Consejería Distrital de Tecnologías de la Información y las Comunicaciones -TIC-</t>
  </si>
  <si>
    <t>Se crea y registra el riesgo "Errores (fallas o deficiencias) en la Identificación de las necesidades y gestión de las Asesorías Técnicas y proyectos en materia TIC y de Transformación Digital”</t>
  </si>
  <si>
    <t xml:space="preserve">Se realizan ajustes menores a las actividades de control preventivas (PC#1) y detectiva (PC#3) y  (PC#5). </t>
  </si>
  <si>
    <t xml:space="preserve">- Falta de información sobre factores de satisfacción de servidores y ciudadanía.
- Respuestas a temáticas emergentes no previsibles dentro de la planeación de comunicaciones.
- Necesidad de revisión del proceso y procedimientos para posible simplificación de actividades, identificación de cuellos de botella y detalle en las actividades.
</t>
  </si>
  <si>
    <t xml:space="preserve">- Consolidar una gestión pública eficiente, a través del desarrollo de capacidades institucionales, para contribuir a la generación de valor público.
</t>
  </si>
  <si>
    <t xml:space="preserve">- No aplica
</t>
  </si>
  <si>
    <t>Antes de controles
Desde el cuadrante de probabilidad Improbable (2) e impacto Moderado (3)
Después de controles
Hasta el cuadrante de probabilidad Improbable (2) e impacto Menor (2)</t>
  </si>
  <si>
    <t>Creación del mapa de riesgos del proceso.</t>
  </si>
  <si>
    <t>Se ajusta el nombre del riesgo, se incluyen causas internas y externas (incluyendo las DOFA) y complementan consecuencias.
Se ajusta la valoración inherente a Extrema en atención a la materialización del riesgo (probabilidad 4 probable, impacto 4 mayor).
Se califica la probabilidad por frecuencia.
Se modifican las actividades de control y se califican.
Se ajusta la valoración residual a Alta en atención a la calificación de las actividades de control (probabilidad 4 probable, impacto 2 menor).
Se formulan acciones para documentar las actividades de control preventivas en el procedimiento PR-368 Comunicación Corporativa, se establecen acciones por valoración y se definen acciones de contingencia.</t>
  </si>
  <si>
    <t xml:space="preserve">
Análisis de controles
Análisis después de controles
Tratamiento del riesgo</t>
  </si>
  <si>
    <t>Se modifica la calificación de los controles, teniendo en cuenta que ya han sido ejecutadas las acciones que se establecieron dentro del plan de mejoramiento.
La valoración del riesgo después de controles pasa a "Bajo"  ya que las actividades de control preventivas evitaron la materialización de este riesgo y los efectos más significativos no se presentaron.
Se reprograma la ejecución del plan de mejoramiento, teniendo en cuenta las fechas que se establecieron en el aplicativo SIG</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</si>
  <si>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
Probabilidad antes de controles:
- La probabilidad disminuye de Probable (4) -Se presentó una vez en el presente año (4)- a Posible (3) -Se presentó al menos una vez en los últimos 2 años (3)-.
- El impacto se reduce de calificación a Moderado (3) ya que la materialización del riesgo podría ocasionar un incumplimiento en las metas y objetivos institucionales, afectando el cumplimiento en las metas regionales
- La nueva zona de riesgo según esta disminución pasa de Extrema a Alta.
Se reafirman las actividades de control establecidas, según la actualización del procedimiento de Relaciones Estratégicas Comunicacionales PR-366.
Se disminuye la probabilidad a (1 Rara vez) ya que las actividades de control preventivas han evitado la materialización de este riesgo y presentan solidez fuerte. El impacto pasa a 1 "insignificante" ya que el riesgo no se ha presentado y los controles detectivos son fuertes. El riesgo continúa con valoración con baja.
La opción de tratamiento cambia a Aceptar.
Se suprimen las acciones de tratamiento ya que se ejecutaron durante la vigencia 2019.</t>
  </si>
  <si>
    <t>Se retiran los controles detectivos asociados a las auditorias y se incluye uno propio del proceso.</t>
  </si>
  <si>
    <t>Se indica que el riesgo no tiene proyectos de inversión vigentes asociados.</t>
  </si>
  <si>
    <t>Oficina de Consejería de Comunicaciones</t>
  </si>
  <si>
    <t>Se ajusta el nombre del riesgo, se incluyen causas internas y externas (incluyendo las DOFA) y complementan consecuencias.
Continúa la valoración inherente en Alto (probabilidad 1 rara vez, impacto 4 mayor).
Se califica la probabilidad por frecuencia.
Se modifican las actividades de control y se califican.
Continúa la valoración residual en Bajo (probabilidad 1 rara vez, impacto 2 menor).
Se formulan acciones para mejorar la documentación de las actividades de control preventivas en el procedimiento PR-367 Ecosistema Digital, se asume el riesgo y se definen acciones de contingencia.</t>
  </si>
  <si>
    <t xml:space="preserve">
Análisis de controles
Tratamiento del riesgo</t>
  </si>
  <si>
    <t>Se modifica la calificación de los controles, teniendo en cuenta que ya han sido ejecutadas las acciones que se establecieron dentro del plan de mejoramiento.
Se reprograma la ejecución del plan de mejoramiento, teniendo en cuenta las fechas que se establecieron en el aplicativo SIG</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</si>
  <si>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
Se reafirman las actividades de control establecidas, según la actualización del procedimiento de Ecosistema Digital PR-367.
La opción de tratamiento cambia a Aceptar.
Se suprimen las acciones de tratamiento ya que se ejecutaron durante la vigencia 2019.</t>
  </si>
  <si>
    <t>Se ajusta el nombre del riesgo, se incluyen causas internas y externas (incluyendo las DOFA) y complementan consecuencias.
Cambia la valoración inherente de Extrema a Alto (probabilidad 1 rara vez, impacto 4 mayor).
Se califica la probabilidad por frecuencia.
Se modifican las actividades de control  según el procedimiento PR-369 y se califican.
Cambia la valoración residual de Moderada a Alta (probabilidad 1 rara vez, impacto 2 menor).
Se asume el riesgo y se formulan acciones de contingencia.</t>
  </si>
  <si>
    <t>Se actualiza el contexto de la gestión del proceso.
Se ajusta la actividad clave según lo descrito en el proceso.
Se analizan los proyectos de inversión que posiblemente se afecten con la materialización del riesgo.
Se asociaron las perspectivas de impacto a los efectos identificados.</t>
  </si>
  <si>
    <t>Se retiran los controles detectivos asociados a las auditorias y se incluye uno propio del proceso.
Se incorpora el riesgo eliminado, relacionado con el incumplimiento parcial de compromisos para la divulgación de campañas e información relacionada con la gestión de la administración distrital, mediante relaciones estratégicas comunicacionales.</t>
  </si>
  <si>
    <t>Identificación del riesgo
Tratamiento del riesgo</t>
  </si>
  <si>
    <t>Se indica que el riesgo no tiene proyectos de inversión vigentes asociados.
Se incluye la acción preventiva número 25.</t>
  </si>
  <si>
    <t>Creación del riesgo</t>
  </si>
  <si>
    <t xml:space="preserve">Identificar las necesidades en términos de comunicación publica </t>
  </si>
  <si>
    <t>Errores (fallas o deficiencias) en la coordinación interinstitucional para la aplicación de los lineamientos dictados en materia de comunicación pública</t>
  </si>
  <si>
    <t xml:space="preserve">- Implementación inadecuada en la aplicación de los lineamientos dictados lo que generaría una mala comunicación
- Reproceso en las actividades de las distintas áreas y malgaste administrativo lo que perjudica los tiempos de entrega 
- Entrega de la información de una manera inadecuada a la ciudadanía
- Deficiencias en la información entregada e de las distintas áreas lo que generaría una mala comunicación 
- Ausencia de control en la aplicación de los lineamientos dictados en materia de 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</si>
  <si>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</si>
  <si>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</si>
  <si>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 xml:space="preserve">- 7867 Generación de los lineamientos de comunicación del Distrito para construir ciudad y ciudadanía
</t>
  </si>
  <si>
    <t xml:space="preserve">Se determina la probabilidad (3 Posible) ya que por factibilidad existe una posibilidad media de que el riesgo se presente. El impacto (3 moderado) obedece a que la imagen se puede ver afectada a nivel distrital. </t>
  </si>
  <si>
    <t xml:space="preserve">El riesgo quedo en la misma zona dado que se esta estableciendo el procedimiento de generación de lineamientos. </t>
  </si>
  <si>
    <t xml:space="preserve">- Documentar un procedimiento para la gestión de lineamientos en materia de comunicación pública, incluyendo las actividades de control/medidas de mitigación, alineadas con la gestión del proyecto de inversión 7867 "Generación de los lineamientos de comunicación del distrito para construir ciudad y ciudadanía".  
- Documentar un procedimiento para gestionar la aplicación de lineamientos en materia de comunicación, incluyendo las actividades de control/medidas de mitigación, alineadas con la gestión del proyecto de inversión. 7867 "generación de los lineamientos de comunicación del distrito para construir ciudad y ciudadanía".  
_______________
- Documentar un procedimiento para la gestión de lineamientos en materia de comunicación pública, incluyendo las actividades de control/medidas de mitigación, alineadas con la gestión del proyecto de inversión 7867 "Generación de los lineamientos de comunicación del distrito para construir ciudad y ciudadanía".  
</t>
  </si>
  <si>
    <t xml:space="preserve">- Jefe de la Oficina Consejería de Comunicaciones
- Jefa de la Oficina Consejería de Comunicaciones
_______________
- Jefe de la Oficina Consejería de Comunicaciones
</t>
  </si>
  <si>
    <t xml:space="preserve">- Procedimiento para la gestión de lineamientos en materia de comunicación pública, documentado.
- Procedimiento para gestionar la aplicación de lineamientos en materia de comunicación, documentado.
_______________
- Procedimiento para la gestión de lineamientos en materia de comunicación pública, documentado.
</t>
  </si>
  <si>
    <t xml:space="preserve">03/05/2021
30/04/2021
_______________
03/05/2021
</t>
  </si>
  <si>
    <t xml:space="preserve">30/06/2021
30/06/2021
_______________
30/06/2021
</t>
  </si>
  <si>
    <t>- Reportar el riesgo materializado de Errores (fallas o deficiencias) en la coordinación interinstitucional para la aplicación de los lineamientos dictados en materia de comunicación pública en el informe de monitoreo a la Oficina Asesora de Planeación.
- Realizar mesas de trabajo para orientar la aplicación correcta de los lineamientos de manera sincronizada.
- Verificar que los compromisos establecidos en la mesa de trabajo se estén cumpliendo 
- Actualizar el mapa de riesgos del proceso Comunicación Pública</t>
  </si>
  <si>
    <t>- Jefe Oficina Consejería de Comunicaciones
- Jefe Oficina Consejería de Comunicaciones
- Profesional Oficina Consejería de Comunicaciones.
- Jefe Oficina Consejería de Comunicaciones</t>
  </si>
  <si>
    <t>- Reporte de monitoreo indicando la materialización del riesgo de Errores (fallas o deficiencias) en la coordinación interinstitucional para la aplicación de los lineamientos dictados en materia de comunicación pública
- Acta de reunión en la que se indique la ampliación correcta de los lineamientos de comunicación 
- Documento que evidencie que los compromisos de las mesas de trabajo se estén cumpliendo  
- Mapa de riesgo del proceso Comunicación Pública, actualizado.</t>
  </si>
  <si>
    <t xml:space="preserve">Creación de este riesgo con forme a lo establecido en el perfil del proyecto de inversión  7867 "generación de los lineamientos de comunicación del distrito para construir ciudad y ciudadanía".  </t>
  </si>
  <si>
    <t>Ejecutar las acciones para la gestión de la comunicación pública.</t>
  </si>
  <si>
    <t>Omisión en la implementación de los lineamientos distritales en materia de comunicación pública.</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</si>
  <si>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</si>
  <si>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</si>
  <si>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</si>
  <si>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Se determina la probabilidad (2 Posible) ya que por factibilidad existe una posibilidad media de que el riesgo se presente. El impacto (3 moderado) obedece a la posibilidad de perjudicar la imagen nacional o regional por hechos que afectan a un grupo o comunidad de usuarios o ciudadanía.</t>
  </si>
  <si>
    <t xml:space="preserve">- Documentar un procedimiento para la gestión de lineamientos en materia de comunicación pública, incluyendo las actividades de control/medidas de mitigación, alineadas con la gestión del proyecto de inversión 7867 "Generación de los lineamientos de comunicación del distrito para construir ciudad y ciudadanía".  
_______________
- Documentar un procedimiento para la gestión de lineamientos en materia de comunicación pública, incluyendo las actividades de control/medidas de mitigación, alineadas con la gestión del proyecto de inversión 7867 "Generación de los lineamientos de comunicación del distrito para construir ciudad y ciudadanía".  
</t>
  </si>
  <si>
    <t xml:space="preserve">- Jefe de la Oficina Consejería de Comunicaciones
_______________
- Jefe de la Oficina Consejería de Comunicaciones
</t>
  </si>
  <si>
    <t xml:space="preserve">- Procedimiento para la gestión de lineamientos en materia de comunicación pública, documentado.
_______________
- Procedimiento para la gestión de lineamientos en materia de comunicación pública, documentado.
</t>
  </si>
  <si>
    <t xml:space="preserve">03/05/2021
_______________
03/05/2021
</t>
  </si>
  <si>
    <t xml:space="preserve">30/06/2021
_______________
30/06/2021
</t>
  </si>
  <si>
    <t>- Reportar el riesgo materializado de Omisión en la implementación de los lineamientos distritales en materia de comunicación pública. en el informe de monitoreo a la Oficina Asesora de Planeación.
- Remitir una comunicación dirigida a la dependencia o entidad solicitando los ajustes necesarios para cumplir con lo indicado en los lineamientos establecidos.
- Verificar que los ajustes solicitados cumplan con lo establecido en los lineamientos.
- Actualizar el mapa de riesgos del proceso Comunicación Pública</t>
  </si>
  <si>
    <t>- Reporte de monitoreo indicando la materialización del riesgo de Omisión en la implementación de los lineamientos distritales en materia de comunicación pública.
- Comunicación dirigida a la dependencia o entidad solicitando los ajustes necesarios para cumplir con lo indicado en los lineamientos establecidos.
- Documento que evidencie la verificación del cumplimiento de los  ajustes solicitados.
- Mapa de riesgo del proceso Comunicación Pública, actualizado.</t>
  </si>
  <si>
    <t xml:space="preserve">Creación de este riesgo conforme a lo establecido en el perfil del proyecto de inversión No 7867 "Generación de los lineamientos de comunicación del distrito para construir ciudad y ciudadanía".  </t>
  </si>
  <si>
    <t>Incumplimiento parcial de compromisos en la generación y divulgación de estrategias, mensajes y/o acciones de comunicación pública, desconociendo los intereses comunicacionales del ciudadano.</t>
  </si>
  <si>
    <t xml:space="preserve">- Desinterés del manejo de la comunicación a la ciudadanía 
- Falta de compromiso en la exactitud de la información 
- Deficiencias en el análisis de la información y su trascendencia estratégica.
- Desconocimiento de la metodología y lineamientos en materia de comunicaciones.
- La información suministrada no atiende los estándares para la gestión de publicación de información.
</t>
  </si>
  <si>
    <t xml:space="preserve">- Falta de credibilidad de la información 
- Desinterés de la ciudadanía 
</t>
  </si>
  <si>
    <t xml:space="preserve">- Inconformidad de la ciudadanía con la información que se presenta de la gestión del distrito.
- La administración distrital no logra comunicar de manera eficiente y localizada sus acciones de gobierno
</t>
  </si>
  <si>
    <t>Se determina la probabilidad (3 Posible) ya que por factibilidad existe una posibilidad media de que el riesgo se presente. El impacto (3 moderado) obedece a la posibilidad de reclamaciones o quejas por parte de los ciudadanos que podrían generar denuncias ante los distintos entes de control.</t>
  </si>
  <si>
    <t>- Reportar el riesgo materializado de Incumplimiento parcial de compromisos en la generación y divulgación de estrategias, mensajes y/o acciones de comunicación pública, desconociendo los intereses comunicacionales del ciudadano. en el informe de monitoreo a la Oficina Asesora de Planeación.
- Aplicar estrategias que permitan conocer efectivamente los intereses comunicacionales de los ciudadanos 
- Divulgar a las entidades del distrito los resultados obtenidos de la identificación de los intereses de los ciudadanos y solicitar su aplicación en las estrategias comunicacionales.
- Actualizar el mapa de riesgos del proceso Comunicación Pública</t>
  </si>
  <si>
    <t>- Jefe Oficina Consejería de Comunicaciones
- Jefe Oficina Consejería de Comunicaciones
- Jefe Oficina Consejería de Comunicaciones
- Jefe Oficina Consejería de Comunicaciones</t>
  </si>
  <si>
    <t>- Reporte de monitoreo indicando la materialización del riesgo de Incumplimiento parcial de compromisos en la generación y divulgación de estrategias, mensajes y/o acciones de comunicación pública, desconociendo los intereses comunicacionales del ciudadano.
- Estrategias que permitan conocer efectivamente los intereses comunicacionales de los ciudadanos 
- Documento que contiene las necesidades comunicacionales de los ciudadanos y solicitud de implementación a todas las entidades del distrito. 
- Mapa de riesgo del proceso Comunicación Pública, actualizado.</t>
  </si>
  <si>
    <t xml:space="preserve">Creación de este riesgo conforme a lo establecido en el perfil del proyecto de inversión No  7867 "Generación de los lineamientos de comunicación del distrito para construir ciudad y ciudadanía".  </t>
  </si>
  <si>
    <t xml:space="preserve">Se incluyen causas internas y externas (incluyendo las DOFA) y se complementan consecuencias.
Se realizó la valoración antes de controles, teniendo en cuenta frecuencia y el impacto.
Se modifican las actividades de control y se califican.
Se incluyen controles detectivos frente al riesgo.
Se propuso un plan de mejoramiento que conlleva a una mitigación oportuna del riesgo.
Se propuso un plan de contingencia frente a la materialización del riesgo. </t>
  </si>
  <si>
    <t xml:space="preserve">
Análisis antes de controles
Análisis de controles
Análisis después de controles
Tratamiento del riesgo</t>
  </si>
  <si>
    <t>Se incluyen las evidencias como soporte de la valoración de probabilidad por frecuencia.
Se actualiza la valoración de los controles detectivos, teniendo en cuenta que ya fue implementada y documentada en los procedimientos respectivos, la guía para la estructuración de estudios y documentos previos.
El impacto pasa a (1 insignificante) ya que las actividades de control detectivas cubren los efectos más significativos, reduciendo en dos cuadrantes el impacto inicial.
Se actualiza la fecha de terminación del plan de mejoramiento, teniendo en cuenta las fechas establecidas en el aplicativo SIG.</t>
  </si>
  <si>
    <t>Se ajustó la redacción del evento y explicación del riesgo con el propósito de hacer claridad frente al proceso previo para adelantar la contratación un bien, servicio u obra que la entidad requiera.
Se incluyo la causa " Incumplimiento de los plazos de estructuración del proceso de selección"
Se identificó el proyecto de inversión posiblemente afectado con la posible materialización del riesgo
Se incluyen perspectivas para los efectos(consecuencias) identificados
Se disminuye la calificación de probabilidad pasando de 5 a 3, dado que se materializó varias veces en el año pasado y en el actual no.
Se reevaluó el impacto del riesgo el cual pasa a ser bajo a moderado dada la incidencia de su materialización
Se ajusta la penalización para los controles que requieren fortalecerse según el atributo de responsabilidad, ya que se incorporarán en los procedimientos que lo requieren. En este sentido, el riesgo queda con calificación de probabilidad (2 improbable) y valoración moderada.
Se modificó la valoración después de controles de acuerdo con la probabilidad de impacto del riesgo pasando a moderada
Se sustraen las acciones ejecutadas a 2019.
Se incluyó una acción preventiva con el fin de incluir nuevo punto de control.
Se identifica la necesidad de reducir el riesgo, por tanto, se identifica y se formula el plan de tratamiento, consistente en adelantar 2 acciones preventivas</t>
  </si>
  <si>
    <t xml:space="preserve">
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En el análisis después de controles pasa de improbable a rara vez, teniendo en cuenta que los controles son fuertes
Se actualizan las actividades de tratamiento de los riesgos para 2021</t>
  </si>
  <si>
    <t>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t>
  </si>
  <si>
    <t xml:space="preserve">Se incluyen causas internas y externas (incluyendo las DOFA) y se complementan consecuencias.
Se ajusta la valoración inherente a Alta en atención a que el riesgo no se ha materializado (probabilidad 1 rara vez, impacto 4 mayor).
Se califica la probabilidad por frecuencia.
Se modifican las actividades de control y se califican.
Se incluyen controles detectivos frente al riesgo.
Se propuso un plan de contingencia frente a la materialización del riesgo. </t>
  </si>
  <si>
    <t>Se ajustó la actividad clave según lo descrito en el proceso.
Se identificó el proyecto de inversión posiblemente afectado con la posible materialización del riesgo
Se incluyen perspectivas para los efectos(consecuencias) identificados
Cambio en la perspectiva y redacción al causa interna "Falta de pericia en la verificación de las propuestas por parte del equipo de trabajo que integra el comité de evaluación." por "Ambigüedad en la estructura del proceso de selección pública"
Cambio en la redacción de la causa interna "Falta de cuidado en la estructuración del proceso de selección en lo referente a los criterios técnicos, económicos, financieros y jurídicos." por  Vacíos en la estructuración del proceso de selección en lo referente a los criterios técnicos, económicos, financieros y jurídicos.</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</si>
  <si>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t>
  </si>
  <si>
    <t xml:space="preserve">
- AP # 10: Adelantar la actualización del procedimiento 4231000-PR-195 "Interventoría y/o Supervisión  fin de incluir un control que permita realizar un seguimiento oportuno por parte de los supervisores sobre la publicación de la documentación en la plataforma SECOP 2 y que el mismo quede documentado.
_______________
</t>
  </si>
  <si>
    <t xml:space="preserve">
- Director de Contratación
_______________
</t>
  </si>
  <si>
    <t xml:space="preserve">
- Procedimiento 4231000-PR-195 actualizado
_______________
</t>
  </si>
  <si>
    <t xml:space="preserve">
12/02/2021
_______________
</t>
  </si>
  <si>
    <t xml:space="preserve">
30/06/2021
_______________
</t>
  </si>
  <si>
    <t xml:space="preserve">
- AP # 10: Realizar dos socializaciones en el primer semestre a los supervisores y apoyos  de los mismos acerca del cumplimiento a lo establecido en el Manual de Supervisión y el manejo de la plataforma SECOP 2 para la publicación de la información de ejecución contractual.
- AP # 10: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_______________
</t>
  </si>
  <si>
    <t xml:space="preserve">
- Evidencias de las socializaciones adelantadas
- Solicitud trimestral a  los supervisores  y reporte de cumplimiento y requerimiento de revisión por parte de los supervisores de lo publicado en SECOP 2 de los contratos a su cargo
_______________
</t>
  </si>
  <si>
    <t xml:space="preserve">
30/06/2021
31/12/2021
_______________
</t>
  </si>
  <si>
    <t xml:space="preserve">Se incluyen causas internas y externas (incluyendo las DOFA) y se complementan consecuencias.
Se ajusta la valoración inherente a Alta en atención a la materialización del riesgo (probabilidad 3 posible, impacto 3 moderado).
Se califica la probabilidad por frecuencia.
Se modifican las actividades de control y se califican.
Se incluyen controles detectivos frente al riesgo.
Se propuso un plan de mejoramiento que conlleva a una mitigación oportuna del riesgo.
Se propuso un plan de contingencia frente a la materialización del riesgo. </t>
  </si>
  <si>
    <t>Se ajustó la actividad clave según lo descrito en el proceso.
Se cambió la categoría del riesgo, omisión a errores (fallas o deficiencias), dado que se considera que el riesgo se materializa.
Se identificó el proyecto de inversión posiblemente afectado con la posible materialización del riesgo
Se incluyen perspectivas para los efectos(consecuencias) identificados
Se sustraen las acciones ejecutadas a 2019.
Se identifica la necesidad de reducir el riesgo, por tanto se identifica y se formula el plan de tratamiento, consistente en una acción preventiva</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</si>
  <si>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</si>
  <si>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Se complemento la explicación del riesgo en el entendido que era necesario incluir una actividad prioritaria en desarrollo de las actividades de supervisión como lo es la publicidad de la ejecución contractual a  través de la plataforma SECOP 2
De acuerdo a la inclusión de la revisión de una nueva actividad como lo es la publicidad de la ejecución contractual a  través de la plataforma SECOP 2, se hizo necesario revisar y actualizar el análisis de los controles
Se adelantó  la inclusión de nuevas actividades tanto preventivas como detectivas para mitigar el riesgo de la falta de publicación de la información Contractual en el SECOP2.
En el análisis de impacto pasa de baja a moderada, en el entendido que los controles son débiles al no encontrarse documentado en los controles de los procedimientos actuales.
Se incluyeron acciones para mitigar el riesgo de acuerdo a lo planteado.</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</si>
  <si>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t>
  </si>
  <si>
    <t xml:space="preserve">
Se ajustó la redacción de la segunda actividad de control frente la probabilidad e impacto, de acuerdo con la actualización del procedimiento 4231000-PR-195 "Interventoría y/o supervisión". De igual forma y en el entendido que dicha actividad ya se encuentra ajustada en dicho procedimiento para su documentación se actualizo, la calificación del diseño, ejecución y solidez del control.</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</si>
  <si>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</si>
  <si>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</si>
  <si>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</si>
  <si>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</si>
  <si>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</si>
  <si>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</si>
  <si>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</si>
  <si>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</si>
  <si>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</si>
  <si>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</si>
  <si>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Se incluyeron nuevas actividades conducentes a prevenir el riesgo.</t>
  </si>
  <si>
    <t xml:space="preserve">Se modificó la asociación del riesgo a proyectos de inversión, seleccionando la opción "Sin asociación a los proyectos de inversión".
Se incluyó una evidencia en el control detectivo del riesgo la cual se encuentra documentada en el procedimiento 2321000-PR-022 Liquidación de contrato/convenio.
Se retiraron los controles detectivos de la auditoría de gestión y de calidad del riesgo en los controles detectivos
Se realizó reprogramación de las fechas de inicio de las acciones de tratamiento definidas para la vigencia 2021
</t>
  </si>
  <si>
    <t xml:space="preserve">- Deficiente aplicación de las herramientas jurídicas y procedimientos internos para llevar a cabo la supervisión de contratos y/o convenios..
- Falta de conocimiento técnico frente al trámite requerido para la verificación.
- Fallas en los sistemas de información en donde se registra la verificación realizada.
</t>
  </si>
  <si>
    <t>Se determina la probabilidad (5 Casi seguro)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t>
  </si>
  <si>
    <t>La probabilidad es 3 Posible ya que las actividades de control preventivas no son suficientes en torno a la materialización del riesgo registrada . El impacto es Menor (2)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t>
  </si>
  <si>
    <t xml:space="preserve">
- AP # 8: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AP # 8: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 AP# 781: Adelantar la actualización de los procedimientos 4231000-PR-284 "Mínima cuantía", 4231000-PR-339 "Selección Pública de Oferentes", 4231000-PR-338 "Agregación de Demanda" y 4231000-PR-156 "Contratación Directa" a fin de incluir un control fuerte frente a la revisión de la documentación y sistemas dispuestos para solicitar el Registro Presupuestal.
_______________
</t>
  </si>
  <si>
    <t xml:space="preserve">
- Director de Contratación
- Director de Contratación
- Director de Contratación
_______________
</t>
  </si>
  <si>
    <t xml:space="preserve">
- Base de revisión aleatoria de los memorandos de solicitud de registro presupuestal con observaciones frente a lo evidenciado
- Base de revisión aleatoria de los memorandos de inicio de ejecución de contratos, aceptación de oferta o convenios, así como del diligenciamiento adecuado del formato 4231000-FT-960, con observaciones frente a lo evidenciado
- Procedimientos 4231000-PR-284 "Mínima cuantía", 4231000-PR-339 "Selección Pública de Oferentes", 4231000-PR-338 "Agregación de Demanda" y 4231000-PR-156 "Contratación Directa" actualizados
_______________
</t>
  </si>
  <si>
    <t xml:space="preserve">
12/02/2021
12/02/2021
30/06/2021
_______________
</t>
  </si>
  <si>
    <t xml:space="preserve">
31/12/2021
31/12/2021
31/10/2021
_______________
</t>
  </si>
  <si>
    <t>Creación del riesgo y aprobación del mapa de riesgos del proceso Contratación.</t>
  </si>
  <si>
    <t>Se actualizaron las actividades preventivas del riesgo.</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</si>
  <si>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t>
  </si>
  <si>
    <t xml:space="preserve">
Análisis antes de controles
Análisis después de controles
Tratamiento del riesgo</t>
  </si>
  <si>
    <t xml:space="preserve">Se modificó la frecuencia del riesgo frente a la probabilidad (antes de controles) en el entendido que el riesgo se materializó más de una vez en el presente año.
Se modificó la escala de probabilidad después de controles de acuerdo a la materialización del riesgo y a la modificación realizada antes de controles
La valoración del riesgo después de controles pasó de ser baja a moderada. 
Se genera una nueva acción de tratamiento del riesgo materializado, en el entendido que es necesario  crear un nuevo control preventivo y esto conlleva a una actualización de algunos procedimientos del proceso. 
</t>
  </si>
  <si>
    <t xml:space="preserve">Identificación del riesgo </t>
  </si>
  <si>
    <t>Se analizan y se ajustan causas internas y externas de acuerdo a las fortalezas, oportunidades, debilidades y amenazas identificadas por el proceso.
Se analiza y ajusta la evaluación de la frecuencia e impacto de acuerdo a la nueva herramienta de gestión de riesgos
Cambió la valoración del riesgo antes de controles, quedando en zona de riesgo moderada (valoración anterior: extrema), la valoración del riesgo residual se mantuvo en zona baja.
Se incluyó plan de contingencia para el riesgo</t>
  </si>
  <si>
    <t>Se elimina la causa "Insuficiencia de personal para la ejecución de las actividades del proceso" y se identifica la causa "Falta de planeación y/o priorización para adelantar los procesos disciplinarios que llevan largo tiempo en la dependencia y/o asuntos próximos a vencerse"</t>
  </si>
  <si>
    <t>Se actualiza el contexto de la gestión del proceso.
Se cambia el riesgo estratégico asociado.
Se analizan los proyectos de inversión que posiblemente se afecten con la materialización del riesgo.
Se revisó y ajustó la información de causas internas, externas y efectos.
Se asociaron las perspectivas a las consecuencias.</t>
  </si>
  <si>
    <t>Se ajusta la tipología del riesgo pasando de operativo a cumplimiento.
Se suprimen los controles detectivos institucionales, asociados con la realización de auditorías internas de gestión y de calidad.</t>
  </si>
  <si>
    <t>Se indica que el riesgo no tiene proyectos de inversión  vigentes asociados</t>
  </si>
  <si>
    <t>Se modificó la totalidad de las actividades de control en cuanto a su diseño, teniendo en cuenta la actualización del procedimiento Proceso Disciplinario Verbal  2210113-PR-008.</t>
  </si>
  <si>
    <t xml:space="preserve"> Oficina de Control Interno Disciplinario</t>
  </si>
  <si>
    <t>Se analizan y se ajustan causas internas y externas de acuerdo con las fortalezas, oportunidades, debilidades y amenazas identificadas por el proceso.
Se analiza y ajusta la evaluación de la frecuencia e impacto de acuerdo a la nueva herramienta de gestión de riesgos
Cambió la valoración del riesgo antes de controles, quedando en zona de riesgo moderada (valoración anterior: extrema), adicionalmente, cambió la valoración del riesgo residual, quedando en zona de riesgo bajo (valoración anterior: extrema).
Se incluyó plan de contingencia para el riesgo</t>
  </si>
  <si>
    <t>Se actualiza el contexto de la gestión del proceso.
Se cambia el riesgo estratégico asociado.
Se cambian los procesos de SGC posiblemente afectados.
Se analizan los proyectos de inversión que posiblemente se afecten con la materialización del riesgo.
Se revisó y ajustó la información de causas internas, externas y efectos.
Se asociaron las perspectivas a las consecuencias.</t>
  </si>
  <si>
    <t>Se suprimen los controles detectivos institucionales, asociados con la realización de auditorías internas de gestión y de calidad, y se incluyen controles propios del proceso.</t>
  </si>
  <si>
    <t>Se modificó la totalidad de las actividades de control en cuanto a su diseño, teniendo en cuenta la actualización de los procedimientos Proceso Ordinario Disciplinario 2210113-PR-007 y Proceso Disciplinario Verbal  2210113-PR-008.</t>
  </si>
  <si>
    <t xml:space="preserve">
30/11/2021
05/04/2021
31/12/2021
_______________
</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</si>
  <si>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</si>
  <si>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</si>
  <si>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</si>
  <si>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</si>
  <si>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</si>
  <si>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</si>
  <si>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</si>
  <si>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</si>
  <si>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Se realiza ajuste en la redacción del nombre del riesgo, teniendo en cuenta que se encontraba muy generalizado 
Se analizan y se ajustan causas internas y externas de acuerdo a las fortalezas, oportunidades, debilidades y amenazas identificadas por el proceso.
Se analiza y ajusta la evaluación de la frecuencia e impacto de acuerdo a la nueva herramienta de gestión de riesgos y de acuerdo a la nueva redacción del mismo
Se ajusta la valoración del riesgo quedando en zona de riesgo bajo (anteriormente extrema), la valoración del riesgo residual mantuvo la ubicación en zona baja, sin embargo se desplazó un cuadrante en la escala de impacto.
Se incluyó plan de contingencia para el riesgo</t>
  </si>
  <si>
    <t>Ajuste en la redacción de una de las causas externas: "Aplazamiento de la entrada en vigencia del nuevo código general disciplinario"
Ajuste en la redacción de los dos controles de acuerdo con la actualización de los procedimientos: Proceso Ordinario Disciplinario y Proceso Verbal Disciplinario en cuanto a las evidencias.
La evidencia como producto de la actividad se encuentra completa para los dos controles preventivos, teniendo en cuenta que se actualizaron los controles en los procedimientos correspondientes
Se ajusta la información relacionada con la acción de mejora No. 4 de acuerdo con lo registrado en el aplicativo del SIG.</t>
  </si>
  <si>
    <t>Se actualiza el contexto de la gestión del proceso.
Se cambia el riesgo estratégico asociado.
Se cambian los procesos de SGC posiblemente afectados.
Se analizan los proyectos de inversión que posiblemente se afecten con la materialización del riesgo.
Se revisó y ajustó la información de causas internas, externas y efectos.
Se asociaron las perspectivas a las consecuencias.
La opción de tratamiento cambia a Aceptar.
Se suprimen las acciones de tratamiento ya que se ejecutaron durante la vigencia 2019.</t>
  </si>
  <si>
    <t>Errores (fallas o deficiencias) en la formulación y actualización de la planeación institucional</t>
  </si>
  <si>
    <t>Creación del mapa de riesgo</t>
  </si>
  <si>
    <t>Se ajusta la valoración inherente a Extrema en atención a la materialización del riesgo (probabilidad 2 improbable, impacto 5 catastrófico).
Se califica la probabilidad por frecuencia.
Se modifican las actividades de control y se califican.
Se ajusta la valoración residual a Moderada en atención a la calificación de las actividades de control (probabilidad 1 rara vez, impacto 3 moderado).
Se propuso un plan de mejoramiento que conlleva a una mitigación oportuna del riesgo.
Se propuso un plan de contingencia frente a la materialización del riesgo.</t>
  </si>
  <si>
    <t>Se ajusta la valoración inherente a Alta en atención a la materialización del riesgo (probabilidad 2 improbable, impacto 4 mayor).
De acuerdo con los controles, la valoración del riesgo después de estos pasa a "Baja" (Probabilidad 1 rara vez, impacto 2 menor)
Se actualizaron los controles de acuerdo con las nuevas versiones de los procedimientos 2210111-PR-182 y 2210111-PR-183.
Se reprograman el plan de mejoramiento definido, teniendo en cuenta lo establecido en la acción preventiva 17 en el aplicativo SIG.</t>
  </si>
  <si>
    <t xml:space="preserve">
•Actividad clave: Con base en la actualización de la caracterización del Proceso Direccionamiento Estratégico se incluyó la siguiente actividad clave “Formular y actualizar el Contexto Estratégico, Plan Estratégico  Cuatrienal, Plan de Acción Institucional, Presupuesto Anual y Plan de adquisiciones de la programación presupuestal de la vigencia, Proyectos de Inversión, Plan de sostenimiento y mejora del Sistema de Gestión y la estrategia de participación ciudadana y de rendición de cuentas.”.
•Nombre del riesgo: Se cambio el nombre de riesgo incluyendo la categoría del riesgo y el evento definiéndose el siguiente riesgo: “Errores fallas o deficiencias en la formulación y actualización de la planeación institucional”.
•Causas internas, externas y efectos: Se ajustaron las causas internas y externas y los efectos de conformidad con los cambios realizados en la matriz DOFA del proceso.
•Probabilidad: se ajustó la calificación de la probabilidad en relación con la frecuencia en la que se ha presentado el riesgo con base en la nueva denominación del riesgo. 
•Impacto: Se cambió la calificación de algunas perspectivas de impacto ubicándose en la matriz de calor antes de controles en zona extrema. 
•Actividades de control preventivo y detectivo: Se validaron los controles definidos en los procedimientos y se calificaron.
•Plan de contingencia: Se validaron las actividades definidas en caso de que el riesgo se presente.
•Se actualizaron los controles preventivos y detectivos de acuerdo con las ultimas versiones de los procedimientos.
• Se decidió reducir el riesgo y se formulan actividades con el fin de redefinir los controles en los respectivos procedimientos.</t>
  </si>
  <si>
    <t xml:space="preserve">
Análisis después de controles
</t>
  </si>
  <si>
    <t>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t>
  </si>
  <si>
    <t xml:space="preserve">
•Actividad clave: Partiendo de la  actualización de la caracterización del Proceso Direccionamiento Estratégico se incluyó la siguiente actividad clave “”.
•Probabilidad: se ajustó la calificación de la probabilidad en relación con la frecuencia dado que no se ha presentado el riesgo en los últimos cuatro años.
•Actividades de control preventivo y detectivo: En el marco de la actualización de los procedimientos registrados en la acción preventiva 20 y acción de mejora 7 se definieron las actividades de  control aplicables al riesgos y se  realizó su valoración.
• Valoración antes de controles:  Se determinó la probabilidad (1) rara vez  ya que este riesgo no se ha materializado en los últimos cuatro años . El impacto (4 mayor) obedece a que éste riesgo genera incumplimiento de metas de gobierno y los objetivos  institucionales.
•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
•Tratamiento del riesgo: Teniendo en cuenta que el riesgo con la aplicación de las actividades de control quedó en escala de probabilidad rara vez e impacto menor ubicándose en zona baja se determinó aceptar el riesgo. </t>
  </si>
  <si>
    <t>Se asoció el riesgo al proyecto de inversión 7873 Fortalecimiento de la capacidad institucional de la Secretaría General.</t>
  </si>
  <si>
    <t>Creación del mapa de riesgos, incorporando el anterior denominado "Omisión en el monitoreo y evaluación de la Planeación Institucional" ya que es un control de este riesgo.</t>
  </si>
  <si>
    <t>Se ajusto la explicación del riesgo.
Se actualiza el control relacionado con el procedimiento 4202000-PR-365 "Actualización presupuestal de los Proyectos de Inversión", debido a que el procedimiento fue actualizado.
Se reprograman el plan de mejoramiento definido, teniendo en cuenta lo establecido en la acción preventiva 17 en el aplicativo SIG.</t>
  </si>
  <si>
    <t xml:space="preserve">
•Actividad clave: Con base en la actualización de la caracterización del Proceso Direccionamiento Estratégico se incluyeron  las siguientes actividades clave “Ejecutar las actividades definidas en el Plan Estratégico Cuatrienal y Plan de Acción Institucional y  ejecutar las actividades definidas en los Proyectos de Inversión, y el Presupuesto Anual”.
•Nombre del riesgo: se complemento el riesgo incluyendo la ejecución presupuestal.
•Causas internas, externas y efectos: Se ajustaron las causas internas y externas y los efectos de conformidad con los cambios realizados en la matriz DOFA del proceso.
•Actividades de control preventivo y detectivo: Se validaron los controles definidos en los procedimientos y se calificaron.
•Se actualizaron los controles preventivos y detectivos de acuerdo con las ultimas  versiones de los procedimientos  2210111-PR-182 y 2210111-PR-365
•Plan de contingencia:  Se validaron las actividades definidas en caso de que el riesgo se presente.
• Se decidió reducir el riesgo y se formulan actividades con el fin de redefinir los controles en los respectivos procedimientos.</t>
  </si>
  <si>
    <t>Se eliminaron los controles detectivos correspondientes al  procedimiento PR-006 auditorías internas de gestión y al pr-361 auditorias internas de calidad de conformidad con el plan de mejoramiento en el sistema CHIE Números 221 Auditorías como control preventivo y 222-revisión y ajuste de las tipologías de riesgos</t>
  </si>
  <si>
    <t xml:space="preserve">•Actividad clave: Partiendo de la  actualización de la caracterización del Proceso Direccionamiento Estratégico se incluyó la siguiente actividad clave “”.
• Explicación del riesgo: Teniendo en cuenta la observación realizada por la Oficina de Control Interno Se definió como acción 390  con el fin de “Evaluar la pertinencia de actualización de la descripción del riesgo “Incumplimiento parcial de compromisos en la ejecución de la planeación institucional y la ejecución presupuestal” frente al actual objetivo del proceso Direccionamiento estratégico. Por lo anterior se definió la siguiente explicación del riesgo:" Cuando la ejecución del plan de acción institucional (PAI) no se cumple según lo programado para el periodo por causas internas o externas al proceso, que no sean previsibles y que tengan impacto en el cumplimiento de la misión, visión, plan de desarrollo distrital y objetivos institucionales".
•Probabilidad: se ajustó la calificación de la probabilidad en relación con la frecuencia dado que no se ha presentado el riesgo en los últimos cuatro años.
•Actividades de control preventivo y detectivo: En el marco de la actualización de los procedimientos registrados en la acción preventiva 20 y acción de mejora 7 se definieron las actividades de  control aplicables al riesgos y se  realizó su valoración.
• Valoración antes de controles:  Se determinó la probabilidad (1) rara vez  ya que este riesgo no se ha materializado en los últimos cuatro años . El impacto (4 mayor) obedece a que éste riesgo genera incumplimiento de metas de gobierno y los objetivos  institucionales.
• Valoración después de controles: Se determina la probabilidad (1 ) rara vez ya que las actividades de control preventivas han evitado la materialización del riesgo en los últimos 4 años.  El impacto pasa a (2) Menor , teniendo en cuenta que se ajustaron las actividades de control definidas en los procedimientos.
•Tratamiento del riesgo: Teniendo en cuenta que el riesgo con la aplicación de las actividades de control quedó en escala de probabilidad rara vez e impacto menor ubicándose en zona baja se determinó aceptar el riesgo. </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</si>
  <si>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</si>
  <si>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Revisión y actualización de mapa de riesgos según el reporte de monitoreo efectuado a corte 31 de diciembre de 2019. Se amplió información en plan de contingencia. Se ajustó evidencias para el análisis de probabilidad por frecuencia antes del análisis de controles.</t>
  </si>
  <si>
    <t>Se retiran actividades de control detectivas PR-006 Auditorias internas de gestión y PR-361 Auditorias internas de calidad.</t>
  </si>
  <si>
    <t>Se actualiza la identificación del riesgo, actividad clave, las evidencias que soportan la probabilidad antes de controles, las actividades de control frente a la probabilidad y el impacto y las actividades después de controles.</t>
  </si>
  <si>
    <t>Identificación del riesgo
Análisis de controles
Análisis después de controles
Tratamiento del riesgo</t>
  </si>
  <si>
    <t xml:space="preserve">Se cambia proyecto de inversión fila 60
Se cambia frecuencia de la ejecución del control ubicado en fila 131.
Cambio automático en valoración del riego fila 176
Se cambia opción de manejo a "aceptar" fila 189
Fila 219 Se cambia fecha de terminación
Se elimina acción 3 de la AC32 - 2020. </t>
  </si>
  <si>
    <t>Revisión y actualización de mapa de riesgos según el reporte de monitoreo efectuado a corte 31 de diciembre de 2019. Incluir actividades para el fortalecimiento de controles y acciones posteriores y de tratamiento del riesgo.</t>
  </si>
  <si>
    <t>Fila 60. Cambio de proyecto de inversión
Fila 126: Cambio ejecución a "Siempre"
Fila 128: Cambio ejecución a "Siempre"
Fila 142: Cambio ejecución a "Siempre"
Fila 176: Cambio automático a "Moderado"
Fila 214: Se borra AC32 - 2020 en virtud a la solidez de los controles y que el tratamiento de riesgos se realiza con acciones preventivas
Fila 240: Se complementa nomenclatura de AP
Fila 241: Se complementa nomenclatura de AP</t>
  </si>
  <si>
    <t>Revisión y actualización de mapa de riesgos según el reporte de monitoreo efectuado a corte 31 de diciembre de 2019.</t>
  </si>
  <si>
    <t>Se retiran actividades de control detectivas PR-006 Auditorias internas de gestión y PR-361 Auditorias internas de calidad y se cambia la tipología del riesgo.</t>
  </si>
  <si>
    <t>Fila 60. El campo "Seleccione los proyectos de inversión posiblemente afectados" se modifica a la opción " Sin asociación a los proyectos de inversión.</t>
  </si>
  <si>
    <t>Revisión y actualización de mapa de riesgos según el reporte de monitoreo efectuado a corte 31 de diciembre de 2019. Se identificaron las perspectivas del impacto y se definieron las acciones de tratamiento para el año 2020 y 2021.</t>
  </si>
  <si>
    <t>Fila 60: Fila 60. El campo "Seleccione los proyectos de inversión posiblemente afectados" se modifica a la opción " Sin asociación a los proyectos de inversión.
Fila 126, 127, 128, 142 y 143 : Cambio de ejecución a "Siempre"
Fila 189: Cambio a "Reducir"
Filas 214, 215, 216, 224 y 225: Se eliminan errores en digitación sobre acciones de tratamiento que están registradas en la sección "Acciones de tratamiento para fortalecer la gestión del riesgo según la valoración" .</t>
  </si>
  <si>
    <t>Fila 60: El campo "Seleccione los proyectos de inversión posiblemente afectados" se modifica a la opción " Sin asociación a los proyectos de inversión.
Fila 142: se cambia frecuencia a "Siempre"
Fila 224: Se borra acción
Filas 240 - 241 - 242 : Se complementa nomenclatura de la AP.
Fila 242 Se modifica fecha terminación.
Fila 224: Se eliminan errores en digitación sobre acciones de tratamiento que están registradas en la sección "Acciones de tratamiento para fortalecer la gestión del riesgo según la valoración" .</t>
  </si>
  <si>
    <t>Primera versión del riesgo</t>
  </si>
  <si>
    <t xml:space="preserve">Fila 60:  El campo "Seleccione los proyectos de inversión posiblemente afectados" se modifica a la opción " Sin asociación a los proyectos de inversión.
Fila 126 y 143 Se cambia ejecución a "Siempre"
Filas 215 y 225 : Se eliminan errores en digitación sobre acciones de tratamiento que están registradas en la sección "Acciones de tratamiento para fortalecer la gestión del riesgo según la valoración" .se cambia fecha de terminación.
Filas 239 y 240: Se complementa nomenclatura de la AP 19
</t>
  </si>
  <si>
    <t>Creación del mapa de riesgos</t>
  </si>
  <si>
    <t xml:space="preserve">Se ajustaron las causas y los efectos, conforme a la realidad del proceso.
Se ajusta la valoración del impacto conforme a los efectos ajustados lo que bajo la valoración en a escala del impacto de catastrófico a mayor. 
Se incluyó una nueva actividad de control asociada a la actividad No. 13 del procedimiento PR-116 dentro de los controles Preventivos.
Se incluyeron dos nuevas actividades de control asociados a las actividades No. 16 y 17 del PR-116 dentro de los controles correctivos.
Se efectuó la valoración de las nuevas actividades de control preventivo y correctivos.
La zona de riesgo después de controles antes era mayor ahora quedo en menor dentro  de la escala de impacto. 
La zona resultante dentro de la valoración de la matriz cambio de alta a baja.
Se plantea plan de acción a  para el fortalecimiento de las actividades de control del riesgo.  Se establece plan de contingencia.
</t>
  </si>
  <si>
    <t>Identificación del riesgo
Análisis antes de controles
Análisis de controles
Tratamiento del riesgo</t>
  </si>
  <si>
    <t xml:space="preserve">Se incluye fortaleza relacionada con pertenecer al Comité Institucional de Gestión y Desempeño y se elimina como debilidad
Se cambió la calificación de la probabilidad del riesgo de factible a  frecuencia. Su resultado redujo la escala de probabilidad de posible a rara vez.
Se ajustaron las actividades de control del riesgo conforme a la actualización de los procedimientos
Se ajustaron las fechas de finalización de las acciones
</t>
  </si>
  <si>
    <t xml:space="preserve">
Se incluyó en identificación de riesgos los proyectos de inversión posiblemente afectados: Se incluye el proyecto de inversión 1181
Efectos: Se definen las perspectivas para los efectos identificados.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</si>
  <si>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</si>
  <si>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</si>
  <si>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Se elimina proyecto de inversión y se deja "Sin asociación a proyectos de Inversión", teniendo en cuenta que el riesgo no se encuentra asociado al proyecto de inversión vigente.
Se ajustan las causas del riesgo conforme a la nueva necesidad del proceso
Se ajusta la opción de manejo del riesgo en aceptar, teniendo en cuenta que esta en zona baja
Se elimina acción de mejora 2 de 2020, teniendo en cuenta que se encontraba cerrada</t>
  </si>
  <si>
    <t xml:space="preserve"> Oficina de Tecnologías de la Información y las Comunicaciones</t>
  </si>
  <si>
    <t>Creación del mapa de riesgos.</t>
  </si>
  <si>
    <t>Se incluye el control detectivo y cambio el escala de probabilidad de rara vez a posible,  lo que cambia la zona resultante del riesgo de  moderada a mayor, se definen acciones para reducir el riesgo tendientes a mejorar las actividades de control e incluirlas en el procedimiento. Se establece de contingencia.</t>
  </si>
  <si>
    <t xml:space="preserve">
Análisis antes de controles
Análisis después de controles
</t>
  </si>
  <si>
    <t>La valoración del riesgo antes de control quedó en escala de probabilidad por frecuencia pasó a rara vez y de impacto mayor toda vez que afecta los aspectos: el cumplimiento de metas y objetivos institucionales y en menor grado la imagen institucional y medidas de control interno, lo que lo deja al riesgo ubicado en zona resultante extrema.
La valoración del riesgo después de controles quedo en escala de probabilidad posible  y de impacto moderado toda vez que se incluyeron actividades de control son de solidez fuerte lo que minimiza la materialización del riesgo, y lo ubica en  zona resultante moderada.</t>
  </si>
  <si>
    <t>Se ajusta el alcance del riesgo respecto a Omisión en el suministro de lineamientos y directrices del Sistema de Seguridad de la Información
Se incluye el proyecto de inversión 1181 “Rediseño de la arquitectura de la plataforma tecnológica en la Secretaría General” dado que posiblemente puede ser afectado
Se incluyen  las perspectivas para los efectos definidos
Se modificó la identificación del riesgo en la actividad Clave, evento, nombre, explicación del riesgo
Se ajusta la causa Interna así: No disponer de suficiente personal capacitado en herramientas de última generación para la construcción y mantenimiento de aplicativos desarrollados, como también para atender los requerimientos del SGSI.
Se modifican las actividades de control preventivas y detectivas.
Se eliminan las actividades de la Acción No. 23 y Se incluye la actividad 2 de la acción de mejora No. 2
Se actualiza el plan de tratamiento de materialización del riesgo.</t>
  </si>
  <si>
    <t>Se realiza la actualización de las actividades de control del riesgo 9 13,14  y se incluyen las actividades números 13 y 14 de control de acuerdo con la actualización de los procedimientos.
Se ajustaron las fechas de finalización de las acciones conforme a la reprogramación efectuada en el SIG de la acción de mejora 2 actividades 2</t>
  </si>
  <si>
    <t xml:space="preserve">Se evalúan y modifican las causas del riesgo
Se elimina proyecto de inversión y se deja "Sin asociación a proyectos de Inversión", teniendo en cuenta que el riesgo no se encuentra asociado al proyecto de inversión vigente.
Se modifican las actividades de control del proceso
Se elimina la acción de mejora No. 2 de 2020,  teniendo en cuenta que se cumplió y está cerrada.
Se crea y registra la acción preventiva Nro 27 de 2021.
</t>
  </si>
  <si>
    <t xml:space="preserve">
Se ajustan las actividades de control conforme a la ultima actualización efectuada del PR-187 Activos de información</t>
  </si>
  <si>
    <t xml:space="preserve">Identificación del riesgo
Análisis de controles
Análisis después de controles
</t>
  </si>
  <si>
    <t>Se modifica el riesgo definiendo puntualmente las actividades de seguimiento y evaluación al  PETI y  se elimina el SGSI , dado que gestión y análisis de las actividades es diferente.
Lo anterior, modificó la matriz de valoración de controles en cuanto a la  probabilidad de ocurrencia que antes estaba calificado como  rara vez  y ahora quedó valorado como posible dentro de  la escala de probabilidad. el impacto disminuyó de moderado a menor.
Se establece de contingencia.</t>
  </si>
  <si>
    <t>Se cambió la calificación de la probabilidad del riesgo de factible a  frecuencia. Su resultado redujo la escala de probabilidad de posible a rara vez.
Se ajustaron las actividades de control del riesgo conforme a la actualización de los procedimientos
Se ajusto la calificación de la probabilidad después de controles genero que la zona resultante bajara del cuadrante del (2,3) al (2,1)
Se ajustaron las fechas de finalización de las acciones</t>
  </si>
  <si>
    <t>Se ajusta la definición del riesgo al contexto de la realidad en el proceso actual.
Se incluye una actividad de control  detectiva establecida en el  procedimiento PR-106, por lo que la escala de impacto cambia de moderada a menor, lo que modificó la zona resultante de moderada a baja. Se incluye Plan de Contingencia</t>
  </si>
  <si>
    <t>Se cambia la frecuencia de  posible a rara vez y continua el impacto mayor toda vez que afecta los aspectos operativos, el cumplimiento de metas ,objetivos institucionales, pérdida de información critica, como consecuencia  deja al riesgo ubicado en zona resultante de extrema a ALTA.
Se ajustaron las fechas de finalización de las acciones</t>
  </si>
  <si>
    <t>Se incluye el proyecto de inversión 1181 “Rediseño de la arquitectura de la plataforma tecnológica en la Secretaría General” dado que posiblemente puede ser afectado
Se incluyen las perspectivas para los efectos definidos
Se modifica las actividades de control preventivas y detectivas conforme a la actualización del PR-106 versión 13
El proceso decide opción Aceptar el riesgo, toda vez que las actividades de control son de calificación fuerte y la zona resultante del riesgo después de controles fue valorado en zona baja
Se eliminan las acciones ya que todas fueron cerradas, así mismo el proceso acepto el riesgo.</t>
  </si>
  <si>
    <t>Se cambia tipo de riesgo, a tipo de riesgo de cumplimiento</t>
  </si>
  <si>
    <t>Se actualiza en la parte de probabilidad del riesgo por frecuencia, se registro de las evidencias que soportan la no materialización del riesgo.</t>
  </si>
  <si>
    <t xml:space="preserve">Se elimina proyecto de inversión y se deja "Sin asociación a proyectos de Inversión", teniendo en cuenta que el riesgo no se encuentra asociado al proyecto de inversión vigente.
Se eliminan las acciones asociadas a los procedimiento de auditoria interna de calidad y de gestión
</t>
  </si>
  <si>
    <t xml:space="preserve">-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_______________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 AP#3( Actividad 1):Alinear la metodología para el cumplimiento de los requisitos legales y técnicos vigentes establecidos para la formulación del PETI
- AP#3 (Actividad 2):Socializar la actualización de la metodología para el cumplimiento de los requisitos legales y técnicos vigentes establecidos para la formulación del PETI
</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</si>
  <si>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</si>
  <si>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</si>
  <si>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</si>
  <si>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</si>
  <si>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 xml:space="preserve">
31/12/2021
06/05/2021
28/02/2021
_______________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</si>
  <si>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</si>
  <si>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Se ajusta la tipología del riesgo pasando de operativo a cumplimiento.
Se incluye la actividad de control para "revisar la suscripción y/o renovación del compromiso de ética por parte del auditor".</t>
  </si>
  <si>
    <t>Se indica que el riesgo no tiene proyectos de inversión vigentes asociados.
Se incluyen las acciones de tratamiento en el marco de la acción preventiva No 28</t>
  </si>
  <si>
    <t xml:space="preserve"> Oficina de Control Interno </t>
  </si>
  <si>
    <t>Se ajusta el nombre del riesgo, las causas internas y externas (incluyendo las DOFA) y complementan las consecuencias.
Se califica la probabilidad por frecuencia.
Se ajusta la valoración inherente a Moderada ya que este riesgo no se ha materializado (probabilidad 1 rara vez, impacto 3 moderado).
Se modifican las actividades de control y se califican.
Se ajusta el cuadrante de valoración residual Baja en atención a la calificación de las actividades de control (probabilidad 1 rara vez, impacto 1 insignificante).
Se establecen acciones de contingencia.</t>
  </si>
  <si>
    <t>Se actualiza el contexto de la gestión del proceso.
Se analizan los proyectos de inversión que posiblemente se afecten con la materialización del riesgo.
Se revisó y ajustó la información de causas internas, externas y efectos.
Se asociaron las perspectivas a las consecuencias.</t>
  </si>
  <si>
    <t>Se incluye la actividad de control relacionada con la auditoría interna de gestión, retirando el control de calidad.</t>
  </si>
  <si>
    <t>Se ajusta el nombre del riesgo, las causas internas y externas (incluyendo las DOFA) y complementan las consecuencias (incorporando los riesgos eliminados de Decisiones erróneas o no acertadas en la ejecución de las auditorías y Decisiones erróneas o no acertadas en el mejoramiento del estado o cumplimiento de los planes, programas, proyectos u objetivos de la Entidad.
Se califica la probabilidad por frecuencia.
Se ajusta la valoración inherente a Moderada ya que este riesgo no se ha materializado (probabilidad 1 rara vez, impacto 3 moderado).
Se modifican las actividades de control y se califican.
Se ajusta el cuadrante de valoración residual Baja en atención a la calificación de las actividades de control (probabilidad 1 rara vez, impacto 1 insignificante).
Se establecen acciones de contingencia.</t>
  </si>
  <si>
    <t>Se incluye la actividad de control para "revisar la suscripción y/o renovación del compromiso de ética por parte del auditor".</t>
  </si>
  <si>
    <t xml:space="preserve">
- (Acción Preventiva # 1):  Revisar y ajustar el procedimiento 2213100-PR-209 "Administración de los programas de formación distrital "con el fin de fortalecer los puntos de control definidos conforme con la metodología de administración del riesgo.
Ajustar en la ficha integral del riesgo las actividades de control conforme a la actualización del procedimiento.2213100-PR-209 " Administración de los programas de formación".
_______________
</t>
  </si>
  <si>
    <t xml:space="preserve">
- Profesional especializado
_______________
</t>
  </si>
  <si>
    <t xml:space="preserve">
- Matriz de riesgos actualizada y procedimiento ajustado
_______________
</t>
  </si>
  <si>
    <t xml:space="preserve">
04/02/2021
_______________
</t>
  </si>
  <si>
    <t xml:space="preserve">Creación Mapa de riesgos </t>
  </si>
  <si>
    <t>Se incluyeron controles detectivos, las explicaciones del riesgo y de las valoraciones antes y después de controles del riesgo identificado</t>
  </si>
  <si>
    <t xml:space="preserve">
Análisis de controles
Análisis después de controles
</t>
  </si>
  <si>
    <t xml:space="preserve">"Se  incluyeron los controles que contiene la nueva versión del procedimiento, pasando de tener el riesgo valorado después de controles de moderado a bajo.
Se atendieron las recomendaciones de la retroalimentación del monitoreo de riesgos, bajando el impacto del riesgo frente a la imagen de una calificación 4 (mayor) a  3 (moderado).
Con el fortalecimiento de los controles se robusteció la solidez contribuyendo a que el riesgo se encuentre controlado en zona baja debido a  que se atienden los efectos más significativos.
Se actualizó la matriz DOFA."                                                 
                                                 </t>
  </si>
  <si>
    <t xml:space="preserve">Identificación del riesgo
Análisis antes de controles
Análisis de controles
Análisis después de controles
</t>
  </si>
  <si>
    <t>Se actualiza el DOFA del proceso.
Se complementa el nombre del riesgo. 
Se identifica el proyecto de inversión posiblemente afectado.
Se incluyen nuevas causas internas y externas y para cada uno de los efectos (consecuencias) se identifican las perspectivas.
Se actualiza la calificación de probabilidad e impacto del riesgo antes de controles.
Se complementan las actividades de control.
Se complementan el plan de contingencia.</t>
  </si>
  <si>
    <t>Se retiraron los controles detectivos de auditorías. Se modificó la asociación del riesgo a proyectos de inversión, seleccionando la opción "Sin asociación a los proyectos de inversión".</t>
  </si>
  <si>
    <t>Se ajusta el objetivo del proceso, la redacción de los controles, la valoración de uno de los controles, y la valoración del riesgos residual y la medida de tratamiento lo anterior de acuerdo con las oportunidades de mejora identificadas en la auditoría de gestión del riesgo realizada por la OCI durante el 2020 y con los ajustes realizados en la caracterización del proceso y el procedimiento Administración de los programas de formación distrital.</t>
  </si>
  <si>
    <t xml:space="preserve">Se incluyeron controles detectivos, las explicaciones del riesgo y de las valoraciones antes y después de controles del riesgo identificado. 
Se crearon acciones de contingencia </t>
  </si>
  <si>
    <t>Se actualiza el DOFA del proceso.
Se identifica la asociación adicional para los riesgos estratégicos 
Se identifica el proyecto de inversión posiblemente afectado.
Se incluyen nuevas causas internas y efectos (consecuencias) se identifican las perspectivas.
Se ajusta su redacción conforme a la versión vigente del procedimiento Definición, estructuración, desarrollo y evaluación de estrategias (2213100-PR-247) en su versión 06 del 31/10/2019.
Se ajusta la acción del plan de contingencia.</t>
  </si>
  <si>
    <t>Se ajusta el objetivo del proceso de acuerdo con los ajustes realizados en la caracterización del proceso.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</si>
  <si>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</si>
  <si>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</si>
  <si>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</si>
  <si>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 xml:space="preserve">Identificación del riesgo
Análisis antes de controles
Análisis después de controles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</si>
  <si>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</si>
  <si>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</si>
  <si>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Actualización de controles de acuerdo a las nuevas versiones de procedimientos.</t>
  </si>
  <si>
    <t>Se realiza actualización con respecto a categoría "Sin asociación a los proyectos de inversión"
Se realiza cargue de acción preventiva</t>
  </si>
  <si>
    <t>Se define una actividad de control como detectiva y definición de Plan de Contingencia.</t>
  </si>
  <si>
    <t>Al calificar la probabilidad de riesgos por frecuencia, disminuyó la probabilidad de probable a rara vez, en consecuencia, la zona resultante bajó de extrema a alta. 
La calificación de probabilidad bajó a rara vez (cuadrante 2 a 1)</t>
  </si>
  <si>
    <t xml:space="preserve">Se incluyeron los proyectos de inversión que se pueden ver afectados.
En efectos se actualiza la perspectiva.
Se actualiza el análisis antes de los controles.
Se actualiza explicación después de los controles. </t>
  </si>
  <si>
    <t>Se actualizó el análisis después de controles.
Eliminación de auditorias como controles preventivos.</t>
  </si>
  <si>
    <t>Se realiza actualización con respecto a categoría "Sin asociación a los proyectos de inversión"</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</si>
  <si>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</si>
  <si>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</si>
  <si>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</si>
  <si>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</si>
  <si>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</si>
  <si>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</si>
  <si>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Se actualizaron los análisis después de controles
Eliminación de auditorias como controles preventivos</t>
  </si>
  <si>
    <t>Actualización de controles de acuerdo a las nuevas versiones de procedimientos.
Actualización de Acciones Preventivas para el tratamiento del riesgo.</t>
  </si>
  <si>
    <t xml:space="preserve">- Fortalecer la prestación del servicio a la ciudadanía con oportunidad, eficiencia y transparencia, a través del uso de la tecnología y la cualificación de los servidores.
</t>
  </si>
  <si>
    <t>Creación y aprobación del mapa de riesgos del proceso Gestión del Sistema Distrital de Servicio a la Ciudadanía</t>
  </si>
  <si>
    <t>Se analizan y se ajustan causas internas y externas de acuerdo a las fortalezas, oportunidades, debilidades y amenazas identificadas por el proceso.
Se analiza y actualiza la evaluación de la frecuencia e impacto de acuerdo a la nueva herramienta de gestión de riesgos
Se actualiza la valoración del riesgo quedando en zona de riesgo moderada (anteriormente extrema), la valoración después de controles continúa en zona de riesgo baja
Se incluye plan de contingencia</t>
  </si>
  <si>
    <t>Se identificó el proyecto de inversión posiblemente afectado con la posible materialización del riesgo
Se incluyen perspectivas para los efectos(consecuencias) identificados</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</si>
  <si>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ajustó la redacción del control detectivo.
Se ajustó la explicación de la valoración obtenida después de controles.</t>
  </si>
  <si>
    <t>Se ajustó proyectos de inversión posiblemente afectados, teniendo en cuenta que el riesgo no esta asociado a los riesgos del proyecto de inversión.</t>
  </si>
  <si>
    <t>Subsecretaría de Servicio a la Ciudadanía</t>
  </si>
  <si>
    <t>Se analizan y se ajustan causas internas y externas de acuerdo a las fortalezas, oportunidades, debilidades y amenazas identificadas por el proceso.
Se modifica la redacción del riesgo
Se analiza y actualiza la evaluación de la frecuencia e impacto de acuerdo a la nueva herramienta de gestión de riesgos
Se actualiza la valoración del riesgo quedando en zona de riesgo baja (anteriormente extrema) 
Se actualiza la valoración residual a baja (anteriormente moderada) 
Se incluyen y evalúan nuevas actividades de control
Se incluye plan de contingencia</t>
  </si>
  <si>
    <t>Se modifica la redacción de la actividad clave según actualización de la caracterización del proceso
Se modifica la redacción del riesgo
Se analizan y se ajustan causas internas y externas de acuerdo a las fortalezas, oportunidades, debilidades y amenazas identificadas por el proceso.
Se modifica la redacción de las actividades de control, de acuerdo al instructivo 4222100-IN-059</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</si>
  <si>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ajustó la redacción de los controles preventivos y detectivo.</t>
  </si>
  <si>
    <t>Se analizan y se ajustan causas internas y externas de acuerdo a las fortalezas, oportunidades, debilidades y amenazas identificadas por el proceso,
Se analiza y actualiza la evaluación de la frecuencia e impacto de acuerdo a la nueva herramienta de gestión de riesgos,
Se actualiza la valoración del riesgo quedando en zona de riesgo baja (anteriormente alta), la valoración después de controles continúa en zona de riesgo baja,
Se incluyen, ajustan y califican actividades de control,
Se incluye plan de contingencia</t>
  </si>
  <si>
    <t xml:space="preserve">Identificación del riesgo
Análisis antes de controles
Análisis de controles
</t>
  </si>
  <si>
    <t xml:space="preserve">Se modifican causas internas: se incluye caída de la plataforma de la Línea 195, eliminándola de causas externas.
Efectos: se eliminaron efectos que estaban escritos de forma repetida: insatisfacción ciudadana y el incremento de reclamaciones ciudadanas.
En Matriz de Valoración antes de controles: el impacto en cuanto a gestión de procesos, pasó a moderado dado que se modificaron las calificaciones en los diferentes aspectos: financiero, medidas de control interno, operativo, información y cumplimiento.
Modificación de la redacción, se direcciona al PR036 y al instructivo, las actividades de control.
Modificación segundo control, cambió de quien autoriza Director por (profesional responsable de punto de atención) PRP; se modifican las fuentes de información características definidas para la prestación del servicio por condiciones en la prestación del servicio.
Modificación del tercer control relacionado con la Línea 195: se incorpora como documento el contrato interadministrativo de operación de la línea a cambio del PR036, los datos hacen relación al contrato involucrado al personal de ETB, con operador de la Línea 195. </t>
  </si>
  <si>
    <t>Se identificó el proyecto de inversión posiblemente afectado con la posible materialización del riesgo
Se incluyen perspectivas para los cinco efectos(consecuencias) identificados
Se realiza análisis de causas y se determina incluir la causa externa: Condiciones externas que alteran el orden público y la seguridad de los bienes y de las personas. Se elimina en causas externas, la causa tecnológica, en razón a que se considera que es interna y así está registrada en la presente ficha. Se elimina la causa externa tecnológica, sobre fallas en los equipos de las entidades, en razón a que no se puede controlar por la Secretaría General.
Se realiza análisis antes de controles y se modifica la probabilidad con el criterio de frecuencia donde el riesgo pasa de:  "nunca o no se ha presentado en los últimos 4 años (1)" "se presentó al menos una vez en los últimos 2 años (3)"; adicionalmente, se realiza nueva calificación del impacto del riesgo (consecuencias por afectación de perspectivas), cuya calificación para la perspectiva de impacto operativo pasa de menor(2) a moderado(3), esta nueva calificación hizo que la ubicación en la matriz de valoración antes de controles se desplazara y se ajusta la explicación de la valoración obtenida.
La matriz de valoración después de controles presentó desplazamiento en los cuadrantes y como resultado la valoración pasando de baja (probabilidad 1 e impacto 1) a baja (probabilidad 3 e impacto 1), se actualiza la explicación de la valoración de acuerdo con el resultado obtenido
Se ajusta el plan de contingencia a ser aplicado en el evento de que se materialice el riesgo, adicionando una acción</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</si>
  <si>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identificaron dos controles detectivos propios para el proceso
Se ajustaron los controles preventivos acorde a la versión actualizada del procedimiento. 
Se ajustó la explicación de la valoración obtenida después de controles.</t>
  </si>
  <si>
    <t>Modificación del nombre del riesgo acorde a la recomendación de la Oficina de Control Interno radicado 3-2020-23105, en el cual se presenta resultados de auditorías realizadas en los meses de agosto y septiembre de 2020; se incluye como: Interrupciones en el modelo multicanal que impidan a la ciudadanía acceder a la oferta institucional de trámites y servicios.</t>
  </si>
  <si>
    <t>Se ajustó la descripción de las actividades de control en cuanto a los registros establecidos como evidencia y el responsable " Profesional responsable SuperCADE" a "Profesional responsable CADE y SuperCADE".</t>
  </si>
  <si>
    <t>Se analizan y se ajustan causas internas y externas de acuerdo a las fortalezas, oportunidades, debilidades y amenazas identificadas por el proceso,
Se ajusta la redacción del riesgo, para precisar que el riesgo se presenta en la Red CADE,
Se analiza y ajusta la evaluación de la frecuencia e impacto de acuerdo a la nueva herramienta de gestión de riesgos,
Se actualiza la valoración del riesgo quedando en zona de riesgo baja (anteriormente extrema),
Se actualiza la valoración residual quedando en zona de riesgo baja (anteriormente moderada),
Se incluyen, ajustan y califican actividades de control,
Se incluye plan de contingencia</t>
  </si>
  <si>
    <t>Se modifica el nombre del riesgo eliminando los términos de articulación y coordinación, dejando solo el seguimiento. 
La explicación del riesgo se modifica en cuanto a redacción.
En las causas internas se elimina: Baja experticia en el seguimiento al cumplimiento de las obligaciones y en el manejo de las relaciones interinstitucionales en la prestación del servicio en la RED CADE, y se crea: Deficiencia en la coordinación y articulación interinstitucional, así como en el  seguimiento al cumplimiento de las obligaciones de los convenios y/o contratos, relacionadas con la prestación del servicio en la RED CADE.
En las causas externas se elimina: Fallas en la comunicación oportuna por parte de las entidades participantes en los medios de interacción de la RED CADE y se crea: Alta rotación en las entidades del personal responsable de las relaciones interinstitucionales, se incluyen en el DOFA.
Análisis antes de controles: cambia la valoración antes de controles de baja a moderada.
En la explicación de valoración obtenida se modifica la redacción.
Se modifica la redacción de la explicación de la valoración obtenida después de controles.
En las acciones en caso de que el riesgo se presente, se modifica la redacción.</t>
  </si>
  <si>
    <t>Se identificó el proyecto de inversión posiblemente afectado con la posible materialización del riesgo
Se incluyen perspectivas para los cinco efectos(consecuencias) identificados.
Se modificó la redacción de la acción de contingencia.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</si>
  <si>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identificó un control detectivos propios para el proceso
Se ajustaron los controles preventivos acorde a la versión actualizada del procedimiento. 
Se ajustó la explicación de la valoración obtenida después de controles.</t>
  </si>
  <si>
    <t>Se eliminó causa externa: "Alta rotación en las entidades del personal responsable de las relaciones interinstitucionales".
Se modificó la redacción de la actividad de control detectiva eliminando la Guía GS078 de apoyo a la supervisión y cambiando la evidencia.
Se modificó actividad de control detectiva relacionada con el cambio o rotación de personal responsable de seguimiento contractual en la entidad con la cual está asignado como supervisor.
Se incluyó actividad de control detectiva relacionada con posible incumplimiento de las obligaciones establecidas en los convenios y contratos.</t>
  </si>
  <si>
    <t>Se analizan y se ajustan causas internas y externas de acuerdo a las fortalezas, oportunidades, debilidades y amenazas identificadas por el proceso.
Se ajusta la redacción del riesgo, para precisar que el riesgo se presenta en la Red CADE
Se analiza y ajusta la evaluación de la frecuencia e impacto de acuerdo a la nueva herramienta de gestión de riesgos
Se actualiza la valoración del riesgo quedando en zona de riesgo moderada (anteriormente alta), la valoración después de controles continúa en zona de riesgo baja,   
Se incluye plan de contingencia</t>
  </si>
  <si>
    <t>Se ajusta la redacción de los puntos de control, acorde con la nueva versión del procedimiento 2212200-PR-254 "Soporte técnico y funcional del Sistema Distrital para la Gestión de Peticiones Ciudadanas"
Se realiza ajuste en fechas de la acción preventiva.
Se disminuye el impacto residual en un cuadrante debido a que los controles detectivos atacan los efectos más significativos.</t>
  </si>
  <si>
    <t xml:space="preserve">Identificación del riesgo
Análisis después de controles
</t>
  </si>
  <si>
    <t>Se identificó el proyecto de inversión posiblemente afectado con la posible materialización del riesgo
Se incluyen perspectivas para los efectos(consecuencias) identificados
En tratamiento del riesgo, se modifica la opción de manejo a “aceptar</t>
  </si>
  <si>
    <t>Se asoció el nuevo proyecto de inversión 7870 "Servicio a la ciudadanía, moderno, eficiente y de calidad".
Se ajusta el nombre del riesgo, pues a partir de la versión 10 del procedimiento  2212200-PR-254 no se definirán los tiempos de atención en el mismo, sino a través de una publicación en el SGP.
Se ajusta la explicación del riesgo indicando dónde se encuentran definidos los tiempos a partir de la versión 10 del procedimiento 2212200- PR 254.
Se eliminaron los controles detectivos  asociados a los procedimientos de auditoria de gestión y auditorias de calidad, atendiendo a la observación realizadas por la Oficina de Control  Interno. Se incluye un nuevo control detectivo, el cual será documentado en la versión 10 del procedimiento 2212200-PR-254 y se ajustan los ID de las actividades de acuerdo con los que se definirán en la versión del procedimiento referida.</t>
  </si>
  <si>
    <t>Se analizan y se ajustan causas internas y externas de acuerdo a las fortalezas, oportunidades, debilidades y amenazas identificadas por el proceso.
Se ajusta el nombre del riesgo omitiendo lo relacionado con la encuesta de satisfacción 
Se analiza y ajusta la evaluación de la frecuencia e impacto de acuerdo a la nueva herramienta de gestión de riesgos
Se actualiza la valoración del riesgo quedando en zona de riesgo moderada (anteriormente alta), la valoración después de controles continúa en zona de riesgo baja,  
Se incluye plan de contingencia</t>
  </si>
  <si>
    <t>Se realiza actualización en la redacción de la actividades preventivas y detectivas; específicamente en las fuentes de información debido a que se modificó el  Procedimiento Seguimiento y Medición de Servicio a la Ciudadanía 2212200-PR-044  a la versión 12</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</si>
  <si>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identificó un control detectivos propios para el proceso</t>
  </si>
  <si>
    <t>Se analizan y se ajustan causas internas y externas de acuerdo a las fortalezas, oportunidades, debilidades y amenazas identificadas por el proceso.
Se ajusta el nombre del riesgo y se omite encuesta de satisfacción 
Se analiza y ajusta la evaluación de la frecuencia e impacto de acuerdo a la nueva herramienta de gestión de riesgos
Se actualiza la valoración del riesgo quedando en zona de riesgo moderada (anteriormente extrema)
Se actualiza la valoración residual a baja (anteriormente moderada)  
Se incluye plan de contingencia</t>
  </si>
  <si>
    <t>Actualización del riesgo "Incumplimiento parcial de compromisos en la cualificación de los servidores públicos en actitudes, destrezas, habilidades y conocimientos de servicio a la Ciudadanía, al igual que en competencias de IVC" pasando a "Incumplimiento parcial de compromisos en el total de los servidores públicos a cualificar en actitudes, destrezas, habilidades y conocimientos de servicio a la Ciudadanía".
Se ajusta la información relacionada con las fechas de inicio y terminación de la Acción preventiva 33.</t>
  </si>
  <si>
    <t>Se identificó el proyecto de inversión posiblemente afectado con la posible materialización del riesgo
Se incluyen perspectivas para los efectos(consecuencias) identificados
En tratamiento del riesgo, se modifica la opción de manejo a “aceptar”</t>
  </si>
  <si>
    <t xml:space="preserve">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t>
  </si>
  <si>
    <t>Se analizan y se ajustan causas internas y externas de acuerdo a las fortalezas, oportunidades, debilidades y amenazas identificadas por el proceso.
Se analiza y ajusta la evaluación de la frecuencia e impacto de acuerdo a la nueva herramienta de gestión de riesgos
Se actualiza la valoración del riesgo quedando en zona de riesgo alta (anteriormente extrema), la valoración después de controles continúa en zona de riesgo moderada, 
Se incluye plan de contingencia</t>
  </si>
  <si>
    <t>Se incluye una nueva causa interna "Desconocimiento por parte de los Servidores acerca de los tiempos de gestión de las peticiones ciudadanas pendientes por atender en la dependencia."
Se ajusta un punto de control preventivo, acorde con la versión 07 del procedimiento "Gestión de peticiones ciudadanas", pues en la versión anterior correspondía a la actividad ID7, el cual corresponde al punto de control del ID4.
Se ajustan las fechas de inicio y terminación de la acción preventiva No 34, puesto que en el documento a elaborar, se incluyen los lineamiento para la elaboración del informe de solicitudes de acceso a la información.
Se incluye la acción preventiva No. 43 de 2018.</t>
  </si>
  <si>
    <t>Se ajusta la redacción del riesgo a "Errores (fallas o deficiencias) en el análisis y direccionamiento de las peticiones ciudadanas".
Se elimina la causa “Desconocimiento por parte de los funcionarios acerca de los tiempos de gestión de las peticiones ciudadanas pendientes por atender en la dependencia” y se eliminan los efectos “Incumplimiento de los términos legales para la atención y respuesta de las peticiones ciudadanas” y “Incumplimiento de compromisos con entidades de control relacionadas con la publicación de información”
En el análisis antes de controles, se realiza ajuste en la calificación de la probabilidad, por tanto, se presenta movimiento en un cuadrante en la escala, así como en la explicación de la valoración obtenida.  	
Se ajusta un punto de control preventivo, acorde con la versión 08 del procedimiento "Gestión de peticiones ciudadanas", pues en la versión anterior correspondía a la actividad ID7, el cual corresponde al punto de control del ID4.
El análisis después de controles presenta modificación debido a la calificación de la frecuencia, se actualizan la redacción de la valoración obtenida
Se identificó el proyecto de inversión posiblemente afectado con la posible materialización del riesgo
Se incluyen perspectivas para los efectos(consecuencias) identificados
En el tratamiento del riesgo, las acciones preventivas No 34 y 43 fueron cerradas y por ende se excluyen de la ficha. 
Se modifica la opción de manejo a “aceptar”</t>
  </si>
  <si>
    <t xml:space="preserve">Se asoció el nuevo proyecto de inversión 7870 "Servicio a la ciudadanía, moderno, eficiente y de calidad".
Se ajusta la explicación del riesgo para que sea acorde con el nombre del riesgo.
Se eliminaron los controles detectivos  asociados a los procedimientos de auditoria de gestión y auditorias de calidad, atendiendo a la observación realizadas por la Oficina de Control  Interno. Se documenta el control detectivo respecto a devoluciones efectivas, el cual se definirá en la versión 2 de la guía para la elaboración de reportes e informes de peticiones ciudadanas y en la versión 9 del PR 291. </t>
  </si>
  <si>
    <t>Se cambio la opción de manejo de aceptar a reducir.</t>
  </si>
  <si>
    <t>Se ajustó proyectos de inversión posiblemente afectados, teniendo en cuenta que el riesgo no esta asociado a los riesgos del proyecto de inversión.
Se ajustó acción de tratamiento de acuerdo con lo registrado en el aplicativo SIG.</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</si>
  <si>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</si>
  <si>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</si>
  <si>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</si>
  <si>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</si>
  <si>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</si>
  <si>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</si>
  <si>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</si>
  <si>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</si>
  <si>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</si>
  <si>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</si>
  <si>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</si>
  <si>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</si>
  <si>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Creación y aprobación de la ficha del riesgo proveniente del riesgo "Incumplimiento parcial de compromisos en la cualificación de los servidores públicos en actitudes, destrezas, habilidades y conocimientos de servicio a la Ciudadanía, al igual que en competencias de IVC" Inicialmente compartido con la Dirección Distrital de Calidad del Servicio.</t>
  </si>
  <si>
    <t>Se identificó el proyecto de inversión posiblemente afectado con la posible materialización del riesgo
Se incluyen perspectivas para los efectos(consecuencias) identificados
En tratamiento del riesgo, se modifica la opción de manejo a “reducir", por consiguiente se incluyeron 2 acciones de tratamiento para las actividades de control que no presentaron solidez fuerte</t>
  </si>
  <si>
    <t>Se asoció el nuevo proyecto de inversión 7870 "Servicio a la ciudadanía, moderno, eficiente y de calidad".
Se cambio la tipología del riesgo de" cumplimiento" a "operativo"
Se eliminaron los controles detectivos  asociados a los procedimientos de auditoria de gestión y auditorias de calidad, atendiendo a la observación realizadas por la Oficina de Control  Interno y se identifico un control detectivo propio. 
Se ajustó la redacción de los preventivos.
Se ajustó la explicación de la valoración obtenida después de controles.</t>
  </si>
  <si>
    <t>Se ajustó la fecha de finalización de la acción "Estructurar y formalizar el control en el procedimiento "Gestión, seguimiento y coordinación del Sistema Unificado Distrital de Inspección, Vigilancia y Control", de acuerdo con la fecha de cierre de la acción en el aplicativo SIG.</t>
  </si>
  <si>
    <t>Creación de la ficha del riesgo proveniente del riesgo "Errores (fallas o deficiencias) en la elaboración  de facturas y cuentas de cobro de los espacios de la RED CADE".</t>
  </si>
  <si>
    <t>Se modifica la frecuencia antes de controles: a una vez en el último año, cambiando el resultado de la matriz de valoración antes de controles, sin embargo, los controles establecidos permiten que la valoración después de controles de establezca en una zona baja, con una opción de manejo aceptable.</t>
  </si>
  <si>
    <t>- Director(a) Distrital de Archivo de Bogotá
- Profesional Universitario y/o especializado
- Subdirector del Sistema Distrital de Archivos
- Director(a) Distrital de Archivo de Bogotá</t>
  </si>
  <si>
    <t>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</si>
  <si>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</si>
  <si>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ajustan los tramites y OPAS posiblemente afectados, eliminando Impresión de artes gráficas para las entidades del distrito capital. Lo anterior teniendo en cuenta, que el proceso no realiza impresión de artes gráficas para ninguna entidad del distrito.
4. El proyecto de inversión posiblemente afectado por la materialización del riesgo, es el proyecto 1125 fortalecimiento y modernización de la gestión pública distrital.
5. Se diligencia la columna de perspectivas en la identificación de efectos.
6. Se modifica en causas externas el agente generador de “políticos” a “personal”, frente a la causa externa Insuficiente personal idóneo de los responsables de la gestión documental en las entidades Distritales.
7. Se modifica la explicación de la valoración del riesgo obtenido antes de controles.
8. Conforme a la actualización de los procedimientos realizados en la vigencia 2019, se mantienen los controles preventivos y detectivos, eliminando el monitoreo ambiental ya que está dentro de la actividad de asistencias técnicas.
9. Se modifica la explicación de la valoración del riesgo obtenido después de controles.
10. Se incluyen en el SIG nuevas acciones preventivas y detectivas para el año 2020.
11. Se ajusta el plan contingente.</t>
  </si>
  <si>
    <t>1. 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</si>
  <si>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</si>
  <si>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 Director(a) Distrital de Archivo de Bogotá
- Profesional Universitario y/o especializado
- Profesionales universitarios y/o especializados de la Subdirección Técnica
- Subdirector Técnico
- Director(a) Distrital de Archivo de Bogotá</t>
  </si>
  <si>
    <t>Cambia redacción procedimiento de consulta y gestión de las solicitudes internas
Se incluye control de calidad frente al procedimiento de digitalización
Acciones de tratamiento se modifican</t>
  </si>
  <si>
    <t xml:space="preserve">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ajusta la explicación del riesgo.
4. Se incluye el riesgo estratégico “Pérdida del conocimiento institucional, que genera obsolescencia de la gestión”.
5. El proyecto de inversión posiblemente afectado por la materialización del riesgo, es el proyecto 1125 fortalecimiento y modernización de la gestión pública distrital.
6. Se diligencia la columna de perspectivas en la identificación de efectos y se incluyen: Perjuicio de la imagen: Pérdida de confianza y credibilidad por parte de los usuarios que requieran consultar un documento de carácter histórico. Afectación operativa: Reprocesos y deterioro de la documentación. (Pasa de Información operativa). Afectación de la información: Pérdida de la integridad de los fondos y colecciones. 2. Limitación en el uso de los recursos de información para los investigadores y la ciudadanía en general. Cumplimiento:  Afectación del reporte del indicador del proyecto de inversión 1125, frente a la meta: “Poner 380.187 unidades documentales al servicio de la administración y la ciudadanía”.    
7. Se incluyen dos (2) causas internas agente generador Tecnología: Fallas en el sistema informático oficial de los fondos históricos, que impida el servicio al público de la documentación histórica.
Agente generador Tecnología: Restricciones en la conectividad de la red wi-fi y la no atención oportuna en los casos de soportes tecnológicos reportados.
8. Se elimina la causa Procesos: Fallas en el seguimiento de la documentación que circula en las áreas para los procesos técnicos y en el servicio al usuario externo en Sala. Teniendo en cuenta que la ejecución de las acciones preventivas 35, 36 y 47 se cierran en el SIG y las mismas son eficaces.
9. Se incluye la causa externa: agente generador tecnológico: El soporte de los aplicativos informáticos son competencia de otra dependencia.
10. Se modifica la explicación de la valoración del riesgo obtenido antes de controles.
11. Conforme a la actualización de los procedimientos realizados en la vigencia 2019, se mantienen los controles preventivos y detectivos, y se incluyen un (1) control detectivo y uno (1) preventivo.
9. Se modifica la explicación de la valoración del riesgo obtenido después de controles.
10. Se incluyen en el SIG nuevas acciones preventivas y detectivas para el año 2020.
11. Se ajusta el plan contingente.
</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</si>
  <si>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eliminó el impacto relacionado con la afectación del reporte de indicador del proyecto de inversión 1125, teniendo en cuenta que ya finalizó el proyecto.</t>
  </si>
  <si>
    <t>- Director(a) Distrital de Archivo de Bogotá
- Subdirector Técnico
- Profesionales universitarios y/o especializados de la Subdirección Técnica
- Director(a) Distrital de Archivo de Bogotá</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</si>
  <si>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</si>
  <si>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</si>
  <si>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</si>
  <si>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 xml:space="preserve">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t>
  </si>
  <si>
    <t>- Director(a) Distrital de Archivo de Bogotá
- Subdirector del Sistema Distrital de Archivos
- Profesional universitario y/o especializado
- Director(a) Distrital de Archivo de Bogotá</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</si>
  <si>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</si>
  <si>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</si>
  <si>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</si>
  <si>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1.Se incluyen en el SIG nuevas acciones preventivas para el año 2021.</t>
  </si>
  <si>
    <t>Creación del riesgo.</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</si>
  <si>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tomó como opción de manejo del riesgo "Aceptar", dado que queda en una zona baja después de controles y se establecieron acciones de contingencia.</t>
  </si>
  <si>
    <t>Se adicionó el "Incumplimiento en los términos judiciales y extrajudiciales" como causa del riesgo.
Se adicionaron nuevas evidencias que respaldan la no materialización del riesgo.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t>
  </si>
  <si>
    <t xml:space="preserve">Se incluye la relación con los proyectos de inversión posiblemente afectados (Proyecto 1125) 
Se incluyeron las perspectivas para los efectos </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</si>
  <si>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</si>
  <si>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</si>
  <si>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 xml:space="preserve"> Oficina Asesora de Jurídica</t>
  </si>
  <si>
    <t xml:space="preserve">
Análisis antes de controles
Análisis de controles
</t>
  </si>
  <si>
    <t>Se adicionaron nuevas evidencias que respaldan la no materialización del riesgo.
Se ajustó la redacción del control preventivo acorde con lo documentado en el procedimiento de "Elaboración y revisión de actos administrativos".</t>
  </si>
  <si>
    <t xml:space="preserve">Identificación del riesgo
Análisis antes de controles
</t>
  </si>
  <si>
    <t>Se incluye la relación con los proyectos de inversión posiblemente afectados (todos los proyectos) 
Se incluyeron las perspectivas para los efectos 
Se ajustó la valoración del impacto del riesgo, sin embargo, se mantiene en (4 mayor)</t>
  </si>
  <si>
    <t>Se modificó el nombre del riesgo eliminando el término "consultas"
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redujo la valoración del riesgo después de controles
Se tomó como opción de manejo del riesgo "Aceptar", dado que queda en una zona baja después de controles y se establecieron acciones de contingencia.</t>
  </si>
  <si>
    <t>Se adicionaron nuevas evidencias que respaldan la no materialización del riesgo.
Se incluyó 1 control preventivo que se encuentra documentado en el procedimiento de "Emisión de conceptos jurídicos".
Se ajustó la redacción del control preventivo existente, acorde con lo documentado en el procedimiento de "Emisión de conceptos jurídicos".</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</si>
  <si>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</si>
  <si>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</si>
  <si>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</si>
  <si>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</si>
  <si>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 xml:space="preserve">-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
</t>
  </si>
  <si>
    <t xml:space="preserve">- 7872 Transformación digital y gestión TIC
- 7869 Implementación del modelo de gobierno abierto, accesible e incluyente de Bogotá
</t>
  </si>
  <si>
    <t>Se realizan ajustes en la descripción de los controles, se elabora e incluyen 3  nuevos controles detectivo, lo que ajustó la escala de impacto  de mayor a moderada, así  mismo, la zona resultante disminuyó de mayor a moderado. Se incluye el Plan de Contingencia de TI</t>
  </si>
  <si>
    <t xml:space="preserve">
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</si>
  <si>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</si>
  <si>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</si>
  <si>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Se ajustaron las fechas de finalización de la acción conforme a la reprogramación efectuada en el aplicativo SIG de  la actividad 1 de la acción correctiva No.3</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</si>
  <si>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Se incluye una nueva acción  en todas las actividades correctivas y preventivas cuya programación es para 2021.</t>
  </si>
  <si>
    <t xml:space="preserve">Se ajusta proyecto de inversión al proyecto 7872 "Transformación Digital"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
</t>
  </si>
  <si>
    <t>Se ajusta proyecto de inversión al proyecto 7869 Implementación del modelo de gobierno abierto, accesible e incluyente de Bogotá
Se ajustan las actividades de control conforme a la ultima actualización efectuada del PR-104 Mantenimientos de la infraestructura tecnológica</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</si>
  <si>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</si>
  <si>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</si>
  <si>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</si>
  <si>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</si>
  <si>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Se analiza que por los controles establecidos la probabilidad de ocurrencia disminuyo considerablemente, además de que posibilita un constante seguimiento a este riesgo.
Se incluyen causas internas y externas (incluyendo las DOFA) y complementan consecuencias.
Se ajusta la valoración antes de controles a Alta
Se incluyen causas externas y agente generador del riesgo
Se ajusta el nombre del riesgo y se incluye la explicación del riesgo.
Se incluyeron análisis de controles detectivos.
Se ajusta la valoración después de controles a baja</t>
  </si>
  <si>
    <t>Conforme a la modificación del procedimiento 4232000-PR-372 GESTIÓN DE PELIGROS, RIESGOS Y AMENAZAS se realiza una actualización de los controles.
Se realiza el ajuste al tratamiento de riesgos pasando de Aceptar a Reducir. 
Se incluyen y cierran dos (2) actividades de las tres (3) planeadas inicialmente dentro de la acción preventiva No. 26.
Se incluye un control detectivo relacionado con evidenciar la materialización del riesgo a través del Subcomité de Autocontrol.
Se ajusta el análisis antes de controles pasando de una frecuencia posible a Improbable, así cómo la explicación de la valoración obtenida.</t>
  </si>
  <si>
    <t>El proyecto de inversión posiblemente afectado por la materialización del riesgo, es el proyecto 1125 fortalecimiento y modernización de la gestión pública distrital.
Se diligencia la columna de perspectivas en la identificación de efectos.
Se realiza el cambio por: “Ningún otro proceso en el Sistema de Gestión de Calidad” en Seleccione o mencione otros procesos del SGC posiblemente afectados.</t>
  </si>
  <si>
    <t>Se realiza recategorización de la probabilidad de frecuencia de materialización del riesgo.</t>
  </si>
  <si>
    <t xml:space="preserve">Se retiraron los controles detectivos de auditorías y se modificó la asociación del riesgo a proyectos de inversión que se pueden afectar posiblemente tras la materialización del riesgo. </t>
  </si>
  <si>
    <t>Se establecieron los controles necesarios y se está realizando el seguimiento al Plan anual de Seguridad en el Trabajo, por lo cual cabe resaltar que, aunque su impacto es moderado la probabilidad de que este ocurra omisión ocurra es baja.
Se incluyen causas internas y externas (incluyendo las DOFA) y complementan consecuencias.
Se ajusta la valoración antes de controles a Moderada
Se incluyen causas externas y agente generador del riesgo
Se incluyeron análisis de controles detectivos.
Se ajusta la valoración después de controles a baja</t>
  </si>
  <si>
    <t>Conforme a la modificación del procedimiento 4232000-PR-372 GESTIÓN DE PELIGROS, RIESGOS Y AMENAZAS se realiza una actualización de los controles.
Se realiza el ajuste al tratamiento de riesgos pasando de Aceptar a Reducir. 
Se incluyen y cierran las dos (2) actividades planeadas inicialmente dentro de la acción preventiva No. 28.
Se incluye un control detectivo relacionado con evidenciar la materialización del riesgo a través del Subcomité de Autocontrol.</t>
  </si>
  <si>
    <t xml:space="preserve">Se asoció la materialización del riesgo al proyecto de inversión "1125 Fortalecimiento y modernización de la gestión pública distrital", se escogen las perspectivas de los efectos, se modifica el control detectivo al procedimiento gestión de riesgos, peligros y amenazas, se ajusta la frecuencia de los controles. </t>
  </si>
  <si>
    <t>La valoración del riesgo baja, ya que la probabilidad de ocurrencia es baja por no haberse presentado en los últimos cuatro años. Además de establecidos los controles necesarios para que este riesgo no se materialice.
Se incluyen causas internas y externas (incluyendo las DOFA) y complementan consecuencias.
Se ajusta la valoración antes de controles a Moderada
Se incluyen causas externas y agente generador del riesgo
Se incluyeron análisis de controles detectivos.
Se ajusta la valoración después de controles a baja</t>
  </si>
  <si>
    <t>Conforme a la modificación del procedimiento 4232000-PR-372 GESTIÓN DE PELIGROS, RIESGOS Y AMENAZAS se realiza una actualización de los controles.
Se realiza el ajuste al tratamiento de riesgos pasando de Aceptar a Reducir. 
Se incluyen y cierra la actividad planeada inicialmente dentro de la acción preventiva No. 29.
Se incluye un control detectivo relacionado con evidenciar la materialización del riesgo a través del Subcomité de Autocontrol.
Se ajusta el análisis antes de controles pasando de una frecuencia posible a Improbable, así cómo la explicación de la valoración obtenida.</t>
  </si>
  <si>
    <t>Se asoció la materialización del riesgo al proyecto de inversión "1125 Fortalecimiento y modernización de la gestión pública distrital", se escogen las perspectivas de los efectos, se incluye el control detectivo al procedimiento gestión de riesgos, peligros y amenazas, se ajusta la frecuencia de los controles, se ajusta el nombre del riesgo y se eliminan controles preventivos asociados al procedimiento gestión de peligros, riesgos y amenazas.</t>
  </si>
  <si>
    <t>Conforme a la modificación del procedimiento 2211300-PR-166 PR GESTIÓN DE LA SALUD se realiza una actualización de los controles.
Se realiza el ajuste al tratamiento de riesgos pasando de Aceptar a Reducir y conforme a la información en el Aplicativo SIG.
Se cierran las 2 acciones dentro de la preventiva No. 31, se realiza un nuevo análisis de controles.
Se incluye un control detectivo relacionado con evidenciar la materialización del riesgo a través del Subcomité de Autocontrol.</t>
  </si>
  <si>
    <t>El proyecto de inversión posiblemente afectado por la materialización del riesgo, es el proyecto 1125 fortalecimiento y modernización de la gestión pública distrital.
Se diligencia la columna de perspectivas en la identificación de efectos.
Se ajusta la frecuencia de los controles detectivos.</t>
  </si>
  <si>
    <t>La valoración del riesgo baja, ya que la probabilidad de ocurrencia es baja al estar en constante seguimiento se evita que el riesgo no se materialice.
Se incluyen causas internas y externas (incluyendo las DOFA) y complementan consecuencias.
Se ajusta la valoración antes de controles a Moderada
Se incluyen causas externas y agente generador del riesgo
Se incluyeron análisis de controles detectivos.
Se ajusta la valoración después de controles a baja.</t>
  </si>
  <si>
    <t>Conforme a la modificación de los procedimientos 4232000-PR-372 GESTIÓN DE PELIGROS, RIESGOS Y AMENAZAS y 2211300-PR-166 PR GESTIÓN DE LA SALUD se realiza un ajuste de controles.
Se incluye un control detectivo relacionado con evidenciar la materialización del riesgo a través del Subcomité de Autocontrol.</t>
  </si>
  <si>
    <t>- Subdirector(a) de Servicios Administrativos
- Director(a) Administrativo y Financiero
- Director(a) Administrativo y Financiero
- Director(a) Administrativo y Financiero
- Director(a) Administrativo y Financiero
- Subdirector(a) de Servicios Administrativos</t>
  </si>
  <si>
    <t>Se incluye el control detectivo. Definición de Plan de acción para fortalecer las actividades de control del PIGA. En la calificación del riesgo la escala de impacto bajo de  moderado a menor, lo que modificó la zona resultante  de moderado a baja.</t>
  </si>
  <si>
    <t>Se ajustaron las causas internas, externas y efectos
Se cambió la calificación de la probabilidad del riesgo de factible a frecuencia. Su resultado redujo la escala de probabilidad de probable  a rara vez.
Se ajustaron las actividades de control del riesgo conforme a la actualización de los procedimientos
La escala de probabilidad del riesgo bajo de improbable a rara vez
Se ajustaron las fechas de finalización de las acciones</t>
  </si>
  <si>
    <t>Se ajustó la explicación del riesgo.
Se incluyeron los proyectos de inversión que se pueden ver afectados.
Se ajustaron las causas internas, externas y efectos
Se cambió la calificación del impacto del riesgo. Su resultado redujo la escala de mayor a moderado. 
Se ajustaron las actividades de control del riesgo conforme a la actualización de los procedimientos
Se modificó el Plan de contingencia
Se modificó la fecha de cierre de acciones de acuerdo con el aplicativo SIG</t>
  </si>
  <si>
    <t xml:space="preserve">Se realiza el ajuste a las actividades de control preventivas No. 7 de los procedimientos 288 y 203 y se incluye la actividad de control detectiva No. 14 del procedimiento 203.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</si>
  <si>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realizan el ajuste a las actividades de control preventivas y detectivas conforme a la actualización del procedimiento PR-203: Formulación, ejecución y seguimiento al Plan Institucional de Gestión Ambiental - PIGA
Se incluyó una nueva acción preventiva asociada a la revisión integral del riesgo para la vigencia  2021.</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</si>
  <si>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</si>
  <si>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Subdirector(a) de Servicios Administrativos
- Profesional encargado o Subdirector de Servicios Administrativos 
- Subdirector Servicios Administrativos
- Subdirector Servicios Administrativos
- Subdirector Servicios Administrativos
- Subdirector(a) de Servicios Administrativos</t>
  </si>
  <si>
    <t>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contingencia</t>
  </si>
  <si>
    <t>Se ajustó el nombre del riesgos según los servicios
Se ajustó la actividad clave del riesgo 
Se ajustó la calificación de probabilidad de factible a frecuente, lo que redujo la escala de probable a rara vez, en consecuencia disminuyó la zona resultante de externa a alta.
Se incluyó una actividad de control referente a uso de espacios
La valoración del riesgo después de controles se redujo de alto a moderado.
Se ajustaron las fechas de finalización de las acciones</t>
  </si>
  <si>
    <t>Se incluyeron los proyectos de inversión que se pueden ver afectados.
Se ajustaron las causas internas, externas y efectos
Se eliminó un riesgo estratégico que se puede ver afectado.
Se modificó la frecuencia. Su resultado incrementó la escala de insignificante a catastrófico.
Se incluyó el punto de control de Supervisión de contratos
Se modificó la fecha de cierre de acciones de acuerdo con el aplicativo SIG</t>
  </si>
  <si>
    <t xml:space="preserve">Se realiza el ajuste a las actividades de control preventivas No. 3 y la actividad de control detectiva No. 5 y 7 del procedimiento 153, se incluyen las actividades de control detectivo No. 5 y 8 del procedimiento No. 152.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</si>
  <si>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se ha presentado más de una vez en el presente año, así mismo se registran las evidencias que soportan su elección para la vigencia 2020.
Se incluyó una nueva acción preventiva asociada a la revisión integral del riesgo para la vigencia  2021.</t>
  </si>
  <si>
    <t>- Subdirector(a) de Servicios Administrativos
- Subdirector de Servicios Administrativos
- Subdirector de Servicios Administrativos
- Subdirector de Servicios Administrativos
- Subdirector(a) de Servicios Administrativos</t>
  </si>
  <si>
    <t>Se define control detectivo. Una vez se efectúa el análisis después de controles de la escala de impacto bajó de menor a insignificante. Se define plan de mitigación.</t>
  </si>
  <si>
    <t xml:space="preserve">
Se ajustó la calificación de probabilidad por frecuencia de factible a frecuente, lo que redujo la escala de probable a rara vez, en consecuencia disminuyó la zona resultante de alta a moderada.
Se ajustaron los controles preventivos y detectivos conforme al procedimiento.
El cuadrante de probabilidad bajó de 2 a 1</t>
  </si>
  <si>
    <t>Se ajustó la explicación del riesgo
Se modificó el riesgo estratégico asociado
Se ajustaron las causas</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</si>
  <si>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17, conforme con la actualización del procedimiento.
Se elimina las actividades de control detectivas asociadas al procedimiento de auditorías internas de gestión PR-006 y al procedimiento de auditorías internas de calidad PR-361. </t>
  </si>
  <si>
    <t>Se realiza la calificación de la probabilidad del riesgo por frecuencia cuya calificación es nunca o no se ha presentado durante los últimos cuatro años, así mismo se registran las evidencias que soportan su elección para la vigencia 2020.</t>
  </si>
  <si>
    <t xml:space="preserve">Se ajustó en Proyectos de inversión posiblemente afectados, dado que el riesgo no tiene asociación dentro del perfil del Proyecto de inversión "Fortalecimiento de la capacidad institucional de la Secretaría General".
</t>
  </si>
  <si>
    <t xml:space="preserve">Se ajusta la actividad 16 como actividad de control, conforme con la actividad 2 de la acción preventiva No. 2 asociada al proceso Gestión de Servicios Administrativos. </t>
  </si>
  <si>
    <t>- Subdirector(a) de Servicios Administrativos
- Subdirector Financiero o Jefe de la Oficina de Control Interno
- Subdirector Servicios Administrativos
- Subdirector Servicios Administrativos
- Subdirector Financiero o Jefe de la Oficina de Control Interno
- Subdirector(a) de Servicios Administrativos</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</si>
  <si>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</si>
  <si>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</si>
  <si>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</si>
  <si>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</si>
  <si>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 xml:space="preserve">-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_______________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 Evidencias de Sensibilización o talleres ejecutados
- Evidencias de reunión: Revisión de los puntos de control del procedimiento
</t>
  </si>
  <si>
    <t>- Subdirector(a) de Servicios Administrativos
- Subdirector Servicios Administrativos
- Subdirector Servicios Administrativos
- Subdirector Servicios Administrativos
- Subdirector(a) de Servicios Administrativos</t>
  </si>
  <si>
    <t>Creación del mapa de riesgos. Se identifica nuevo riesgo, dando  respuesta a la acción preventiva No, 51. Se define plan de mitigación.</t>
  </si>
  <si>
    <t>Se ajustó la calificación de probabilidad de factible a frecuente,  lo que redujo su escala de probabilidad de posible a rara vez y en consecuencia disminuyó zona resultante de  extrema a alta.
Se ajustaron las fechas de finalización de las acciones</t>
  </si>
  <si>
    <t>Se modifica la categoría en el nombre del riesgo y su descripción.
Se incluyen los proyectos de inversión posiblemente afectados.
Se ajustan las causas y efectos y se incluyen sus perspectivas.
Se ajusta el Plan de contingencia.
Se ajustan las fechas de las acciones de acuerdo con el aplicativo SIG.</t>
  </si>
  <si>
    <t xml:space="preserve">Se ajusta la categoría del riesgo.
Se realiza el ajuste a las actividades de control preventivas No. 2, 5 y 6, se incluyen las actividades de control detectivo No. 9 y 10.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</si>
  <si>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 xml:space="preserve">Se realizó la valoración antes y después de controles frente a frecuencia e impacto.
Se incluyen controles detectivos frente al riesgo.
Se propuso un plan de contingencia frente a la materialización del riesgo. 
</t>
  </si>
  <si>
    <t>Se ajusto actividad clave de acuerdo al ajuste realizado en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Riesgo Errores (fallas o deficiencias) en la gestión y trámite de comunicaciones oficiales:
Se modifico la calificación del control.
Riesgo Interrupciones en la gestión y trámite de comunicaciones oficiales:
Se incluyen acciones de contingencia.
Riesgo Errores (fallas o deficiencias) en la gestión y trámite de actos administrativos:
Se modifico la calificación del control y Se incluyen acciones de contingencia.</t>
  </si>
  <si>
    <t>Se definen las perspectivas para los efectos de los riesgos ya identificados.
Se incluyen para los riesgos valorados por frecuencia las evidencias faltantes de la vigencia 2016-2019 y las evidencias de la vigencia 2020.
Riesgo Errores (fallas o deficiencias) en la gestión y trámite de comunicaciones oficiales:
Se incorporó la siguiente amenaza: “Desconocimiento del impacto que genera la formulación, diseño, ejecución, implementación y demás fases de proyectos institucionales, en el proceso de gestión documental”, teniendo en cuenta las necesidades del proceso. Se incluye la causa externa: "Desconocimiento del propósito, el funcionamiento, los productos y servicios que ofrece el proceso por parte de los usuarios del proceso. Calificación de Impacto: Se cambia la calificación de la perspectiva de “cumplimiento” de insignificante a menor. Análisis de controles: Se cambia la calificación del control preventivo. y se incluye una nueva actividad de control preventivo y detectivo. En el análisis después de controles, cambió la escala de probabilidad de probable a posible manteniéndose en zona resultante Alta pero cambiando la posición del cuadrante de (4,4) a (3,3). Acciones: Se eliminó la acción preventiva No. 30 porque ya se encuentra cerrada en el aplicativo. Se reprograma la fecha de finalización a 30 de abril de 2020 de la actividad 1 de la AM #49. Se incluyen acciones derivadas de la materialización del riesgo. Se incluye tres nuevas acciones en el plan de contingencia. 
Riesgo Interrupciones en la gestión y trámite de comunicaciones oficiales: Se eliminaron dos causas y incluyeron dos causas adicionales asociadas al contexto estratégico. Se incluye una nueva acción para la fortalecer las actividades del control del PR-049, asociado al riesgo. Se incluye una nueva actividad asociada a la activación de un plan de contingencia por falta de recursos humano, dentro del plan de contingencia del riesgo.
Riesgo Errores (fallas o deficiencias) en la gestión y trámite de actos administrativos: Se incluyó el riesgo estratégico asociado: Falta de apropiación del modelo de gestión por procesos de la entidad, que genera insatisfacción a los grupos de valor de la Secretaria General. Causas: Se eliminó la siguiente causa: Conocimiento parcial de objetivos y metas del proceso a mediano y largo plazo, teniendo en cuenta que no aplica al riesgo. Efectos: se actualiza el efecto: de "Pérdida de obligatoriedad del acto administrativo" por "Pérdida de los efectos estipulados en el acto administrativo". En Probabilidad por frecuencia:  Se cambió la calificación de probabilidad al siguiente criterio: Se presentó al menos una vez en los últimos 2 años, lo que cambió la calificación en la escala de probabilidad de probable a posible.
En el análisis de controles:  Se cambió de No a SI, la calificación en el diseño del control en lo relacionado con la información en la pregunta: ¿es confiables para la ejecución?, en consecuencia, el resultado pasó de ser débil a fuerte. En el análisis después de controles:  la valoración después de controles, cambió de Alta a Moderada. Tratamiento del Riesgo: en las actividades que no presentaron solidez fuerte se elimina la acción asociada a la actividad que había generado resultado débil en el diseño del control, teniendo en cuenta que se fortaleció con el cumplimiento de la actividad. En las actividades definidas para fortalecer la gestión del riesgo se elimina la Acción Preventiva N° 31, teniendo en cuenta que ya se cumplió y se reprograma la actividad 1 de la AP#45.</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</si>
  <si>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</si>
  <si>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 xml:space="preserve">Se actualizaron las fechas de finalización de las acciones acorde con el aplicativo SIG y los memorandos de solicitud de cierre y reprogramación.
</t>
  </si>
  <si>
    <t>Se unifican los riesgos: Errores (fallas o deficiencias) en la gestión y trámite de comunicaciones oficiales, Interrupciones en la gestión y trámite de comunicaciones oficiales y Errores (fallas o deficiencias) en la gestión y trámite de actos administrativos bajo el riesgo "Errores (fallas o deficiencias) en la gestión, trámite y/o expedición de comunicaciones oficiales", teniendo en cuenta que se encontraba definido de forma operativa y los tres tipos de documento tienen la misma clasificación de comunicación oficial dando cumplimiento a la función de la dependencia. 
Se ajusta el nombre del riesgo, la explicación del riesgo, los riesgos estratégicos asociados, se replantean causas internas, externas y efectos contemplando las definidas para cada uno de los riesgos a unificar. 
Se realiza análisis antes de controles frente a probabilidad e impacto, conservando la trazabilidad de cada uno de los riesgos a unificar, en este sentido se ajusta la explicación de la valoración obtenida.
Se unifican y se definen actividades de control preventivas y detectivas para evitar la materialización del riesgo, se realiza la evaluación respectiva frente al diseño, ejecución y solidez.
Se ajusta la explicación obtenida después de controles.
Se ajusta la opción de manejo de "reducir" a "aceptar" el riesgo, teniendo en cuenta que no se ha materializado de forma recurrente, se cuenta con controles fuertes, se ha realizado seguimiento permanente y luego de valorado después de controles se ubica en una zona resultante baja.
Se ajustan las acciones del plan de contingencia de acuerdo con la unificación de los riesgos, puntualizando las actividades a desarrollar en caso de presentarse un evento de materialice el riesgo.</t>
  </si>
  <si>
    <t>.</t>
  </si>
  <si>
    <t>Se ajustó el nombre del riesgo, teniendo en cuenta que se separó el tema 
Se ajusto actividad clave de acuerdo al ajuste realizado a la caracterización del proceso por el cambio de nombre del procedimiento.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incluyó punto de control asociado en el procedimiento "Gestión y trámite de transferencias documentales" 4233100-PR-376 Versión 01.
Se ajustaron las fechas de terminación de las acciones acorde con las fechas del aplicativo SIG.  
Se incluyen acciones de contingencia.</t>
  </si>
  <si>
    <t>Se definen las perspectivas para los efectos ya identificados.
Valoración de la Probabilidad: Se incluyen las evidencias faltantes de la vigencia 2016-2019 y las evidencias de la vigencia 2020.
Se eliminó 1 causa que no aplica al riesgo.
Se cambia la calificación de la frecuencia, lo que disminuye el resultado de valoración dentro de la escala de probabilidad de casi seguro a posible, lo que cambió la zona resultante de Alta a Moderada.
Se eliminó la acción preventiva No. 30 porque ya se encuentra cerrada en el aplicativo.
Se reprogramó acción preventiva 43</t>
  </si>
  <si>
    <t>Se actualizaron las fechas de finalización de las acciones acorde con el aplicativo SIG y los memorandos de solicitud de cierre y reprogramación.</t>
  </si>
  <si>
    <t>Se ajusta la opción de tratamiento del riesgo de "reducir" a "aceptar", teniendo en cuenta que las actividades de control preventivas y detectivas fueron evaluadas como fuertes y luego de valorado después de controles se ubica en una zona resultante baja.</t>
  </si>
  <si>
    <t>Se ajusto actividad clave de acuerdo al ajuste realizado a la caracterización del proceso.
Se realizo la calificación de la probabilidad del riesgo por frecuencia.
Se ajustó control preventivo en calificación
Se ajustó la valoración obtenida antes y después de controles, de acuerdo con el resultado obtenido.
Se ajustó la descripción de las actividades de control de acuerdo al ajuste realizado en los puntos de control de los procedimientos. Así mismo, se incluyó en la actividad de control la Acción Correctiva N° 29.
Se ajustaron las fechas de terminación de las acciones acorde con las fechas del aplicativo SIG.  
Se incluyen acciones de contingencia.</t>
  </si>
  <si>
    <t>Identificación del riesgo: Se definen las perspectivas para los efectos ya identificados.
Análisis antes de controles: Valoración de la probabilidad: En la escala de probabilidad por frecuencia se cambió la calificación  a: “Se presentó al menos una vez en los últimos 2 años”, lo que cambia el resultado en la escala de probabilidad de probable a posible. así mismo, Se incluyen las evidencias faltantes de la vigencia 2016-2019 y las evidencias de la vigencia 2020.
Se ajusta la explicación de la valoración obtenida antes de controles.
Análisis después de controles: Escala de probabilidad:  cambia de probable a improbable, en consecuencia la valoración después de controles cambió la ubicación del riesgo de zona extrema a zona alta y se ajusta la explicación de la valoración obtenida después de controles.
Tratamiento del riesgo:  
En las actividades que no presentaron solidez fuerte:  Se elimina la acción asociada a la acción correctiva 29 y se incluyen nuevas acciones.
En las actividades definidas para fortalecer la gestión del riesgo:  Se elimina la Acción Preventiva N° 32 de la actividad de control defectiva, teniendo en cuenta que ya se cumplió y se crea una nueva acción.</t>
  </si>
  <si>
    <t>Se ajustaron las actividades preventivas y detectivas acorde con la última actualización realizada a los procedimientos del proceso.
Se retiraron las actividades detectivas asociadas a los procedimientos de Auditorias de gestión y auditorías de calidad.
Se ajustó la explicación de la valoración obtenida después de controles.
Se ajustaron las fechas de finalización de las acciones, teniendo en cuenta la información reportada en el aplicativo SIG y en los seguimientos, cierre y reprogramación remitidos mediante memorando a la Oficina Asesora de Planeación.</t>
  </si>
  <si>
    <t xml:space="preserve">Se realizó análisis a la valoración inicial del riesgo y ajuste en las perspectivas de información pasando de catastrófico a mayor, teniendo como resultado valoración antes de controles extrema.
Se revisó la valoración después de controles que efectivamente se encontraba en moderada por lo anterior el proceso define reducir el riesgo.
Se  ajusta acción de tratamiento para la vigencia, de acuerdo con lo registrado en el aplicativo SIG. 
</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</si>
  <si>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Se incluyen acciones de contingencia.</t>
  </si>
  <si>
    <t>Identificación del riesgo: 
Causas Internas y externas: Se identificaron dos agentes generadores de riesgo, uno interno y otro externo
Efectos: Se definen las perspectivas para los efectos ya identificados.
Análisis antes de controles: 
Valoración de la Probabilidad: Se incluyen las evidencias faltantes de la vigencia 2016-2019 y las evidencias de la vigencia 2020.
Tratamiento del Riesgo: 
Se eliminó la acción preventiva no.30, porque ya se encuentra cerrada en el aplicativo y  Se reprogramó la acción de mejora no. 48</t>
  </si>
  <si>
    <t xml:space="preserve">Se relaciona en acciones de tratamiento la acción de mejora N° 48, la cual fue cerrada en el aplicativo SIG el 30 de enero de 2021.
</t>
  </si>
  <si>
    <t>Creación del documento</t>
  </si>
  <si>
    <t>Se realizó la valoración antes de controles, teniendo en cuenta frecuencia y el impacto.
Se incluyen controles detectivos frente al riesgo.
Se propuso un plan de contingencia frente a la materialización del riesgo. </t>
  </si>
  <si>
    <t>Identificación del riesgo: 
Se definen las perspectivas para los efectos ya identificados.
Se agregó un riesgo estratégico asociado al riesgo.
Se incluyó una causa externa y una interna
Análisis antes de controles: 
Valoración de la Probabilidad: Se incluyen las evidencias faltantes de la vigencia 2016-2019 y las evidencias de la vigencia 2020.
Tratamiento del riesgo:
Se eliminó la acción de mejora no. 23, por que ya se encuentra cerrada en el sistema y se incluye una nueva acción.</t>
  </si>
  <si>
    <t>Se ajustaron las actividades preventivas y detectivas acorde con la última actualización realizada a los procedimientos del proceso.
Se retiraron las actividades detectivas asociadas a los procedimientos de Auditorias de gestión y auditorías de calidad.
Se ajustó la explicación de la valoración obtenida después de controles .
Se ajustaron las fechas de finalización de las acciones, teniendo en cuenta la información reportada en el aplicativo SIG y en los seguimientos, cierre y reprogramación remitidos mediante memorando a la Oficina Asesora de Planeación.</t>
  </si>
  <si>
    <t>Se ajusta la opción de tratamiento del riesgo de "reducir" a "aceptar", teniendo en cuenta que las actividades de control preventivas y detectivas fueron evaluadas como fuertes, el riesgo no se ha materializado y luego de valorado después de controles se ubica en una zona resultante baja.</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</si>
  <si>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</si>
  <si>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</si>
  <si>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22/02/20221</t>
  </si>
  <si>
    <t>Se  ajusta acción de tratamiento para la vigencia, de acuerdo con lo registrado en el aplicativo SIG.</t>
  </si>
  <si>
    <t xml:space="preserve">- Fomentar la innovación y la gestión del conocimiento, a través del fortalecimiento de las competencias del talento humano de la entidad, con el propósito de mejorar la capacidad institucional y su gestión.
</t>
  </si>
  <si>
    <t>Se incluyen causas internas y externas (incluyendo las DOFA) y complementan consecuencias.
Se ajusta el nombre del riesgo y se incluye la explicación del riesgo.
Se incluyen causas externas.
Se ajusta la valoración antes de controles a moderada
Se incluyeron análisis de controles detectivos.
Se definen acciones de contingencia.
Se ajusta la valoración después de controles a baja.</t>
  </si>
  <si>
    <t>Se incluye un control detectivo relacionado con evidenciar la materialización del riesgo a través del Subcomité de Autocontrol.</t>
  </si>
  <si>
    <t xml:space="preserve">Se ajustó la actividad clave, la categoría del riesgo, se seleccionó el proyecto “1125 Fortalecimiento y modernización de la gestión pública distrital” que se puede ver afectado si se materializa el riesgo, se diligencian las perspectivas de los efectos de riesgos, se ajusta el nivel antes de controles por la materialización del riesgo en el mes de marzo, se ajustan los controles preventivos y detectivos y se ajusta la descripción después de controles. </t>
  </si>
  <si>
    <t>Se incluyen causas internas y externas (incluyendo las DOFA) y complementan consecuencias.
Análisis antes de controles alta
Se ajusta el nombre del riesgo y se incluye la explicación del riesgo.
Se incluyen causas externas.
Análisis después de controles baja.
Se incluyeron análisis de controles detectivos.
Se definen acciones de contingencia.</t>
  </si>
  <si>
    <t>1. El proyecto de inversión posiblemente afectado por la materialización del riesgo, es el proyecto 1125 fortalecimiento y modernización de la gestión pública distrital.
2. Se diligencia la columna de perspectivas en la identificación de efectos.
3. Se ajusta la explicación de la valoración del riesgo antes y después de controles.</t>
  </si>
  <si>
    <t>Se tiene en cuenta que los controles se hacen mes a mes, tanto por la Directora de talento Humano como por la Oficina Asesora de Planeación, por ello el nivel de valoración del riesgo baja antes y después de los controles.
Análisis DOFA
Se incluyen causas externas y agente generador del riesgo
Se ajusta la valoración antes de controles a moderada
Se incluyeron análisis de controles detectivos.
Se definen acciones de contingencia.
Se ajusta la valoración después de controles a baja</t>
  </si>
  <si>
    <t>1. El proyecto de inversión posiblemente afectado por la materialización del riesgo, es el proyecto 1125 fortalecimiento y modernización de la gestión pública distrital.
2. Se incluye el riesgo estratégico “Incumplimiento o atraso en los programas, proyectos y gestión de la Secretaria General”. 
3. Se diligencia la columna de perspectivas en la identificación de efectos.
4. Se ajusta la explicación de la valoración del riesgo obtenido después de controles.
5. Se modifica el control preventivo: "El procedimiento 2211300-PR-164 Gestión del conocimiento y la innovación indica que El profesional especializado o profesional universitario de la Dirección de Talento Humano, autorizado(a) por el (la) Director(a) Técnico(a) de Talento Humano, bimestralmente verifique la ejecución de lo planeado y causas de no cumplimiento para plantear acciones de mejora. La(s) fuente(s) de información utilizadas es(son) seguimiento mensual en los comités de autocontrol. En caso de evidenciar observaciones, desviaciones o diferencias, se debe notificar al Director(a) Técnico(a) de Talento Humano y realizar re programación de actividades. Queda como evidencia radicaciones de los comités a la Oficina de Control Interno." Cambiando la frecuencia de bimestralmente a mensualmente conforme a la actividad No.12. del procedimiento.
6. Se incluyen nuevas acciones preventivas y detectivas.</t>
  </si>
  <si>
    <t>Se modifica el control preventivo: "El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 listas de asistencia, evaluación de actividades, informes solicitados por la dirección, entre otros.", especificando las fuentes de información verificable en términos de la ejecución del Plan Institucional de Bienestar Social e Incentivos - PIB. La solicitud se realizó a través del memorando No 3-2020-28413.</t>
  </si>
  <si>
    <t xml:space="preserve">
-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Expedir la certificación de cumplimiento de requisitos mínimos con base en la información contenida en los soportes (certificaciones académicas o laborales) aportados por el aspirante en su hoja de vida o historia laboral.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 AP # 32 Actualizar el Procedimiento 2211300-PR-221 - Gestión Organizacional con el ajuste de  controles preventivos y detectivos frente a la vinculación de servidores públicos.
_______________
- AP # 32 Actualizar el Procedimiento 2211300-PR-221 - Gestión Organizacional con el ajuste de  controles preventivos y detectivos frente a la vinculación de servidores públicos.
</t>
  </si>
  <si>
    <t xml:space="preserve">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 Profesional de la Dirección de Talento Humano autorizado por el(la) Director(a) de Talento Humano.
_______________
- Profesional de la Dirección de Talento Humano autorizado por el(la) Director(a) de Talento Humano.
</t>
  </si>
  <si>
    <t xml:space="preserve">
- Formato evaluación de perfil 2211300-FT-809 aprobado.
- Certificación de cumplimiento de requisitos mínimos proyectada y revisada por los Profesionales de la Dirección de Talento.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 Procedimiento 2211300-PR-221 Gestión Organizacional Actualizado y Mapa de Riesgos del proceso de Gestión Estratégica de Talento Humano actualizados.
_______________
- Procedimiento 2211300-PR-221 Gestión Organizacional Actualizado y Mapa de Riesgos del proceso de Gestión Estratégica de Talento Humano actualizados.
</t>
  </si>
  <si>
    <t xml:space="preserve">
12/02/2021
12/02/2021
14/04/2021
14/04/2021
14/04/2021
14/04/2021
_______________
14/04/2021
</t>
  </si>
  <si>
    <t xml:space="preserve">
30/12/2021
30/12/2021
30/08/2021
30/08/2021
30/08/2021
30/08/2021
_______________
30/08/2021
</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</si>
  <si>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</si>
  <si>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</si>
  <si>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</si>
  <si>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</si>
  <si>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</si>
  <si>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</si>
  <si>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 </t>
  </si>
  <si>
    <t xml:space="preserve">
30/12/2021
30/12/2021
_______________
30/06/2021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</si>
  <si>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</si>
  <si>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</si>
  <si>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</si>
  <si>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</si>
  <si>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</si>
  <si>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</si>
  <si>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</si>
  <si>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Se ajustan actividades de control en términos de segregación de responsabilidades, quedando así: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t>
  </si>
  <si>
    <t xml:space="preserve">
_______________
30/06/2021
</t>
  </si>
  <si>
    <t>Se identifica la necesidad de segregar el riesgo de corrupción contenido en la ficha 5 con el ánimo de tener plena claridad en qué momento corresponde a aspectos y/o causas de orden voluntario (corrupción) para la generación de beneficios propios o a terceros y en qué momento responde a aspectos técnicos (fallas o errores en la plataforma), generándose la necesidad re recategorizar esta última como un riesgo de gestión al interior del proceso de la Dirección Estratégica de Talento Humano.
Se establecen causas internas y externas netamente tecnológicas por obedecer a un riesgo cuya materialización se ocasionaría por fallas en la plataforma y/o sistemas utilizado o de integración  para la liquidación de nómina o que intervengan en este proceso.
Se establecen los efectos tras su materialización, indicando que responden a afectaciones de tipo financiero y operativo. 
Se replican las actividades de controles implementadas para el riesgo de corrupción contenido en la Ficha 5 del mapa de riesgos del proceso de la Dirección Estratégica de Talento Humano.
Se definen acciones de contingencia.</t>
  </si>
  <si>
    <t>Se retiró el control detectivo de auditorias de gestión, se modificó la asociación del riesgo a proyectos de inversión que se pueden afectar posiblemente tras la materialización del riesgo, se modificó la opción de manejo del riesgo pasando de “Aceptar” a “Reducir”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</si>
  <si>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 Mejorar la oportunidad en la ejecución de los recursos, a través del fortalecimiento de una cultura financiera, para lograr una gestión
pública efectiva.
</t>
  </si>
  <si>
    <t>Actualización de los riesgos del proceso</t>
  </si>
  <si>
    <t>Se incluyeron las perspectivas para los efectos de la materialización del riesgo.
Se modifica la valoración del riesgo antes de controles, teniendo en cuenta que no se ha materializado durante el año en curso.
Se ajusta la explicación de la valoración obtenida antes y después de controles.</t>
  </si>
  <si>
    <t>Se ajusto la acción de proyectos de inversión respecto a la situación vigente</t>
  </si>
  <si>
    <t>Se incluyeron las perspectivas para los efectos de la materialización del riesgo.
Se ajusta la explicación de la valoración obtenida antes y después de controles.</t>
  </si>
  <si>
    <t>18/02/201</t>
  </si>
  <si>
    <t xml:space="preserve">
31/07/2021
_______________
31/07/2021
</t>
  </si>
  <si>
    <t>Se elimina la causa "Las personas que realizan la actividad no cuentan con la experticia suficiente para expedir el CDP y CRP" y se incluye "Errores involuntarios al transcribir la información."
Se realizó actualización de la frecuencia debido a la materialización del riesgo, por tanto la valoración antes de controles pasó de "alta" a "extrema"
En el análisis de controles, se modificó la evaluación del control respecto a su ejecución, pasando de "fuerte" a "moderado"
En el análisis después de controles, se presentó desplazamiento en la valoración después de controles pasando de "baja" a "moderada"
Se complemento el plan de contingencia de acuerdo con lo reportado en el monitoreo
Se implementa una acción preventiva como plan de tratamiento del riesgo.</t>
  </si>
  <si>
    <t>Se incluyeron las perspectivas para los efectos de la materialización del riesgo.
Se modifica la valoración del riesgo antes de controles, teniendo en cuenta que no se ha materializado durante el año en curso.
Se actualiza la fecha de cierre del plan de mejoramiento del riesgo y se unifican las acciones para el mejoramiento del control no fuerte..
Se ajusta la explicación de la valoración obtenida antes y después de controles.</t>
  </si>
  <si>
    <t>Se incluyen soportes para la probabilidad establecida, producto de las auditorías, los seguimientos y la retroalimentación.
Se reprograma la fecha de terminación para la acción de tratamiento.
Se incluye una acción para actualizar el procedimiento Gestión de certificados de registro presupuestal (CRP) 4233200-PR-346 respecto al seguimiento mensual a los saldos de CRPs, lo cual no es realizado de forma semanal.</t>
  </si>
  <si>
    <t>Se ajusto la acción de proyectos de inversión respecto a la situación vigente
Se reprogramaron las actividades asociadas a la acción preventiva # 44
Se definió la acción preventiva # 26</t>
  </si>
  <si>
    <t>Se reprogramaron las actividades asociadas a las acciones preventivas #44 y #26</t>
  </si>
  <si>
    <t xml:space="preserve">
_______________
31/07/2021
</t>
  </si>
  <si>
    <t>Se ajusta la probabilidad teniendo en cuenta la materialización del riesgo.
Se incluyen soportes para la probabilidad establecida, producto de las auditorías, los seguimientos y la retroalimentación.
Se define una nueva acción para actualizar el procedimiento Gestión de pagos 2211400-PR-333 indicando que el control se realiza a través del Sistema Hacendario Presupuestal y no OPGET.</t>
  </si>
  <si>
    <t>Se ajusto la acción de proyectos de inversión respecto a la situación vigente
Se programaron las actividades asociadas a la acción preventiva # 16</t>
  </si>
  <si>
    <t>Se reprogramó la actividad asociada a la acción preventiva #16</t>
  </si>
  <si>
    <t xml:space="preserve">31/07/2021
31/07/2021
_______________
31/07/2021
</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</si>
  <si>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</si>
  <si>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</si>
  <si>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</si>
  <si>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</si>
  <si>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 xml:space="preserve">31/07/2021
31/07/2021
_______________
31/07/2021
31/07/2021
</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</si>
  <si>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</si>
  <si>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</si>
  <si>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</si>
  <si>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</si>
  <si>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 xml:space="preserve">- Conocer los referentes internacionales de gestión pública, a través de estrategias de cooperación y articulación, para lograr que la administración distrital mejore su gestión pública y posicione las buenas prácticas que realiza.
</t>
  </si>
  <si>
    <t>- Director(a) Distrital de Relaciones Internacionales
- Profesional Dirección Distrital de Relaciones Internacionales
- Profesional Dirección Distrital de Relaciones Internacionales
- Director(a) Distrital de Relaciones Internacionales</t>
  </si>
  <si>
    <t>Creación del mapa de riesgos del proceso</t>
  </si>
  <si>
    <t>Se adicionaron causas de acuerdo con el análisis de la matriz DOFA
Se realizó el análisis de probabilidad por frecuencia y por tanto se redujo la valoración del riesgo antes de controles
Se incluyó la descripción o explicación del riesgo
Se adicionaron como controles detectivos, las auditorías de gestión y calidad realizadas por Control Interno
Se tomó como opción de manejo del riesgo "Aceptar", dado que queda en una zona baja después de controles y se establece acción de contingencia</t>
  </si>
  <si>
    <t>Se identifica el proyecto de inversión que posiblemente se puede ver afectado por el riesgo.
Para cada uno de los efectos (consecuencias) se identifican las perspectivas.</t>
  </si>
  <si>
    <t xml:space="preserve">Se unificaron los riesgos “Errores (fallas o deficiencias) en Asistencia técnica a los sectores y/o entidades en el relacionamiento, cooperación y posicionamiento internacional” y “Errores (fallas o deficiencias) en la emisión del concepto y/o asistencia técnica de cooperación internacional, relacionamiento estratégico internacional y proyección internacional”, teniendo en cuenta la reestructuración al proceso y sus procedimientos publicados y socializados.
Se modifica el objetivo del procedimiento
Se realiza nuevamente el análisis DOFA
Se modificaron las causas a raíz del los cambios a la matriz DOFA
Se modificó la descripción y explicación del riesgo
Se modificaron los controles preventivos y detectivos acorde con las modificaciones de los controles en los procedimientos del proceso
</t>
  </si>
  <si>
    <t>- Director(a) Distrital de Relaciones Internacionales
- Profesional Dirección Distrital de Relaciones Internacionales – Director (a) Distrital de Relaciones Internacionales o Subdirector (a) de Proyección Internacional
- Director(a) Distrital de Relaciones Internacionales</t>
  </si>
  <si>
    <t>Se modifica el objetivo del procedimiento
Se realiza nuevamente el análisis DOFA
Se modificaron las causas a raíz del los cambios a la matriz DOFA
Se modificó la descripción y explicación del riesgo
Se modificaron los controles preventivos y detectivos como resultado de las modificaciones de los controles en los procedimientos del proceso</t>
  </si>
  <si>
    <t>Errores (fallas o deficiencias) en el otorgamiento de la Atención o Ayuda Humanitaria Inmediata</t>
  </si>
  <si>
    <t xml:space="preserve">- Deficiencia en los conocimientos del profesional que realiza la valoración para el otorgamiento de ayuda humanitaria inmediata.
- No aplicación del procedimiento y los documentos técnico
- Falencia en los sistemas de información por la no disponibilidad en el momento de la consulta
</t>
  </si>
  <si>
    <t xml:space="preserve">- Las personas que asisten al Centro de Atención no suministran la información completa.
- Conocimiento parcial por parte de los usuarios o usuarios del proceso frente al propósito, funcionamiento, productos y servicios que ofrece. 
- El usuario puede inducir al error al funcionario o contratista en la toma de decisión final
- Información desactualizada en los sistemas de información del gobierno central
</t>
  </si>
  <si>
    <t xml:space="preserve">- Vulneración de los derechos a la población victima del conflicto armado.
- Investigaciones disciplinaria por parte de los organismos de control.
- Afectación en la imagen institucional.
- Sanciones económicas.
</t>
  </si>
  <si>
    <t xml:space="preserve">- Implementar estrategias y acciones que aporten a la construcción de la paz, la reparación, la memoria y la reconciliación en Bogotá región.
</t>
  </si>
  <si>
    <t>- Reportar el riesgo materializado de Errores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</si>
  <si>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de Paz, Víctimas y la Reconciliación</t>
  </si>
  <si>
    <t>- Reporte de monitoreo indicando la materialización del riesgo de Errores (fallas o deficiencias) en el otorgamiento de la Atención o Ayuda Humanitaria Inmediata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</si>
  <si>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Antes de controles
Desde el cuadrante de probabilidad Improbable (2) e impacto Moderado (3)
Después de controles
Hasta el cuadrante de probabilidad Improbable (2) e impacto Moderado (3)</t>
  </si>
  <si>
    <t xml:space="preserve">	 10/09/2018</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</si>
  <si>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modificó el control preventivo asociado al riesgo, de acuerdo con ajuste realizado en el procedimiento respectivo.
Se modificó el cuadrante de ubicación del riesgo después de controles 
Se estableció plan de contingencia</t>
  </si>
  <si>
    <t>Se adicionaron nuevas evidencias que respaldan la no materialización del riesgo, manteniendo la valoración inicial.
Se establece la opción de tratamiento "reducir" definiendo una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</si>
  <si>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definió una nueva actividad de control frente a la probabilidad para el riesgo de gestión.
Las acciones ejecutadas en la vigencia anterior fueron eliminadas del mapa de riesgos.</t>
  </si>
  <si>
    <t xml:space="preserve">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
</t>
  </si>
  <si>
    <t>De acuerdo con la Guía de administración del riesgo se modifica la opción de manejo del riesgo a "ACEPTAR" debido a la valoración del riesgo después de la aplicación de los controles.
Adicionalmente se modificó el nombre utilizado como soporte a "Matriz de seguimiento AHI (mes) y correo electrónico" en la evidencia del los controles.
Se retiro la acción de tratamiento 50 de 2020 debido al cumplimiento de su término.</t>
  </si>
  <si>
    <t xml:space="preserve">Se ajusto el análisis del riesgo en su explicación y nombre, así como sus causas y efectos.
Se verifico la probabilidad e impacto a partir de los responsables que conocen el riesgo en la operación.
Se ajustarnos los controles a nivel preventivo y detectivo.
</t>
  </si>
  <si>
    <t>Alta Consejería para los Derechos de las Víctimas, la Paz y la Reconciliación</t>
  </si>
  <si>
    <t>Formular acciones para la asistencia, atención y reparación integral a víctimas del conflicto armado e implementación de acciones de memoria, paz y reconciliación en Bogotá.</t>
  </si>
  <si>
    <t>Decisiones erróneas o no acertadas en el seguimiento y evaluación para la implementación de la política a través del SDARIV</t>
  </si>
  <si>
    <t xml:space="preserve">- No contar con un proceso de seguimiento eficiente y adecuado que permita generar análisis a la implementación de la Política Pública.
</t>
  </si>
  <si>
    <t xml:space="preserve">
- Entrega de información incompleta, insuficiente por parte de las entidades que conforman el SDARIV.
- Deficiente oferta institucional y presupuesto por parte de las entidades para la implementación de la Política Pública de Víctimas.
- Efectos asociados a situaciones extraordinarias o de emergencia como la generada con ocasión de la pandemia del Covid - 19.
</t>
  </si>
  <si>
    <t xml:space="preserve">- Tomar decisiones erróneas en relación a la implementación de la Política Pública de Víctimas. 
- Que la política pública de víctimas no contribuya al goce efectivo de derechos de la población.
- Incumplimiento por parte de las entidades en relación a los compromisos adquiridos en el Plan Distrital de Desarrollo y el Plan de Acción Distrital.
</t>
  </si>
  <si>
    <t>- Reportar el riesgo materializado de Decisiones erróneas o no acertadas en el seguimiento y evaluación para la implementación de la política a través del SDARIV en el informe de monitoreo a la Oficina Asesora de Planeación.
- Se debe citar un CDJT o subcomités extraordinario de seguimiento, según sea el caso para evaluar el impacto de las decisiones tomadas en instancias anteriores
- Actualizar el mapa de riesgos del proceso Asistencia, atención y reparación integral a víctimas del conflicto armado e implementación de acciones de memoria, paz y reconciliación en Bogotá</t>
  </si>
  <si>
    <t>- Jefe de Oficina Alta Consejería de Paz, Víctimas y la Reconciliación
- Profesional universitario y/o especializado Oficina Alta Consejería para los Derechos de las Víctimas, Paz y Reconciliación
- Jefe de Oficina Alta Consejería de Paz, Víctimas y la Reconciliación</t>
  </si>
  <si>
    <t>- Reporte de monitoreo indicando la materialización del riesgo de Decisiones erróneas o no acertadas en el seguimiento y evaluación para la implementación de la política a través del SDARIV
- Evidencia de reunión del caso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</si>
  <si>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adicionaron como controles detectivos, las auditorías de gestión y calidad realizadas por Control Interno
Se modificó el cuadrante de ubicación del riesgo después de controles
Se estableció plan de contingencia</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</si>
  <si>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</si>
  <si>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</si>
  <si>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</si>
  <si>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</si>
  <si>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 xml:space="preserve">
Análisis después de controles
Tratamiento del riesgo</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</si>
  <si>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</si>
  <si>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Implementar acciones para asegurar el cumplimiento del plan de acción</t>
  </si>
  <si>
    <t>Incumplimiento parcial de compromisos en metas derivadas del proyecto de inversión para el cumplimiento de la ley de víctimas, el Acuerdo de Paz, y los demás compromisos distritales en materia de memoria, reparación, paz y reconciliación.</t>
  </si>
  <si>
    <t xml:space="preserve">- Necesidad de ajuste en la forma como se desarrollan las actividades para cumplir su misión y objetivos.
- Dificultades en la articulación y coordinación de los grupos internos para el cumplimiento de objetivos y metas
- Debilidades en la documentación de las actividades del proceso.
- Falencia en los sistemas de información por la no disponibilidad en el momento de la consulta o ausencia de tablero de mando gerencial
</t>
  </si>
  <si>
    <t xml:space="preserve">- Situaciones extraordinarias o de emergencia como la generada con ocasión de la pandemia del Covid - 19 o por el conflicto armado.
- Las exigencias o compromisos de los grupos de interés establecidas fuera de las competencias del proceso y de la Entidad.
</t>
  </si>
  <si>
    <t xml:space="preserve">- 7871 Construcción de Bogotá-región como territorio de paz para las víctimas y la reconciliación
</t>
  </si>
  <si>
    <t>A partir del conocimiento del proceso frente a la ocurrencia del riesgo y su impacto, se respalda esta valoración antes de controles.</t>
  </si>
  <si>
    <t>La valoración obtenida evidencia que los controles establecidos para el presente riesgo permiten reducir su impacto,  pasando de una zona moderada a una zona baja en el mapa de calor. Esto se confirma dado que no se ha materializado el riesgo.</t>
  </si>
  <si>
    <t>- Reportar el riesgo materializado de Incumplimiento parcial de compromisos en metas derivadas del proyecto de inversión para el cumplimiento de la ley de víctimas, el Acuerdo de Paz, y los demás compromisos distritales en materia de memoria, reparación, paz y reconciliación. en el informe de monitoreo a la Oficina Asesora de Planeación.
- Realizar una sesión de trabajo con el equipo técnico encargado de la meta a fin de establecer un plan de trabajo con el fin de entregar los productos que están rezagados y que afectan el cumplimiento de la meta,
- Ajustar la programación asociada al proyecto de inversión para la vigencia 
- Remitir la reprogramación asociada al proyecto de inversión para la vigencia
- Actualizar el mapa de riesgos del proceso Asistencia, atención y reparación integral a víctimas del conflicto armado e implementación de acciones de memoria, paz y reconciliación en Bogotá</t>
  </si>
  <si>
    <t>- Jefe de Oficina Alta Consejería de Paz, Víctimas y la Reconciliación
- Profesional designado por Jefe de Oficina Alta Consejería para los Derechos de las Víctimas, Paz y Reconciliación
- Profesional designado por Jefe de Oficina Alta Consejería para los Derechos de las Víctimas, Paz y Reconciliación
- Jefe de Oficina Alta Consejería para los Derechos de las Víctimas, Paz y Reconciliación
- Jefe de Oficina Alta Consejería de Paz, Víctimas y la Reconciliación</t>
  </si>
  <si>
    <t>- Reporte de monitoreo indicando la materialización del riesgo de Incumplimiento parcial de compromisos en metas derivadas del proyecto de inversión para el cumplimiento de la ley de víctimas, el Acuerdo de Paz, y los demás compromisos distritales en materia de memoria, reparación, paz y reconciliación.
- Acta de reunión y listados de asistencia virtuales
- La programación ajustada formato FT-1006
- Memorando de remisión de la programación ajustada
- Mapa de riesgo del proceso Asistencia, atención y reparación integral a víctimas del conflicto armado e implementación de acciones de memoria, paz y reconciliación en Bogotá, actualizado.</t>
  </si>
  <si>
    <t xml:space="preserve">Se realiza todo el procedimiento para la formulación del riesgo en identificación, análisis antes de controles, establecimiento de controles, valoración de riesgo y plan de contingencia </t>
  </si>
  <si>
    <t>7868 Desarrollo institucional para una gestión pública eficiente</t>
  </si>
  <si>
    <t>(Propósito): Fortalecer las capacidades institucionales para una Gestión Pública efectiva y articulada, orientada a la generación de valor público para los grupos de interés.</t>
  </si>
  <si>
    <t>Posibilidad de incurrir en fallas al estructurar, articular y orientar la implementación de estrategias</t>
  </si>
  <si>
    <t>Operacionales</t>
  </si>
  <si>
    <t xml:space="preserve">- Personal insuficiente
- Deficiencia en la gestión del conocimiento 
- Obsolescencia en tecnología  
- Demora en la toma de decisiones en las diferentes instancias del proyecto (estructuración en la toma de decisiones)
- Alta rotación personal y  fuga de capital intelectual
- Debilidades en las diferentes etapas de planeación , ejecución y seguimiento de proyectos
</t>
  </si>
  <si>
    <t xml:space="preserve">- Recorte presupuestal
- La finalización del proyecto  la asume una nueva administración en el  1 semestre del 2024.
- Cambios  normativos 
- Resistencia al cambio por parte de los grupos de valor impactados
- Falta de cooperación y articulación interinstitucional
- No contar con capacidades en las entidades para el despliegue de las estrategias planteadas
</t>
  </si>
  <si>
    <t xml:space="preserve">- Perjuicio de la imagen institucional frente a parámetros en la calidad de los servicios prestados, su oportunidad y eficacia de cara a los grupos de valor e interés.
- Menores asignaciones presupuestales por la no ejecución del presupuesto asignado al proyecto
</t>
  </si>
  <si>
    <t xml:space="preserve">- Conocer los referentes internacionales de gestión pública, a través de estrategias de cooperación y articulación, para lograr que la administración distrital mejore su gestión pública y posicione las buenas prácticas que realiza.
- Consolidar una gestión pública eficiente, a través del desarrollo de capacidades institucionales, para contribuir a la generación de valor público.
</t>
  </si>
  <si>
    <t xml:space="preserve">- Impresión de artes gráficas para las entidades del distrito capital
- Publicación de actos administrativos en el registro distrital
- Inscripción programas de formación virtual para servidores públicos del Distrito Capital
- Visitas guiadas Archivo de Bogotá
</t>
  </si>
  <si>
    <t>2. Improbable</t>
  </si>
  <si>
    <t>3. Moderado</t>
  </si>
  <si>
    <t>Se determina un nivel improbable (2)  dadas las instancias de seguimiento y verificación del cumplimiento de la  programación que se hace por parte de las dependencias que ejecutan el proyecto.  El impacto Moderado (3) obedece a que de presentarse generaría incumplimiento en las metas establecidas.</t>
  </si>
  <si>
    <t>1. Insignificante</t>
  </si>
  <si>
    <t>Se determina una probabilidad  Improbable (2) y un impacto insignificante  (1) una vez se apliquen las actividades de control diseñadas para mitigar el riesgo.</t>
  </si>
  <si>
    <t>- Reportar el riesgo materializado de Posibilidad de incurrir en fallas al estructurar, articular y orientar la implementación de estrategias en el informe de seguimiento a la Oficina Asesora de Planeación.
- Reprogramación de alguna de las variables (magnitud, presupuesto, metas, etc.) del proyecto de inversión
- Actualizar la ficha del riesgo 7868 Desarrollo institucional para una gestión pública eficiente</t>
  </si>
  <si>
    <t>- Subsecretaria Distrital de Fortalecimiento Institucional
- Subsecretaria Distrital de Fortalecimiento Institucional
- Subsecretaria Distrital de Fortalecimiento Institucional</t>
  </si>
  <si>
    <t>- Reporte de seguimiento a la Oficina Asesora de Planeación indicando la materialización del riesgo de Posibilidad de incurrir en fallas al estructurar, articular y orientar la implementación de estrategias
- Perfil y cadena de valor del proyecto, actualizados
- Mapa de riesgo del proyecto 7868 Desarrollo institucional para una gestión pública eficiente, actualizado.</t>
  </si>
  <si>
    <t>Antes de controles
Desde el cuadrante de probabilidad 2. Improbable e impacto 3. Moderado
Después de controles
Hasta el cuadrante de probabilidad 1. Raro e impacto 1. Insignificante</t>
  </si>
  <si>
    <t>Actualización de  los riesgos del proyecto 7868 de acuerdo con la metodología de gestión de riesgos de proyectos.</t>
  </si>
  <si>
    <t>Subsecretaría Distrital de Fortalecimiento Institucional</t>
  </si>
  <si>
    <t>1. Raro</t>
  </si>
  <si>
    <t>(Productos):
 Documentos de lineamientos técnicos
Servicio de asistencia técnica en temas de Gestión Pública
Servicio de apoyo para el fortalecimiento de la gestión de las entidades públicas
Servicio de asistencia técnica para la implementación de la política de Integridad</t>
  </si>
  <si>
    <t xml:space="preserve">Posibilidad de que los productos y servicios  del proyecto  generen impactos diferentes a  los establecidos para  las entidades </t>
  </si>
  <si>
    <t xml:space="preserve">- Personal insuficiente
- Debilidades en las diferentes etapas de planeación , ejecución y seguimiento de proyectos
- Demora en la toma de decisiones en las diferentes instancias del proyecto (estructuración en la toma de decisiones)
- Obsolescencia en tecnología  
</t>
  </si>
  <si>
    <t xml:space="preserve">- No contar con capacidades en las entidades para el despliegue de las estrategias planteadas
- Resistencia o autonomía de las entidades en la aplicabilidad de las estrategias,
- Resistencia al cambio por parte de los grupos de valor impactados
- Insatisfacción de algunos  grupos de valor del proyecto
- Falta de cooperación y articulación interinstitucional
</t>
  </si>
  <si>
    <t xml:space="preserve">- Incumplimiento en las metas propuestas en el proyecto de inversión
- Perjuicio de la imagen institucional frente a parámetros en la calidad de los servicios prestados, su oportunidad y eficacia de cara a los grupos de valor e interés.
- Menores asignaciones presupuestales por la no ejecución del presupuesto asignado al proyecto
</t>
  </si>
  <si>
    <t>Se determina un nivel improbable (2)  teniendo en cuenta que en  el ultimo proyecto de inversión (PDD anterior) el proyecto que lidero la Subsecretaría Distrital de Fortalecimiento Institucional cumplió las metas establecidas.  El impacto Moderado  (3) obedece a que de presentarse generaría incumplimiento en las metas trazadoras y sectoriales que aporta el proyecto al plan de desarrollo.</t>
  </si>
  <si>
    <t>Se determina una probabilidad  raro (1) y un impacto insignificante  (1) una vez se apliquen las actividades de control diseñadas para mitigar el riesgo.</t>
  </si>
  <si>
    <t>- Reportar el riesgo materializado de Posibilidad de que los productos y servicios  del proyecto  generen impactos diferentes a  los establecidos para  las entidades  en el informe de seguimiento a la Oficina Asesora de Planeación.
- Reenfocar las estrategias planteadas de cara al cumplimiento de lo establecido en el plan de desarrollo y proyecto de inversión
- Actualizar la ficha del riesgo 7868 Desarrollo institucional para una gestión pública eficiente</t>
  </si>
  <si>
    <t>- Subsecretaria Distrital de Fortalecimiento Institucional
- Directores y Subsecretaría Distrital de Fortalecimiento Institucional.
- Subsecretaria Distrital de Fortalecimiento Institucional</t>
  </si>
  <si>
    <t>- Reporte de seguimiento a la Oficina Asesora de Planeación indicando la materialización del riesgo de Posibilidad de que los productos y servicios  del proyecto  generen impactos diferentes a  los establecidos para  las entidades 
- Versión de cronogramas y/o estrategias ajustadas
- Mapa de riesgo del proyecto 7868 Desarrollo institucional para una gestión pública eficiente, actualizado.</t>
  </si>
  <si>
    <t xml:space="preserve">(Actividades):
Hacer seguimiento al funcionamiento de las instancias de Coordinación.
Fortalecer el funcionamiento del Sistema de Coordinación Distrital.
Realizar los diseños requeridos de la Red Distrital de Archivos y la implementación del componente de Archivos Públicos abiertos.
Desarrollar un plan para la consolidación de la gestión de documentos electrónicos de archivo en el Distrito Capital.
Generar acciones para el aprovechamiento de la información de relacionamiento y la cooperación internacional.
Desarrollar instrumentos para formalizar las relaciones con actores internacionales.
Implementar un plan de relacionamiento y cooperación internacional del distrito.
Desarrollar un ecosistema de gestión de conocimiento e Innovación.
Realizar seguimiento y evaluación para la gestión del conocimiento y la innovación.
Formular y actualizar lineamientos técnicos archivísticos, estrategias de seguimiento y medición a la implementación de la política archivística en el Distrito Capital.
Implementar un modelo de asistencia técnica focalizada que permita apoyar a las entidades y organismos distritales en la implementación de la política de archivos en el Distrito Capital.
Desarrollar acciones de participación en redes de ciudad, campañas y plataformas de organismos multilaterales.
Desarrollar acciones para la sostenibilidad y mejoramiento del desempeño y la gestión pública distrital.
Realizar un programa de Teletrabajo sobre la planta laboral en entidades y organismos distritales.
Ejecutar acciones para la negociación, diálogo y concertación sindical en el Distrito Capital.  
Realizar las acciones generales de acompañamiento y seguimiento a los proyectos, asuntos y temas estratégicos de la administración distrital.
Realizar acciones de seguimiento y control, al desarrollo del estudio técnico de modernización administrativa del Distrito Capital.
Realizar el estudio técnico para la modernización administrativa del Distrito Capital.
Realizar actividades de los productos del Plan de acción de la política de transparencia y su seguimiento.
Desarrollar una estrategia de análisis de información y datos en transparencia para articular las iniciativas de las entidades distritales.
Desarrollar acciones tendientes a la tecnificación, productividad y mejoramiento de la Imprenta Distrital. 
Posicionar a la Imprenta Distrital como un aliado estratégico, para visibilizar la gestión, desempeño y transparencia pública.
Realizar procesos de caracterización, procesamiento, acceso y puesta al servicio del patrimonio documental del Distrito Capital.    
Desarrollar investigación, promoción, divulgación y pedagogía del patrimonio documental y la memoria histórica de Bogotá.      </t>
  </si>
  <si>
    <t>Posibilidad de incumplimiento en la ejecución de las actividades del proyecto de acuerdo con lo planeado.</t>
  </si>
  <si>
    <t xml:space="preserve">- Deficiencia en la gestión del conocimiento 
- Debilidades en las diferentes etapas de planeación , ejecución y seguimiento de proyectos
- Falta o poco entrenamiento y reentrenamiento para el desarrollo de las funciones en la ejecución de proyectos
- Alta rotación personal y  fuga de capital intelectual
</t>
  </si>
  <si>
    <t xml:space="preserve">- Falta de cooperación y articulación interinstitucional
</t>
  </si>
  <si>
    <t xml:space="preserve">- Incumplimiento en las metas propuestas en el proyecto de inversión
</t>
  </si>
  <si>
    <t>Se determina un nivel improbable (2)  teniendo en cuenta que los equipos planifican la ejecución de las metas mediante cronogramas de trabajo (contando con experiencia en la actividad) los cuales se aprueban por las direcciones y sobre ellos se realiza seguimiento constante.  El impacto Moderado  (3) obedece a que de presentarse generaría incumplimiento en las metas del proyecto.</t>
  </si>
  <si>
    <t>2. Menor</t>
  </si>
  <si>
    <t>Se determina una probabilidad  raro (1) y un impacto menor (2) una vez se apliquen las actividades de control diseñadas para mitigar el riesgo.</t>
  </si>
  <si>
    <t>- Reportar el riesgo materializado de Posibilidad de incumplimiento en la ejecución de las actividades del proyecto de acuerdo con lo planeado. en el informe de seguimiento a la Oficina Asesora de Planeación.
- Ajustar los cronogramas de trabajo de las actividades que presenten desviación en su ejecución o en su defecto solicitar modificación de magnitudes del proyecto de inversión.
- Actualizar la ficha del riesgo 7868 Desarrollo institucional para una gestión pública eficiente</t>
  </si>
  <si>
    <t>- Subsecretaria Distrital de Fortalecimiento Institucional
- Directores - Subsecretaría Distrital de Fortalecimiento Institucional.
- Subsecretaria Distrital de Fortalecimiento Institucional</t>
  </si>
  <si>
    <t>- Reporte de seguimiento a la Oficina Asesora de Planeación indicando la materialización del riesgo de Posibilidad de incumplimiento en la ejecución de las actividades del proyecto de acuerdo con lo planeado.
- Cronogramas o perfil del proyecto modificados	
- Mapa de riesgo del proyecto 7868 Desarrollo institucional para una gestión pública eficiente, actualizado.</t>
  </si>
  <si>
    <t>7869 Implementación del modelo de gobierno abierto, accesible e incluyente de Bogotá</t>
  </si>
  <si>
    <t>(Fase: Actividad) Desarrollar el modelo de Gobierno Abierto con articulación y coordinación interinstitucional.</t>
  </si>
  <si>
    <t>Posibilidad de desarticulación interinstitucional para desarrollar el modelo de Gobierno Abierto</t>
  </si>
  <si>
    <t>Administrativos</t>
  </si>
  <si>
    <t xml:space="preserve">- Insuficiencia de estrategias institucionales para ejercer la democracia digital, el control social y el aprovechamiento de información pública, en el marco de la transparencia, la colaboración y la participación.
- Desarticulación de Instancias de participación,  con baja asistencia y con poca comunicación con los procesos de planeación e instancias de decisión.
</t>
  </si>
  <si>
    <t xml:space="preserve">- Desconfianza ciudadana e insatisfacción social, impiden su participación en los diferentes eventos programados.
- Falta de continuidad en los programas y proyectos entre administraciones
- Insuficiencia de recursos económicos para el logro de las metas propuestas.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</si>
  <si>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</si>
  <si>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 xml:space="preserve">- Ningún proceso en el Sistema de Gestión de Calidad
</t>
  </si>
  <si>
    <t xml:space="preserve">- 7869 Implementación del modelo de gobierno abierto, accesible e incluyente de Bogotá
</t>
  </si>
  <si>
    <t xml:space="preserve">Una vez analizado el riesgo antes de controles la probabilidad se calificó por factibilidad generando como resultado 2. Improbable. La calificación del impacto quedó en  2. Menor. En consecuencia, el riesgo quedó ubicado en zona resultante baja (2,2). </t>
  </si>
  <si>
    <t xml:space="preserve">Una vez analizado el riesgo después de controles el resultado de la probabilidad fue 1. Raro y el resultado en el impacto fue 1. Insignificante. En consecuencia, el riesgo quedó ubicado en zona resultante baja (1,1). </t>
  </si>
  <si>
    <t xml:space="preserve">- 1. Documentar la naturaleza y características de la coordinación GAB 
(Actividad.# 1 Acción Preventiva #34)
- Solicitar una capacitación en el manejo de los registros del Sistema de Gestión de Calidad.
(Actividad.# 2 Acción Preventiva #34)
- Documentar las evidencias resultado de los controles en el marco del Sistema de Gestión de Calidad.				
(Actividad.# 3 Acción Preventiva #34)
_______________
- 1. Documentar la naturaleza y características de la coordinación GAB 
(Actividad.# 1 Acción Preventiva #34)
- Solicitar una capacitación en el manejo de los registros del Sistema de Gestión de Calidad.
(Actividad.# 2 Acción Preventiva #34)
- Documentar las evidencias resultado de los controles en el marco del Sistema de Gestión de Calidad.				
(Actividad.# 3 Acción Preventiva #34)
</t>
  </si>
  <si>
    <t xml:space="preserve">- Gerente del proyecto
- Gerente del proyecto
- Gerente del proyecto
_______________
- Gerente del proyecto
- Gerente del proyecto
- Gerente del proyecto
</t>
  </si>
  <si>
    <t xml:space="preserve">- Acta que contiene la naturaleza y características de la coordinación GAB
- Evidencias de reunión
- Evidencias producto de los controles
_______________
- Acta que contiene la naturaleza y características de la coordinación GAB
- Evidencias de reunión
- Evidencias producto de los controles
</t>
  </si>
  <si>
    <t xml:space="preserve">01/05/2021
01/05/2021
01/05/2021
_______________
01/05/2021
01/05/2021
01/05/2021
</t>
  </si>
  <si>
    <t xml:space="preserve">31/08/2021
31/05/2021
30/06/2021
_______________
31/08/2021
31/05/2021
30/06/2021
</t>
  </si>
  <si>
    <t xml:space="preserve">- Definir la estructura del informe semestral.
(Actividad.# 4 Acción Preventiva #34)
- Documentar el informe semestral
(Actividad.# 5 Acción Preventiva #34)
_______________
- Definir la estructura del informe semestral.
(Actividad.# 4 Acción Preventiva #34)
- Documentar el informe semestral
(Actividad.# 5 Acción Preventiva #34)
</t>
  </si>
  <si>
    <t xml:space="preserve">- Gerente del proyecto
- Gerente del proyecto
_______________
- Gerente del proyecto
- Gerente del proyecto
</t>
  </si>
  <si>
    <t xml:space="preserve">- Estructura del informe
- Informe Semestral
_______________
- Estructura del informe
- Informe Semestral
</t>
  </si>
  <si>
    <t xml:space="preserve">01/07/2021
01/08/2021
_______________
01/07/2021
01/08/2021
</t>
  </si>
  <si>
    <t xml:space="preserve">31/07/2021
31/08/2021
_______________
31/07/2021
31/08/2021
</t>
  </si>
  <si>
    <t>- Reportar el riesgo materializado de Posibilidad de desarticulación interinstitucional para desarrollar el modelo de Gobierno Abierto en el informe de seguimiento a la Oficina Asesora de Planeación.
- Realizar reunión con la entidad competente para analizar las causas de la desarticulación y llegar a consensos.
- Definir acciones o actividades para mitigar la desarticulación entre las entidades
- Seguimiento a las actividades de mitigación 
- Actualizar la ficha del riesgo 7869 Implementación del modelo de gobierno abierto, accesible e incluyente de Bogotá</t>
  </si>
  <si>
    <t>- Asesor Oficina Asesora de Planeación
- Gerencia del Proyecto
- Gerencia del Proyecto
- Gerencia del Proyecto
- Asesor Oficina Asesora de Planeación</t>
  </si>
  <si>
    <t>- Reporte de seguimiento a la Oficina Asesora de Planeación indicando la materialización del riesgo de Posibilidad de desarticulación interinstitucional para desarrollar el modelo de Gobierno Abierto
- Evidencia de la reunión con la entidad competente
- Evidencia de reunión con las acciones formuladas
- Evidencia de reunión de seguimiento a las acciones
- Mapa de riesgo del proyecto 7869 Implementación del modelo de gobierno abierto, accesible e incluyente de Bogotá, actualizado.</t>
  </si>
  <si>
    <t>Antes de controles
Desde el cuadrante de probabilidad 3. Moderado e impacto 3. Moderado
Después de controles
Hasta el cuadrante de probabilidad 1. Raro e impacto 2. Menor</t>
  </si>
  <si>
    <t>Creación del riesgo Posibilidad de desarticulación interinstitucional para desarrollar el modelo de Gobierno Abierto</t>
  </si>
  <si>
    <t xml:space="preserve">Actualización de las fechas de las acciones "Documentar la naturaleza y características de la coordinación GAB" y Documentar las evidencias resultado de los controles conforme a las fechas registradas en el aplicativo SIG </t>
  </si>
  <si>
    <t>(Fase: Actividad) Socializar el modelo de Gobierno Abierto para su posicionamiento y apropiación interinstitucional.</t>
  </si>
  <si>
    <t>Posibilidad de que las entidades distritales suministren información o contenido en la plataforma GAB que no cumpla con la calidad y oportunidad que se requiere.</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</si>
  <si>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</si>
  <si>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 xml:space="preserve">- Falta de continuidad en los programas y proyectos entre administraciones
</t>
  </si>
  <si>
    <t xml:space="preserve">- Incumplimiento en las metas y objetivos institucionales en la implementación del modelo de gobierno abierto.
- Pérdida de imagen institucional en el orden nacional o distrital
- Hallazgos o sanciones disciplinaria, legales y administrativas.
- Perdida de la confianza ciudadana en la administración distrital.
</t>
  </si>
  <si>
    <t xml:space="preserve">Una vez analizado el riesgo antes de controles la probabilidad se calificó por factibilidad generando como resultado 3. Moderado. La calificación del impacto quedó en 3. Moderado. En consecuencia, el riesgo quedó ubicado en zona resultante alta (3,3). 										</t>
  </si>
  <si>
    <t>Una vez analizado el riesgo después de controles el resultado de la probabilidad fue 1. Raro y el resultado en el impacto fue 1. Insignificante. En consecuencia, el riesgo quedó ubicado en zona resultante baja (1,1).</t>
  </si>
  <si>
    <t xml:space="preserve">- Solicitar una capacitación en el manejo de los registros del Sistema de Gestión de Calidad.
(Actividad.# 2 Acción Preventiva #34)
- Documentar las evidencias resultado de los controles en el marco del Sistema de Gestión de Calidad, con el fin de llevar la trazabilidad de la gestión efectuada.
(Actividad.# 3 Acción Preventiva #34)
- Solicitar una capacitación en el manejo de los registros del Sistema de Gestión de Calidad.
(Actividad.# 2 Acción Preventiva #34)
- Documentar las evidencias resultado de los controles en el marco del Sistema de Gestión de Calidad, con el fin de llevar la trazabilidad de la gestión efectuada.
(Actividad.# 3 Acción Preventiva #34)
_______________
- Solicitar una capacitación en el manejo de los registros del Sistema de Gestión de Calidad.
(Actividad.# 2 Acción Preventiva #34)
- Documentar las evidencias resultado de los controles en el marco del Sistema de Gestión de Calidad.
(Actividad.# 3 Acción Preventiva #34)
- Solicitar una capacitación en el manejo de los registros del Sistema de Gestión de Calidad.
(Actividad.# 2 Acción Preventiva #34)
- Documentar las evidencias resultado de los controles en el marco del Sistema de Gestión de Calidad.
(Actividad.# 3 Acción Preventiva #34)
</t>
  </si>
  <si>
    <t xml:space="preserve">- Gerente del proyecto
- Gerente del proyecto
- Gerente del proyecto
- Gerente del proyecto
_______________
- Gerente del proyecto
- Gerente del proyecto
- Gerente del proyecto
- Gerente del proyecto
</t>
  </si>
  <si>
    <t xml:space="preserve">- Evidencias de reunión
- Evidencias producto de los controles
- Evidencias de reunión
- Evidencias producto de los controles
_______________
- Evidencias de reunión
- Evidencias producto de los controles
- Evidencias de reunión
- Evidencias producto de los controles
</t>
  </si>
  <si>
    <t xml:space="preserve">01/05/2021
01/05/2021
01/05/2021
01/05/2021
_______________
01/05/2021
01/05/2021
01/05/2021
01/05/2021
</t>
  </si>
  <si>
    <t xml:space="preserve">31/05/2021
30/06/2021
31/05/2021
30/06/2021
_______________
31/05/2021
30/06/2021
31/05/2021
30/06/2021
</t>
  </si>
  <si>
    <t>- Reportar el riesgo materializado de Posibilidad de que las entidades distritales suministren información o contenido en la plataforma GAB que no cumpla con la calidad y oportunidad que se requiere. en el informe de seguimiento a la Oficina Asesora de Planeación.
- Enviar correo electrónico a la entidad que proporcionó información errónea o incompleta.
- Una vez recibida la corrección por parte de la entidad pertinente, se realiza la corrección de la información y se publica
- Actualizar la ficha del riesgo 7869 Implementación del modelo de gobierno abierto, accesible e incluyente de Bogotá</t>
  </si>
  <si>
    <t>- Asesor Oficina Asesora de Planeación
- Gerente del proyecto
- Gerente del proyecto
- Asesor Oficina Asesora de Planeación</t>
  </si>
  <si>
    <t>- Reporte de seguimiento a la Oficina Asesora de Planeación indicando la materialización del riesgo de Posibilidad de que las entidades distritales suministren información o contenido en la plataforma GAB que no cumpla con la calidad y oportunidad que se requiere.
- Correo electrónico con observaciones encontradas
- Correo electrónico de respuesta y evidencias de la publicación correspondiente
- Mapa de riesgo del proyecto 7869 Implementación del modelo de gobierno abierto, accesible e incluyente de Bogotá, actualizado.</t>
  </si>
  <si>
    <t>(Propósito): Implementar un modelo de Gobierno Abierto de Bogotá que promueva una relación democrática, incluyente, accesible y transparente con la ciudadanía.</t>
  </si>
  <si>
    <t>Posibilidad de que se tomen decisiones inadecuadas para la implementación del modelo de Gobierno Abierto de Bogotá</t>
  </si>
  <si>
    <t>Una vez analizado el riesgo antes de controles la probabilidad se calificó por factibilidad generando como resultado 2. Improbable. La calificación del impacto quedó en  3. Moderado. En consecuencia, el riesgo quedó ubicado en zona moderada (2,3).</t>
  </si>
  <si>
    <t>Una vez analizado el riesgo antes de controles la probabilidad se calificó por factibilidad generando como resultado 1. Raro. La calificación del impacto quedó en  3. Moderado. En consecuencia, el riesgo quedó ubicado en zona Moderada (1,3).</t>
  </si>
  <si>
    <t xml:space="preserve">- Documentar la naturaleza y características de la coordinación GAB 
(Actividad.# 1 Acción Preventiva #34)
- Solicitar una capacitación en el manejo de los registros del Sistema de Gestión de Calidad.
(Actividad.# 2 Acción Preventiva #34)
- Documentar las evidencias resultado de los controles en el marco del Sistema de Gestión de Calidad.				
(Actividad.# 3 Acción Preventiva #34)
_______________
- Documentar la naturaleza y características de la coordinación GAB 
(Actividad.# 1 Acción Preventiva #34)
- Solicitar una capacitación en el manejo de los registros del Sistema de Gestión de Calidad.
(Actividad.# 2 Acción Preventiva #34)
- Documentar las evidencias resultado de los controles en el marco del Sistema de Gestión de Calidad.				
(Actividad.# 3 Acción Preventiva #34)
</t>
  </si>
  <si>
    <t>- Reportar el riesgo materializado de Posibilidad de que se tomen decisiones inadecuadas para la implementación del modelo de Gobierno Abierto de Bogotá en el informe de seguimiento a la Oficina Asesora de Planeación.
- Se realizan las gestiones pertinentes con las entidades que integran la Coordinación para analizar la situación presentada y el curso de acción.
- Implementar la acción para corregir la situación presentada.
- Actualizar la ficha del riesgo 7869 Implementación del modelo de gobierno abierto, accesible e incluyente de Bogotá</t>
  </si>
  <si>
    <t>- Reporte de seguimiento a la Oficina Asesora de Planeación indicando la materialización del riesgo de Posibilidad de que se tomen decisiones inadecuadas para la implementación del modelo de Gobierno Abierto de Bogotá
- Evidencia del curso de acción definido por la Coordinación del modelo de Gobierno Abierto.
- Evidencias de la acción implementada.
- Mapa de riesgo del proyecto 7869 Implementación del modelo de gobierno abierto, accesible e incluyente de Bogotá, actualizado.</t>
  </si>
  <si>
    <t>Creación del riesgo Posibilidad de que se tomen decisiones inadecuadas para la implementación del modelo de Gobierno Abierto de Bogotá</t>
  </si>
  <si>
    <t>(Producto): Documentos de lineamientos técnicos elaborados</t>
  </si>
  <si>
    <t>Posibilidad de incumplimiento de plazos para la difusión e implementación de los documentos de lineamientos técnicos elaborados</t>
  </si>
  <si>
    <t>Una vez analizado el riesgo antes de controles la probabilidad se calificó por factibilidad generando como resultado 3. Moderado. La calificación del impacto quedó en  3. Moderado. En consecuencia, el riesgo quedó ubicado en zona alta (3,3).</t>
  </si>
  <si>
    <t>Una vez analizado el riesgo antes de controles la probabilidad se calificó por factibilidad generando como resultado 2. Improbable. La calificación del impacto quedó en  2. Menor. En consecuencia, el riesgo quedó ubicado en zona baja (3,3).</t>
  </si>
  <si>
    <t xml:space="preserve">
_______________
- Elaborar lineamientos al interior del equipo de GAB para presentación de informes contractuales  y tiempos de remisión de la información, con el fin de alimentar y remitir oportunamente el reporte mensual del proyecto de inversión de acuerdo con los tiempos establecidos por  la Oficina Asesora de Planeación
(Actividad.# 6 Acción Preventiva #34)
</t>
  </si>
  <si>
    <t xml:space="preserve">
_______________
- Gerente del proyecto
</t>
  </si>
  <si>
    <t xml:space="preserve">
_______________
- Lineamientos para la estandarización de la elaboración de informes contractuales mensuales
</t>
  </si>
  <si>
    <t xml:space="preserve">
_______________
01/05/2021
</t>
  </si>
  <si>
    <t xml:space="preserve">
_______________
31/05/2021
</t>
  </si>
  <si>
    <t>- Reportar el riesgo materializado de Posibilidad de incumplimiento de plazos para la difusión e implementación de los documentos de lineamientos técnicos elaborados en el informe de seguimiento a la Oficina Asesora de Planeación.
- En la siguiente reunión de coordinación GAB, analizar los retrasos o  situaciones que generaron el incumplimiento para la difusión e implementación del lineamiento.
- Definir acciones sus responsables y cronograma que permitan la difusión e implementación del lineamiento.
- Realizar seguimiento a las acciones en reunión de coordinación GAB.
- Actualizar la ficha del riesgo 7869 Implementación del modelo de gobierno abierto, accesible e incluyente de Bogotá</t>
  </si>
  <si>
    <t>- Asesor Oficina Asesora de Planeación
- Gerente del proyecto
- Gerente del proyecto
- Gerente del proyecto
- Asesor Oficina Asesora de Planeación</t>
  </si>
  <si>
    <t>- Reporte de seguimiento a la Oficina Asesora de Planeación indicando la materialización del riesgo de Posibilidad de incumplimiento de plazos para la difusión e implementación de los documentos de lineamientos técnicos elaborados
- Acta de reunión de la coordinación
- Acta de reunión de la coordinación
- Acta de reunión de la coordinación
- Mapa de riesgo del proyecto 7869 Implementación del modelo de gobierno abierto, accesible e incluyente de Bogotá, actualizado.</t>
  </si>
  <si>
    <t>Creación del riesgo Posibilidad de  incumplimiento de plazos para la difusión e implementación de los documentos de lineamientos técnicos elaborados</t>
  </si>
  <si>
    <t>Indicadores proyectos de inversión</t>
  </si>
  <si>
    <t>Meta 2 proyecto de inversión 7871.  Realizar 1030 procesos pedagógicos para el fortalecimiento de iniciativas ciudadanas, que conduzcan al debate y la apropiación social de la paz, la memoria y la reconciliación, que se construye en los territorios ciudad región.</t>
  </si>
  <si>
    <t>Meta 3 proyecto de inversión 7871 Implementar 300 productos de pedagogía social y gestión del conocimiento, para el debate y la apropiación social de la paz, la memoria y la  reconciliación, que se construye en los territorios ciudad región.</t>
  </si>
  <si>
    <t>Solicitud de cambio realizada por la alerta de sobreejecucion generada por la Oficina Asesora de Planeación</t>
  </si>
  <si>
    <t>El proyecto 7871 modificó la programación de la meta 2 de la vigencia 2021  pasando de 121 a 310 procesos pedagógicos. Cambio magnitud de la meta total paso de 480 a 1030</t>
  </si>
  <si>
    <t>El proyecto 7871 modificó la programación de la meta 3 de la vigencia 2021  pasando de 70 a 73 productos de pedagogía.</t>
  </si>
  <si>
    <t xml:space="preserve">A continuación se relacionan las modificaciones de programación de metas, indicadores o actividades, las cuales han sido debidamente tramitadas ante la oficina Asesora de Planeación de la Secretaría General : </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</si>
  <si>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</si>
  <si>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</si>
  <si>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 xml:space="preserve">Generación de los lineamientos de comunicación del Distrito para construir ciudad y ciudadanía. </t>
  </si>
  <si>
    <t>Desarrollo institucional para una gestión pública eficiente.</t>
  </si>
  <si>
    <t xml:space="preserve">Fortalecer las capacidades institucionales para una gestión pública efectiva y articulada, orientada a la generación de valor público para los grupos de interés. </t>
  </si>
  <si>
    <t>Implementación del modelo de gobierno abierto, accesible e incluyente de Bogotá.</t>
  </si>
  <si>
    <t>Implementar un modelo de gobierno abierto de Bogotá que promueva una relación democrática, incluyente, accesible y transparente con la ciudadanía.</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</si>
  <si>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</si>
  <si>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</si>
  <si>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Transformación digital y gestión TIC.</t>
  </si>
  <si>
    <t>Fortalecimiento de la capacidad Institucional de la Secretaría General.</t>
  </si>
  <si>
    <t xml:space="preserve">Tendencia meta proyecto </t>
  </si>
  <si>
    <t>PD Meta proyecto</t>
  </si>
  <si>
    <t>Magnitud programada  vigencia 2021</t>
  </si>
  <si>
    <t>2. Lograr una comunicación pública en la que la ciudadanía se vea identificada.</t>
  </si>
  <si>
    <t>1. Fortalecer el sistema de coordinación y articulación institucional interna y externa.</t>
  </si>
  <si>
    <t>1. Fortalecer la articulación y el seguimiento a nivel distrital de la implementación de los lineamientos en materia de atención al ciudadano e inspección, vigilancia y control.</t>
  </si>
  <si>
    <t>1. Aumentar la apropiación social de la memoria y la verdad históricas, por parte de la ciudadanía, como herramientas fundamentales en la construcción de paz, reconciliación y la profundización de la democracia.</t>
  </si>
  <si>
    <t>2. Fortalecer la articulación institucional y el otorgamiento de servicios  que dan respuesta a las obligaciones y retos en materia de asistencia, atención y reparación a víctimas en Bogotá-región; así como otros efectos particulares, asociados al conflicto.</t>
  </si>
  <si>
    <t>3. Incrementar las acciones integrales de coordinación territorial, para atender las necesidades de la población afectada por el conflicto armado, así como de las víctimas, reincorporados y reintegrados residentes en Bogotá-región.</t>
  </si>
  <si>
    <t>1. Contar con información oportuna y de calidad para la toma de decisiones.</t>
  </si>
  <si>
    <t>2. Contar con servicios digitales que atiendan las necesidades de los grupos de interés.</t>
  </si>
  <si>
    <t>2. Realizar 1030  procesos pedagógicos para el fortalecimiento de iniciativas ciudadanas, que conduzcan al debate y la apropiación social de la paz, la memoria y la reconciliación, que se construye en los territorios ciudad región.</t>
  </si>
  <si>
    <t>3. Implementar 300 productos de pedagogía social y gestión del conocimiento, para el debate y la apropiación social de la paz, la memoria y la  reconciliación, que se construye en los territorios ciudad región.</t>
  </si>
  <si>
    <t>3. Asesorar 100 porciento el diseño e implementación de las 16 agendas de transformación digital y sus aceleradores transversales.</t>
  </si>
  <si>
    <t>4. Implementar 1 Centro de recursos de TI compartido.</t>
  </si>
  <si>
    <t xml:space="preserve"> % Cumplimiento objetivo general al corte 30/06/2021</t>
  </si>
  <si>
    <t xml:space="preserve"> % Avance del objetivo general al corte 30/06/2021</t>
  </si>
  <si>
    <t>% Cumplimiento objetivo especifico al corte 30/06/2021</t>
  </si>
  <si>
    <t>% Avance objetivo especifico al corte 30/06/2021</t>
  </si>
  <si>
    <t>Magnitud ejecutada  al corte 30/06/2021 
(Acumulado total)</t>
  </si>
  <si>
    <t>% de avance al corte 30/06/2021</t>
  </si>
  <si>
    <t>Seguimiento enero a junio de 2021</t>
  </si>
  <si>
    <t>SEGUIMIENTO A OBJETIVOS Y METAS DE LOS PROYECTOS DE INVERSIÓN</t>
  </si>
  <si>
    <t>SEGUIMIENTO AL PRESUPUESTO DE INVERSIÓN</t>
  </si>
  <si>
    <t xml:space="preserve">Seguimiento al presupuesto de inversión </t>
  </si>
  <si>
    <t>SEGUIMIENTO A LOS INDICADORES DE GESTIÓN</t>
  </si>
  <si>
    <t>SEGUIMIENTO A LAS ACTIVIDADES DEL PLAN DE ACCIÓN INTEGRADO</t>
  </si>
  <si>
    <t xml:space="preserve">CONTROL DE CAMBIOS </t>
  </si>
  <si>
    <t>Control de Cambios</t>
  </si>
  <si>
    <t>1. Generar 100 porciento de los lineamientos distritales en materia de comunicación pública.</t>
  </si>
  <si>
    <t>2. Comunicar 100 porciento de los temas estratégicos y coyunturales de la ciudad y su gobierno acorde con los criterios establecidos en los lineamientos.</t>
  </si>
  <si>
    <t>4. Realizar 100 porciento de identificacion de los canales de comunicación discriminados por grupos de interés ubicados en Bogotá Región.</t>
  </si>
  <si>
    <t>1. Implementar 100 porciento de la estrategia para el fortalecimiento del Sistema de Coordinación Distrital.</t>
  </si>
  <si>
    <t>2. Implementar 100 porciento de la estrategia para el fortalecimiento de la gestión de documentos electrónicos de archivo y la Red Distrital de Archivos de Bogotá.</t>
  </si>
  <si>
    <t>3. Implementar 100 porciento del plan de articulación de la gestión internacional del Distrito.</t>
  </si>
  <si>
    <t>4. Promover 100 porciento de la gestión del conocimiento y la innovación a través del cumplimiento de la estrategia.</t>
  </si>
  <si>
    <t>5. Fortalecer 100 porciento de la estrategia de los archivos públicos del Distrito Capital.</t>
  </si>
  <si>
    <t>6. Desarrollar 100 porciento del plan para el posicionamiento internacional de Bogotá, a través del mercadeo de ciudad y la visibilización de buenas prácticas para la toma de decisiones.</t>
  </si>
  <si>
    <t>7. Implementar 100 porciento de la estrategia que permita fortalecer la gestión y desempeño institucional.</t>
  </si>
  <si>
    <t>8. Cumplir 100 porciento del seguimiento a los temas estratégicos de la Administración Distrital.</t>
  </si>
  <si>
    <t>9. Realizar 100 porciento del documento del estudio técnico para la modernización administrativa del Distrito Capital.</t>
  </si>
  <si>
    <t>10. Ejecutar 100 porciento de los productos definidos en el plan de acción de la Política Pública de Transparencia.</t>
  </si>
  <si>
    <t>11. Ejecutar 100 porciento de la estrategia de tecnificación y modernización de la Imprenta Distrital.</t>
  </si>
  <si>
    <t xml:space="preserve">12. Desarrollar 100 porciento de la estrategia para la recuperación, preservación, difusión y apropiación del patrimonio documental y la memoria histórica de Bogotá. </t>
  </si>
  <si>
    <t>1. Implementar 100 porciento del modelo de gobierno abierto, accesible e incluyente a todos los sectores territoriales, poblacionales y diferenciales.</t>
  </si>
  <si>
    <t>2. Implementar 100 porciento de la plataforma virtual de gobierno abierto con parámetros de accesibilidad e inclusión poblacional y diferencial.</t>
  </si>
  <si>
    <t xml:space="preserve">3. Implementar 100 porciento de las estrategias para la inclusión, cualificación y el fortalecimiento de la ciudadanía en gobierno abierto, atendiendo a sus diferentes expresiones territoriales, poblacionales, diferenciales y de género. </t>
  </si>
  <si>
    <t xml:space="preserve">1. Implementar 100 porciento una estrategia de seguimiento de la efectividad y calidad en la atención a la ciudadanía en las entidades distritales, en el marco de los lineamientos y estándares del modelo de servicio omnicanal. </t>
  </si>
  <si>
    <t>2. Implementar 100 porciento las estrategias para la articulación interinstitucional y la apropiación de los lineamientos en materia de atención al ciudadano e IVC.</t>
  </si>
  <si>
    <t>3. Implementar 100 porciento las estrategias de mejoramiento continuo e innovación en los canales de atención disponibles en la Red Cade.</t>
  </si>
  <si>
    <t>1. Ejecutar 100 porciento de una estrategia de promoción de la memoria, para la construcción de paz, la reconciliación y la democracia, en la ciudad región.</t>
  </si>
  <si>
    <t>4. Implementar  100 porciento de la formulación y puesta en marcha de la Política Pública Distrital de Víctimas, Memoria, Paz y Reconciliación.</t>
  </si>
  <si>
    <t>5. Implementar 100 porciento de una ruta de reparación integral para las víctimas del conflicto armado, acorde con las competencias del Distrito Capital.</t>
  </si>
  <si>
    <t>6. Otorgar 100 porciento de medidas de ayuda humanitaria inmediata en el Distrito Capital, conforme a los requisitos establecidos  por la legislación vigente.</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</si>
  <si>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</si>
  <si>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8. Realizar 100 porciento de los espacios de coordinación y articulación programados con entidades e instancias de orden territorial y nacional, en materia de asistencia, atención y reparación a las víctimas del conflicto armado.​</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</si>
  <si>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</si>
  <si>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10. Ejecutar 100 porciento de una estrategia de reconciliación para la construcción de paz, que contribuya al fortalecimiento del tejido social en los territorios ciudad región.​</t>
  </si>
  <si>
    <t>11. Realizar  100 porciento de los espacios de coordinación y articulación, acordados con entidades e instancias de orden territorial y nacional, para la implementación de acciones de integración social y territorial.</t>
  </si>
  <si>
    <t>12. Formular 100 porciento de los Programas de Desarrollo con Enfoque Territorial (PDET),  para la promoción de una adecuada integración social y territorial.</t>
  </si>
  <si>
    <t>1. Implementar 100 porciento de los lineamientos de la Política Pública Nacional de Gobierno Digital priorizados por la Secretaría General.</t>
  </si>
  <si>
    <t>2. Liderar 100 porciento  la formulación, sensibilización y apropiación de la Política Pública de Bogotá Territorio Inteligente.</t>
  </si>
  <si>
    <t>6. Implementar 100 porciento el Modelo de Seguridad y Privacidad de la Información (MSPI).</t>
  </si>
  <si>
    <t>1. Implementar 100 porciento de la Política de Gestión Documental (Iso 303000).</t>
  </si>
  <si>
    <t>2. Lograr  100 porciento de la eficiencia operacional para soportar la actividad misional de la Entidad.</t>
  </si>
  <si>
    <t>3. Adelantar 100 porciento de la gestión necesaria para el mejoramiento de las sedes priorizadas.</t>
  </si>
  <si>
    <t>4. Ejecutar 100 porciento de los lineamientos ambientales, mantenimientos y adecuaciones programados en las sedes de la Secretaría General.</t>
  </si>
  <si>
    <t>5. Cumplir 100 porciento la formulación, seguimiento y el control de la planeación estratégica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</si>
</sst>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240A]d&quot; de &quot;mmmm&quot; de &quot;yyyy;@"/>
    <numFmt numFmtId="166" formatCode="dd/mm/yyyy;@"/>
  </numFmts>
  <fonts count="54"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0"/>
      <color rgb="FF000000"/>
      <name val="Arial"/>
      <family val="2"/>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b/>
      <sz val="14"/>
      <color indexed="9"/>
      <name val="Arial"/>
      <family val="2"/>
    </font>
    <font>
      <b/>
      <sz val="14"/>
      <color theme="0"/>
      <name val="Arial"/>
      <family val="2"/>
    </font>
    <font>
      <b/>
      <sz val="18"/>
      <color theme="1"/>
      <name val="Arial"/>
      <family val="2"/>
    </font>
    <font>
      <b/>
      <u/>
      <sz val="26"/>
      <color theme="1"/>
      <name val="Calibri"/>
      <family val="2"/>
      <scheme val="minor"/>
    </font>
    <font>
      <sz val="11"/>
      <color rgb="FFC00000"/>
      <name val="Arial"/>
      <family val="2"/>
    </font>
    <font>
      <sz val="9"/>
      <color theme="1"/>
      <name val="Arial"/>
      <family val="2"/>
    </font>
    <font>
      <b/>
      <sz val="10"/>
      <color indexed="9"/>
      <name val="Arial"/>
      <family val="2"/>
    </font>
    <font>
      <b/>
      <sz val="10"/>
      <color theme="1"/>
      <name val="Arial"/>
      <family val="2"/>
    </font>
    <font>
      <b/>
      <sz val="12"/>
      <color theme="1"/>
      <name val="Arial"/>
      <family val="2"/>
    </font>
    <font>
      <sz val="1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theme="0"/>
      <name val="Arial"/>
      <family val="2"/>
    </font>
    <font>
      <sz val="9"/>
      <color theme="0"/>
      <name val="Arial"/>
      <family val="2"/>
    </font>
    <font>
      <sz val="9"/>
      <name val="Arial"/>
      <family val="2"/>
    </font>
    <font>
      <b/>
      <sz val="18"/>
      <color rgb="FF5F5F5F"/>
      <name val="Verdana"/>
      <family val="2"/>
    </font>
    <font>
      <b/>
      <sz val="16"/>
      <color theme="1"/>
      <name val="Arial Narrow"/>
      <family val="2"/>
    </font>
    <font>
      <b/>
      <sz val="16"/>
      <color theme="4" tint="-0.249977111117893"/>
      <name val="Arial Narrow"/>
      <family val="2"/>
    </font>
    <font>
      <sz val="10"/>
      <color theme="1"/>
      <name val="Arial Narrow"/>
      <family val="2"/>
    </font>
    <font>
      <b/>
      <sz val="10"/>
      <color theme="0"/>
      <name val="Arial Narrow"/>
      <family val="2"/>
    </font>
    <font>
      <sz val="10"/>
      <name val="Arial Narrow"/>
      <family val="2"/>
    </font>
    <font>
      <sz val="10"/>
      <color rgb="FF000000"/>
      <name val="Arial Narrow"/>
      <family val="2"/>
    </font>
    <font>
      <b/>
      <sz val="11"/>
      <color indexed="9"/>
      <name val="Arial"/>
      <family val="2"/>
    </font>
    <font>
      <sz val="11"/>
      <color rgb="FF000000"/>
      <name val="Arial"/>
      <family val="2"/>
    </font>
  </fonts>
  <fills count="4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theme="6"/>
        <bgColor indexed="64"/>
      </patternFill>
    </fill>
    <fill>
      <patternFill patternType="solid">
        <fgColor theme="1" tint="0.499984740745262"/>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7" tint="-0.499984740745262"/>
        <bgColor indexed="64"/>
      </patternFill>
    </fill>
    <fill>
      <patternFill patternType="solid">
        <fgColor theme="8" tint="-0.249977111117893"/>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dotted">
        <color indexed="64"/>
      </right>
      <top style="thin">
        <color indexed="64"/>
      </top>
      <bottom style="thin">
        <color indexed="64"/>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thin">
        <color theme="1"/>
      </left>
      <right style="thin">
        <color theme="1"/>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0" fontId="26" fillId="0" borderId="0" applyNumberFormat="0" applyFill="0" applyBorder="0" applyAlignment="0" applyProtection="0"/>
    <xf numFmtId="0" fontId="27" fillId="0" borderId="38" applyNumberFormat="0" applyFill="0" applyAlignment="0" applyProtection="0"/>
    <xf numFmtId="0" fontId="28" fillId="0" borderId="39" applyNumberFormat="0" applyFill="0" applyAlignment="0" applyProtection="0"/>
    <xf numFmtId="0" fontId="29" fillId="0" borderId="40"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5" borderId="41" applyNumberFormat="0" applyAlignment="0" applyProtection="0"/>
    <xf numFmtId="0" fontId="33" fillId="16" borderId="42" applyNumberFormat="0" applyAlignment="0" applyProtection="0"/>
    <xf numFmtId="0" fontId="34" fillId="16" borderId="41" applyNumberFormat="0" applyAlignment="0" applyProtection="0"/>
    <xf numFmtId="0" fontId="35" fillId="0" borderId="43" applyNumberFormat="0" applyFill="0" applyAlignment="0" applyProtection="0"/>
    <xf numFmtId="0" fontId="36" fillId="17" borderId="44" applyNumberFormat="0" applyAlignment="0" applyProtection="0"/>
    <xf numFmtId="0" fontId="37" fillId="0" borderId="0" applyNumberFormat="0" applyFill="0" applyBorder="0" applyAlignment="0" applyProtection="0"/>
    <xf numFmtId="0" fontId="1" fillId="18" borderId="45" applyNumberFormat="0" applyFont="0" applyAlignment="0" applyProtection="0"/>
    <xf numFmtId="0" fontId="38" fillId="0" borderId="0" applyNumberFormat="0" applyFill="0" applyBorder="0" applyAlignment="0" applyProtection="0"/>
    <xf numFmtId="0" fontId="39" fillId="0" borderId="46" applyNumberFormat="0" applyFill="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0" fontId="41" fillId="14"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40"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58">
    <xf numFmtId="0" fontId="0" fillId="0" borderId="0" xfId="0"/>
    <xf numFmtId="0" fontId="4" fillId="2" borderId="0" xfId="0" applyFont="1" applyFill="1" applyProtection="1">
      <protection hidden="1"/>
    </xf>
    <xf numFmtId="0" fontId="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protection hidden="1"/>
    </xf>
    <xf numFmtId="0" fontId="3" fillId="2" borderId="0" xfId="0" applyFont="1" applyFill="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1" fillId="0" borderId="0" xfId="0" applyFont="1" applyAlignment="1">
      <alignment vertical="top"/>
    </xf>
    <xf numFmtId="0" fontId="11" fillId="0" borderId="0" xfId="0" applyFont="1" applyAlignment="1">
      <alignment horizontal="justify" vertical="top"/>
    </xf>
    <xf numFmtId="0" fontId="11" fillId="0" borderId="0" xfId="0" applyFont="1" applyAlignment="1">
      <alignment horizontal="center" vertical="top"/>
    </xf>
    <xf numFmtId="0" fontId="11" fillId="0" borderId="0" xfId="0" applyFont="1" applyAlignment="1">
      <alignment horizontal="right" vertical="top"/>
    </xf>
    <xf numFmtId="0" fontId="11" fillId="0" borderId="4" xfId="0" applyFont="1" applyBorder="1" applyAlignment="1">
      <alignment vertical="top" wrapText="1"/>
    </xf>
    <xf numFmtId="0" fontId="11" fillId="0" borderId="4" xfId="0" applyFont="1" applyBorder="1" applyAlignment="1">
      <alignment horizontal="justify" vertical="top" wrapText="1"/>
    </xf>
    <xf numFmtId="0" fontId="11" fillId="0" borderId="4" xfId="0" applyFont="1" applyBorder="1" applyAlignment="1">
      <alignment vertical="top"/>
    </xf>
    <xf numFmtId="0" fontId="11" fillId="0" borderId="0" xfId="0" applyFont="1" applyBorder="1" applyAlignment="1">
      <alignment vertical="top"/>
    </xf>
    <xf numFmtId="0" fontId="11" fillId="0" borderId="0" xfId="0" applyFont="1"/>
    <xf numFmtId="0" fontId="11" fillId="6" borderId="0" xfId="0" applyFont="1" applyFill="1" applyBorder="1" applyAlignment="1">
      <alignment vertical="top" wrapText="1"/>
    </xf>
    <xf numFmtId="0" fontId="6" fillId="6" borderId="15" xfId="5" applyFont="1" applyFill="1" applyBorder="1" applyAlignment="1" applyProtection="1">
      <alignment vertical="center" wrapText="1"/>
      <protection hidden="1"/>
    </xf>
    <xf numFmtId="0" fontId="6" fillId="6" borderId="18" xfId="5" applyFont="1" applyFill="1" applyBorder="1" applyAlignment="1" applyProtection="1">
      <alignment vertical="center" wrapText="1"/>
      <protection hidden="1"/>
    </xf>
    <xf numFmtId="0" fontId="4" fillId="6" borderId="20" xfId="0" applyFont="1" applyFill="1" applyBorder="1" applyAlignment="1" applyProtection="1">
      <alignment vertical="center"/>
      <protection hidden="1"/>
    </xf>
    <xf numFmtId="0" fontId="4" fillId="6" borderId="15" xfId="0" applyFont="1" applyFill="1" applyBorder="1" applyAlignment="1" applyProtection="1">
      <alignment wrapText="1"/>
      <protection hidden="1"/>
    </xf>
    <xf numFmtId="0" fontId="6" fillId="6" borderId="15" xfId="5" applyFont="1" applyFill="1" applyBorder="1" applyAlignment="1" applyProtection="1">
      <alignment vertical="center"/>
      <protection hidden="1"/>
    </xf>
    <xf numFmtId="0" fontId="7" fillId="6" borderId="15" xfId="5" applyFont="1" applyFill="1" applyBorder="1" applyAlignment="1" applyProtection="1">
      <alignment vertical="center" wrapText="1"/>
      <protection hidden="1"/>
    </xf>
    <xf numFmtId="0" fontId="7" fillId="6" borderId="16" xfId="5" applyFont="1" applyFill="1" applyBorder="1" applyAlignment="1" applyProtection="1">
      <alignment vertical="center" wrapText="1"/>
      <protection hidden="1"/>
    </xf>
    <xf numFmtId="0" fontId="4" fillId="6" borderId="21" xfId="0" applyFont="1" applyFill="1" applyBorder="1" applyAlignment="1" applyProtection="1">
      <alignment vertical="center"/>
      <protection hidden="1"/>
    </xf>
    <xf numFmtId="0" fontId="7" fillId="6" borderId="17" xfId="5" applyFont="1" applyFill="1" applyBorder="1" applyAlignment="1" applyProtection="1">
      <alignment vertical="center" wrapText="1"/>
      <protection hidden="1"/>
    </xf>
    <xf numFmtId="0" fontId="4" fillId="6" borderId="22" xfId="0" applyFont="1" applyFill="1" applyBorder="1" applyAlignment="1" applyProtection="1">
      <alignment vertical="center"/>
      <protection hidden="1"/>
    </xf>
    <xf numFmtId="0" fontId="4" fillId="6" borderId="18" xfId="0" applyFont="1" applyFill="1" applyBorder="1" applyAlignment="1" applyProtection="1">
      <alignment wrapText="1"/>
      <protection hidden="1"/>
    </xf>
    <xf numFmtId="0" fontId="6" fillId="6" borderId="18" xfId="5" applyFont="1" applyFill="1" applyBorder="1" applyAlignment="1" applyProtection="1">
      <alignment vertical="center"/>
      <protection hidden="1"/>
    </xf>
    <xf numFmtId="0" fontId="7" fillId="6" borderId="18" xfId="5" applyFont="1" applyFill="1" applyBorder="1" applyAlignment="1" applyProtection="1">
      <alignment vertical="center" wrapText="1"/>
      <protection hidden="1"/>
    </xf>
    <xf numFmtId="0" fontId="6" fillId="6" borderId="16" xfId="5" applyFont="1" applyFill="1" applyBorder="1" applyAlignment="1" applyProtection="1">
      <alignment vertical="center" wrapText="1"/>
      <protection hidden="1"/>
    </xf>
    <xf numFmtId="49" fontId="12" fillId="7" borderId="23" xfId="0" applyNumberFormat="1" applyFont="1" applyFill="1" applyBorder="1" applyAlignment="1">
      <alignment vertical="center"/>
    </xf>
    <xf numFmtId="0" fontId="6" fillId="6" borderId="17" xfId="5" applyFont="1" applyFill="1" applyBorder="1" applyAlignment="1" applyProtection="1">
      <alignment vertical="center" wrapText="1"/>
      <protection hidden="1"/>
    </xf>
    <xf numFmtId="0" fontId="0" fillId="0" borderId="21" xfId="0" quotePrefix="1" applyFill="1" applyBorder="1"/>
    <xf numFmtId="0" fontId="0" fillId="0" borderId="21" xfId="0" applyFill="1" applyBorder="1"/>
    <xf numFmtId="0" fontId="0" fillId="0" borderId="22" xfId="0" applyFill="1" applyBorder="1"/>
    <xf numFmtId="0" fontId="6" fillId="6" borderId="19" xfId="0" applyFont="1" applyFill="1" applyBorder="1" applyAlignment="1">
      <alignment horizontal="center" vertical="top" wrapText="1"/>
    </xf>
    <xf numFmtId="49" fontId="12" fillId="7" borderId="23" xfId="0" applyNumberFormat="1" applyFont="1" applyFill="1" applyBorder="1" applyAlignment="1">
      <alignment horizontal="center" vertical="center" wrapText="1"/>
    </xf>
    <xf numFmtId="49" fontId="12" fillId="7" borderId="23" xfId="0" applyNumberFormat="1" applyFont="1" applyFill="1" applyBorder="1" applyAlignment="1">
      <alignment horizontal="center" vertical="center"/>
    </xf>
    <xf numFmtId="49" fontId="11" fillId="0" borderId="23" xfId="0" applyNumberFormat="1" applyFont="1" applyBorder="1" applyAlignment="1">
      <alignment horizontal="left" vertical="center"/>
    </xf>
    <xf numFmtId="49" fontId="11" fillId="0" borderId="23" xfId="0" applyNumberFormat="1" applyFont="1" applyBorder="1" applyAlignment="1">
      <alignment horizontal="left" vertical="center" wrapText="1"/>
    </xf>
    <xf numFmtId="10" fontId="11" fillId="0" borderId="23" xfId="2" applyNumberFormat="1" applyFont="1" applyBorder="1" applyAlignment="1">
      <alignment horizontal="center" vertical="center"/>
    </xf>
    <xf numFmtId="0" fontId="16" fillId="6" borderId="25" xfId="5" applyFont="1" applyFill="1" applyBorder="1" applyAlignment="1" applyProtection="1">
      <alignment vertical="center"/>
      <protection hidden="1"/>
    </xf>
    <xf numFmtId="0" fontId="11" fillId="6" borderId="25" xfId="0" applyFont="1" applyFill="1" applyBorder="1" applyAlignment="1">
      <alignment wrapText="1"/>
    </xf>
    <xf numFmtId="0" fontId="11" fillId="6" borderId="25" xfId="0" applyFont="1" applyFill="1" applyBorder="1"/>
    <xf numFmtId="0" fontId="16" fillId="6" borderId="30" xfId="5" applyFont="1" applyFill="1" applyBorder="1" applyAlignment="1" applyProtection="1">
      <alignment vertical="center"/>
      <protection hidden="1"/>
    </xf>
    <xf numFmtId="0" fontId="11" fillId="6" borderId="30" xfId="0" applyFont="1" applyFill="1" applyBorder="1" applyAlignment="1">
      <alignment wrapText="1"/>
    </xf>
    <xf numFmtId="0" fontId="11" fillId="6" borderId="30" xfId="0" applyFont="1" applyFill="1" applyBorder="1"/>
    <xf numFmtId="0" fontId="21" fillId="0" borderId="0" xfId="0" applyFont="1"/>
    <xf numFmtId="0" fontId="4" fillId="6" borderId="30" xfId="0" applyFont="1" applyFill="1" applyBorder="1" applyProtection="1">
      <protection hidden="1"/>
    </xf>
    <xf numFmtId="0" fontId="4" fillId="2" borderId="0" xfId="0" applyFont="1" applyFill="1" applyAlignment="1">
      <alignment horizontal="justify" vertical="center"/>
    </xf>
    <xf numFmtId="0" fontId="4" fillId="2" borderId="0" xfId="0" applyFont="1" applyFill="1" applyAlignment="1" applyProtection="1">
      <alignment horizontal="justify" wrapText="1"/>
      <protection hidden="1"/>
    </xf>
    <xf numFmtId="0" fontId="11" fillId="6" borderId="24" xfId="0" applyFont="1" applyFill="1" applyBorder="1" applyAlignment="1">
      <alignment vertical="top"/>
    </xf>
    <xf numFmtId="0" fontId="11" fillId="6" borderId="25" xfId="0" applyFont="1" applyFill="1" applyBorder="1" applyAlignment="1">
      <alignment vertical="top" wrapText="1"/>
    </xf>
    <xf numFmtId="0" fontId="11" fillId="6" borderId="27" xfId="0" applyFont="1" applyFill="1" applyBorder="1" applyAlignment="1">
      <alignment vertical="top"/>
    </xf>
    <xf numFmtId="0" fontId="11" fillId="6" borderId="29" xfId="0" applyFont="1" applyFill="1" applyBorder="1" applyAlignment="1">
      <alignment vertical="top"/>
    </xf>
    <xf numFmtId="0" fontId="3" fillId="3" borderId="4" xfId="3" applyFont="1" applyFill="1" applyBorder="1" applyAlignment="1" applyProtection="1">
      <alignment horizontal="center" vertical="center" wrapText="1"/>
      <protection hidden="1"/>
    </xf>
    <xf numFmtId="0" fontId="22" fillId="8" borderId="4" xfId="3" applyFont="1" applyFill="1" applyBorder="1" applyAlignment="1" applyProtection="1">
      <alignment horizontal="center" vertical="center" wrapText="1"/>
      <protection hidden="1"/>
    </xf>
    <xf numFmtId="0" fontId="3" fillId="2" borderId="0" xfId="0" applyFont="1" applyFill="1" applyAlignment="1">
      <alignment horizontal="center" vertical="center" wrapText="1"/>
    </xf>
    <xf numFmtId="0" fontId="4" fillId="2" borderId="0" xfId="0" applyFont="1" applyFill="1" applyAlignment="1">
      <alignment horizontal="center" vertical="top"/>
    </xf>
    <xf numFmtId="0" fontId="6" fillId="6" borderId="15" xfId="5" applyFont="1" applyFill="1" applyBorder="1" applyAlignment="1" applyProtection="1">
      <alignment vertical="top"/>
      <protection hidden="1"/>
    </xf>
    <xf numFmtId="0" fontId="6" fillId="6" borderId="18" xfId="5" applyFont="1" applyFill="1" applyBorder="1" applyAlignment="1" applyProtection="1">
      <alignment vertical="top"/>
      <protection hidden="1"/>
    </xf>
    <xf numFmtId="0" fontId="4" fillId="2" borderId="0" xfId="0" applyFont="1" applyFill="1" applyAlignment="1">
      <alignment horizontal="center" wrapText="1"/>
    </xf>
    <xf numFmtId="0" fontId="3" fillId="2" borderId="0" xfId="0" applyFont="1" applyFill="1" applyAlignment="1">
      <alignment horizontal="center" wrapText="1"/>
    </xf>
    <xf numFmtId="0" fontId="3" fillId="2" borderId="0" xfId="0" applyFont="1" applyFill="1" applyAlignment="1">
      <alignment vertical="center" wrapText="1"/>
    </xf>
    <xf numFmtId="0" fontId="4" fillId="6" borderId="24" xfId="0" applyFont="1" applyFill="1" applyBorder="1" applyAlignment="1" applyProtection="1">
      <alignment horizontal="center" wrapText="1"/>
      <protection hidden="1"/>
    </xf>
    <xf numFmtId="0" fontId="4" fillId="6" borderId="25" xfId="0" applyFont="1" applyFill="1" applyBorder="1" applyAlignment="1" applyProtection="1">
      <alignment horizontal="center" wrapText="1"/>
      <protection hidden="1"/>
    </xf>
    <xf numFmtId="0" fontId="6" fillId="6" borderId="25" xfId="5" applyFont="1" applyFill="1" applyBorder="1" applyAlignment="1" applyProtection="1">
      <alignment vertical="center" wrapText="1"/>
      <protection hidden="1"/>
    </xf>
    <xf numFmtId="0" fontId="6" fillId="6" borderId="25" xfId="5" applyFont="1" applyFill="1" applyBorder="1" applyAlignment="1" applyProtection="1">
      <alignment vertical="top"/>
      <protection hidden="1"/>
    </xf>
    <xf numFmtId="0" fontId="6" fillId="6" borderId="25" xfId="5" applyFont="1" applyFill="1" applyBorder="1" applyAlignment="1" applyProtection="1">
      <alignment horizontal="center" vertical="center" wrapText="1"/>
      <protection hidden="1"/>
    </xf>
    <xf numFmtId="0" fontId="4" fillId="6" borderId="25" xfId="0" applyFont="1" applyFill="1" applyBorder="1" applyProtection="1">
      <protection hidden="1"/>
    </xf>
    <xf numFmtId="0" fontId="4" fillId="6" borderId="25" xfId="0" applyFont="1" applyFill="1" applyBorder="1" applyAlignment="1" applyProtection="1">
      <alignment horizontal="center" vertical="center"/>
      <protection hidden="1"/>
    </xf>
    <xf numFmtId="0" fontId="4" fillId="6" borderId="26" xfId="0" applyFont="1" applyFill="1" applyBorder="1" applyAlignment="1" applyProtection="1">
      <alignment horizontal="center" vertical="center"/>
      <protection hidden="1"/>
    </xf>
    <xf numFmtId="0" fontId="4" fillId="2" borderId="0" xfId="0" applyFont="1" applyFill="1" applyAlignment="1" applyProtection="1">
      <alignment vertical="center"/>
      <protection hidden="1"/>
    </xf>
    <xf numFmtId="0" fontId="4" fillId="6" borderId="27" xfId="0" applyFont="1" applyFill="1" applyBorder="1" applyAlignment="1" applyProtection="1">
      <alignment horizontal="center" wrapText="1"/>
      <protection hidden="1"/>
    </xf>
    <xf numFmtId="0" fontId="4" fillId="6" borderId="0" xfId="0" applyFont="1" applyFill="1" applyAlignment="1" applyProtection="1">
      <alignment horizontal="center" wrapText="1"/>
      <protection hidden="1"/>
    </xf>
    <xf numFmtId="0" fontId="6" fillId="6" borderId="0" xfId="5" applyFont="1" applyFill="1" applyAlignment="1" applyProtection="1">
      <alignment vertical="center" wrapText="1"/>
      <protection hidden="1"/>
    </xf>
    <xf numFmtId="0" fontId="6" fillId="6" borderId="0" xfId="5" applyFont="1" applyFill="1" applyAlignment="1" applyProtection="1">
      <alignment vertical="top"/>
      <protection hidden="1"/>
    </xf>
    <xf numFmtId="0" fontId="6" fillId="6" borderId="0" xfId="5" applyFont="1" applyFill="1" applyAlignment="1" applyProtection="1">
      <alignment horizontal="center" vertical="center" wrapText="1"/>
      <protection hidden="1"/>
    </xf>
    <xf numFmtId="0" fontId="4" fillId="6" borderId="0" xfId="0" applyFont="1" applyFill="1" applyProtection="1">
      <protection hidden="1"/>
    </xf>
    <xf numFmtId="0" fontId="4" fillId="6" borderId="0" xfId="0" applyFont="1" applyFill="1" applyAlignment="1" applyProtection="1">
      <alignment horizontal="center" vertical="center"/>
      <protection hidden="1"/>
    </xf>
    <xf numFmtId="0" fontId="4" fillId="6" borderId="28" xfId="0" applyFont="1" applyFill="1" applyBorder="1" applyAlignment="1" applyProtection="1">
      <alignment horizontal="center" vertical="center"/>
      <protection hidden="1"/>
    </xf>
    <xf numFmtId="0" fontId="4" fillId="6" borderId="29" xfId="0" applyFont="1" applyFill="1" applyBorder="1" applyAlignment="1" applyProtection="1">
      <alignment horizontal="center" wrapText="1"/>
      <protection hidden="1"/>
    </xf>
    <xf numFmtId="0" fontId="4" fillId="6" borderId="30" xfId="0" applyFont="1" applyFill="1" applyBorder="1" applyAlignment="1" applyProtection="1">
      <alignment horizontal="center" wrapText="1"/>
      <protection hidden="1"/>
    </xf>
    <xf numFmtId="0" fontId="6" fillId="6" borderId="30" xfId="5" applyFont="1" applyFill="1" applyBorder="1" applyAlignment="1" applyProtection="1">
      <alignment vertical="center" wrapText="1"/>
      <protection hidden="1"/>
    </xf>
    <xf numFmtId="0" fontId="6" fillId="6" borderId="30" xfId="5" applyFont="1" applyFill="1" applyBorder="1" applyAlignment="1" applyProtection="1">
      <alignment vertical="top"/>
      <protection hidden="1"/>
    </xf>
    <xf numFmtId="0" fontId="6" fillId="6" borderId="30" xfId="5" applyFont="1" applyFill="1" applyBorder="1" applyAlignment="1" applyProtection="1">
      <alignment horizontal="center" vertical="center" wrapText="1"/>
      <protection hidden="1"/>
    </xf>
    <xf numFmtId="0" fontId="4" fillId="6" borderId="30" xfId="0" applyFont="1" applyFill="1" applyBorder="1" applyAlignment="1" applyProtection="1">
      <alignment horizontal="center" vertical="center"/>
      <protection hidden="1"/>
    </xf>
    <xf numFmtId="0" fontId="6" fillId="6" borderId="31" xfId="0" applyFont="1" applyFill="1" applyBorder="1" applyAlignment="1">
      <alignment horizontal="center" vertical="center" wrapText="1"/>
    </xf>
    <xf numFmtId="0" fontId="4" fillId="2" borderId="0" xfId="0" applyFont="1" applyFill="1" applyAlignment="1" applyProtection="1">
      <alignment horizontal="center"/>
      <protection hidden="1"/>
    </xf>
    <xf numFmtId="0" fontId="23" fillId="2" borderId="0" xfId="0" applyFont="1" applyFill="1" applyAlignment="1" applyProtection="1">
      <alignment horizontal="center" vertical="center"/>
      <protection hidden="1"/>
    </xf>
    <xf numFmtId="0" fontId="24" fillId="2" borderId="0" xfId="0" applyFont="1" applyFill="1" applyAlignment="1">
      <alignment horizontal="center" vertical="center" wrapText="1"/>
    </xf>
    <xf numFmtId="0" fontId="3" fillId="2" borderId="4" xfId="0" applyFont="1" applyFill="1" applyBorder="1" applyAlignment="1" applyProtection="1">
      <alignment horizontal="left" vertical="center" wrapText="1"/>
      <protection hidden="1"/>
    </xf>
    <xf numFmtId="0" fontId="3" fillId="2" borderId="4" xfId="0" applyFont="1" applyFill="1" applyBorder="1" applyAlignment="1">
      <alignment horizontal="left" vertical="center" wrapText="1"/>
    </xf>
    <xf numFmtId="9" fontId="3" fillId="2" borderId="4" xfId="3" applyNumberFormat="1" applyFont="1" applyFill="1" applyBorder="1" applyAlignment="1" applyProtection="1">
      <alignment horizontal="left" vertical="center" wrapText="1"/>
      <protection hidden="1"/>
    </xf>
    <xf numFmtId="0" fontId="3" fillId="2" borderId="4" xfId="3" applyFont="1" applyFill="1" applyBorder="1" applyAlignment="1" applyProtection="1">
      <alignment horizontal="left" vertical="center" wrapText="1"/>
      <protection hidden="1"/>
    </xf>
    <xf numFmtId="0" fontId="3" fillId="2" borderId="4" xfId="3" applyFont="1" applyFill="1" applyBorder="1" applyAlignment="1" applyProtection="1">
      <alignment horizontal="left" vertical="center" wrapText="1"/>
      <protection locked="0" hidden="1"/>
    </xf>
    <xf numFmtId="0" fontId="3" fillId="9" borderId="4" xfId="0" applyFont="1" applyFill="1" applyBorder="1" applyAlignment="1">
      <alignment horizontal="left" vertical="center" wrapText="1"/>
    </xf>
    <xf numFmtId="0" fontId="3" fillId="2" borderId="4" xfId="4"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hidden="1"/>
    </xf>
    <xf numFmtId="0" fontId="3" fillId="9" borderId="4" xfId="0" applyFont="1" applyFill="1" applyBorder="1" applyAlignment="1">
      <alignment horizontal="center" vertical="center" wrapText="1"/>
    </xf>
    <xf numFmtId="1" fontId="3"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4" xfId="4" applyFill="1" applyBorder="1" applyAlignment="1">
      <alignment horizontal="left" vertical="center" wrapText="1"/>
    </xf>
    <xf numFmtId="43" fontId="3" fillId="2" borderId="4" xfId="1" applyFont="1" applyFill="1" applyBorder="1" applyAlignment="1" applyProtection="1">
      <alignment horizontal="left" vertical="center" wrapText="1"/>
      <protection locked="0" hidden="1"/>
    </xf>
    <xf numFmtId="0" fontId="4" fillId="2" borderId="4" xfId="3" applyFont="1" applyFill="1" applyBorder="1" applyAlignment="1" applyProtection="1">
      <alignment horizontal="left" vertical="center" wrapText="1"/>
      <protection locked="0" hidden="1"/>
    </xf>
    <xf numFmtId="0" fontId="3" fillId="2" borderId="4" xfId="2" applyNumberFormat="1" applyFont="1" applyFill="1" applyBorder="1" applyAlignment="1" applyProtection="1">
      <alignment horizontal="left" vertical="center" wrapText="1"/>
      <protection hidden="1"/>
    </xf>
    <xf numFmtId="3" fontId="3" fillId="2" borderId="4" xfId="3" applyNumberFormat="1" applyFont="1" applyFill="1" applyBorder="1" applyAlignment="1" applyProtection="1">
      <alignment horizontal="left" vertical="center" wrapText="1"/>
      <protection locked="0" hidden="1"/>
    </xf>
    <xf numFmtId="0" fontId="4" fillId="6" borderId="0" xfId="0" applyFont="1" applyFill="1" applyAlignment="1" applyProtection="1">
      <alignment wrapText="1"/>
      <protection hidden="1"/>
    </xf>
    <xf numFmtId="0" fontId="6" fillId="6" borderId="0" xfId="5" applyFont="1" applyFill="1" applyAlignment="1" applyProtection="1">
      <alignment vertical="center"/>
      <protection hidden="1"/>
    </xf>
    <xf numFmtId="0" fontId="7" fillId="6" borderId="0" xfId="5" applyFont="1" applyFill="1" applyAlignment="1" applyProtection="1">
      <alignment vertical="center" wrapText="1"/>
      <protection hidden="1"/>
    </xf>
    <xf numFmtId="0" fontId="13" fillId="11" borderId="4" xfId="0" applyFont="1" applyFill="1" applyBorder="1" applyAlignment="1">
      <alignment horizontal="center" vertical="center" wrapText="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7" fillId="2" borderId="0" xfId="5" applyFont="1" applyFill="1" applyAlignment="1" applyProtection="1">
      <alignment vertical="center" wrapText="1"/>
      <protection hidden="1"/>
    </xf>
    <xf numFmtId="0" fontId="4" fillId="2" borderId="0" xfId="0" applyFont="1" applyFill="1" applyAlignment="1" applyProtection="1">
      <alignment horizontal="left" vertical="center"/>
      <protection hidden="1"/>
    </xf>
    <xf numFmtId="10" fontId="11" fillId="0" borderId="23" xfId="2" applyNumberFormat="1" applyFont="1" applyFill="1" applyBorder="1" applyAlignment="1">
      <alignment horizontal="center" vertical="center"/>
    </xf>
    <xf numFmtId="0" fontId="11" fillId="0" borderId="0" xfId="0" applyFont="1" applyFill="1"/>
    <xf numFmtId="0" fontId="13" fillId="6" borderId="4" xfId="3" applyFont="1" applyFill="1" applyBorder="1" applyAlignment="1" applyProtection="1">
      <alignment horizontal="center" vertical="center" wrapText="1"/>
      <protection hidden="1"/>
    </xf>
    <xf numFmtId="0" fontId="16" fillId="6" borderId="0" xfId="5" applyFont="1" applyFill="1" applyAlignment="1" applyProtection="1">
      <alignment vertical="center"/>
      <protection hidden="1"/>
    </xf>
    <xf numFmtId="0" fontId="11" fillId="6" borderId="0" xfId="0" applyFont="1" applyFill="1" applyAlignment="1">
      <alignment wrapText="1"/>
    </xf>
    <xf numFmtId="0" fontId="11" fillId="6" borderId="0" xfId="0" applyFont="1" applyFill="1"/>
    <xf numFmtId="0" fontId="43" fillId="8" borderId="4" xfId="0" applyFont="1" applyFill="1" applyBorder="1" applyAlignment="1">
      <alignment horizontal="center" vertical="center"/>
    </xf>
    <xf numFmtId="0" fontId="43" fillId="8" borderId="1" xfId="0" applyFont="1" applyFill="1" applyBorder="1" applyAlignment="1">
      <alignment horizontal="center" vertical="center"/>
    </xf>
    <xf numFmtId="0" fontId="21" fillId="0" borderId="0" xfId="0" applyFont="1" applyAlignment="1">
      <alignment horizontal="center" vertical="center"/>
    </xf>
    <xf numFmtId="14" fontId="21" fillId="2" borderId="4"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21" fillId="0" borderId="0" xfId="0" applyFont="1" applyAlignment="1">
      <alignment wrapText="1"/>
    </xf>
    <xf numFmtId="14" fontId="21" fillId="0" borderId="4" xfId="0" applyNumberFormat="1" applyFont="1" applyBorder="1" applyAlignment="1">
      <alignment horizontal="center" vertical="center" wrapText="1"/>
    </xf>
    <xf numFmtId="165"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justify" vertical="center" wrapText="1"/>
    </xf>
    <xf numFmtId="0" fontId="3" fillId="3" borderId="4" xfId="3" applyFont="1" applyFill="1" applyBorder="1" applyAlignment="1" applyProtection="1">
      <alignment horizontal="left" vertical="center" wrapText="1"/>
      <protection hidden="1"/>
    </xf>
    <xf numFmtId="0" fontId="25" fillId="3" borderId="4" xfId="3" applyFont="1" applyFill="1" applyBorder="1" applyAlignment="1" applyProtection="1">
      <alignment horizontal="center" vertical="center" wrapText="1"/>
      <protection hidden="1"/>
    </xf>
    <xf numFmtId="0" fontId="25" fillId="3" borderId="4" xfId="0" applyFont="1" applyFill="1" applyBorder="1" applyAlignment="1" applyProtection="1">
      <alignment horizontal="center" vertical="center" wrapText="1"/>
      <protection hidden="1"/>
    </xf>
    <xf numFmtId="14" fontId="3" fillId="2" borderId="4" xfId="0" applyNumberFormat="1" applyFont="1" applyFill="1" applyBorder="1" applyAlignment="1">
      <alignment horizontal="left" vertical="center" wrapText="1"/>
    </xf>
    <xf numFmtId="2" fontId="0" fillId="2" borderId="4" xfId="0" applyNumberFormat="1" applyFill="1" applyBorder="1" applyAlignment="1">
      <alignment horizontal="center" vertical="center" wrapText="1"/>
    </xf>
    <xf numFmtId="10" fontId="3" fillId="2" borderId="4" xfId="3" applyNumberFormat="1" applyFont="1" applyFill="1" applyBorder="1" applyAlignment="1" applyProtection="1">
      <alignment horizontal="left" vertical="center" wrapText="1"/>
      <protection locked="0" hidden="1"/>
    </xf>
    <xf numFmtId="2" fontId="3" fillId="2" borderId="4" xfId="0" applyNumberFormat="1" applyFont="1" applyFill="1" applyBorder="1" applyAlignment="1">
      <alignment horizontal="left" vertical="center" wrapText="1"/>
    </xf>
    <xf numFmtId="0" fontId="3" fillId="2" borderId="4" xfId="1" applyNumberFormat="1" applyFont="1" applyFill="1" applyBorder="1" applyAlignment="1">
      <alignment horizontal="left" vertical="center" wrapText="1"/>
    </xf>
    <xf numFmtId="0" fontId="4" fillId="2" borderId="4" xfId="0" applyFont="1" applyFill="1" applyBorder="1" applyAlignment="1" applyProtection="1">
      <alignment horizontal="left" vertical="center" wrapText="1"/>
      <protection hidden="1"/>
    </xf>
    <xf numFmtId="1" fontId="3" fillId="2" borderId="4" xfId="2" applyNumberFormat="1" applyFont="1" applyFill="1" applyBorder="1" applyAlignment="1" applyProtection="1">
      <alignment horizontal="left" vertical="center" wrapText="1"/>
      <protection hidden="1"/>
    </xf>
    <xf numFmtId="3" fontId="3" fillId="2" borderId="4" xfId="0" applyNumberFormat="1" applyFont="1" applyFill="1" applyBorder="1" applyAlignment="1" applyProtection="1">
      <alignment horizontal="left" vertical="center" wrapText="1"/>
      <protection locked="0" hidden="1"/>
    </xf>
    <xf numFmtId="2" fontId="3" fillId="2" borderId="4" xfId="0" applyNumberFormat="1" applyFont="1" applyFill="1" applyBorder="1" applyAlignment="1" applyProtection="1">
      <alignment horizontal="left" vertical="center" wrapText="1"/>
      <protection hidden="1"/>
    </xf>
    <xf numFmtId="2" fontId="3" fillId="2" borderId="4" xfId="2" applyNumberFormat="1" applyFont="1" applyFill="1" applyBorder="1" applyAlignment="1">
      <alignment horizontal="left" vertical="center" wrapText="1"/>
    </xf>
    <xf numFmtId="9" fontId="3" fillId="2" borderId="4" xfId="2" applyFont="1" applyFill="1" applyBorder="1" applyAlignment="1" applyProtection="1">
      <alignment horizontal="left" vertical="center" wrapText="1"/>
      <protection hidden="1"/>
    </xf>
    <xf numFmtId="3" fontId="3" fillId="2" borderId="4" xfId="2" applyNumberFormat="1" applyFont="1" applyFill="1" applyBorder="1" applyAlignment="1" applyProtection="1">
      <alignment horizontal="left" vertical="center" wrapText="1"/>
      <protection hidden="1"/>
    </xf>
    <xf numFmtId="3" fontId="3" fillId="2" borderId="4" xfId="0" applyNumberFormat="1" applyFont="1" applyFill="1" applyBorder="1" applyAlignment="1" applyProtection="1">
      <alignment horizontal="left" vertical="center" wrapText="1"/>
      <protection hidden="1"/>
    </xf>
    <xf numFmtId="2" fontId="3" fillId="10" borderId="10" xfId="0" applyNumberFormat="1" applyFont="1" applyFill="1" applyBorder="1" applyAlignment="1">
      <alignment horizontal="center" vertical="center" wrapText="1"/>
    </xf>
    <xf numFmtId="2" fontId="3" fillId="2" borderId="0" xfId="0" applyNumberFormat="1" applyFont="1" applyFill="1" applyAlignment="1">
      <alignment horizontal="center" vertical="center" wrapText="1"/>
    </xf>
    <xf numFmtId="0" fontId="45" fillId="0" borderId="0" xfId="0" applyFont="1" applyAlignment="1">
      <alignment horizontal="center" vertical="center" readingOrder="1"/>
    </xf>
    <xf numFmtId="10" fontId="3" fillId="43" borderId="4" xfId="2" applyNumberFormat="1" applyFont="1" applyFill="1" applyBorder="1" applyAlignment="1">
      <alignment horizontal="center" vertical="center" wrapText="1"/>
    </xf>
    <xf numFmtId="10" fontId="4" fillId="2" borderId="0" xfId="0" applyNumberFormat="1" applyFont="1" applyFill="1" applyAlignment="1">
      <alignment vertical="center" wrapText="1"/>
    </xf>
    <xf numFmtId="10" fontId="3" fillId="9" borderId="4" xfId="2" applyNumberFormat="1" applyFont="1" applyFill="1" applyBorder="1" applyAlignment="1">
      <alignment horizontal="center" vertical="center" wrapText="1"/>
    </xf>
    <xf numFmtId="10" fontId="3" fillId="2" borderId="4" xfId="2" applyNumberFormat="1" applyFont="1" applyFill="1" applyBorder="1" applyAlignment="1">
      <alignment horizontal="center" vertical="center" wrapText="1"/>
    </xf>
    <xf numFmtId="10" fontId="3" fillId="2" borderId="4" xfId="2" applyNumberFormat="1" applyFont="1" applyFill="1" applyBorder="1" applyAlignment="1" applyProtection="1">
      <alignment horizontal="center" vertical="center" wrapText="1"/>
    </xf>
    <xf numFmtId="10" fontId="3" fillId="9" borderId="4" xfId="2" applyNumberFormat="1" applyFont="1" applyFill="1" applyBorder="1" applyAlignment="1" applyProtection="1">
      <alignment horizontal="center" vertical="center" wrapText="1"/>
    </xf>
    <xf numFmtId="10" fontId="10" fillId="43" borderId="4" xfId="2" applyNumberFormat="1" applyFont="1" applyFill="1" applyBorder="1" applyAlignment="1">
      <alignment horizontal="center" vertical="center" wrapText="1"/>
    </xf>
    <xf numFmtId="10" fontId="3" fillId="43" borderId="4" xfId="0" applyNumberFormat="1" applyFont="1" applyFill="1" applyBorder="1" applyAlignment="1">
      <alignment horizontal="center" vertical="center" wrapText="1"/>
    </xf>
    <xf numFmtId="10" fontId="3" fillId="9" borderId="4"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44" borderId="4" xfId="2" applyNumberFormat="1" applyFont="1" applyFill="1" applyBorder="1" applyAlignment="1">
      <alignment horizontal="center" vertical="center" wrapText="1"/>
    </xf>
    <xf numFmtId="10" fontId="3" fillId="44" borderId="4" xfId="0" applyNumberFormat="1" applyFont="1" applyFill="1" applyBorder="1" applyAlignment="1">
      <alignment horizontal="center" vertical="center"/>
    </xf>
    <xf numFmtId="10" fontId="3" fillId="44" borderId="4"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xf>
    <xf numFmtId="0" fontId="48" fillId="2" borderId="0" xfId="0" applyFont="1" applyFill="1" applyAlignment="1" applyProtection="1">
      <alignment wrapText="1"/>
      <protection hidden="1"/>
    </xf>
    <xf numFmtId="0" fontId="49" fillId="7" borderId="32" xfId="0" applyFont="1" applyFill="1" applyBorder="1" applyAlignment="1" applyProtection="1">
      <alignment vertical="center" wrapText="1"/>
      <protection hidden="1"/>
    </xf>
    <xf numFmtId="0" fontId="49" fillId="7" borderId="33" xfId="0" applyFont="1" applyFill="1" applyBorder="1" applyAlignment="1" applyProtection="1">
      <alignment vertical="center" wrapText="1"/>
      <protection hidden="1"/>
    </xf>
    <xf numFmtId="0" fontId="49" fillId="7" borderId="11" xfId="0" applyFont="1" applyFill="1" applyBorder="1" applyAlignment="1" applyProtection="1">
      <alignment vertical="center" wrapText="1"/>
      <protection hidden="1"/>
    </xf>
    <xf numFmtId="0" fontId="48" fillId="7" borderId="11" xfId="0" applyFont="1" applyFill="1" applyBorder="1" applyAlignment="1" applyProtection="1">
      <alignment horizontal="center" wrapText="1"/>
      <protection hidden="1"/>
    </xf>
    <xf numFmtId="0" fontId="48" fillId="0" borderId="0" xfId="0" applyFont="1" applyAlignment="1" applyProtection="1">
      <alignment wrapText="1"/>
      <protection hidden="1"/>
    </xf>
    <xf numFmtId="0" fontId="48" fillId="0" borderId="0" xfId="0" applyFont="1" applyAlignment="1" applyProtection="1">
      <alignment vertical="center" wrapText="1"/>
      <protection hidden="1"/>
    </xf>
    <xf numFmtId="0" fontId="48" fillId="0" borderId="4" xfId="0" applyFont="1" applyBorder="1" applyAlignment="1" applyProtection="1">
      <alignment vertical="center" wrapText="1"/>
      <protection hidden="1"/>
    </xf>
    <xf numFmtId="0" fontId="48" fillId="0" borderId="11" xfId="0" applyFont="1" applyBorder="1" applyAlignment="1" applyProtection="1">
      <alignment vertical="center" wrapText="1"/>
      <protection hidden="1"/>
    </xf>
    <xf numFmtId="0" fontId="49" fillId="7" borderId="13" xfId="0" applyFont="1" applyFill="1" applyBorder="1" applyAlignment="1" applyProtection="1">
      <alignment vertical="center" wrapText="1"/>
      <protection hidden="1"/>
    </xf>
    <xf numFmtId="0" fontId="49" fillId="7" borderId="53" xfId="0" applyFont="1" applyFill="1" applyBorder="1" applyAlignment="1" applyProtection="1">
      <alignment vertical="center" wrapText="1"/>
      <protection hidden="1"/>
    </xf>
    <xf numFmtId="0" fontId="49" fillId="7" borderId="12" xfId="0" applyFont="1" applyFill="1" applyBorder="1" applyAlignment="1" applyProtection="1">
      <alignment vertical="center" wrapText="1"/>
      <protection hidden="1"/>
    </xf>
    <xf numFmtId="0" fontId="49" fillId="7" borderId="0" xfId="0" applyFont="1" applyFill="1" applyAlignment="1" applyProtection="1">
      <alignment vertical="center" wrapText="1"/>
      <protection hidden="1"/>
    </xf>
    <xf numFmtId="0" fontId="48" fillId="7" borderId="10" xfId="0" applyFont="1" applyFill="1" applyBorder="1" applyAlignment="1" applyProtection="1">
      <alignment wrapText="1"/>
      <protection hidden="1"/>
    </xf>
    <xf numFmtId="0" fontId="49" fillId="7" borderId="10" xfId="0" applyFont="1" applyFill="1" applyBorder="1" applyAlignment="1" applyProtection="1">
      <alignment horizontal="center" vertical="center" wrapText="1"/>
      <protection hidden="1"/>
    </xf>
    <xf numFmtId="0" fontId="48" fillId="0" borderId="1" xfId="0" applyFont="1" applyBorder="1" applyAlignment="1" applyProtection="1">
      <alignment vertical="center" wrapText="1"/>
      <protection hidden="1"/>
    </xf>
    <xf numFmtId="0" fontId="48" fillId="0" borderId="2" xfId="0" applyFont="1" applyBorder="1" applyAlignment="1" applyProtection="1">
      <alignment vertical="center" wrapText="1"/>
      <protection hidden="1"/>
    </xf>
    <xf numFmtId="0" fontId="48" fillId="0" borderId="3" xfId="0" applyFont="1" applyBorder="1" applyAlignment="1" applyProtection="1">
      <alignment vertical="center" wrapText="1"/>
      <protection hidden="1"/>
    </xf>
    <xf numFmtId="0" fontId="48" fillId="0" borderId="0" xfId="0" applyFont="1" applyAlignment="1" applyProtection="1">
      <alignment horizontal="center" wrapText="1"/>
      <protection hidden="1"/>
    </xf>
    <xf numFmtId="0" fontId="49" fillId="7" borderId="9" xfId="0" applyFont="1" applyFill="1" applyBorder="1" applyAlignment="1" applyProtection="1">
      <alignment horizontal="center" vertical="center" wrapText="1"/>
      <protection hidden="1"/>
    </xf>
    <xf numFmtId="0" fontId="49" fillId="7" borderId="6" xfId="0" applyFont="1" applyFill="1" applyBorder="1" applyAlignment="1" applyProtection="1">
      <alignment horizontal="center" vertical="center" wrapText="1"/>
      <protection hidden="1"/>
    </xf>
    <xf numFmtId="0" fontId="49" fillId="7" borderId="4" xfId="0" applyFont="1" applyFill="1" applyBorder="1" applyAlignment="1" applyProtection="1">
      <alignment horizontal="center" vertical="center" wrapText="1"/>
      <protection hidden="1"/>
    </xf>
    <xf numFmtId="0" fontId="49" fillId="7" borderId="4" xfId="0" quotePrefix="1" applyFont="1" applyFill="1" applyBorder="1" applyAlignment="1" applyProtection="1">
      <alignment horizontal="center" vertical="center" wrapText="1"/>
      <protection hidden="1"/>
    </xf>
    <xf numFmtId="0" fontId="49" fillId="7" borderId="11" xfId="0" applyFont="1" applyFill="1" applyBorder="1" applyAlignment="1" applyProtection="1">
      <alignment horizontal="center" vertical="center" textRotation="90" wrapText="1"/>
      <protection hidden="1"/>
    </xf>
    <xf numFmtId="0" fontId="49" fillId="7" borderId="11" xfId="0" applyFont="1" applyFill="1" applyBorder="1" applyAlignment="1" applyProtection="1">
      <alignment horizontal="center" vertical="center" wrapText="1"/>
      <protection hidden="1"/>
    </xf>
    <xf numFmtId="0" fontId="49" fillId="7" borderId="4" xfId="0" applyFont="1" applyFill="1" applyBorder="1" applyAlignment="1" applyProtection="1">
      <alignment horizontal="center" vertical="center" textRotation="90" wrapText="1"/>
      <protection hidden="1"/>
    </xf>
    <xf numFmtId="0" fontId="49" fillId="7" borderId="2" xfId="0" applyFont="1" applyFill="1" applyBorder="1" applyAlignment="1" applyProtection="1">
      <alignment horizontal="center" vertical="center" wrapText="1"/>
      <protection hidden="1"/>
    </xf>
    <xf numFmtId="0" fontId="49" fillId="7" borderId="8" xfId="0" applyFont="1" applyFill="1" applyBorder="1" applyAlignment="1" applyProtection="1">
      <alignment horizontal="center" vertical="center" wrapText="1"/>
      <protection hidden="1"/>
    </xf>
    <xf numFmtId="0" fontId="49" fillId="7" borderId="55" xfId="0" applyFont="1" applyFill="1" applyBorder="1" applyAlignment="1" applyProtection="1">
      <alignment horizontal="center" vertical="center" wrapText="1"/>
      <protection hidden="1"/>
    </xf>
    <xf numFmtId="0" fontId="49" fillId="7" borderId="1" xfId="0" applyFont="1" applyFill="1" applyBorder="1" applyAlignment="1" applyProtection="1">
      <alignment horizontal="center" vertical="center" wrapText="1"/>
      <protection hidden="1"/>
    </xf>
    <xf numFmtId="0" fontId="49" fillId="7" borderId="56" xfId="0" applyFont="1" applyFill="1" applyBorder="1" applyAlignment="1" applyProtection="1">
      <alignment horizontal="center" vertical="center" wrapText="1"/>
      <protection hidden="1"/>
    </xf>
    <xf numFmtId="0" fontId="49" fillId="7" borderId="14" xfId="0" applyFont="1" applyFill="1" applyBorder="1" applyAlignment="1" applyProtection="1">
      <alignment horizontal="center" vertical="center" wrapText="1"/>
      <protection hidden="1"/>
    </xf>
    <xf numFmtId="0" fontId="49" fillId="7" borderId="3" xfId="0" applyFont="1" applyFill="1" applyBorder="1" applyAlignment="1" applyProtection="1">
      <alignment horizontal="center" vertical="center" wrapText="1"/>
      <protection hidden="1"/>
    </xf>
    <xf numFmtId="0" fontId="49" fillId="7" borderId="57" xfId="0" applyFont="1" applyFill="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49" fillId="46" borderId="2" xfId="0" applyFont="1" applyFill="1" applyBorder="1" applyAlignment="1" applyProtection="1">
      <alignment horizontal="center" vertical="center" wrapText="1"/>
      <protection hidden="1"/>
    </xf>
    <xf numFmtId="0" fontId="49" fillId="46" borderId="8" xfId="0" applyFont="1" applyFill="1" applyBorder="1" applyAlignment="1" applyProtection="1">
      <alignment horizontal="center" vertical="center" wrapText="1"/>
      <protection hidden="1"/>
    </xf>
    <xf numFmtId="0" fontId="48" fillId="0" borderId="4" xfId="0" applyFont="1" applyBorder="1" applyAlignment="1" applyProtection="1">
      <alignment horizontal="justify" vertical="center" wrapText="1"/>
      <protection hidden="1"/>
    </xf>
    <xf numFmtId="0" fontId="48" fillId="0" borderId="3" xfId="0" applyFont="1" applyBorder="1" applyAlignment="1" applyProtection="1">
      <alignment horizontal="justify" vertical="center" wrapText="1"/>
      <protection hidden="1"/>
    </xf>
    <xf numFmtId="0" fontId="9" fillId="0" borderId="14" xfId="6" applyBorder="1" applyAlignment="1" applyProtection="1">
      <alignment horizontal="center" vertical="center" wrapText="1"/>
      <protection hidden="1"/>
    </xf>
    <xf numFmtId="0" fontId="48" fillId="0" borderId="4" xfId="0" applyFont="1" applyBorder="1" applyAlignment="1" applyProtection="1">
      <alignment horizontal="center" vertical="center" textRotation="90" wrapText="1"/>
      <protection hidden="1"/>
    </xf>
    <xf numFmtId="0" fontId="48" fillId="0" borderId="2" xfId="0" applyFont="1" applyBorder="1" applyAlignment="1" applyProtection="1">
      <alignment horizontal="justify" vertical="center" wrapText="1"/>
      <protection hidden="1"/>
    </xf>
    <xf numFmtId="0" fontId="48" fillId="0" borderId="8" xfId="0" applyFont="1" applyBorder="1" applyAlignment="1" applyProtection="1">
      <alignment horizontal="justify" vertical="center" wrapText="1"/>
      <protection hidden="1"/>
    </xf>
    <xf numFmtId="166" fontId="50" fillId="0" borderId="55" xfId="0" applyNumberFormat="1" applyFont="1" applyBorder="1" applyAlignment="1" applyProtection="1">
      <alignment horizontal="justify" vertical="center" wrapText="1"/>
      <protection hidden="1"/>
    </xf>
    <xf numFmtId="0" fontId="50" fillId="0" borderId="1" xfId="0" applyFont="1" applyBorder="1" applyAlignment="1" applyProtection="1">
      <alignment horizontal="justify" vertical="center" wrapText="1"/>
      <protection hidden="1"/>
    </xf>
    <xf numFmtId="0" fontId="50" fillId="0" borderId="56" xfId="0" applyFont="1" applyBorder="1" applyAlignment="1" applyProtection="1">
      <alignment horizontal="justify" vertical="center" wrapText="1"/>
      <protection hidden="1"/>
    </xf>
    <xf numFmtId="166" fontId="50" fillId="0" borderId="4" xfId="0" applyNumberFormat="1" applyFont="1" applyBorder="1" applyAlignment="1" applyProtection="1">
      <alignment horizontal="justify" vertical="center" wrapText="1"/>
      <protection hidden="1"/>
    </xf>
    <xf numFmtId="0" fontId="50" fillId="0" borderId="14" xfId="0" applyFont="1" applyBorder="1" applyAlignment="1" applyProtection="1">
      <alignment horizontal="justify" vertical="center" wrapText="1"/>
      <protection hidden="1"/>
    </xf>
    <xf numFmtId="0" fontId="50" fillId="0" borderId="3" xfId="0" applyFont="1" applyBorder="1" applyAlignment="1" applyProtection="1">
      <alignment horizontal="justify" vertical="center" wrapText="1"/>
      <protection hidden="1"/>
    </xf>
    <xf numFmtId="0" fontId="50" fillId="0" borderId="57" xfId="0" applyFont="1" applyBorder="1" applyAlignment="1" applyProtection="1">
      <alignment horizontal="justify" vertical="center" wrapText="1"/>
      <protection hidden="1"/>
    </xf>
    <xf numFmtId="0" fontId="48" fillId="0" borderId="0" xfId="0" applyFont="1" applyAlignment="1" applyProtection="1">
      <alignment horizontal="center" vertical="center" wrapText="1"/>
      <protection hidden="1"/>
    </xf>
    <xf numFmtId="1" fontId="48" fillId="0" borderId="4" xfId="0" applyNumberFormat="1" applyFont="1" applyBorder="1" applyAlignment="1" applyProtection="1">
      <alignment horizontal="center" vertical="center" wrapText="1"/>
      <protection hidden="1"/>
    </xf>
    <xf numFmtId="0" fontId="48" fillId="0" borderId="33" xfId="0" applyFont="1" applyBorder="1" applyAlignment="1" applyProtection="1">
      <alignment horizontal="center" vertical="center" wrapText="1"/>
      <protection hidden="1"/>
    </xf>
    <xf numFmtId="0" fontId="51" fillId="0" borderId="4" xfId="0" applyFont="1" applyBorder="1" applyAlignment="1" applyProtection="1">
      <alignment horizontal="justify" vertical="center" wrapText="1"/>
      <protection hidden="1"/>
    </xf>
    <xf numFmtId="0" fontId="48" fillId="0" borderId="4" xfId="0" quotePrefix="1" applyFont="1" applyBorder="1" applyAlignment="1" applyProtection="1">
      <alignment horizontal="justify" vertical="center" wrapText="1"/>
      <protection hidden="1"/>
    </xf>
    <xf numFmtId="0" fontId="52" fillId="6" borderId="25" xfId="5" applyFont="1" applyFill="1" applyBorder="1" applyAlignment="1" applyProtection="1">
      <alignment vertical="center"/>
      <protection hidden="1"/>
    </xf>
    <xf numFmtId="0" fontId="52" fillId="6" borderId="0" xfId="5" applyFont="1" applyFill="1" applyBorder="1" applyAlignment="1" applyProtection="1">
      <alignment vertical="center"/>
      <protection hidden="1"/>
    </xf>
    <xf numFmtId="0" fontId="52" fillId="6" borderId="30" xfId="5" applyFont="1" applyFill="1" applyBorder="1" applyAlignment="1" applyProtection="1">
      <alignment vertical="center"/>
      <protection hidden="1"/>
    </xf>
    <xf numFmtId="2" fontId="53" fillId="0" borderId="4" xfId="0" applyNumberFormat="1" applyFont="1" applyBorder="1" applyAlignment="1">
      <alignment horizontal="center" vertical="center" wrapText="1"/>
    </xf>
    <xf numFmtId="10" fontId="53" fillId="0" borderId="4" xfId="0" applyNumberFormat="1" applyFont="1" applyBorder="1" applyAlignment="1">
      <alignment horizontal="center" vertical="center" wrapText="1"/>
    </xf>
    <xf numFmtId="2" fontId="53" fillId="0" borderId="4" xfId="0" applyNumberFormat="1" applyFont="1" applyFill="1" applyBorder="1" applyAlignment="1">
      <alignment horizontal="center" vertical="center" wrapText="1"/>
    </xf>
    <xf numFmtId="10" fontId="53" fillId="0" borderId="4" xfId="0" applyNumberFormat="1" applyFont="1" applyFill="1" applyBorder="1" applyAlignment="1">
      <alignment horizontal="center" vertical="center" wrapText="1"/>
    </xf>
    <xf numFmtId="2" fontId="53" fillId="2" borderId="4" xfId="0" applyNumberFormat="1" applyFont="1" applyFill="1" applyBorder="1" applyAlignment="1">
      <alignment horizontal="center" vertical="center" wrapText="1"/>
    </xf>
    <xf numFmtId="0" fontId="52" fillId="6" borderId="0" xfId="5" applyFont="1" applyFill="1" applyBorder="1" applyAlignment="1" applyProtection="1">
      <alignment vertical="center" wrapText="1"/>
      <protection hidden="1"/>
    </xf>
    <xf numFmtId="0" fontId="52" fillId="6" borderId="30" xfId="5" applyFont="1" applyFill="1" applyBorder="1" applyAlignment="1" applyProtection="1">
      <alignment vertical="center" wrapText="1"/>
      <protection hidden="1"/>
    </xf>
    <xf numFmtId="0" fontId="12" fillId="6" borderId="30" xfId="0" applyFont="1" applyFill="1" applyBorder="1" applyAlignment="1">
      <alignment vertical="top" wrapText="1"/>
    </xf>
    <xf numFmtId="0" fontId="12" fillId="5" borderId="4" xfId="0" applyFont="1" applyFill="1" applyBorder="1" applyAlignment="1">
      <alignment horizontal="center" vertical="center"/>
    </xf>
    <xf numFmtId="0" fontId="12" fillId="5" borderId="4" xfId="0" applyFont="1" applyFill="1" applyBorder="1" applyAlignment="1">
      <alignment horizontal="center" vertical="center" wrapText="1"/>
    </xf>
    <xf numFmtId="2" fontId="11" fillId="2" borderId="4" xfId="3" applyNumberFormat="1" applyFont="1" applyFill="1" applyBorder="1" applyAlignment="1" applyProtection="1">
      <alignment horizontal="center" vertical="center" wrapText="1"/>
      <protection hidden="1"/>
    </xf>
    <xf numFmtId="0" fontId="11" fillId="0" borderId="0" xfId="0" applyFont="1" applyAlignment="1">
      <alignment horizontal="center" vertical="center"/>
    </xf>
    <xf numFmtId="0" fontId="11" fillId="6" borderId="25" xfId="0" applyFont="1" applyFill="1" applyBorder="1" applyAlignment="1">
      <alignment horizontal="center" vertical="center" wrapText="1"/>
    </xf>
    <xf numFmtId="0" fontId="11" fillId="6" borderId="25"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0" xfId="0" applyFont="1" applyFill="1" applyBorder="1" applyAlignment="1">
      <alignment horizontal="center" vertical="center" wrapText="1"/>
    </xf>
    <xf numFmtId="0" fontId="11" fillId="6" borderId="0"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30" xfId="0" applyFont="1" applyFill="1" applyBorder="1" applyAlignment="1">
      <alignment horizontal="center" vertical="center" wrapText="1"/>
    </xf>
    <xf numFmtId="0" fontId="11" fillId="6" borderId="30" xfId="0" applyFont="1" applyFill="1" applyBorder="1" applyAlignment="1">
      <alignment horizontal="center" vertical="center"/>
    </xf>
    <xf numFmtId="0" fontId="12" fillId="6" borderId="31" xfId="0" applyFont="1" applyFill="1" applyBorder="1" applyAlignment="1">
      <alignment horizontal="center" vertical="center" wrapText="1"/>
    </xf>
    <xf numFmtId="164" fontId="11" fillId="0" borderId="23" xfId="0" applyNumberFormat="1" applyFont="1" applyBorder="1" applyAlignment="1">
      <alignment horizontal="center" vertical="center"/>
    </xf>
    <xf numFmtId="164" fontId="11" fillId="0" borderId="0" xfId="0" applyNumberFormat="1" applyFont="1" applyAlignment="1">
      <alignment horizontal="center" vertical="center"/>
    </xf>
    <xf numFmtId="0" fontId="52" fillId="6" borderId="25" xfId="5" applyFont="1" applyFill="1" applyBorder="1" applyAlignment="1" applyProtection="1">
      <alignment horizontal="left" vertical="center"/>
      <protection hidden="1"/>
    </xf>
    <xf numFmtId="0" fontId="52" fillId="6" borderId="0" xfId="5" applyFont="1" applyFill="1" applyBorder="1" applyAlignment="1" applyProtection="1">
      <alignment horizontal="left" vertical="center"/>
      <protection hidden="1"/>
    </xf>
    <xf numFmtId="0" fontId="52" fillId="6" borderId="30" xfId="5" applyFont="1" applyFill="1" applyBorder="1" applyAlignment="1" applyProtection="1">
      <alignment horizontal="left" vertical="center"/>
      <protection hidden="1"/>
    </xf>
    <xf numFmtId="0" fontId="25" fillId="0" borderId="4" xfId="0"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horizontal="justify" vertical="center" wrapText="1"/>
    </xf>
    <xf numFmtId="2" fontId="11"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xf>
    <xf numFmtId="0" fontId="52" fillId="6" borderId="25" xfId="5" applyFont="1" applyFill="1" applyBorder="1" applyAlignment="1" applyProtection="1">
      <alignment horizontal="center" vertical="center"/>
      <protection hidden="1"/>
    </xf>
    <xf numFmtId="0" fontId="52" fillId="6" borderId="0" xfId="5" applyFont="1" applyFill="1" applyBorder="1" applyAlignment="1" applyProtection="1">
      <alignment horizontal="center" vertical="center"/>
      <protection hidden="1"/>
    </xf>
    <xf numFmtId="0" fontId="52" fillId="6" borderId="30" xfId="5" applyFont="1" applyFill="1" applyBorder="1" applyAlignment="1" applyProtection="1">
      <alignment horizontal="center" vertical="center"/>
      <protection hidden="1"/>
    </xf>
    <xf numFmtId="0" fontId="11" fillId="0" borderId="4" xfId="0" applyFont="1" applyBorder="1" applyAlignment="1">
      <alignment horizontal="center" vertical="center"/>
    </xf>
    <xf numFmtId="0" fontId="11" fillId="0" borderId="4" xfId="0" applyFont="1" applyBorder="1" applyAlignment="1">
      <alignment vertical="center" wrapText="1"/>
    </xf>
    <xf numFmtId="0" fontId="11" fillId="6" borderId="25" xfId="0" applyFont="1" applyFill="1" applyBorder="1" applyAlignment="1">
      <alignment horizontal="center" vertical="top" wrapText="1"/>
    </xf>
    <xf numFmtId="0" fontId="11" fillId="6" borderId="25" xfId="0" applyFont="1" applyFill="1" applyBorder="1" applyAlignment="1">
      <alignment horizontal="center" vertical="top"/>
    </xf>
    <xf numFmtId="0" fontId="11" fillId="6" borderId="0" xfId="0" applyFont="1" applyFill="1" applyBorder="1" applyAlignment="1">
      <alignment horizontal="center" vertical="top" wrapText="1"/>
    </xf>
    <xf numFmtId="0" fontId="11" fillId="6" borderId="0" xfId="0" applyFont="1" applyFill="1" applyBorder="1" applyAlignment="1">
      <alignment horizontal="center" vertical="top"/>
    </xf>
    <xf numFmtId="0" fontId="11" fillId="6" borderId="30" xfId="0" applyFont="1" applyFill="1" applyBorder="1" applyAlignment="1">
      <alignment horizontal="center" vertical="top"/>
    </xf>
    <xf numFmtId="2" fontId="11" fillId="0" borderId="4" xfId="0" applyNumberFormat="1" applyFont="1" applyFill="1" applyBorder="1" applyAlignment="1">
      <alignment horizontal="center" vertical="center" wrapText="1"/>
    </xf>
    <xf numFmtId="2" fontId="11" fillId="0" borderId="4" xfId="3" applyNumberFormat="1" applyFont="1" applyFill="1" applyBorder="1" applyAlignment="1" applyProtection="1">
      <alignment horizontal="center" vertical="center" wrapText="1"/>
      <protection hidden="1"/>
    </xf>
    <xf numFmtId="0" fontId="18" fillId="0" borderId="0" xfId="0" applyFont="1" applyFill="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Fill="1" applyBorder="1" applyAlignment="1">
      <alignment horizontal="left" vertical="top" wrapText="1"/>
    </xf>
    <xf numFmtId="0" fontId="18" fillId="0" borderId="18" xfId="0" applyFont="1" applyBorder="1" applyAlignment="1">
      <alignment horizontal="center" vertical="top" wrapText="1"/>
    </xf>
    <xf numFmtId="0" fontId="18" fillId="0" borderId="19" xfId="0" applyFont="1" applyBorder="1" applyAlignment="1">
      <alignment horizontal="center" vertical="top" wrapText="1"/>
    </xf>
    <xf numFmtId="0" fontId="19" fillId="4" borderId="20" xfId="0" applyFont="1" applyFill="1" applyBorder="1" applyAlignment="1">
      <alignment horizontal="left" vertical="center"/>
    </xf>
    <xf numFmtId="0" fontId="19" fillId="4" borderId="15" xfId="0" applyFont="1" applyFill="1" applyBorder="1" applyAlignment="1">
      <alignment horizontal="left" vertical="center"/>
    </xf>
    <xf numFmtId="0" fontId="19" fillId="4" borderId="16" xfId="0" applyFont="1" applyFill="1" applyBorder="1" applyAlignment="1">
      <alignment horizontal="left" vertical="center"/>
    </xf>
    <xf numFmtId="0" fontId="18" fillId="0" borderId="0" xfId="0" applyFont="1" applyBorder="1" applyAlignment="1">
      <alignment horizontal="center" vertical="top" wrapText="1"/>
    </xf>
    <xf numFmtId="0" fontId="18" fillId="0" borderId="17" xfId="0" applyFont="1" applyBorder="1" applyAlignment="1">
      <alignment horizontal="center" vertical="top" wrapText="1"/>
    </xf>
    <xf numFmtId="0" fontId="15" fillId="6" borderId="0" xfId="5" applyFont="1" applyFill="1" applyBorder="1" applyAlignment="1" applyProtection="1">
      <alignment horizontal="left" vertical="center" wrapText="1"/>
      <protection hidden="1"/>
    </xf>
    <xf numFmtId="0" fontId="15" fillId="6" borderId="17" xfId="5" applyFont="1" applyFill="1" applyBorder="1" applyAlignment="1" applyProtection="1">
      <alignment horizontal="left" vertical="center" wrapText="1"/>
      <protection hidden="1"/>
    </xf>
    <xf numFmtId="0" fontId="14" fillId="6" borderId="15" xfId="5" applyFont="1" applyFill="1" applyBorder="1" applyAlignment="1" applyProtection="1">
      <alignment horizontal="left" vertical="center"/>
      <protection hidden="1"/>
    </xf>
    <xf numFmtId="0" fontId="14" fillId="6" borderId="16" xfId="5" applyFont="1" applyFill="1" applyBorder="1" applyAlignment="1" applyProtection="1">
      <alignment horizontal="left" vertical="center"/>
      <protection hidden="1"/>
    </xf>
    <xf numFmtId="0" fontId="15" fillId="6" borderId="0" xfId="5" applyFont="1" applyFill="1" applyBorder="1" applyAlignment="1" applyProtection="1">
      <alignment horizontal="left" vertical="center"/>
      <protection hidden="1"/>
    </xf>
    <xf numFmtId="0" fontId="15" fillId="6" borderId="17" xfId="5" applyFont="1" applyFill="1" applyBorder="1" applyAlignment="1" applyProtection="1">
      <alignment horizontal="left" vertical="center"/>
      <protection hidden="1"/>
    </xf>
    <xf numFmtId="0" fontId="15" fillId="6" borderId="18" xfId="5" applyFont="1" applyFill="1" applyBorder="1" applyAlignment="1" applyProtection="1">
      <alignment horizontal="left" vertical="center" wrapText="1"/>
      <protection hidden="1"/>
    </xf>
    <xf numFmtId="0" fontId="15" fillId="6" borderId="19" xfId="5" applyFont="1" applyFill="1" applyBorder="1" applyAlignment="1" applyProtection="1">
      <alignment horizontal="left" vertical="center" wrapText="1"/>
      <protection hidden="1"/>
    </xf>
    <xf numFmtId="0" fontId="3" fillId="6" borderId="20" xfId="3" applyFont="1" applyFill="1" applyBorder="1" applyAlignment="1" applyProtection="1">
      <alignment horizontal="center" vertical="center" wrapText="1"/>
      <protection hidden="1"/>
    </xf>
    <xf numFmtId="0" fontId="3" fillId="6" borderId="15" xfId="3" applyFont="1" applyFill="1" applyBorder="1" applyAlignment="1" applyProtection="1">
      <alignment horizontal="center" vertical="center" wrapText="1"/>
      <protection hidden="1"/>
    </xf>
    <xf numFmtId="0" fontId="3" fillId="6" borderId="21" xfId="3" applyFont="1" applyFill="1" applyBorder="1" applyAlignment="1" applyProtection="1">
      <alignment horizontal="center" vertical="center" wrapText="1"/>
      <protection hidden="1"/>
    </xf>
    <xf numFmtId="0" fontId="3" fillId="6" borderId="0" xfId="3" applyFont="1" applyFill="1" applyBorder="1" applyAlignment="1" applyProtection="1">
      <alignment horizontal="center" vertical="center" wrapText="1"/>
      <protection hidden="1"/>
    </xf>
    <xf numFmtId="0" fontId="3" fillId="6" borderId="22" xfId="3" applyFont="1" applyFill="1" applyBorder="1" applyAlignment="1" applyProtection="1">
      <alignment horizontal="center" vertical="center" wrapText="1"/>
      <protection hidden="1"/>
    </xf>
    <xf numFmtId="0" fontId="3" fillId="6" borderId="18" xfId="3" applyFont="1" applyFill="1" applyBorder="1" applyAlignment="1" applyProtection="1">
      <alignment horizontal="center" vertical="center" wrapText="1"/>
      <protection hidden="1"/>
    </xf>
    <xf numFmtId="0" fontId="20" fillId="6" borderId="24" xfId="0" applyFont="1" applyFill="1" applyBorder="1" applyAlignment="1">
      <alignment horizontal="center"/>
    </xf>
    <xf numFmtId="0" fontId="20" fillId="6" borderId="25" xfId="0" applyFont="1" applyFill="1" applyBorder="1" applyAlignment="1">
      <alignment horizontal="center"/>
    </xf>
    <xf numFmtId="0" fontId="20" fillId="6" borderId="27" xfId="0" applyFont="1" applyFill="1" applyBorder="1" applyAlignment="1">
      <alignment horizontal="center"/>
    </xf>
    <xf numFmtId="0" fontId="20" fillId="6" borderId="0" xfId="0" applyFont="1" applyFill="1" applyBorder="1" applyAlignment="1">
      <alignment horizontal="center"/>
    </xf>
    <xf numFmtId="0" fontId="20" fillId="6" borderId="29" xfId="0" applyFont="1" applyFill="1" applyBorder="1" applyAlignment="1">
      <alignment horizontal="center"/>
    </xf>
    <xf numFmtId="0" fontId="20" fillId="6" borderId="30" xfId="0" applyFont="1" applyFill="1" applyBorder="1" applyAlignment="1">
      <alignment horizontal="center"/>
    </xf>
    <xf numFmtId="0" fontId="13" fillId="6" borderId="4" xfId="3" applyFont="1" applyFill="1" applyBorder="1" applyAlignment="1" applyProtection="1">
      <alignment horizontal="center" vertical="center" wrapText="1"/>
      <protection hidden="1"/>
    </xf>
    <xf numFmtId="0" fontId="13" fillId="6"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10" fontId="3" fillId="9" borderId="4" xfId="0" applyNumberFormat="1" applyFont="1" applyFill="1" applyBorder="1" applyAlignment="1">
      <alignment horizontal="center" vertical="center" wrapText="1"/>
    </xf>
    <xf numFmtId="0" fontId="3" fillId="9"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9" borderId="4" xfId="0" applyFont="1" applyFill="1" applyBorder="1" applyAlignment="1">
      <alignment horizontal="left" vertical="top" wrapText="1"/>
    </xf>
    <xf numFmtId="0" fontId="10" fillId="2" borderId="4" xfId="0" applyFont="1" applyFill="1" applyBorder="1" applyAlignment="1">
      <alignment horizontal="left" vertical="center" wrapText="1"/>
    </xf>
    <xf numFmtId="0" fontId="6" fillId="6" borderId="0" xfId="5" applyFont="1" applyFill="1" applyAlignment="1" applyProtection="1">
      <alignment horizontal="left" vertical="center" wrapText="1"/>
      <protection hidden="1"/>
    </xf>
    <xf numFmtId="0" fontId="6" fillId="6" borderId="18" xfId="5" applyFont="1" applyFill="1" applyBorder="1" applyAlignment="1" applyProtection="1">
      <alignment horizontal="left" vertical="center" wrapText="1"/>
      <protection hidden="1"/>
    </xf>
    <xf numFmtId="0" fontId="17" fillId="6" borderId="1" xfId="0" applyFont="1" applyFill="1" applyBorder="1" applyAlignment="1" applyProtection="1">
      <alignment horizontal="center" vertical="center" wrapText="1"/>
      <protection hidden="1"/>
    </xf>
    <xf numFmtId="0" fontId="17" fillId="6" borderId="2" xfId="0" applyFont="1" applyFill="1" applyBorder="1" applyAlignment="1" applyProtection="1">
      <alignment horizontal="center" vertical="center" wrapText="1"/>
      <protection hidden="1"/>
    </xf>
    <xf numFmtId="0" fontId="17" fillId="6" borderId="3" xfId="0"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xf numFmtId="0" fontId="4" fillId="6" borderId="15" xfId="0" applyFont="1" applyFill="1" applyBorder="1" applyAlignment="1" applyProtection="1">
      <alignment horizontal="center" vertical="center" wrapText="1"/>
      <protection hidden="1"/>
    </xf>
    <xf numFmtId="0" fontId="4" fillId="6" borderId="21" xfId="0"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4" fillId="6" borderId="22" xfId="0" applyFont="1" applyFill="1" applyBorder="1" applyAlignment="1" applyProtection="1">
      <alignment horizontal="center" vertical="center" wrapText="1"/>
      <protection hidden="1"/>
    </xf>
    <xf numFmtId="0" fontId="4" fillId="6" borderId="18" xfId="0" applyFont="1" applyFill="1" applyBorder="1" applyAlignment="1" applyProtection="1">
      <alignment horizontal="center" vertical="center" wrapText="1"/>
      <protection hidden="1"/>
    </xf>
    <xf numFmtId="0" fontId="6" fillId="6" borderId="15" xfId="5" applyFont="1" applyFill="1" applyBorder="1" applyAlignment="1" applyProtection="1">
      <alignment horizontal="left" vertical="center" wrapText="1"/>
      <protection hidden="1"/>
    </xf>
    <xf numFmtId="0" fontId="49" fillId="7" borderId="35" xfId="0" applyFont="1" applyFill="1" applyBorder="1" applyAlignment="1" applyProtection="1">
      <alignment horizontal="center" vertical="center" wrapText="1"/>
      <protection hidden="1"/>
    </xf>
    <xf numFmtId="0" fontId="49" fillId="7" borderId="33" xfId="0" applyFont="1" applyFill="1" applyBorder="1" applyAlignment="1" applyProtection="1">
      <alignment horizontal="center" vertical="center" wrapText="1"/>
      <protection hidden="1"/>
    </xf>
    <xf numFmtId="0" fontId="49" fillId="7" borderId="34" xfId="0" applyFont="1" applyFill="1" applyBorder="1" applyAlignment="1" applyProtection="1">
      <alignment horizontal="center" vertical="center" wrapText="1"/>
      <protection hidden="1"/>
    </xf>
    <xf numFmtId="0" fontId="49" fillId="7" borderId="5" xfId="0" applyFont="1" applyFill="1" applyBorder="1" applyAlignment="1" applyProtection="1">
      <alignment horizontal="center" vertical="center" wrapText="1"/>
      <protection hidden="1"/>
    </xf>
    <xf numFmtId="0" fontId="49" fillId="7" borderId="6" xfId="0" applyFont="1" applyFill="1" applyBorder="1" applyAlignment="1" applyProtection="1">
      <alignment horizontal="center" vertical="center" wrapText="1"/>
      <protection hidden="1"/>
    </xf>
    <xf numFmtId="0" fontId="49" fillId="7" borderId="7" xfId="0" applyFont="1" applyFill="1" applyBorder="1" applyAlignment="1" applyProtection="1">
      <alignment horizontal="center" vertical="center" wrapText="1"/>
      <protection hidden="1"/>
    </xf>
    <xf numFmtId="0" fontId="49" fillId="45" borderId="33" xfId="0" applyFont="1" applyFill="1" applyBorder="1" applyAlignment="1" applyProtection="1">
      <alignment horizontal="center" vertical="center" wrapText="1"/>
      <protection hidden="1"/>
    </xf>
    <xf numFmtId="0" fontId="49" fillId="45" borderId="36" xfId="0" applyFont="1" applyFill="1" applyBorder="1" applyAlignment="1" applyProtection="1">
      <alignment horizontal="center" vertical="center" wrapText="1"/>
      <protection hidden="1"/>
    </xf>
    <xf numFmtId="0" fontId="49" fillId="45" borderId="6" xfId="0" applyFont="1" applyFill="1" applyBorder="1" applyAlignment="1" applyProtection="1">
      <alignment horizontal="center" vertical="center" wrapText="1"/>
      <protection hidden="1"/>
    </xf>
    <xf numFmtId="0" fontId="49" fillId="45" borderId="37" xfId="0" applyFont="1" applyFill="1" applyBorder="1" applyAlignment="1" applyProtection="1">
      <alignment horizontal="center" vertical="center" wrapText="1"/>
      <protection hidden="1"/>
    </xf>
    <xf numFmtId="0" fontId="49" fillId="7" borderId="1" xfId="0" applyFont="1" applyFill="1" applyBorder="1" applyAlignment="1" applyProtection="1">
      <alignment horizontal="center" vertical="center" wrapText="1"/>
      <protection hidden="1"/>
    </xf>
    <xf numFmtId="0" fontId="49" fillId="7" borderId="2" xfId="0" applyFont="1" applyFill="1" applyBorder="1" applyAlignment="1" applyProtection="1">
      <alignment horizontal="center" vertical="center" wrapText="1"/>
      <protection hidden="1"/>
    </xf>
    <xf numFmtId="0" fontId="49" fillId="7" borderId="3" xfId="0" applyFont="1" applyFill="1" applyBorder="1" applyAlignment="1" applyProtection="1">
      <alignment horizontal="center" vertical="center" wrapText="1"/>
      <protection hidden="1"/>
    </xf>
    <xf numFmtId="0" fontId="46" fillId="0" borderId="47" xfId="0" applyFont="1" applyBorder="1" applyAlignment="1" applyProtection="1">
      <alignment horizontal="center" vertical="center" wrapText="1"/>
      <protection hidden="1"/>
    </xf>
    <xf numFmtId="0" fontId="46" fillId="0" borderId="48" xfId="0" applyFont="1" applyBorder="1" applyAlignment="1" applyProtection="1">
      <alignment horizontal="center" vertical="center" wrapText="1"/>
      <protection hidden="1"/>
    </xf>
    <xf numFmtId="0" fontId="46" fillId="0" borderId="49" xfId="0" applyFont="1" applyBorder="1" applyAlignment="1" applyProtection="1">
      <alignment horizontal="center" vertical="center" wrapText="1"/>
      <protection hidden="1"/>
    </xf>
    <xf numFmtId="0" fontId="46" fillId="0" borderId="50" xfId="0" applyFont="1" applyBorder="1" applyAlignment="1" applyProtection="1">
      <alignment horizontal="center" vertical="center" wrapText="1"/>
      <protection hidden="1"/>
    </xf>
    <xf numFmtId="0" fontId="46" fillId="0" borderId="51" xfId="0" applyFont="1" applyBorder="1" applyAlignment="1" applyProtection="1">
      <alignment horizontal="center" vertical="center" wrapText="1"/>
      <protection hidden="1"/>
    </xf>
    <xf numFmtId="0" fontId="46" fillId="0" borderId="52" xfId="0" applyFont="1" applyBorder="1" applyAlignment="1" applyProtection="1">
      <alignment horizontal="center" vertical="center" wrapText="1"/>
      <protection hidden="1"/>
    </xf>
    <xf numFmtId="0" fontId="49" fillId="7" borderId="36" xfId="0" applyFont="1" applyFill="1" applyBorder="1" applyAlignment="1" applyProtection="1">
      <alignment horizontal="center" vertical="center" wrapText="1"/>
      <protection hidden="1"/>
    </xf>
    <xf numFmtId="0" fontId="49" fillId="7" borderId="37" xfId="0" applyFont="1" applyFill="1" applyBorder="1" applyAlignment="1" applyProtection="1">
      <alignment horizontal="center" vertical="center" wrapText="1"/>
      <protection hidden="1"/>
    </xf>
    <xf numFmtId="0" fontId="49" fillId="7" borderId="24" xfId="0" applyFont="1" applyFill="1" applyBorder="1" applyAlignment="1" applyProtection="1">
      <alignment horizontal="left" vertical="center" wrapText="1"/>
      <protection hidden="1"/>
    </xf>
    <xf numFmtId="0" fontId="49" fillId="7" borderId="25" xfId="0" applyFont="1" applyFill="1" applyBorder="1" applyAlignment="1" applyProtection="1">
      <alignment horizontal="left" vertical="center" wrapText="1"/>
      <protection hidden="1"/>
    </xf>
    <xf numFmtId="0" fontId="49" fillId="7" borderId="26" xfId="0" applyFont="1" applyFill="1" applyBorder="1" applyAlignment="1" applyProtection="1">
      <alignment horizontal="left" vertical="center" wrapText="1"/>
      <protection hidden="1"/>
    </xf>
    <xf numFmtId="0" fontId="49" fillId="7" borderId="54" xfId="0" applyFont="1" applyFill="1" applyBorder="1" applyAlignment="1" applyProtection="1">
      <alignment horizontal="left" vertical="center" wrapText="1"/>
      <protection hidden="1"/>
    </xf>
    <xf numFmtId="0" fontId="49" fillId="7" borderId="6" xfId="0" applyFont="1" applyFill="1" applyBorder="1" applyAlignment="1" applyProtection="1">
      <alignment horizontal="left" vertical="center" wrapText="1"/>
      <protection hidden="1"/>
    </xf>
    <xf numFmtId="0" fontId="49" fillId="7" borderId="37" xfId="0" applyFont="1" applyFill="1" applyBorder="1" applyAlignment="1" applyProtection="1">
      <alignment horizontal="left" vertical="center" wrapText="1"/>
      <protection hidden="1"/>
    </xf>
    <xf numFmtId="0" fontId="20" fillId="6" borderId="0" xfId="0" applyFont="1" applyFill="1" applyAlignment="1">
      <alignment horizontal="center"/>
    </xf>
    <xf numFmtId="0" fontId="42" fillId="8" borderId="4" xfId="0" applyFont="1" applyFill="1" applyBorder="1" applyAlignment="1">
      <alignment horizontal="center"/>
    </xf>
  </cellXfs>
  <cellStyles count="51">
    <cellStyle name="20% - Énfasis1" xfId="24" builtinId="30" customBuiltin="1"/>
    <cellStyle name="20% - Énfasis2" xfId="27" builtinId="34" customBuiltin="1"/>
    <cellStyle name="20% - Énfasis3" xfId="30" builtinId="38" customBuiltin="1"/>
    <cellStyle name="20% - Énfasis4" xfId="33" builtinId="42" customBuiltin="1"/>
    <cellStyle name="20% - Énfasis5" xfId="36" builtinId="46" customBuiltin="1"/>
    <cellStyle name="20% - Énfasis6" xfId="39" builtinId="50" customBuiltin="1"/>
    <cellStyle name="40% - Énfasis1" xfId="25" builtinId="31" customBuiltin="1"/>
    <cellStyle name="40% - Énfasis2" xfId="28" builtinId="35" customBuiltin="1"/>
    <cellStyle name="40% - Énfasis3" xfId="31" builtinId="39" customBuiltin="1"/>
    <cellStyle name="40% - Énfasis4" xfId="34" builtinId="43" customBuiltin="1"/>
    <cellStyle name="40% - Énfasis5" xfId="37" builtinId="47" customBuiltin="1"/>
    <cellStyle name="40% - Énfasis6" xfId="40" builtinId="51" customBuiltin="1"/>
    <cellStyle name="60% - Énfasis1 2" xfId="43" xr:uid="{9145DE36-7DC3-42C7-8B8B-B245986FB6A6}"/>
    <cellStyle name="60% - Énfasis2 2" xfId="44" xr:uid="{C3443296-795C-46A4-8999-14E39D53D310}"/>
    <cellStyle name="60% - Énfasis3 2" xfId="45" xr:uid="{ED6F717D-B253-41A6-95C5-9D7240AA388D}"/>
    <cellStyle name="60% - Énfasis4 2" xfId="46" xr:uid="{0DD82B9B-C923-4A8D-A158-35984B45E280}"/>
    <cellStyle name="60% - Énfasis5 2" xfId="47" xr:uid="{C4646BA1-269C-4C3F-B5D9-D365E27E0C9E}"/>
    <cellStyle name="60% - Énfasis6 2" xfId="48" xr:uid="{A22AF7BD-1981-45FB-ACDE-14EAA5C533A1}"/>
    <cellStyle name="Bueno" xfId="12" builtinId="26" customBuiltin="1"/>
    <cellStyle name="Cálculo" xfId="16" builtinId="22" customBuiltin="1"/>
    <cellStyle name="Celda de comprobación" xfId="18" builtinId="23" customBuiltin="1"/>
    <cellStyle name="Celda vinculada" xfId="17" builtinId="24" customBuiltin="1"/>
    <cellStyle name="Encabezado 1" xfId="8" builtinId="16" customBuiltin="1"/>
    <cellStyle name="Encabezado 4" xfId="11" builtinId="19" customBuiltin="1"/>
    <cellStyle name="Énfasis1" xfId="23" builtinId="29" customBuiltin="1"/>
    <cellStyle name="Énfasis2" xfId="26" builtinId="33" customBuiltin="1"/>
    <cellStyle name="Énfasis3" xfId="29" builtinId="37" customBuiltin="1"/>
    <cellStyle name="Énfasis4" xfId="32" builtinId="41" customBuiltin="1"/>
    <cellStyle name="Énfasis5" xfId="35" builtinId="45" customBuiltin="1"/>
    <cellStyle name="Énfasis6" xfId="38" builtinId="49" customBuiltin="1"/>
    <cellStyle name="Entrada" xfId="14" builtinId="20" customBuiltin="1"/>
    <cellStyle name="Hipervínculo" xfId="6" builtinId="8"/>
    <cellStyle name="Incorrecto" xfId="13" builtinId="27" customBuiltin="1"/>
    <cellStyle name="Millares" xfId="1" builtinId="3"/>
    <cellStyle name="Millares 2" xfId="49" xr:uid="{E87DF69C-AF41-4186-B60A-7046E57F8DD6}"/>
    <cellStyle name="Millares 3" xfId="41" xr:uid="{4025F827-52C9-4EE3-9DD3-25F9F5E050AC}"/>
    <cellStyle name="Moneda 2" xfId="50" xr:uid="{97E715E7-2869-4AC1-9349-49DA933AF52F}"/>
    <cellStyle name="Neutral 2" xfId="42" xr:uid="{2A63DC92-906F-49BA-9A6A-1CC6B29EFB33}"/>
    <cellStyle name="Normal" xfId="0" builtinId="0"/>
    <cellStyle name="Normal 2" xfId="5" xr:uid="{00000000-0005-0000-0000-000003000000}"/>
    <cellStyle name="Normal 2 2 2" xfId="4" xr:uid="{00000000-0005-0000-0000-000004000000}"/>
    <cellStyle name="Normal 3" xfId="3" xr:uid="{00000000-0005-0000-0000-000005000000}"/>
    <cellStyle name="Notas" xfId="20" builtinId="10" customBuiltin="1"/>
    <cellStyle name="Porcentaje" xfId="2" builtinId="5"/>
    <cellStyle name="Salida" xfId="15" builtinId="21" customBuiltin="1"/>
    <cellStyle name="Texto de advertencia" xfId="19" builtinId="11" customBuiltin="1"/>
    <cellStyle name="Texto explicativo" xfId="21" builtinId="53" customBuiltin="1"/>
    <cellStyle name="Título" xfId="7" builtinId="15" customBuiltin="1"/>
    <cellStyle name="Título 2" xfId="9" builtinId="17" customBuiltin="1"/>
    <cellStyle name="Título 3" xfId="10" builtinId="18" customBuiltin="1"/>
    <cellStyle name="Total" xfId="22" builtinId="25" customBuiltin="1"/>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237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svg"/><Relationship Id="rId13" Type="http://schemas.openxmlformats.org/officeDocument/2006/relationships/image" Target="../media/image9.png"/><Relationship Id="rId18" Type="http://schemas.openxmlformats.org/officeDocument/2006/relationships/image" Target="../media/image13.png"/><Relationship Id="rId26" Type="http://schemas.openxmlformats.org/officeDocument/2006/relationships/image" Target="../media/image21.png"/><Relationship Id="rId3" Type="http://schemas.openxmlformats.org/officeDocument/2006/relationships/hyperlink" Target="#'Indicadores Proyectos Inversion'!A1"/><Relationship Id="rId21" Type="http://schemas.openxmlformats.org/officeDocument/2006/relationships/image" Target="../media/image16.svg"/><Relationship Id="rId7" Type="http://schemas.openxmlformats.org/officeDocument/2006/relationships/image" Target="../media/image5.png"/><Relationship Id="rId12" Type="http://schemas.openxmlformats.org/officeDocument/2006/relationships/hyperlink" Target="#'Plan integrado'!A1"/><Relationship Id="rId17" Type="http://schemas.openxmlformats.org/officeDocument/2006/relationships/image" Target="../media/image12.svg"/><Relationship Id="rId25" Type="http://schemas.openxmlformats.org/officeDocument/2006/relationships/image" Target="../media/image20.svg"/><Relationship Id="rId2" Type="http://schemas.openxmlformats.org/officeDocument/2006/relationships/image" Target="../media/image2.png"/><Relationship Id="rId16" Type="http://schemas.openxmlformats.org/officeDocument/2006/relationships/image" Target="../media/image11.png"/><Relationship Id="rId20" Type="http://schemas.openxmlformats.org/officeDocument/2006/relationships/image" Target="../media/image15.png"/><Relationship Id="rId29" Type="http://schemas.openxmlformats.org/officeDocument/2006/relationships/image" Target="../media/image23.png"/><Relationship Id="rId1" Type="http://schemas.openxmlformats.org/officeDocument/2006/relationships/image" Target="../media/image1.png"/><Relationship Id="rId6" Type="http://schemas.openxmlformats.org/officeDocument/2006/relationships/hyperlink" Target="#Presupuesto!A1"/><Relationship Id="rId11" Type="http://schemas.openxmlformats.org/officeDocument/2006/relationships/image" Target="../media/image8.svg"/><Relationship Id="rId24" Type="http://schemas.openxmlformats.org/officeDocument/2006/relationships/image" Target="../media/image19.png"/><Relationship Id="rId5" Type="http://schemas.openxmlformats.org/officeDocument/2006/relationships/image" Target="../media/image4.svg"/><Relationship Id="rId15" Type="http://schemas.openxmlformats.org/officeDocument/2006/relationships/hyperlink" Target="#Riesgos!A1"/><Relationship Id="rId23" Type="http://schemas.openxmlformats.org/officeDocument/2006/relationships/image" Target="../media/image18.svg"/><Relationship Id="rId28" Type="http://schemas.openxmlformats.org/officeDocument/2006/relationships/hyperlink" Target="#'Control de Cambios'!A1"/><Relationship Id="rId10" Type="http://schemas.openxmlformats.org/officeDocument/2006/relationships/image" Target="../media/image7.png"/><Relationship Id="rId19" Type="http://schemas.openxmlformats.org/officeDocument/2006/relationships/image" Target="../media/image14.svg"/><Relationship Id="rId4" Type="http://schemas.openxmlformats.org/officeDocument/2006/relationships/image" Target="../media/image3.png"/><Relationship Id="rId9" Type="http://schemas.openxmlformats.org/officeDocument/2006/relationships/hyperlink" Target="#'Indicadores de gestion'!A1"/><Relationship Id="rId14" Type="http://schemas.openxmlformats.org/officeDocument/2006/relationships/image" Target="../media/image10.svg"/><Relationship Id="rId22" Type="http://schemas.openxmlformats.org/officeDocument/2006/relationships/image" Target="../media/image17.png"/><Relationship Id="rId27" Type="http://schemas.openxmlformats.org/officeDocument/2006/relationships/image" Target="../media/image22.sv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25.svg"/><Relationship Id="rId4" Type="http://schemas.openxmlformats.org/officeDocument/2006/relationships/image" Target="../media/image2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8.png"/><Relationship Id="rId4" Type="http://schemas.openxmlformats.org/officeDocument/2006/relationships/image" Target="../media/image27.svg"/></Relationships>
</file>

<file path=xl/drawings/_rels/drawing4.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hyperlink" Target="#Indice!A1"/><Relationship Id="rId1" Type="http://schemas.openxmlformats.org/officeDocument/2006/relationships/image" Target="../media/image28.png"/><Relationship Id="rId4" Type="http://schemas.openxmlformats.org/officeDocument/2006/relationships/image" Target="../media/image27.svg"/></Relationships>
</file>

<file path=xl/drawings/_rels/drawing5.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30.png"/><Relationship Id="rId1" Type="http://schemas.openxmlformats.org/officeDocument/2006/relationships/hyperlink" Target="#Indice!A1"/><Relationship Id="rId4" Type="http://schemas.openxmlformats.org/officeDocument/2006/relationships/image" Target="../media/image2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31.png"/><Relationship Id="rId1" Type="http://schemas.openxmlformats.org/officeDocument/2006/relationships/hyperlink" Target="#Indice!A1"/><Relationship Id="rId4" Type="http://schemas.openxmlformats.org/officeDocument/2006/relationships/image" Target="../media/image2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28.png"/><Relationship Id="rId4" Type="http://schemas.openxmlformats.org/officeDocument/2006/relationships/image" Target="../media/image27.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2</xdr:row>
      <xdr:rowOff>437162</xdr:rowOff>
    </xdr:to>
    <xdr:pic>
      <xdr:nvPicPr>
        <xdr:cNvPr id="2" name="Imagen 1" descr="Secretaría General | Alcaldía Mayor de Bogotá">
          <a:extLst>
            <a:ext uri="{FF2B5EF4-FFF2-40B4-BE49-F238E27FC236}">
              <a16:creationId xmlns:a16="http://schemas.microsoft.com/office/drawing/2014/main" id="{4553196A-27D1-ED47-8E4F-1A6D3EA86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2</xdr:row>
      <xdr:rowOff>438502</xdr:rowOff>
    </xdr:to>
    <xdr:pic>
      <xdr:nvPicPr>
        <xdr:cNvPr id="3" name="Imagen 3" descr="Secretaría General | Alcaldía Mayor de Bogotá">
          <a:extLst>
            <a:ext uri="{FF2B5EF4-FFF2-40B4-BE49-F238E27FC236}">
              <a16:creationId xmlns:a16="http://schemas.microsoft.com/office/drawing/2014/main" id="{BED544FF-C9BE-7C47-980D-D29A13ED5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90714</xdr:colOff>
      <xdr:row>1</xdr:row>
      <xdr:rowOff>124156</xdr:rowOff>
    </xdr:from>
    <xdr:to>
      <xdr:col>2</xdr:col>
      <xdr:colOff>3720100</xdr:colOff>
      <xdr:row>3</xdr:row>
      <xdr:rowOff>308429</xdr:rowOff>
    </xdr:to>
    <xdr:pic>
      <xdr:nvPicPr>
        <xdr:cNvPr id="5" name="Imagen 11">
          <a:extLst>
            <a:ext uri="{FF2B5EF4-FFF2-40B4-BE49-F238E27FC236}">
              <a16:creationId xmlns:a16="http://schemas.microsoft.com/office/drawing/2014/main" id="{EB7D775E-0944-694D-97D0-E1C564460D33}"/>
            </a:ext>
          </a:extLst>
        </xdr:cNvPr>
        <xdr:cNvPicPr>
          <a:picLocks noChangeAspect="1"/>
        </xdr:cNvPicPr>
      </xdr:nvPicPr>
      <xdr:blipFill>
        <a:blip xmlns:r="http://schemas.openxmlformats.org/officeDocument/2006/relationships" r:embed="rId2" cstate="print"/>
        <a:stretch>
          <a:fillRect/>
        </a:stretch>
      </xdr:blipFill>
      <xdr:spPr>
        <a:xfrm>
          <a:off x="889000" y="323727"/>
          <a:ext cx="5048611" cy="1381702"/>
        </a:xfrm>
        <a:prstGeom prst="rect">
          <a:avLst/>
        </a:prstGeom>
      </xdr:spPr>
    </xdr:pic>
    <xdr:clientData/>
  </xdr:twoCellAnchor>
  <xdr:twoCellAnchor editAs="oneCell">
    <xdr:from>
      <xdr:col>1</xdr:col>
      <xdr:colOff>18143</xdr:colOff>
      <xdr:row>7</xdr:row>
      <xdr:rowOff>15874</xdr:rowOff>
    </xdr:from>
    <xdr:to>
      <xdr:col>1</xdr:col>
      <xdr:colOff>932543</xdr:colOff>
      <xdr:row>7</xdr:row>
      <xdr:rowOff>923471</xdr:rowOff>
    </xdr:to>
    <xdr:pic>
      <xdr:nvPicPr>
        <xdr:cNvPr id="7" name="Graphic 6" descr="Badge 1">
          <a:hlinkClick xmlns:r="http://schemas.openxmlformats.org/officeDocument/2006/relationships" r:id="rId3"/>
          <a:extLst>
            <a:ext uri="{FF2B5EF4-FFF2-40B4-BE49-F238E27FC236}">
              <a16:creationId xmlns:a16="http://schemas.microsoft.com/office/drawing/2014/main" id="{B5BE8AED-82DC-8645-ACB3-7C70B03EB3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11893" y="3095624"/>
          <a:ext cx="914400" cy="907597"/>
        </a:xfrm>
        <a:prstGeom prst="rect">
          <a:avLst/>
        </a:prstGeom>
      </xdr:spPr>
    </xdr:pic>
    <xdr:clientData/>
  </xdr:twoCellAnchor>
  <xdr:twoCellAnchor editAs="oneCell">
    <xdr:from>
      <xdr:col>1</xdr:col>
      <xdr:colOff>15875</xdr:colOff>
      <xdr:row>8</xdr:row>
      <xdr:rowOff>15875</xdr:rowOff>
    </xdr:from>
    <xdr:to>
      <xdr:col>1</xdr:col>
      <xdr:colOff>930275</xdr:colOff>
      <xdr:row>8</xdr:row>
      <xdr:rowOff>930275</xdr:rowOff>
    </xdr:to>
    <xdr:pic>
      <xdr:nvPicPr>
        <xdr:cNvPr id="9" name="Graphic 8" descr="Badge">
          <a:hlinkClick xmlns:r="http://schemas.openxmlformats.org/officeDocument/2006/relationships" r:id="rId6"/>
          <a:extLst>
            <a:ext uri="{FF2B5EF4-FFF2-40B4-BE49-F238E27FC236}">
              <a16:creationId xmlns:a16="http://schemas.microsoft.com/office/drawing/2014/main" id="{BC0F694C-A2A1-564C-AB65-9EA98A10248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09625" y="4032250"/>
          <a:ext cx="914400" cy="914400"/>
        </a:xfrm>
        <a:prstGeom prst="rect">
          <a:avLst/>
        </a:prstGeom>
      </xdr:spPr>
    </xdr:pic>
    <xdr:clientData/>
  </xdr:twoCellAnchor>
  <xdr:twoCellAnchor editAs="oneCell">
    <xdr:from>
      <xdr:col>1</xdr:col>
      <xdr:colOff>0</xdr:colOff>
      <xdr:row>9</xdr:row>
      <xdr:rowOff>15875</xdr:rowOff>
    </xdr:from>
    <xdr:to>
      <xdr:col>1</xdr:col>
      <xdr:colOff>914400</xdr:colOff>
      <xdr:row>9</xdr:row>
      <xdr:rowOff>930275</xdr:rowOff>
    </xdr:to>
    <xdr:pic>
      <xdr:nvPicPr>
        <xdr:cNvPr id="11" name="Graphic 10" descr="Badge 3">
          <a:hlinkClick xmlns:r="http://schemas.openxmlformats.org/officeDocument/2006/relationships" r:id="rId9"/>
          <a:extLst>
            <a:ext uri="{FF2B5EF4-FFF2-40B4-BE49-F238E27FC236}">
              <a16:creationId xmlns:a16="http://schemas.microsoft.com/office/drawing/2014/main" id="{65CD78B3-DF42-E94D-A8B0-C2C182D56DF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93750" y="4968875"/>
          <a:ext cx="914400" cy="914400"/>
        </a:xfrm>
        <a:prstGeom prst="rect">
          <a:avLst/>
        </a:prstGeom>
      </xdr:spPr>
    </xdr:pic>
    <xdr:clientData/>
  </xdr:twoCellAnchor>
  <xdr:twoCellAnchor editAs="oneCell">
    <xdr:from>
      <xdr:col>1</xdr:col>
      <xdr:colOff>15875</xdr:colOff>
      <xdr:row>10</xdr:row>
      <xdr:rowOff>15875</xdr:rowOff>
    </xdr:from>
    <xdr:to>
      <xdr:col>1</xdr:col>
      <xdr:colOff>930275</xdr:colOff>
      <xdr:row>10</xdr:row>
      <xdr:rowOff>930275</xdr:rowOff>
    </xdr:to>
    <xdr:pic>
      <xdr:nvPicPr>
        <xdr:cNvPr id="13" name="Graphic 12" descr="Badge 4">
          <a:hlinkClick xmlns:r="http://schemas.openxmlformats.org/officeDocument/2006/relationships" r:id="rId12"/>
          <a:extLst>
            <a:ext uri="{FF2B5EF4-FFF2-40B4-BE49-F238E27FC236}">
              <a16:creationId xmlns:a16="http://schemas.microsoft.com/office/drawing/2014/main" id="{5DC7CB86-BB77-D543-B4A7-21993EB16E8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09625" y="5905500"/>
          <a:ext cx="914400" cy="914400"/>
        </a:xfrm>
        <a:prstGeom prst="rect">
          <a:avLst/>
        </a:prstGeom>
      </xdr:spPr>
    </xdr:pic>
    <xdr:clientData/>
  </xdr:twoCellAnchor>
  <xdr:twoCellAnchor editAs="oneCell">
    <xdr:from>
      <xdr:col>1</xdr:col>
      <xdr:colOff>15875</xdr:colOff>
      <xdr:row>11</xdr:row>
      <xdr:rowOff>0</xdr:rowOff>
    </xdr:from>
    <xdr:to>
      <xdr:col>1</xdr:col>
      <xdr:colOff>930275</xdr:colOff>
      <xdr:row>11</xdr:row>
      <xdr:rowOff>914400</xdr:rowOff>
    </xdr:to>
    <xdr:pic>
      <xdr:nvPicPr>
        <xdr:cNvPr id="15" name="Graphic 14" descr="Badge 5">
          <a:hlinkClick xmlns:r="http://schemas.openxmlformats.org/officeDocument/2006/relationships" r:id="rId15"/>
          <a:extLst>
            <a:ext uri="{FF2B5EF4-FFF2-40B4-BE49-F238E27FC236}">
              <a16:creationId xmlns:a16="http://schemas.microsoft.com/office/drawing/2014/main" id="{9BAA9915-0D89-3647-B889-30085F0F252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809625" y="6826250"/>
          <a:ext cx="914400" cy="914400"/>
        </a:xfrm>
        <a:prstGeom prst="rect">
          <a:avLst/>
        </a:prstGeom>
      </xdr:spPr>
    </xdr:pic>
    <xdr:clientData/>
  </xdr:twoCellAnchor>
  <xdr:twoCellAnchor editAs="oneCell">
    <xdr:from>
      <xdr:col>7</xdr:col>
      <xdr:colOff>0</xdr:colOff>
      <xdr:row>7</xdr:row>
      <xdr:rowOff>0</xdr:rowOff>
    </xdr:from>
    <xdr:to>
      <xdr:col>7</xdr:col>
      <xdr:colOff>914400</xdr:colOff>
      <xdr:row>7</xdr:row>
      <xdr:rowOff>914400</xdr:rowOff>
    </xdr:to>
    <xdr:pic>
      <xdr:nvPicPr>
        <xdr:cNvPr id="17" name="Graphic 16" descr="Bar graph with upward trend">
          <a:extLst>
            <a:ext uri="{FF2B5EF4-FFF2-40B4-BE49-F238E27FC236}">
              <a16:creationId xmlns:a16="http://schemas.microsoft.com/office/drawing/2014/main" id="{071CCF32-55EF-1F4B-9FA0-19ADFBC4E22F}"/>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14405429" y="3029857"/>
          <a:ext cx="914400" cy="914400"/>
        </a:xfrm>
        <a:prstGeom prst="rect">
          <a:avLst/>
        </a:prstGeom>
      </xdr:spPr>
    </xdr:pic>
    <xdr:clientData/>
  </xdr:twoCellAnchor>
  <xdr:twoCellAnchor editAs="oneCell">
    <xdr:from>
      <xdr:col>7</xdr:col>
      <xdr:colOff>0</xdr:colOff>
      <xdr:row>8</xdr:row>
      <xdr:rowOff>0</xdr:rowOff>
    </xdr:from>
    <xdr:to>
      <xdr:col>7</xdr:col>
      <xdr:colOff>914400</xdr:colOff>
      <xdr:row>8</xdr:row>
      <xdr:rowOff>914400</xdr:rowOff>
    </xdr:to>
    <xdr:pic>
      <xdr:nvPicPr>
        <xdr:cNvPr id="19" name="Graphic 18" descr="Dollar">
          <a:extLst>
            <a:ext uri="{FF2B5EF4-FFF2-40B4-BE49-F238E27FC236}">
              <a16:creationId xmlns:a16="http://schemas.microsoft.com/office/drawing/2014/main" id="{4A119AFF-4C15-8549-A111-C39F40945BF7}"/>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14405429" y="3973286"/>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21" name="Graphic 20" descr="Gears">
          <a:extLst>
            <a:ext uri="{FF2B5EF4-FFF2-40B4-BE49-F238E27FC236}">
              <a16:creationId xmlns:a16="http://schemas.microsoft.com/office/drawing/2014/main" id="{8F995180-6955-234E-9817-07468260B208}"/>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14405429" y="4916714"/>
          <a:ext cx="914400" cy="914400"/>
        </a:xfrm>
        <a:prstGeom prst="rect">
          <a:avLst/>
        </a:prstGeom>
      </xdr:spPr>
    </xdr:pic>
    <xdr:clientData/>
  </xdr:twoCellAnchor>
  <xdr:twoCellAnchor editAs="oneCell">
    <xdr:from>
      <xdr:col>7</xdr:col>
      <xdr:colOff>0</xdr:colOff>
      <xdr:row>10</xdr:row>
      <xdr:rowOff>0</xdr:rowOff>
    </xdr:from>
    <xdr:to>
      <xdr:col>7</xdr:col>
      <xdr:colOff>914400</xdr:colOff>
      <xdr:row>10</xdr:row>
      <xdr:rowOff>914400</xdr:rowOff>
    </xdr:to>
    <xdr:pic>
      <xdr:nvPicPr>
        <xdr:cNvPr id="23" name="Graphic 22" descr="Hourglass 60%">
          <a:extLst>
            <a:ext uri="{FF2B5EF4-FFF2-40B4-BE49-F238E27FC236}">
              <a16:creationId xmlns:a16="http://schemas.microsoft.com/office/drawing/2014/main" id="{F8123943-5941-DD47-8673-89ABA85B606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 uri="{96DAC541-7B7A-43D3-8B79-37D633B846F1}">
              <asvg:svgBlip xmlns:asvg="http://schemas.microsoft.com/office/drawing/2016/SVG/main" r:embed="rId25"/>
            </a:ext>
          </a:extLst>
        </a:blip>
        <a:stretch>
          <a:fillRect/>
        </a:stretch>
      </xdr:blipFill>
      <xdr:spPr>
        <a:xfrm>
          <a:off x="14405429" y="5860143"/>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25" name="Graphic 24" descr="Presentation with pie chart">
          <a:extLst>
            <a:ext uri="{FF2B5EF4-FFF2-40B4-BE49-F238E27FC236}">
              <a16:creationId xmlns:a16="http://schemas.microsoft.com/office/drawing/2014/main" id="{8489E85A-2C42-5245-8B9B-9EDD5DF8E7C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14405429" y="6803571"/>
          <a:ext cx="914400" cy="914400"/>
        </a:xfrm>
        <a:prstGeom prst="rect">
          <a:avLst/>
        </a:prstGeom>
      </xdr:spPr>
    </xdr:pic>
    <xdr:clientData/>
  </xdr:twoCellAnchor>
  <xdr:twoCellAnchor>
    <xdr:from>
      <xdr:col>1</xdr:col>
      <xdr:colOff>133945</xdr:colOff>
      <xdr:row>12</xdr:row>
      <xdr:rowOff>119063</xdr:rowOff>
    </xdr:from>
    <xdr:to>
      <xdr:col>1</xdr:col>
      <xdr:colOff>857444</xdr:colOff>
      <xdr:row>12</xdr:row>
      <xdr:rowOff>842563</xdr:rowOff>
    </xdr:to>
    <xdr:sp macro="" textlink="">
      <xdr:nvSpPr>
        <xdr:cNvPr id="24" name="Elipse 23">
          <a:hlinkClick xmlns:r="http://schemas.openxmlformats.org/officeDocument/2006/relationships" r:id="rId28"/>
          <a:extLst>
            <a:ext uri="{FF2B5EF4-FFF2-40B4-BE49-F238E27FC236}">
              <a16:creationId xmlns:a16="http://schemas.microsoft.com/office/drawing/2014/main" id="{EE0C2D79-4179-42FD-806B-3FA1834C158C}"/>
            </a:ext>
          </a:extLst>
        </xdr:cNvPr>
        <xdr:cNvSpPr/>
      </xdr:nvSpPr>
      <xdr:spPr>
        <a:xfrm>
          <a:off x="535781" y="8483204"/>
          <a:ext cx="723499" cy="723500"/>
        </a:xfrm>
        <a:prstGeom prst="ellipse">
          <a:avLst/>
        </a:prstGeom>
        <a:solidFill>
          <a:srgbClr val="C00000"/>
        </a:solidFill>
        <a:ln w="952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4000">
              <a:solidFill>
                <a:schemeClr val="bg1"/>
              </a:solidFill>
            </a:rPr>
            <a:t>6</a:t>
          </a:r>
        </a:p>
      </xdr:txBody>
    </xdr:sp>
    <xdr:clientData/>
  </xdr:twoCellAnchor>
  <xdr:twoCellAnchor editAs="oneCell">
    <xdr:from>
      <xdr:col>7</xdr:col>
      <xdr:colOff>163711</xdr:colOff>
      <xdr:row>12</xdr:row>
      <xdr:rowOff>44648</xdr:rowOff>
    </xdr:from>
    <xdr:to>
      <xdr:col>7</xdr:col>
      <xdr:colOff>902479</xdr:colOff>
      <xdr:row>12</xdr:row>
      <xdr:rowOff>783416</xdr:rowOff>
    </xdr:to>
    <xdr:pic>
      <xdr:nvPicPr>
        <xdr:cNvPr id="6" name="Imagen 5">
          <a:extLst>
            <a:ext uri="{FF2B5EF4-FFF2-40B4-BE49-F238E27FC236}">
              <a16:creationId xmlns:a16="http://schemas.microsoft.com/office/drawing/2014/main" id="{B6CF0979-C0BF-4E34-B7CD-C8276F2728AD}"/>
            </a:ext>
          </a:extLst>
        </xdr:cNvPr>
        <xdr:cNvPicPr>
          <a:picLocks noChangeAspect="1"/>
        </xdr:cNvPicPr>
      </xdr:nvPicPr>
      <xdr:blipFill>
        <a:blip xmlns:r="http://schemas.openxmlformats.org/officeDocument/2006/relationships" r:embed="rId29"/>
        <a:stretch>
          <a:fillRect/>
        </a:stretch>
      </xdr:blipFill>
      <xdr:spPr>
        <a:xfrm>
          <a:off x="12456914" y="8408789"/>
          <a:ext cx="738768" cy="73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2</xdr:row>
      <xdr:rowOff>400876</xdr:rowOff>
    </xdr:to>
    <xdr:pic>
      <xdr:nvPicPr>
        <xdr:cNvPr id="6" name="Imagen 1" descr="Secretaría General | Alcaldía Mayor de Bogotá">
          <a:extLst>
            <a:ext uri="{FF2B5EF4-FFF2-40B4-BE49-F238E27FC236}">
              <a16:creationId xmlns:a16="http://schemas.microsoft.com/office/drawing/2014/main" id="{7EF0BEF6-E1BB-A04E-9E1F-9655185E6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179" y="297110"/>
          <a:ext cx="0" cy="835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xdr:row>
      <xdr:rowOff>402216</xdr:rowOff>
    </xdr:to>
    <xdr:pic>
      <xdr:nvPicPr>
        <xdr:cNvPr id="8" name="Imagen 3" descr="Secretaría General | Alcaldía Mayor de Bogotá">
          <a:extLst>
            <a:ext uri="{FF2B5EF4-FFF2-40B4-BE49-F238E27FC236}">
              <a16:creationId xmlns:a16="http://schemas.microsoft.com/office/drawing/2014/main" id="{984766AD-887D-8D4E-8120-7BE3A8BC4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98450"/>
          <a:ext cx="0" cy="835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121202</xdr:colOff>
      <xdr:row>1</xdr:row>
      <xdr:rowOff>225152</xdr:rowOff>
    </xdr:from>
    <xdr:to>
      <xdr:col>2</xdr:col>
      <xdr:colOff>2933346</xdr:colOff>
      <xdr:row>4</xdr:row>
      <xdr:rowOff>252235</xdr:rowOff>
    </xdr:to>
    <xdr:pic>
      <xdr:nvPicPr>
        <xdr:cNvPr id="9" name="Imagen 11">
          <a:extLst>
            <a:ext uri="{FF2B5EF4-FFF2-40B4-BE49-F238E27FC236}">
              <a16:creationId xmlns:a16="http://schemas.microsoft.com/office/drawing/2014/main" id="{A5F5D38B-45FB-0445-9B6F-8184DFD7CEE9}"/>
            </a:ext>
          </a:extLst>
        </xdr:cNvPr>
        <xdr:cNvPicPr>
          <a:picLocks noChangeAspect="1"/>
        </xdr:cNvPicPr>
      </xdr:nvPicPr>
      <xdr:blipFill>
        <a:blip xmlns:r="http://schemas.openxmlformats.org/officeDocument/2006/relationships" r:embed="rId2" cstate="print"/>
        <a:stretch>
          <a:fillRect/>
        </a:stretch>
      </xdr:blipFill>
      <xdr:spPr>
        <a:xfrm>
          <a:off x="375202" y="422708"/>
          <a:ext cx="6085922" cy="1339416"/>
        </a:xfrm>
        <a:prstGeom prst="rect">
          <a:avLst/>
        </a:prstGeom>
      </xdr:spPr>
    </xdr:pic>
    <xdr:clientData/>
  </xdr:twoCellAnchor>
  <xdr:twoCellAnchor editAs="oneCell">
    <xdr:from>
      <xdr:col>13</xdr:col>
      <xdr:colOff>0</xdr:colOff>
      <xdr:row>0</xdr:row>
      <xdr:rowOff>164296</xdr:rowOff>
    </xdr:from>
    <xdr:to>
      <xdr:col>13</xdr:col>
      <xdr:colOff>1345294</xdr:colOff>
      <xdr:row>4</xdr:row>
      <xdr:rowOff>39312</xdr:rowOff>
    </xdr:to>
    <xdr:pic>
      <xdr:nvPicPr>
        <xdr:cNvPr id="3" name="Graphic 2" descr="Clipboard Checked">
          <a:hlinkClick xmlns:r="http://schemas.openxmlformats.org/officeDocument/2006/relationships" r:id="rId3"/>
          <a:extLst>
            <a:ext uri="{FF2B5EF4-FFF2-40B4-BE49-F238E27FC236}">
              <a16:creationId xmlns:a16="http://schemas.microsoft.com/office/drawing/2014/main" id="{C0E59F25-7EED-9441-B594-BD64EA4663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9840413" y="164296"/>
          <a:ext cx="1383394" cy="1384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3</xdr:row>
      <xdr:rowOff>45276</xdr:rowOff>
    </xdr:to>
    <xdr:pic>
      <xdr:nvPicPr>
        <xdr:cNvPr id="9" name="Imagen 1" descr="Secretaría General | Alcaldía Mayor de Bogotá">
          <a:extLst>
            <a:ext uri="{FF2B5EF4-FFF2-40B4-BE49-F238E27FC236}">
              <a16:creationId xmlns:a16="http://schemas.microsoft.com/office/drawing/2014/main" id="{3F1238A2-7EA6-CD41-9DE3-B9DAC3A44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3</xdr:row>
      <xdr:rowOff>46616</xdr:rowOff>
    </xdr:to>
    <xdr:pic>
      <xdr:nvPicPr>
        <xdr:cNvPr id="10" name="Imagen 3" descr="Secretaría General | Alcaldía Mayor de Bogotá">
          <a:extLst>
            <a:ext uri="{FF2B5EF4-FFF2-40B4-BE49-F238E27FC236}">
              <a16:creationId xmlns:a16="http://schemas.microsoft.com/office/drawing/2014/main" id="{44C6F927-4122-5A47-B125-8DEDC8A611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254000</xdr:colOff>
      <xdr:row>1</xdr:row>
      <xdr:rowOff>19052</xdr:rowOff>
    </xdr:from>
    <xdr:to>
      <xdr:col>7</xdr:col>
      <xdr:colOff>1242870</xdr:colOff>
      <xdr:row>3</xdr:row>
      <xdr:rowOff>328265</xdr:rowOff>
    </xdr:to>
    <xdr:pic>
      <xdr:nvPicPr>
        <xdr:cNvPr id="11" name="Graphic 10" descr="Clipboard">
          <a:hlinkClick xmlns:r="http://schemas.openxmlformats.org/officeDocument/2006/relationships" r:id="rId2"/>
          <a:extLst>
            <a:ext uri="{FF2B5EF4-FFF2-40B4-BE49-F238E27FC236}">
              <a16:creationId xmlns:a16="http://schemas.microsoft.com/office/drawing/2014/main" id="{6D9470A4-ED55-D74E-B819-382946EDBE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947900" y="209552"/>
          <a:ext cx="988870" cy="1096613"/>
        </a:xfrm>
        <a:prstGeom prst="rect">
          <a:avLst/>
        </a:prstGeom>
      </xdr:spPr>
    </xdr:pic>
    <xdr:clientData/>
  </xdr:twoCellAnchor>
  <xdr:twoCellAnchor editAs="oneCell">
    <xdr:from>
      <xdr:col>1</xdr:col>
      <xdr:colOff>172157</xdr:colOff>
      <xdr:row>1</xdr:row>
      <xdr:rowOff>77615</xdr:rowOff>
    </xdr:from>
    <xdr:to>
      <xdr:col>2</xdr:col>
      <xdr:colOff>4398079</xdr:colOff>
      <xdr:row>3</xdr:row>
      <xdr:rowOff>272345</xdr:rowOff>
    </xdr:to>
    <xdr:pic>
      <xdr:nvPicPr>
        <xdr:cNvPr id="8" name="Imagen 11">
          <a:extLst>
            <a:ext uri="{FF2B5EF4-FFF2-40B4-BE49-F238E27FC236}">
              <a16:creationId xmlns:a16="http://schemas.microsoft.com/office/drawing/2014/main" id="{B8B3BD91-665C-6C4E-942D-EAA7E2DE98A0}"/>
            </a:ext>
          </a:extLst>
        </xdr:cNvPr>
        <xdr:cNvPicPr>
          <a:picLocks noChangeAspect="1"/>
        </xdr:cNvPicPr>
      </xdr:nvPicPr>
      <xdr:blipFill>
        <a:blip xmlns:r="http://schemas.openxmlformats.org/officeDocument/2006/relationships" r:embed="rId5" cstate="print"/>
        <a:stretch>
          <a:fillRect/>
        </a:stretch>
      </xdr:blipFill>
      <xdr:spPr>
        <a:xfrm>
          <a:off x="997657" y="268115"/>
          <a:ext cx="4645022" cy="9821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50800</xdr:colOff>
      <xdr:row>0</xdr:row>
      <xdr:rowOff>0</xdr:rowOff>
    </xdr:from>
    <xdr:to>
      <xdr:col>5</xdr:col>
      <xdr:colOff>1702041</xdr:colOff>
      <xdr:row>3</xdr:row>
      <xdr:rowOff>41399</xdr:rowOff>
    </xdr:to>
    <xdr:pic>
      <xdr:nvPicPr>
        <xdr:cNvPr id="4" name="Imagen 11">
          <a:extLst>
            <a:ext uri="{FF2B5EF4-FFF2-40B4-BE49-F238E27FC236}">
              <a16:creationId xmlns:a16="http://schemas.microsoft.com/office/drawing/2014/main" id="{69635A69-DC68-B945-9D7A-529E5134F8D8}"/>
            </a:ext>
          </a:extLst>
        </xdr:cNvPr>
        <xdr:cNvPicPr>
          <a:picLocks noChangeAspect="1"/>
        </xdr:cNvPicPr>
      </xdr:nvPicPr>
      <xdr:blipFill>
        <a:blip xmlns:r="http://schemas.openxmlformats.org/officeDocument/2006/relationships" r:embed="rId1" cstate="print"/>
        <a:stretch>
          <a:fillRect/>
        </a:stretch>
      </xdr:blipFill>
      <xdr:spPr>
        <a:xfrm>
          <a:off x="290689" y="471309"/>
          <a:ext cx="5195412" cy="1143000"/>
        </a:xfrm>
        <a:prstGeom prst="rect">
          <a:avLst/>
        </a:prstGeom>
      </xdr:spPr>
    </xdr:pic>
    <xdr:clientData/>
  </xdr:twoCellAnchor>
  <xdr:twoCellAnchor editAs="oneCell">
    <xdr:from>
      <xdr:col>34</xdr:col>
      <xdr:colOff>903112</xdr:colOff>
      <xdr:row>0</xdr:row>
      <xdr:rowOff>0</xdr:rowOff>
    </xdr:from>
    <xdr:to>
      <xdr:col>36</xdr:col>
      <xdr:colOff>81844</xdr:colOff>
      <xdr:row>3</xdr:row>
      <xdr:rowOff>144209</xdr:rowOff>
    </xdr:to>
    <xdr:pic>
      <xdr:nvPicPr>
        <xdr:cNvPr id="5" name="Graphic 4" descr="Clipboard">
          <a:hlinkClick xmlns:r="http://schemas.openxmlformats.org/officeDocument/2006/relationships" r:id="rId2"/>
          <a:extLst>
            <a:ext uri="{FF2B5EF4-FFF2-40B4-BE49-F238E27FC236}">
              <a16:creationId xmlns:a16="http://schemas.microsoft.com/office/drawing/2014/main" id="{2FBF2A4D-41C8-B646-BE40-7A3FF03643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831001" y="324556"/>
          <a:ext cx="1083732" cy="1245810"/>
        </a:xfrm>
        <a:prstGeom prst="rect">
          <a:avLst/>
        </a:prstGeom>
      </xdr:spPr>
    </xdr:pic>
    <xdr:clientData/>
  </xdr:twoCellAnchor>
  <xdr:twoCellAnchor editAs="oneCell">
    <xdr:from>
      <xdr:col>33</xdr:col>
      <xdr:colOff>830376</xdr:colOff>
      <xdr:row>0</xdr:row>
      <xdr:rowOff>0</xdr:rowOff>
    </xdr:from>
    <xdr:to>
      <xdr:col>34</xdr:col>
      <xdr:colOff>929316</xdr:colOff>
      <xdr:row>3</xdr:row>
      <xdr:rowOff>144209</xdr:rowOff>
    </xdr:to>
    <xdr:pic>
      <xdr:nvPicPr>
        <xdr:cNvPr id="7" name="Graphic 4" descr="Clipboard">
          <a:hlinkClick xmlns:r="http://schemas.openxmlformats.org/officeDocument/2006/relationships" r:id="rId2"/>
          <a:extLst>
            <a:ext uri="{FF2B5EF4-FFF2-40B4-BE49-F238E27FC236}">
              <a16:creationId xmlns:a16="http://schemas.microsoft.com/office/drawing/2014/main" id="{BE37AED7-FBB5-46B3-A806-BD57CD21A4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645376" y="294923"/>
          <a:ext cx="1051440" cy="1218293"/>
        </a:xfrm>
        <a:prstGeom prst="rect">
          <a:avLst/>
        </a:prstGeom>
      </xdr:spPr>
    </xdr:pic>
    <xdr:clientData/>
  </xdr:twoCellAnchor>
  <xdr:twoCellAnchor editAs="oneCell">
    <xdr:from>
      <xdr:col>34</xdr:col>
      <xdr:colOff>903112</xdr:colOff>
      <xdr:row>0</xdr:row>
      <xdr:rowOff>0</xdr:rowOff>
    </xdr:from>
    <xdr:to>
      <xdr:col>36</xdr:col>
      <xdr:colOff>81844</xdr:colOff>
      <xdr:row>3</xdr:row>
      <xdr:rowOff>144209</xdr:rowOff>
    </xdr:to>
    <xdr:pic>
      <xdr:nvPicPr>
        <xdr:cNvPr id="9" name="Graphic 4" descr="Clipboard">
          <a:hlinkClick xmlns:r="http://schemas.openxmlformats.org/officeDocument/2006/relationships" r:id="rId2"/>
          <a:extLst>
            <a:ext uri="{FF2B5EF4-FFF2-40B4-BE49-F238E27FC236}">
              <a16:creationId xmlns:a16="http://schemas.microsoft.com/office/drawing/2014/main" id="{6081D8EB-EFC1-4AA0-9F81-05C6B9BAA0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5670612" y="313973"/>
          <a:ext cx="1083732" cy="1218293"/>
        </a:xfrm>
        <a:prstGeom prst="rect">
          <a:avLst/>
        </a:prstGeom>
      </xdr:spPr>
    </xdr:pic>
    <xdr:clientData/>
  </xdr:twoCellAnchor>
  <xdr:twoCellAnchor editAs="oneCell">
    <xdr:from>
      <xdr:col>33</xdr:col>
      <xdr:colOff>830376</xdr:colOff>
      <xdr:row>0</xdr:row>
      <xdr:rowOff>0</xdr:rowOff>
    </xdr:from>
    <xdr:to>
      <xdr:col>34</xdr:col>
      <xdr:colOff>929316</xdr:colOff>
      <xdr:row>3</xdr:row>
      <xdr:rowOff>144209</xdr:rowOff>
    </xdr:to>
    <xdr:pic>
      <xdr:nvPicPr>
        <xdr:cNvPr id="10" name="Graphic 4" descr="Clipboard">
          <a:hlinkClick xmlns:r="http://schemas.openxmlformats.org/officeDocument/2006/relationships" r:id="rId2"/>
          <a:extLst>
            <a:ext uri="{FF2B5EF4-FFF2-40B4-BE49-F238E27FC236}">
              <a16:creationId xmlns:a16="http://schemas.microsoft.com/office/drawing/2014/main" id="{7A97506C-7DCE-4A91-A02E-C90490EC93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645376" y="294923"/>
          <a:ext cx="1051440" cy="1218293"/>
        </a:xfrm>
        <a:prstGeom prst="rect">
          <a:avLst/>
        </a:prstGeom>
      </xdr:spPr>
    </xdr:pic>
    <xdr:clientData/>
  </xdr:twoCellAnchor>
  <xdr:twoCellAnchor editAs="oneCell">
    <xdr:from>
      <xdr:col>34</xdr:col>
      <xdr:colOff>903112</xdr:colOff>
      <xdr:row>1</xdr:row>
      <xdr:rowOff>28223</xdr:rowOff>
    </xdr:from>
    <xdr:to>
      <xdr:col>36</xdr:col>
      <xdr:colOff>70638</xdr:colOff>
      <xdr:row>3</xdr:row>
      <xdr:rowOff>398791</xdr:rowOff>
    </xdr:to>
    <xdr:pic>
      <xdr:nvPicPr>
        <xdr:cNvPr id="12" name="Graphic 4" descr="Clipboard">
          <a:hlinkClick xmlns:r="http://schemas.openxmlformats.org/officeDocument/2006/relationships" r:id="rId2"/>
          <a:extLst>
            <a:ext uri="{FF2B5EF4-FFF2-40B4-BE49-F238E27FC236}">
              <a16:creationId xmlns:a16="http://schemas.microsoft.com/office/drawing/2014/main" id="{AAD863A8-3119-4742-9B74-9E00C57A32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5670612" y="313973"/>
          <a:ext cx="1083732" cy="1218293"/>
        </a:xfrm>
        <a:prstGeom prst="rect">
          <a:avLst/>
        </a:prstGeom>
      </xdr:spPr>
    </xdr:pic>
    <xdr:clientData/>
  </xdr:twoCellAnchor>
  <xdr:twoCellAnchor editAs="oneCell">
    <xdr:from>
      <xdr:col>33</xdr:col>
      <xdr:colOff>830376</xdr:colOff>
      <xdr:row>1</xdr:row>
      <xdr:rowOff>9173</xdr:rowOff>
    </xdr:from>
    <xdr:to>
      <xdr:col>34</xdr:col>
      <xdr:colOff>918110</xdr:colOff>
      <xdr:row>3</xdr:row>
      <xdr:rowOff>398791</xdr:rowOff>
    </xdr:to>
    <xdr:pic>
      <xdr:nvPicPr>
        <xdr:cNvPr id="13" name="Graphic 4" descr="Clipboard">
          <a:hlinkClick xmlns:r="http://schemas.openxmlformats.org/officeDocument/2006/relationships" r:id="rId2"/>
          <a:extLst>
            <a:ext uri="{FF2B5EF4-FFF2-40B4-BE49-F238E27FC236}">
              <a16:creationId xmlns:a16="http://schemas.microsoft.com/office/drawing/2014/main" id="{0ECD9D18-801C-423D-9B6C-CF93EEE56D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645376" y="294923"/>
          <a:ext cx="1051440" cy="12182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587375</xdr:colOff>
      <xdr:row>0</xdr:row>
      <xdr:rowOff>0</xdr:rowOff>
    </xdr:from>
    <xdr:to>
      <xdr:col>12</xdr:col>
      <xdr:colOff>493557</xdr:colOff>
      <xdr:row>3</xdr:row>
      <xdr:rowOff>287627</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D4F9AA0E-E0A8-B54A-861A-F72C00FBF1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84125" y="84665"/>
          <a:ext cx="1194858" cy="1159818"/>
        </a:xfrm>
        <a:prstGeom prst="rect">
          <a:avLst/>
        </a:prstGeom>
      </xdr:spPr>
    </xdr:pic>
    <xdr:clientData/>
  </xdr:twoCellAnchor>
  <xdr:twoCellAnchor editAs="oneCell">
    <xdr:from>
      <xdr:col>11</xdr:col>
      <xdr:colOff>587375</xdr:colOff>
      <xdr:row>0</xdr:row>
      <xdr:rowOff>0</xdr:rowOff>
    </xdr:from>
    <xdr:to>
      <xdr:col>12</xdr:col>
      <xdr:colOff>449396</xdr:colOff>
      <xdr:row>3</xdr:row>
      <xdr:rowOff>287627</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4E22A56B-DE5E-4CDF-9D0D-FFBA1D27C9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856200" y="84665"/>
          <a:ext cx="1150697" cy="1166168"/>
        </a:xfrm>
        <a:prstGeom prst="rect">
          <a:avLst/>
        </a:prstGeom>
      </xdr:spPr>
    </xdr:pic>
    <xdr:clientData/>
  </xdr:twoCellAnchor>
  <xdr:twoCellAnchor editAs="oneCell">
    <xdr:from>
      <xdr:col>1</xdr:col>
      <xdr:colOff>324437</xdr:colOff>
      <xdr:row>1</xdr:row>
      <xdr:rowOff>1067</xdr:rowOff>
    </xdr:from>
    <xdr:to>
      <xdr:col>3</xdr:col>
      <xdr:colOff>963525</xdr:colOff>
      <xdr:row>4</xdr:row>
      <xdr:rowOff>250505</xdr:rowOff>
    </xdr:to>
    <xdr:pic>
      <xdr:nvPicPr>
        <xdr:cNvPr id="7" name="Imagen 11">
          <a:extLst>
            <a:ext uri="{FF2B5EF4-FFF2-40B4-BE49-F238E27FC236}">
              <a16:creationId xmlns:a16="http://schemas.microsoft.com/office/drawing/2014/main" id="{7E71F806-3441-4C1E-99F5-B33A7B16477A}"/>
            </a:ext>
          </a:extLst>
        </xdr:cNvPr>
        <xdr:cNvPicPr>
          <a:picLocks noChangeAspect="1"/>
        </xdr:cNvPicPr>
      </xdr:nvPicPr>
      <xdr:blipFill>
        <a:blip xmlns:r="http://schemas.openxmlformats.org/officeDocument/2006/relationships" r:embed="rId4" cstate="print"/>
        <a:stretch>
          <a:fillRect/>
        </a:stretch>
      </xdr:blipFill>
      <xdr:spPr>
        <a:xfrm>
          <a:off x="753062" y="172517"/>
          <a:ext cx="5244706" cy="1256847"/>
        </a:xfrm>
        <a:prstGeom prst="rect">
          <a:avLst/>
        </a:prstGeom>
      </xdr:spPr>
    </xdr:pic>
    <xdr:clientData/>
  </xdr:twoCellAnchor>
  <xdr:twoCellAnchor editAs="oneCell">
    <xdr:from>
      <xdr:col>11</xdr:col>
      <xdr:colOff>38286</xdr:colOff>
      <xdr:row>0</xdr:row>
      <xdr:rowOff>140695</xdr:rowOff>
    </xdr:from>
    <xdr:to>
      <xdr:col>11</xdr:col>
      <xdr:colOff>1261159</xdr:colOff>
      <xdr:row>4</xdr:row>
      <xdr:rowOff>137529</xdr:rowOff>
    </xdr:to>
    <xdr:pic>
      <xdr:nvPicPr>
        <xdr:cNvPr id="8" name="Graphic 3" descr="Clipboard">
          <a:hlinkClick xmlns:r="http://schemas.openxmlformats.org/officeDocument/2006/relationships" r:id="rId1"/>
          <a:extLst>
            <a:ext uri="{FF2B5EF4-FFF2-40B4-BE49-F238E27FC236}">
              <a16:creationId xmlns:a16="http://schemas.microsoft.com/office/drawing/2014/main" id="{B5453F67-DE3B-4A2D-B37D-344DC30880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307111" y="140695"/>
          <a:ext cx="1228476" cy="11661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310444</xdr:colOff>
      <xdr:row>0</xdr:row>
      <xdr:rowOff>0</xdr:rowOff>
    </xdr:from>
    <xdr:to>
      <xdr:col>13</xdr:col>
      <xdr:colOff>1309512</xdr:colOff>
      <xdr:row>3</xdr:row>
      <xdr:rowOff>123468</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073F2859-457A-0942-BEA5-BEC2A1BC6B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0729222" y="161270"/>
          <a:ext cx="999068" cy="984246"/>
        </a:xfrm>
        <a:prstGeom prst="rect">
          <a:avLst/>
        </a:prstGeom>
      </xdr:spPr>
    </xdr:pic>
    <xdr:clientData/>
  </xdr:twoCellAnchor>
  <xdr:twoCellAnchor editAs="oneCell">
    <xdr:from>
      <xdr:col>13</xdr:col>
      <xdr:colOff>310444</xdr:colOff>
      <xdr:row>0</xdr:row>
      <xdr:rowOff>0</xdr:rowOff>
    </xdr:from>
    <xdr:to>
      <xdr:col>13</xdr:col>
      <xdr:colOff>1309512</xdr:colOff>
      <xdr:row>3</xdr:row>
      <xdr:rowOff>123468</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319A30B7-7777-419B-B4E2-050D4E006A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150769" y="161270"/>
          <a:ext cx="999068" cy="980718"/>
        </a:xfrm>
        <a:prstGeom prst="rect">
          <a:avLst/>
        </a:prstGeom>
      </xdr:spPr>
    </xdr:pic>
    <xdr:clientData/>
  </xdr:twoCellAnchor>
  <xdr:twoCellAnchor editAs="oneCell">
    <xdr:from>
      <xdr:col>1</xdr:col>
      <xdr:colOff>231125</xdr:colOff>
      <xdr:row>1</xdr:row>
      <xdr:rowOff>52852</xdr:rowOff>
    </xdr:from>
    <xdr:to>
      <xdr:col>5</xdr:col>
      <xdr:colOff>45587</xdr:colOff>
      <xdr:row>4</xdr:row>
      <xdr:rowOff>144888</xdr:rowOff>
    </xdr:to>
    <xdr:pic>
      <xdr:nvPicPr>
        <xdr:cNvPr id="7" name="Imagen 11">
          <a:extLst>
            <a:ext uri="{FF2B5EF4-FFF2-40B4-BE49-F238E27FC236}">
              <a16:creationId xmlns:a16="http://schemas.microsoft.com/office/drawing/2014/main" id="{15B7C40B-25B6-4084-8F6D-8DC6701C4CFE}"/>
            </a:ext>
          </a:extLst>
        </xdr:cNvPr>
        <xdr:cNvPicPr>
          <a:picLocks noChangeAspect="1"/>
        </xdr:cNvPicPr>
      </xdr:nvPicPr>
      <xdr:blipFill>
        <a:blip xmlns:r="http://schemas.openxmlformats.org/officeDocument/2006/relationships" r:embed="rId4" cstate="print"/>
        <a:stretch>
          <a:fillRect/>
        </a:stretch>
      </xdr:blipFill>
      <xdr:spPr>
        <a:xfrm>
          <a:off x="412100" y="224302"/>
          <a:ext cx="4524505" cy="1101272"/>
        </a:xfrm>
        <a:prstGeom prst="rect">
          <a:avLst/>
        </a:prstGeom>
      </xdr:spPr>
    </xdr:pic>
    <xdr:clientData/>
  </xdr:twoCellAnchor>
  <xdr:twoCellAnchor editAs="oneCell">
    <xdr:from>
      <xdr:col>14</xdr:col>
      <xdr:colOff>310444</xdr:colOff>
      <xdr:row>0</xdr:row>
      <xdr:rowOff>161270</xdr:rowOff>
    </xdr:from>
    <xdr:to>
      <xdr:col>14</xdr:col>
      <xdr:colOff>1306751</xdr:colOff>
      <xdr:row>3</xdr:row>
      <xdr:rowOff>312208</xdr:rowOff>
    </xdr:to>
    <xdr:pic>
      <xdr:nvPicPr>
        <xdr:cNvPr id="8" name="Graphic 3" descr="Clipboard">
          <a:hlinkClick xmlns:r="http://schemas.openxmlformats.org/officeDocument/2006/relationships" r:id="rId1"/>
          <a:extLst>
            <a:ext uri="{FF2B5EF4-FFF2-40B4-BE49-F238E27FC236}">
              <a16:creationId xmlns:a16="http://schemas.microsoft.com/office/drawing/2014/main" id="{0EF8265B-B811-485F-B0CF-4FD6ED55E3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436644" y="161270"/>
          <a:ext cx="999068" cy="980718"/>
        </a:xfrm>
        <a:prstGeom prst="rect">
          <a:avLst/>
        </a:prstGeom>
      </xdr:spPr>
    </xdr:pic>
    <xdr:clientData/>
  </xdr:twoCellAnchor>
  <xdr:twoCellAnchor editAs="oneCell">
    <xdr:from>
      <xdr:col>14</xdr:col>
      <xdr:colOff>310444</xdr:colOff>
      <xdr:row>0</xdr:row>
      <xdr:rowOff>161270</xdr:rowOff>
    </xdr:from>
    <xdr:to>
      <xdr:col>14</xdr:col>
      <xdr:colOff>1306751</xdr:colOff>
      <xdr:row>3</xdr:row>
      <xdr:rowOff>312208</xdr:rowOff>
    </xdr:to>
    <xdr:pic>
      <xdr:nvPicPr>
        <xdr:cNvPr id="9" name="Graphic 3" descr="Clipboard">
          <a:hlinkClick xmlns:r="http://schemas.openxmlformats.org/officeDocument/2006/relationships" r:id="rId1"/>
          <a:extLst>
            <a:ext uri="{FF2B5EF4-FFF2-40B4-BE49-F238E27FC236}">
              <a16:creationId xmlns:a16="http://schemas.microsoft.com/office/drawing/2014/main" id="{DE48FD52-8758-4901-975D-FE02C11A95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436644" y="161270"/>
          <a:ext cx="999068" cy="9807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5</xdr:row>
      <xdr:rowOff>64326</xdr:rowOff>
    </xdr:to>
    <xdr:pic>
      <xdr:nvPicPr>
        <xdr:cNvPr id="2" name="Imagen 1" descr="Secretaría General | Alcaldía Mayor de Bogotá">
          <a:extLst>
            <a:ext uri="{FF2B5EF4-FFF2-40B4-BE49-F238E27FC236}">
              <a16:creationId xmlns:a16="http://schemas.microsoft.com/office/drawing/2014/main" id="{3926DCAB-2D41-4BCE-B978-CDFB77F4E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5729" y="208210"/>
          <a:ext cx="0" cy="808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5</xdr:row>
      <xdr:rowOff>65666</xdr:rowOff>
    </xdr:to>
    <xdr:pic>
      <xdr:nvPicPr>
        <xdr:cNvPr id="3" name="Imagen 3" descr="Secretaría General | Alcaldía Mayor de Bogotá">
          <a:extLst>
            <a:ext uri="{FF2B5EF4-FFF2-40B4-BE49-F238E27FC236}">
              <a16:creationId xmlns:a16="http://schemas.microsoft.com/office/drawing/2014/main" id="{C90BD8E3-E734-482C-9FC3-5E9F4E8DBD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0350" y="209550"/>
          <a:ext cx="0" cy="808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19052</xdr:rowOff>
    </xdr:from>
    <xdr:to>
      <xdr:col>8</xdr:col>
      <xdr:colOff>169720</xdr:colOff>
      <xdr:row>6</xdr:row>
      <xdr:rowOff>166340</xdr:rowOff>
    </xdr:to>
    <xdr:pic>
      <xdr:nvPicPr>
        <xdr:cNvPr id="4" name="Graphic 10" descr="Clipboard">
          <a:hlinkClick xmlns:r="http://schemas.openxmlformats.org/officeDocument/2006/relationships" r:id="rId2"/>
          <a:extLst>
            <a:ext uri="{FF2B5EF4-FFF2-40B4-BE49-F238E27FC236}">
              <a16:creationId xmlns:a16="http://schemas.microsoft.com/office/drawing/2014/main" id="{3404CEBD-0076-4579-97AB-7B01D14865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836400" y="209552"/>
          <a:ext cx="988870" cy="1090263"/>
        </a:xfrm>
        <a:prstGeom prst="rect">
          <a:avLst/>
        </a:prstGeom>
      </xdr:spPr>
    </xdr:pic>
    <xdr:clientData/>
  </xdr:twoCellAnchor>
  <xdr:twoCellAnchor editAs="oneCell">
    <xdr:from>
      <xdr:col>1</xdr:col>
      <xdr:colOff>133349</xdr:colOff>
      <xdr:row>1</xdr:row>
      <xdr:rowOff>48364</xdr:rowOff>
    </xdr:from>
    <xdr:to>
      <xdr:col>3</xdr:col>
      <xdr:colOff>45153</xdr:colOff>
      <xdr:row>4</xdr:row>
      <xdr:rowOff>148519</xdr:rowOff>
    </xdr:to>
    <xdr:pic>
      <xdr:nvPicPr>
        <xdr:cNvPr id="5" name="Imagen 11">
          <a:extLst>
            <a:ext uri="{FF2B5EF4-FFF2-40B4-BE49-F238E27FC236}">
              <a16:creationId xmlns:a16="http://schemas.microsoft.com/office/drawing/2014/main" id="{4B3F649A-F83F-4A7D-B215-AE5F8C96424D}"/>
            </a:ext>
          </a:extLst>
        </xdr:cNvPr>
        <xdr:cNvPicPr>
          <a:picLocks noChangeAspect="1"/>
        </xdr:cNvPicPr>
      </xdr:nvPicPr>
      <xdr:blipFill>
        <a:blip xmlns:r="http://schemas.openxmlformats.org/officeDocument/2006/relationships" r:embed="rId5" cstate="print"/>
        <a:stretch>
          <a:fillRect/>
        </a:stretch>
      </xdr:blipFill>
      <xdr:spPr>
        <a:xfrm>
          <a:off x="323849" y="238864"/>
          <a:ext cx="3121729" cy="1271730"/>
        </a:xfrm>
        <a:prstGeom prst="rect">
          <a:avLst/>
        </a:prstGeom>
      </xdr:spPr>
    </xdr:pic>
    <xdr:clientData/>
  </xdr:twoCellAnchor>
  <xdr:twoCellAnchor editAs="oneCell">
    <xdr:from>
      <xdr:col>3</xdr:col>
      <xdr:colOff>119679</xdr:colOff>
      <xdr:row>1</xdr:row>
      <xdr:rowOff>17710</xdr:rowOff>
    </xdr:from>
    <xdr:to>
      <xdr:col>3</xdr:col>
      <xdr:colOff>119679</xdr:colOff>
      <xdr:row>5</xdr:row>
      <xdr:rowOff>64326</xdr:rowOff>
    </xdr:to>
    <xdr:pic>
      <xdr:nvPicPr>
        <xdr:cNvPr id="6" name="Imagen 5" descr="Secretaría General | Alcaldía Mayor de Bogotá">
          <a:extLst>
            <a:ext uri="{FF2B5EF4-FFF2-40B4-BE49-F238E27FC236}">
              <a16:creationId xmlns:a16="http://schemas.microsoft.com/office/drawing/2014/main" id="{0F86B8AF-7D33-4333-80B8-CEB5D868E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1608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5</xdr:row>
      <xdr:rowOff>65666</xdr:rowOff>
    </xdr:to>
    <xdr:pic>
      <xdr:nvPicPr>
        <xdr:cNvPr id="7" name="Imagen 3" descr="Secretaría General | Alcaldía Mayor de Bogotá">
          <a:extLst>
            <a:ext uri="{FF2B5EF4-FFF2-40B4-BE49-F238E27FC236}">
              <a16:creationId xmlns:a16="http://schemas.microsoft.com/office/drawing/2014/main" id="{3DB99240-17D2-4139-90E5-C82862550C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1608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9" name="Imagen 8" descr="Secretaría General | Alcaldía Mayor de Bogotá">
          <a:extLst>
            <a:ext uri="{FF2B5EF4-FFF2-40B4-BE49-F238E27FC236}">
              <a16:creationId xmlns:a16="http://schemas.microsoft.com/office/drawing/2014/main" id="{C090A3CC-7BBE-43D7-8C29-5AA007DB05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0" name="Imagen 3" descr="Secretaría General | Alcaldía Mayor de Bogotá">
          <a:extLst>
            <a:ext uri="{FF2B5EF4-FFF2-40B4-BE49-F238E27FC236}">
              <a16:creationId xmlns:a16="http://schemas.microsoft.com/office/drawing/2014/main" id="{B02CB786-687D-492D-9B86-F8E5491C4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Diana Carolina Mora Betancourt" id="{0F357D84-6856-43CA-967F-4907B7AD7F07}" userId="Diana Carolina Mora Betancourt"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2" dT="2021-10-22T21:30:00.49" personId="{0F357D84-6856-43CA-967F-4907B7AD7F07}" id="{0A125AC4-D39D-4377-B559-C07EAC15178F}">
    <text>en Segplan dice 37.52%</text>
  </threadedComment>
  <threadedComment ref="M47" dT="2021-10-22T23:46:40.88" personId="{0F357D84-6856-43CA-967F-4907B7AD7F07}" id="{361B5BA1-0EFE-46DE-972E-02485DFD0983}">
    <text>en Segplan dice 53.68%</text>
  </threadedComment>
  <threadedComment ref="M48" dT="2021-10-22T23:47:25.34" personId="{0F357D84-6856-43CA-967F-4907B7AD7F07}" id="{205C7960-7279-40D5-865E-69631C06F43D}">
    <text>en Segplan dice 50%</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3"/>
  <sheetViews>
    <sheetView zoomScale="64" zoomScaleNormal="64" workbookViewId="0"/>
  </sheetViews>
  <sheetFormatPr baseColWidth="10" defaultColWidth="48.28515625" defaultRowHeight="74.099999999999994" customHeight="1" x14ac:dyDescent="0.25"/>
  <cols>
    <col min="1" max="1" width="6" style="14" customWidth="1"/>
    <col min="2" max="2" width="15" style="14" customWidth="1"/>
    <col min="3" max="3" width="55.85546875" style="15" customWidth="1"/>
    <col min="4" max="4" width="16.85546875" style="16" customWidth="1"/>
    <col min="5" max="5" width="55.85546875" style="14" customWidth="1"/>
    <col min="6" max="6" width="16.85546875" style="16" customWidth="1"/>
    <col min="7" max="7" width="17.85546875" style="14" customWidth="1"/>
    <col min="8" max="8" width="25.7109375" style="14" customWidth="1"/>
    <col min="9" max="9" width="2.28515625" style="17" customWidth="1"/>
    <col min="10" max="16384" width="48.28515625" style="14"/>
  </cols>
  <sheetData>
    <row r="1" spans="2:10" ht="15.95" customHeight="1" thickBot="1" x14ac:dyDescent="0.3"/>
    <row r="2" spans="2:10" ht="32.1" customHeight="1" x14ac:dyDescent="0.25">
      <c r="B2" s="293"/>
      <c r="C2" s="294"/>
      <c r="D2" s="287" t="s">
        <v>1049</v>
      </c>
      <c r="E2" s="287"/>
      <c r="F2" s="287"/>
      <c r="G2" s="287"/>
      <c r="H2" s="287"/>
      <c r="I2" s="288"/>
      <c r="J2" s="21"/>
    </row>
    <row r="3" spans="2:10" ht="63" customHeight="1" x14ac:dyDescent="0.25">
      <c r="B3" s="295"/>
      <c r="C3" s="296"/>
      <c r="D3" s="285" t="s">
        <v>1079</v>
      </c>
      <c r="E3" s="285"/>
      <c r="F3" s="285"/>
      <c r="G3" s="285"/>
      <c r="H3" s="285"/>
      <c r="I3" s="286"/>
      <c r="J3" s="21"/>
    </row>
    <row r="4" spans="2:10" ht="32.1" customHeight="1" x14ac:dyDescent="0.25">
      <c r="B4" s="295"/>
      <c r="C4" s="296"/>
      <c r="D4" s="289" t="s">
        <v>1048</v>
      </c>
      <c r="E4" s="289"/>
      <c r="F4" s="289"/>
      <c r="G4" s="289"/>
      <c r="H4" s="289"/>
      <c r="I4" s="290"/>
      <c r="J4" s="21"/>
    </row>
    <row r="5" spans="2:10" ht="51.95" customHeight="1" thickBot="1" x14ac:dyDescent="0.3">
      <c r="B5" s="297"/>
      <c r="C5" s="298"/>
      <c r="D5" s="291" t="s">
        <v>1972</v>
      </c>
      <c r="E5" s="291"/>
      <c r="F5" s="291"/>
      <c r="G5" s="291"/>
      <c r="H5" s="291"/>
      <c r="I5" s="292"/>
      <c r="J5" s="21"/>
    </row>
    <row r="6" spans="2:10" ht="23.1" customHeight="1" thickBot="1" x14ac:dyDescent="0.3"/>
    <row r="7" spans="2:10" ht="74.099999999999994" customHeight="1" x14ac:dyDescent="0.25">
      <c r="B7" s="280" t="s">
        <v>1030</v>
      </c>
      <c r="C7" s="281"/>
      <c r="D7" s="281"/>
      <c r="E7" s="281"/>
      <c r="F7" s="281"/>
      <c r="G7" s="281"/>
      <c r="H7" s="281"/>
      <c r="I7" s="282"/>
    </row>
    <row r="8" spans="2:10" ht="74.099999999999994" customHeight="1" x14ac:dyDescent="0.25">
      <c r="B8" s="40"/>
      <c r="C8" s="275" t="s">
        <v>3219</v>
      </c>
      <c r="D8" s="275"/>
      <c r="E8" s="275"/>
      <c r="F8" s="275"/>
      <c r="G8" s="275"/>
      <c r="H8" s="283"/>
      <c r="I8" s="284"/>
    </row>
    <row r="9" spans="2:10" ht="74.099999999999994" customHeight="1" x14ac:dyDescent="0.25">
      <c r="B9" s="41"/>
      <c r="C9" s="275" t="s">
        <v>3220</v>
      </c>
      <c r="D9" s="275"/>
      <c r="E9" s="275"/>
      <c r="F9" s="275"/>
      <c r="G9" s="275"/>
      <c r="H9" s="283"/>
      <c r="I9" s="284"/>
    </row>
    <row r="10" spans="2:10" ht="74.099999999999994" customHeight="1" x14ac:dyDescent="0.25">
      <c r="B10" s="41"/>
      <c r="C10" s="275" t="s">
        <v>3222</v>
      </c>
      <c r="D10" s="275"/>
      <c r="E10" s="275"/>
      <c r="F10" s="275"/>
      <c r="G10" s="275"/>
      <c r="H10" s="283"/>
      <c r="I10" s="284"/>
    </row>
    <row r="11" spans="2:10" ht="74.099999999999994" customHeight="1" x14ac:dyDescent="0.25">
      <c r="B11" s="41"/>
      <c r="C11" s="275" t="s">
        <v>3223</v>
      </c>
      <c r="D11" s="275"/>
      <c r="E11" s="275"/>
      <c r="F11" s="275"/>
      <c r="G11" s="275"/>
      <c r="H11" s="283"/>
      <c r="I11" s="284"/>
    </row>
    <row r="12" spans="2:10" ht="74.099999999999994" customHeight="1" thickBot="1" x14ac:dyDescent="0.3">
      <c r="B12" s="42"/>
      <c r="C12" s="276" t="s">
        <v>1078</v>
      </c>
      <c r="D12" s="276"/>
      <c r="E12" s="276"/>
      <c r="F12" s="276"/>
      <c r="G12" s="276"/>
      <c r="H12" s="278"/>
      <c r="I12" s="279"/>
    </row>
    <row r="13" spans="2:10" ht="74.099999999999994" customHeight="1" thickBot="1" x14ac:dyDescent="0.3">
      <c r="B13" s="42"/>
      <c r="C13" s="277" t="s">
        <v>3224</v>
      </c>
      <c r="D13" s="277"/>
      <c r="E13" s="277"/>
      <c r="F13" s="277"/>
      <c r="G13" s="277"/>
      <c r="H13" s="278"/>
      <c r="I13" s="279"/>
    </row>
  </sheetData>
  <sheetProtection algorithmName="SHA-512" hashValue="0uSPI6xI7WXXtFQvMXpoOhtsPLiFF9yj3xLKUfGt/b4g1vs3kkCUnnA326KRDM6ed7LeXWmwRkA0+kSn9uu6Pw==" saltValue="emjhYJwtYRh9AynacYedyQ==" spinCount="100000" sheet="1" objects="1" scenarios="1"/>
  <mergeCells count="18">
    <mergeCell ref="D3:I3"/>
    <mergeCell ref="D2:I2"/>
    <mergeCell ref="D4:I4"/>
    <mergeCell ref="D5:I5"/>
    <mergeCell ref="B2:C5"/>
    <mergeCell ref="C11:G11"/>
    <mergeCell ref="C12:G12"/>
    <mergeCell ref="C13:G13"/>
    <mergeCell ref="H13:I13"/>
    <mergeCell ref="B7:I7"/>
    <mergeCell ref="H8:I8"/>
    <mergeCell ref="H9:I9"/>
    <mergeCell ref="H10:I10"/>
    <mergeCell ref="H11:I11"/>
    <mergeCell ref="H12:I12"/>
    <mergeCell ref="C8:G8"/>
    <mergeCell ref="C9:G9"/>
    <mergeCell ref="C10:G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
  <sheetViews>
    <sheetView tabSelected="1" topLeftCell="H1" zoomScale="78" zoomScaleNormal="78" workbookViewId="0">
      <selection activeCell="K1" sqref="K1"/>
    </sheetView>
  </sheetViews>
  <sheetFormatPr baseColWidth="10" defaultColWidth="48.28515625" defaultRowHeight="74.099999999999994" customHeight="1" x14ac:dyDescent="0.25"/>
  <cols>
    <col min="1" max="1" width="15.28515625" style="14" customWidth="1"/>
    <col min="2" max="2" width="43" style="14" customWidth="1"/>
    <col min="3" max="3" width="55.85546875" style="15" customWidth="1"/>
    <col min="4" max="4" width="22.140625" style="16" customWidth="1"/>
    <col min="5" max="5" width="22.140625" style="243" customWidth="1"/>
    <col min="6" max="6" width="55.85546875" style="14" customWidth="1"/>
    <col min="7" max="7" width="20.28515625" style="243" customWidth="1"/>
    <col min="8" max="8" width="20" style="243" customWidth="1"/>
    <col min="9" max="9" width="20.28515625" style="243" customWidth="1"/>
    <col min="10" max="10" width="48.28515625" style="14" customWidth="1"/>
    <col min="11" max="11" width="31.85546875" style="16" customWidth="1"/>
    <col min="12" max="12" width="35.5703125" style="16" customWidth="1"/>
    <col min="13" max="13" width="32.28515625" style="16" customWidth="1"/>
    <col min="14" max="16384" width="48.28515625" style="14"/>
  </cols>
  <sheetData>
    <row r="1" spans="1:13" ht="15.95" customHeight="1" thickBot="1" x14ac:dyDescent="0.3"/>
    <row r="2" spans="1:13" ht="33.950000000000003" customHeight="1" x14ac:dyDescent="0.25">
      <c r="B2" s="59"/>
      <c r="C2" s="229"/>
      <c r="D2" s="263" t="s">
        <v>1049</v>
      </c>
      <c r="E2" s="263"/>
      <c r="F2" s="229"/>
      <c r="G2" s="263"/>
      <c r="H2" s="263"/>
      <c r="I2" s="244"/>
      <c r="J2" s="60"/>
      <c r="K2" s="268"/>
      <c r="L2" s="269"/>
      <c r="M2" s="269"/>
    </row>
    <row r="3" spans="1:13" ht="33.950000000000003" customHeight="1" x14ac:dyDescent="0.25">
      <c r="B3" s="61"/>
      <c r="C3" s="237"/>
      <c r="D3" s="264" t="s">
        <v>1050</v>
      </c>
      <c r="E3" s="264"/>
      <c r="F3" s="230"/>
      <c r="G3" s="264"/>
      <c r="H3" s="264"/>
      <c r="I3" s="247"/>
      <c r="J3" s="23"/>
      <c r="K3" s="270"/>
      <c r="L3" s="271"/>
      <c r="M3" s="271"/>
    </row>
    <row r="4" spans="1:13" ht="33.950000000000003" customHeight="1" x14ac:dyDescent="0.25">
      <c r="B4" s="61"/>
      <c r="C4" s="230"/>
      <c r="D4" s="264" t="s">
        <v>1048</v>
      </c>
      <c r="E4" s="264"/>
      <c r="F4" s="230"/>
      <c r="G4" s="264"/>
      <c r="H4" s="264"/>
      <c r="I4" s="247"/>
      <c r="J4" s="23"/>
      <c r="K4" s="270"/>
      <c r="L4" s="271"/>
      <c r="M4" s="271"/>
    </row>
    <row r="5" spans="1:13" ht="33.950000000000003" customHeight="1" thickBot="1" x14ac:dyDescent="0.3">
      <c r="B5" s="62"/>
      <c r="C5" s="238"/>
      <c r="D5" s="265" t="s">
        <v>1972</v>
      </c>
      <c r="E5" s="265"/>
      <c r="F5" s="231"/>
      <c r="G5" s="265"/>
      <c r="H5" s="265"/>
      <c r="I5" s="250"/>
      <c r="J5" s="239"/>
      <c r="K5" s="272"/>
      <c r="L5" s="272"/>
      <c r="M5" s="272"/>
    </row>
    <row r="6" spans="1:13" ht="23.1" customHeight="1" x14ac:dyDescent="0.25"/>
    <row r="7" spans="1:13" ht="97.5" customHeight="1" x14ac:dyDescent="0.25">
      <c r="A7" s="240" t="s">
        <v>1058</v>
      </c>
      <c r="B7" s="240" t="s">
        <v>13</v>
      </c>
      <c r="C7" s="240" t="s">
        <v>14</v>
      </c>
      <c r="D7" s="241" t="s">
        <v>3212</v>
      </c>
      <c r="E7" s="241" t="s">
        <v>3213</v>
      </c>
      <c r="F7" s="240" t="s">
        <v>15</v>
      </c>
      <c r="G7" s="241" t="s">
        <v>3214</v>
      </c>
      <c r="H7" s="241" t="s">
        <v>3215</v>
      </c>
      <c r="I7" s="241" t="s">
        <v>3197</v>
      </c>
      <c r="J7" s="240" t="s">
        <v>3198</v>
      </c>
      <c r="K7" s="241" t="s">
        <v>3199</v>
      </c>
      <c r="L7" s="241" t="s">
        <v>3216</v>
      </c>
      <c r="M7" s="241" t="s">
        <v>3217</v>
      </c>
    </row>
    <row r="8" spans="1:13" ht="74.099999999999994" customHeight="1" x14ac:dyDescent="0.25">
      <c r="A8" s="20">
        <v>7867</v>
      </c>
      <c r="B8" s="18" t="s">
        <v>3186</v>
      </c>
      <c r="C8" s="19" t="s">
        <v>3187</v>
      </c>
      <c r="D8" s="262">
        <v>91.666666666666657</v>
      </c>
      <c r="E8" s="242">
        <v>43.974358974358978</v>
      </c>
      <c r="F8" s="19" t="s">
        <v>1039</v>
      </c>
      <c r="G8" s="262">
        <v>100</v>
      </c>
      <c r="H8" s="262">
        <v>50</v>
      </c>
      <c r="I8" s="266" t="s">
        <v>1031</v>
      </c>
      <c r="J8" s="19" t="s">
        <v>3226</v>
      </c>
      <c r="K8" s="261">
        <v>30</v>
      </c>
      <c r="L8" s="232">
        <v>19.874999999999996</v>
      </c>
      <c r="M8" s="233">
        <v>0.66249999999999987</v>
      </c>
    </row>
    <row r="9" spans="1:13" ht="74.099999999999994" customHeight="1" x14ac:dyDescent="0.25">
      <c r="A9" s="20">
        <v>7867</v>
      </c>
      <c r="B9" s="18" t="s">
        <v>3186</v>
      </c>
      <c r="C9" s="19" t="s">
        <v>3187</v>
      </c>
      <c r="D9" s="262">
        <v>91.666666666666657</v>
      </c>
      <c r="E9" s="242">
        <v>43.974358974358978</v>
      </c>
      <c r="F9" s="258" t="s">
        <v>3200</v>
      </c>
      <c r="G9" s="262">
        <v>83.333333333333329</v>
      </c>
      <c r="H9" s="242">
        <v>37.948717948717949</v>
      </c>
      <c r="I9" s="266" t="s">
        <v>115</v>
      </c>
      <c r="J9" s="19" t="s">
        <v>3227</v>
      </c>
      <c r="K9" s="261">
        <v>100</v>
      </c>
      <c r="L9" s="232">
        <v>50</v>
      </c>
      <c r="M9" s="233">
        <v>0.5</v>
      </c>
    </row>
    <row r="10" spans="1:13" ht="74.099999999999994" customHeight="1" x14ac:dyDescent="0.25">
      <c r="A10" s="20">
        <v>7867</v>
      </c>
      <c r="B10" s="18" t="s">
        <v>3186</v>
      </c>
      <c r="C10" s="19" t="s">
        <v>3187</v>
      </c>
      <c r="D10" s="262">
        <v>91.666666666666657</v>
      </c>
      <c r="E10" s="242">
        <v>43.974358974358978</v>
      </c>
      <c r="F10" s="258" t="s">
        <v>3200</v>
      </c>
      <c r="G10" s="262">
        <v>83.333333333333329</v>
      </c>
      <c r="H10" s="242">
        <v>37.948717948717949</v>
      </c>
      <c r="I10" s="266" t="s">
        <v>97</v>
      </c>
      <c r="J10" s="19" t="s">
        <v>1040</v>
      </c>
      <c r="K10" s="261">
        <v>13</v>
      </c>
      <c r="L10" s="232">
        <v>6.9999999999999991</v>
      </c>
      <c r="M10" s="233">
        <v>0.53846153846153844</v>
      </c>
    </row>
    <row r="11" spans="1:13" ht="74.099999999999994" customHeight="1" x14ac:dyDescent="0.25">
      <c r="A11" s="20">
        <v>7867</v>
      </c>
      <c r="B11" s="18" t="s">
        <v>3188</v>
      </c>
      <c r="C11" s="19" t="s">
        <v>3187</v>
      </c>
      <c r="D11" s="262">
        <v>91.666666666666657</v>
      </c>
      <c r="E11" s="242">
        <v>43.974358974358978</v>
      </c>
      <c r="F11" s="258" t="s">
        <v>3200</v>
      </c>
      <c r="G11" s="262">
        <v>83.333333333333329</v>
      </c>
      <c r="H11" s="242">
        <v>37.948717948717949</v>
      </c>
      <c r="I11" s="266" t="s">
        <v>97</v>
      </c>
      <c r="J11" s="19" t="s">
        <v>3228</v>
      </c>
      <c r="K11" s="261">
        <v>50</v>
      </c>
      <c r="L11" s="232">
        <v>5</v>
      </c>
      <c r="M11" s="233">
        <v>0.1</v>
      </c>
    </row>
    <row r="12" spans="1:13" ht="74.099999999999994" customHeight="1" x14ac:dyDescent="0.25">
      <c r="A12" s="20">
        <v>7868</v>
      </c>
      <c r="B12" s="18" t="s">
        <v>3189</v>
      </c>
      <c r="C12" s="19" t="s">
        <v>3190</v>
      </c>
      <c r="D12" s="262">
        <v>99.806691449814124</v>
      </c>
      <c r="E12" s="242">
        <v>40.634009103641453</v>
      </c>
      <c r="F12" s="19" t="s">
        <v>3201</v>
      </c>
      <c r="G12" s="261">
        <v>98</v>
      </c>
      <c r="H12" s="242">
        <v>44.833333333333336</v>
      </c>
      <c r="I12" s="266" t="s">
        <v>97</v>
      </c>
      <c r="J12" s="19" t="s">
        <v>3229</v>
      </c>
      <c r="K12" s="261">
        <v>21</v>
      </c>
      <c r="L12" s="232">
        <v>7.875</v>
      </c>
      <c r="M12" s="235">
        <v>0.37519999999999998</v>
      </c>
    </row>
    <row r="13" spans="1:13" ht="74.099999999999994" customHeight="1" x14ac:dyDescent="0.25">
      <c r="A13" s="20">
        <v>7868</v>
      </c>
      <c r="B13" s="18" t="s">
        <v>3189</v>
      </c>
      <c r="C13" s="19" t="s">
        <v>3190</v>
      </c>
      <c r="D13" s="262">
        <v>99.806691449814124</v>
      </c>
      <c r="E13" s="242">
        <v>40.634009103641453</v>
      </c>
      <c r="F13" s="19" t="s">
        <v>3201</v>
      </c>
      <c r="G13" s="261">
        <v>98</v>
      </c>
      <c r="H13" s="242">
        <v>44.833333333333336</v>
      </c>
      <c r="I13" s="266" t="s">
        <v>1031</v>
      </c>
      <c r="J13" s="19" t="s">
        <v>3230</v>
      </c>
      <c r="K13" s="261">
        <v>33</v>
      </c>
      <c r="L13" s="232">
        <v>22.4</v>
      </c>
      <c r="M13" s="233">
        <v>0.67878787878787872</v>
      </c>
    </row>
    <row r="14" spans="1:13" ht="74.099999999999994" customHeight="1" x14ac:dyDescent="0.25">
      <c r="A14" s="20">
        <v>7868</v>
      </c>
      <c r="B14" s="18" t="s">
        <v>3189</v>
      </c>
      <c r="C14" s="19" t="s">
        <v>3190</v>
      </c>
      <c r="D14" s="262">
        <v>99.806691449814124</v>
      </c>
      <c r="E14" s="242">
        <v>40.634009103641453</v>
      </c>
      <c r="F14" s="19" t="s">
        <v>3201</v>
      </c>
      <c r="G14" s="261">
        <v>98</v>
      </c>
      <c r="H14" s="242">
        <v>44.833333333333336</v>
      </c>
      <c r="I14" s="266" t="s">
        <v>1031</v>
      </c>
      <c r="J14" s="19" t="s">
        <v>3231</v>
      </c>
      <c r="K14" s="261">
        <v>35</v>
      </c>
      <c r="L14" s="232">
        <v>20</v>
      </c>
      <c r="M14" s="233">
        <v>0.5714285714285714</v>
      </c>
    </row>
    <row r="15" spans="1:13" ht="74.099999999999994" customHeight="1" x14ac:dyDescent="0.25">
      <c r="A15" s="20">
        <v>7868</v>
      </c>
      <c r="B15" s="18" t="s">
        <v>3189</v>
      </c>
      <c r="C15" s="19" t="s">
        <v>3190</v>
      </c>
      <c r="D15" s="262">
        <v>99.806691449814124</v>
      </c>
      <c r="E15" s="242">
        <v>40.634009103641453</v>
      </c>
      <c r="F15" s="19" t="s">
        <v>1032</v>
      </c>
      <c r="G15" s="261">
        <v>100</v>
      </c>
      <c r="H15" s="242">
        <v>46.404761904761905</v>
      </c>
      <c r="I15" s="266" t="s">
        <v>97</v>
      </c>
      <c r="J15" s="19" t="s">
        <v>3232</v>
      </c>
      <c r="K15" s="261">
        <v>21</v>
      </c>
      <c r="L15" s="232">
        <v>8.4</v>
      </c>
      <c r="M15" s="233">
        <v>0.4</v>
      </c>
    </row>
    <row r="16" spans="1:13" ht="74.099999999999994" customHeight="1" x14ac:dyDescent="0.25">
      <c r="A16" s="20">
        <v>7868</v>
      </c>
      <c r="B16" s="18" t="s">
        <v>3189</v>
      </c>
      <c r="C16" s="19" t="s">
        <v>3190</v>
      </c>
      <c r="D16" s="262">
        <v>99.806691449814124</v>
      </c>
      <c r="E16" s="242">
        <v>40.634009103641453</v>
      </c>
      <c r="F16" s="19" t="s">
        <v>1032</v>
      </c>
      <c r="G16" s="261">
        <v>100</v>
      </c>
      <c r="H16" s="242">
        <v>46.404761904761905</v>
      </c>
      <c r="I16" s="266" t="s">
        <v>1031</v>
      </c>
      <c r="J16" s="19" t="s">
        <v>3233</v>
      </c>
      <c r="K16" s="261">
        <v>32</v>
      </c>
      <c r="L16" s="232">
        <v>21</v>
      </c>
      <c r="M16" s="233">
        <v>0.65625</v>
      </c>
    </row>
    <row r="17" spans="1:13" ht="74.099999999999994" customHeight="1" x14ac:dyDescent="0.25">
      <c r="A17" s="20">
        <v>7868</v>
      </c>
      <c r="B17" s="18" t="s">
        <v>3189</v>
      </c>
      <c r="C17" s="19" t="s">
        <v>3190</v>
      </c>
      <c r="D17" s="262">
        <v>99.806691449814124</v>
      </c>
      <c r="E17" s="242">
        <v>40.634009103641453</v>
      </c>
      <c r="F17" s="19" t="s">
        <v>1032</v>
      </c>
      <c r="G17" s="261">
        <v>100</v>
      </c>
      <c r="H17" s="242">
        <v>46.404761904761905</v>
      </c>
      <c r="I17" s="266" t="s">
        <v>1031</v>
      </c>
      <c r="J17" s="19" t="s">
        <v>3234</v>
      </c>
      <c r="K17" s="261">
        <v>35</v>
      </c>
      <c r="L17" s="232">
        <v>20</v>
      </c>
      <c r="M17" s="233">
        <v>0.5714285714285714</v>
      </c>
    </row>
    <row r="18" spans="1:13" ht="74.099999999999994" customHeight="1" x14ac:dyDescent="0.25">
      <c r="A18" s="20">
        <v>7868</v>
      </c>
      <c r="B18" s="18" t="s">
        <v>3189</v>
      </c>
      <c r="C18" s="19" t="s">
        <v>3190</v>
      </c>
      <c r="D18" s="262">
        <v>99.806691449814124</v>
      </c>
      <c r="E18" s="242">
        <v>40.634009103641453</v>
      </c>
      <c r="F18" s="19" t="s">
        <v>1033</v>
      </c>
      <c r="G18" s="273">
        <v>100</v>
      </c>
      <c r="H18" s="274">
        <v>25</v>
      </c>
      <c r="I18" s="266" t="s">
        <v>97</v>
      </c>
      <c r="J18" s="19" t="s">
        <v>3235</v>
      </c>
      <c r="K18" s="261">
        <v>21</v>
      </c>
      <c r="L18" s="234">
        <v>10.5</v>
      </c>
      <c r="M18" s="235">
        <v>0.5</v>
      </c>
    </row>
    <row r="19" spans="1:13" ht="74.099999999999994" customHeight="1" x14ac:dyDescent="0.25">
      <c r="A19" s="20">
        <v>7868</v>
      </c>
      <c r="B19" s="18" t="s">
        <v>3189</v>
      </c>
      <c r="C19" s="19" t="s">
        <v>3190</v>
      </c>
      <c r="D19" s="262">
        <v>99.806691449814124</v>
      </c>
      <c r="E19" s="242">
        <v>40.634009103641453</v>
      </c>
      <c r="F19" s="19" t="s">
        <v>1033</v>
      </c>
      <c r="G19" s="261">
        <v>100</v>
      </c>
      <c r="H19" s="242">
        <v>25</v>
      </c>
      <c r="I19" s="266" t="s">
        <v>97</v>
      </c>
      <c r="J19" s="19" t="s">
        <v>3236</v>
      </c>
      <c r="K19" s="261">
        <v>28</v>
      </c>
      <c r="L19" s="234">
        <v>13.44</v>
      </c>
      <c r="M19" s="235">
        <v>0.48</v>
      </c>
    </row>
    <row r="20" spans="1:13" ht="74.099999999999994" customHeight="1" x14ac:dyDescent="0.25">
      <c r="A20" s="20">
        <v>7868</v>
      </c>
      <c r="B20" s="18" t="s">
        <v>3189</v>
      </c>
      <c r="C20" s="19" t="s">
        <v>3190</v>
      </c>
      <c r="D20" s="262">
        <v>99.806691449814124</v>
      </c>
      <c r="E20" s="242">
        <v>40.634009103641453</v>
      </c>
      <c r="F20" s="19" t="s">
        <v>1033</v>
      </c>
      <c r="G20" s="261">
        <v>100</v>
      </c>
      <c r="H20" s="242">
        <v>25</v>
      </c>
      <c r="I20" s="266" t="s">
        <v>1031</v>
      </c>
      <c r="J20" s="19" t="s">
        <v>3237</v>
      </c>
      <c r="K20" s="232" t="s">
        <v>1449</v>
      </c>
      <c r="L20" s="236">
        <v>0</v>
      </c>
      <c r="M20" s="236">
        <v>0</v>
      </c>
    </row>
    <row r="21" spans="1:13" ht="74.099999999999994" customHeight="1" x14ac:dyDescent="0.25">
      <c r="A21" s="20">
        <v>7868</v>
      </c>
      <c r="B21" s="18" t="s">
        <v>3189</v>
      </c>
      <c r="C21" s="19" t="s">
        <v>3190</v>
      </c>
      <c r="D21" s="262">
        <v>99.806691449814124</v>
      </c>
      <c r="E21" s="242">
        <v>40.634009103641453</v>
      </c>
      <c r="F21" s="19" t="s">
        <v>1034</v>
      </c>
      <c r="G21" s="261">
        <v>101.2267657992565</v>
      </c>
      <c r="H21" s="242">
        <v>46.29794117647058</v>
      </c>
      <c r="I21" s="266" t="s">
        <v>97</v>
      </c>
      <c r="J21" s="19" t="s">
        <v>3238</v>
      </c>
      <c r="K21" s="261">
        <v>23</v>
      </c>
      <c r="L21" s="232">
        <v>11.5</v>
      </c>
      <c r="M21" s="233">
        <v>0.5</v>
      </c>
    </row>
    <row r="22" spans="1:13" ht="74.099999999999994" customHeight="1" x14ac:dyDescent="0.25">
      <c r="A22" s="20">
        <v>7868</v>
      </c>
      <c r="B22" s="18" t="s">
        <v>3189</v>
      </c>
      <c r="C22" s="19" t="s">
        <v>3190</v>
      </c>
      <c r="D22" s="262">
        <v>99.806691449814124</v>
      </c>
      <c r="E22" s="242">
        <v>40.634009103641453</v>
      </c>
      <c r="F22" s="19" t="s">
        <v>1034</v>
      </c>
      <c r="G22" s="261">
        <v>101.2267657992565</v>
      </c>
      <c r="H22" s="242">
        <v>46.29794117647058</v>
      </c>
      <c r="I22" s="266" t="s">
        <v>97</v>
      </c>
      <c r="J22" s="19" t="s">
        <v>3239</v>
      </c>
      <c r="K22" s="261">
        <v>26.42</v>
      </c>
      <c r="L22" s="232">
        <v>11.052806999999998</v>
      </c>
      <c r="M22" s="233">
        <v>0.41834999999999989</v>
      </c>
    </row>
    <row r="23" spans="1:13" ht="74.099999999999994" customHeight="1" x14ac:dyDescent="0.25">
      <c r="A23" s="20">
        <v>7868</v>
      </c>
      <c r="B23" s="18" t="s">
        <v>3189</v>
      </c>
      <c r="C23" s="19" t="s">
        <v>3190</v>
      </c>
      <c r="D23" s="262">
        <v>99.806691449814124</v>
      </c>
      <c r="E23" s="242">
        <v>40.634009103641453</v>
      </c>
      <c r="F23" s="19" t="s">
        <v>1034</v>
      </c>
      <c r="G23" s="261">
        <v>101.2267657992565</v>
      </c>
      <c r="H23" s="242">
        <v>46.29794117647058</v>
      </c>
      <c r="I23" s="266" t="s">
        <v>1031</v>
      </c>
      <c r="J23" s="19" t="s">
        <v>3240</v>
      </c>
      <c r="K23" s="261">
        <v>31</v>
      </c>
      <c r="L23" s="232">
        <v>22</v>
      </c>
      <c r="M23" s="233">
        <v>0.70967741935483875</v>
      </c>
    </row>
    <row r="24" spans="1:13" ht="85.5" x14ac:dyDescent="0.25">
      <c r="A24" s="20">
        <v>7869</v>
      </c>
      <c r="B24" s="18" t="s">
        <v>3191</v>
      </c>
      <c r="C24" s="19" t="s">
        <v>3192</v>
      </c>
      <c r="D24" s="261">
        <v>100</v>
      </c>
      <c r="E24" s="242">
        <v>39.75</v>
      </c>
      <c r="F24" s="19" t="s">
        <v>1041</v>
      </c>
      <c r="G24" s="262">
        <v>100</v>
      </c>
      <c r="H24" s="242">
        <v>36.166666666666671</v>
      </c>
      <c r="I24" s="266" t="s">
        <v>97</v>
      </c>
      <c r="J24" s="19" t="s">
        <v>3241</v>
      </c>
      <c r="K24" s="261">
        <v>20</v>
      </c>
      <c r="L24" s="232">
        <v>9.2666666666666657</v>
      </c>
      <c r="M24" s="233">
        <v>0.46333333333333326</v>
      </c>
    </row>
    <row r="25" spans="1:13" ht="85.5" x14ac:dyDescent="0.25">
      <c r="A25" s="20">
        <v>7869</v>
      </c>
      <c r="B25" s="18" t="s">
        <v>3191</v>
      </c>
      <c r="C25" s="19" t="s">
        <v>3192</v>
      </c>
      <c r="D25" s="261">
        <v>100</v>
      </c>
      <c r="E25" s="242">
        <v>39.75</v>
      </c>
      <c r="F25" s="19" t="s">
        <v>1041</v>
      </c>
      <c r="G25" s="262">
        <v>100</v>
      </c>
      <c r="H25" s="242">
        <v>36.166666666666671</v>
      </c>
      <c r="I25" s="266" t="s">
        <v>97</v>
      </c>
      <c r="J25" s="19" t="s">
        <v>3242</v>
      </c>
      <c r="K25" s="261">
        <v>40</v>
      </c>
      <c r="L25" s="232">
        <v>10.4</v>
      </c>
      <c r="M25" s="233">
        <v>0.26</v>
      </c>
    </row>
    <row r="26" spans="1:13" ht="85.5" x14ac:dyDescent="0.25">
      <c r="A26" s="20">
        <v>7869</v>
      </c>
      <c r="B26" s="18" t="s">
        <v>3191</v>
      </c>
      <c r="C26" s="19" t="s">
        <v>3192</v>
      </c>
      <c r="D26" s="261">
        <v>100</v>
      </c>
      <c r="E26" s="242">
        <v>39.75</v>
      </c>
      <c r="F26" s="19" t="s">
        <v>1042</v>
      </c>
      <c r="G26" s="262">
        <v>100</v>
      </c>
      <c r="H26" s="242">
        <v>43.333333333333329</v>
      </c>
      <c r="I26" s="266" t="s">
        <v>97</v>
      </c>
      <c r="J26" s="19" t="s">
        <v>3243</v>
      </c>
      <c r="K26" s="261">
        <v>20</v>
      </c>
      <c r="L26" s="232">
        <v>8.6666666666666661</v>
      </c>
      <c r="M26" s="233">
        <v>0.43333333333333329</v>
      </c>
    </row>
    <row r="27" spans="1:13" ht="74.099999999999994" customHeight="1" x14ac:dyDescent="0.25">
      <c r="A27" s="20">
        <v>7870</v>
      </c>
      <c r="B27" s="18" t="s">
        <v>1070</v>
      </c>
      <c r="C27" s="19" t="s">
        <v>1043</v>
      </c>
      <c r="D27" s="261">
        <v>100</v>
      </c>
      <c r="E27" s="242">
        <v>38.166666666666671</v>
      </c>
      <c r="F27" s="258" t="s">
        <v>3202</v>
      </c>
      <c r="G27" s="262">
        <v>100</v>
      </c>
      <c r="H27" s="242">
        <v>36.333333333333336</v>
      </c>
      <c r="I27" s="266" t="s">
        <v>115</v>
      </c>
      <c r="J27" s="19" t="s">
        <v>3244</v>
      </c>
      <c r="K27" s="261">
        <v>100</v>
      </c>
      <c r="L27" s="232">
        <v>24</v>
      </c>
      <c r="M27" s="233">
        <v>0.24</v>
      </c>
    </row>
    <row r="28" spans="1:13" ht="74.099999999999994" customHeight="1" x14ac:dyDescent="0.25">
      <c r="A28" s="20">
        <v>7870</v>
      </c>
      <c r="B28" s="18" t="s">
        <v>1070</v>
      </c>
      <c r="C28" s="19" t="s">
        <v>1043</v>
      </c>
      <c r="D28" s="261">
        <v>100</v>
      </c>
      <c r="E28" s="242">
        <v>38.166666666666671</v>
      </c>
      <c r="F28" s="258" t="s">
        <v>3202</v>
      </c>
      <c r="G28" s="262">
        <v>100</v>
      </c>
      <c r="H28" s="242">
        <v>36.333333333333336</v>
      </c>
      <c r="I28" s="266" t="s">
        <v>115</v>
      </c>
      <c r="J28" s="19" t="s">
        <v>3245</v>
      </c>
      <c r="K28" s="261">
        <v>100</v>
      </c>
      <c r="L28" s="232">
        <v>48.666666666666671</v>
      </c>
      <c r="M28" s="233">
        <v>0.48666666666666669</v>
      </c>
    </row>
    <row r="29" spans="1:13" ht="74.099999999999994" customHeight="1" x14ac:dyDescent="0.25">
      <c r="A29" s="20">
        <v>7870</v>
      </c>
      <c r="B29" s="18" t="s">
        <v>1070</v>
      </c>
      <c r="C29" s="19" t="s">
        <v>1043</v>
      </c>
      <c r="D29" s="261">
        <v>100</v>
      </c>
      <c r="E29" s="242">
        <v>38.166666666666671</v>
      </c>
      <c r="F29" s="19" t="s">
        <v>1044</v>
      </c>
      <c r="G29" s="262">
        <v>100</v>
      </c>
      <c r="H29" s="242">
        <v>40</v>
      </c>
      <c r="I29" s="266" t="s">
        <v>115</v>
      </c>
      <c r="J29" s="19" t="s">
        <v>3246</v>
      </c>
      <c r="K29" s="261">
        <v>100</v>
      </c>
      <c r="L29" s="232">
        <v>40</v>
      </c>
      <c r="M29" s="233">
        <v>0.4</v>
      </c>
    </row>
    <row r="30" spans="1:13" ht="74.099999999999994" customHeight="1" x14ac:dyDescent="0.25">
      <c r="A30" s="20">
        <v>7871</v>
      </c>
      <c r="B30" s="18" t="s">
        <v>3193</v>
      </c>
      <c r="C30" s="19" t="s">
        <v>3194</v>
      </c>
      <c r="D30" s="262">
        <v>94.832530717271041</v>
      </c>
      <c r="E30" s="262">
        <v>75.650000000000006</v>
      </c>
      <c r="F30" s="18" t="s">
        <v>3203</v>
      </c>
      <c r="G30" s="261">
        <v>101.16279069767441</v>
      </c>
      <c r="H30" s="242">
        <v>43.628700839593463</v>
      </c>
      <c r="I30" s="266" t="s">
        <v>1031</v>
      </c>
      <c r="J30" s="258" t="s">
        <v>3247</v>
      </c>
      <c r="K30" s="232">
        <v>20</v>
      </c>
      <c r="L30" s="232">
        <v>10.1</v>
      </c>
      <c r="M30" s="233">
        <v>0.505</v>
      </c>
    </row>
    <row r="31" spans="1:13" ht="74.099999999999994" customHeight="1" x14ac:dyDescent="0.25">
      <c r="A31" s="20">
        <v>7871</v>
      </c>
      <c r="B31" s="18" t="s">
        <v>3193</v>
      </c>
      <c r="C31" s="19" t="s">
        <v>3194</v>
      </c>
      <c r="D31" s="262">
        <v>94.832530717271041</v>
      </c>
      <c r="E31" s="262">
        <v>75.650000000000006</v>
      </c>
      <c r="F31" s="18" t="s">
        <v>3203</v>
      </c>
      <c r="G31" s="261">
        <v>101.16279069767441</v>
      </c>
      <c r="H31" s="242">
        <v>43.628700839593463</v>
      </c>
      <c r="I31" s="266" t="s">
        <v>97</v>
      </c>
      <c r="J31" s="258" t="s">
        <v>3208</v>
      </c>
      <c r="K31" s="232">
        <v>310</v>
      </c>
      <c r="L31" s="232">
        <v>167</v>
      </c>
      <c r="M31" s="233">
        <v>0.53870967741935483</v>
      </c>
    </row>
    <row r="32" spans="1:13" ht="74.099999999999994" customHeight="1" x14ac:dyDescent="0.25">
      <c r="A32" s="20">
        <v>7871</v>
      </c>
      <c r="B32" s="18" t="s">
        <v>3193</v>
      </c>
      <c r="C32" s="19" t="s">
        <v>3194</v>
      </c>
      <c r="D32" s="262">
        <v>94.832530717271041</v>
      </c>
      <c r="E32" s="262">
        <v>75.650000000000006</v>
      </c>
      <c r="F32" s="18" t="s">
        <v>3203</v>
      </c>
      <c r="G32" s="261">
        <v>101.16279069767441</v>
      </c>
      <c r="H32" s="242">
        <v>43.628700839593463</v>
      </c>
      <c r="I32" s="266" t="s">
        <v>97</v>
      </c>
      <c r="J32" s="258" t="s">
        <v>3209</v>
      </c>
      <c r="K32" s="232">
        <v>73</v>
      </c>
      <c r="L32" s="232">
        <v>45.000000000000007</v>
      </c>
      <c r="M32" s="233">
        <v>0.61643835616438369</v>
      </c>
    </row>
    <row r="33" spans="1:13" ht="74.099999999999994" customHeight="1" x14ac:dyDescent="0.25">
      <c r="A33" s="20">
        <v>7871</v>
      </c>
      <c r="B33" s="18" t="s">
        <v>3193</v>
      </c>
      <c r="C33" s="19" t="s">
        <v>3194</v>
      </c>
      <c r="D33" s="262">
        <v>94.832530717271041</v>
      </c>
      <c r="E33" s="262">
        <v>75.650000000000006</v>
      </c>
      <c r="F33" s="18" t="s">
        <v>3203</v>
      </c>
      <c r="G33" s="261">
        <v>101.16279069767441</v>
      </c>
      <c r="H33" s="242">
        <v>43.628700839593463</v>
      </c>
      <c r="I33" s="266" t="s">
        <v>1031</v>
      </c>
      <c r="J33" s="259" t="s">
        <v>3248</v>
      </c>
      <c r="K33" s="232">
        <v>20</v>
      </c>
      <c r="L33" s="232">
        <v>8.75</v>
      </c>
      <c r="M33" s="233">
        <v>0.4375</v>
      </c>
    </row>
    <row r="34" spans="1:13" ht="74.099999999999994" customHeight="1" x14ac:dyDescent="0.25">
      <c r="A34" s="20">
        <v>7871</v>
      </c>
      <c r="B34" s="18" t="s">
        <v>3193</v>
      </c>
      <c r="C34" s="19" t="s">
        <v>3194</v>
      </c>
      <c r="D34" s="262">
        <v>94.832530717271041</v>
      </c>
      <c r="E34" s="262">
        <v>75.650000000000006</v>
      </c>
      <c r="F34" s="267" t="s">
        <v>3204</v>
      </c>
      <c r="G34" s="261">
        <v>87.543750000000003</v>
      </c>
      <c r="H34" s="242">
        <v>87.543750000000003</v>
      </c>
      <c r="I34" s="266" t="s">
        <v>115</v>
      </c>
      <c r="J34" s="19" t="s">
        <v>3249</v>
      </c>
      <c r="K34" s="261">
        <v>100</v>
      </c>
      <c r="L34" s="234">
        <v>86.166666666666671</v>
      </c>
      <c r="M34" s="233">
        <v>0.86166666666666669</v>
      </c>
    </row>
    <row r="35" spans="1:13" ht="74.099999999999994" customHeight="1" x14ac:dyDescent="0.25">
      <c r="A35" s="20">
        <v>7871</v>
      </c>
      <c r="B35" s="18" t="s">
        <v>3193</v>
      </c>
      <c r="C35" s="19" t="s">
        <v>3194</v>
      </c>
      <c r="D35" s="262">
        <v>94.832530717271041</v>
      </c>
      <c r="E35" s="262">
        <v>75.650000000000006</v>
      </c>
      <c r="F35" s="267" t="s">
        <v>3204</v>
      </c>
      <c r="G35" s="261">
        <v>87.543750000000003</v>
      </c>
      <c r="H35" s="242">
        <v>87.543750000000003</v>
      </c>
      <c r="I35" s="266" t="s">
        <v>115</v>
      </c>
      <c r="J35" s="260" t="s">
        <v>3250</v>
      </c>
      <c r="K35" s="261">
        <v>100</v>
      </c>
      <c r="L35" s="232">
        <v>100</v>
      </c>
      <c r="M35" s="233">
        <v>1</v>
      </c>
    </row>
    <row r="36" spans="1:13" ht="74.099999999999994" customHeight="1" x14ac:dyDescent="0.25">
      <c r="A36" s="20">
        <v>7871</v>
      </c>
      <c r="B36" s="18" t="s">
        <v>3193</v>
      </c>
      <c r="C36" s="19" t="s">
        <v>3194</v>
      </c>
      <c r="D36" s="262">
        <v>94.832530717271041</v>
      </c>
      <c r="E36" s="262">
        <v>75.650000000000006</v>
      </c>
      <c r="F36" s="267" t="s">
        <v>3204</v>
      </c>
      <c r="G36" s="261">
        <v>87.543750000000003</v>
      </c>
      <c r="H36" s="242">
        <v>87.543750000000003</v>
      </c>
      <c r="I36" s="266" t="s">
        <v>115</v>
      </c>
      <c r="J36" s="260" t="s">
        <v>3251</v>
      </c>
      <c r="K36" s="261">
        <v>100</v>
      </c>
      <c r="L36" s="234">
        <v>78.5</v>
      </c>
      <c r="M36" s="233">
        <v>0.78500000000000003</v>
      </c>
    </row>
    <row r="37" spans="1:13" ht="74.099999999999994" customHeight="1" x14ac:dyDescent="0.25">
      <c r="A37" s="20">
        <v>7871</v>
      </c>
      <c r="B37" s="18" t="s">
        <v>3193</v>
      </c>
      <c r="C37" s="19" t="s">
        <v>3194</v>
      </c>
      <c r="D37" s="262">
        <v>94.832530717271041</v>
      </c>
      <c r="E37" s="262">
        <v>75.650000000000006</v>
      </c>
      <c r="F37" s="267" t="s">
        <v>3204</v>
      </c>
      <c r="G37" s="261">
        <v>87.543750000000003</v>
      </c>
      <c r="H37" s="242">
        <v>87.543750000000003</v>
      </c>
      <c r="I37" s="266" t="s">
        <v>115</v>
      </c>
      <c r="J37" s="260" t="s">
        <v>3252</v>
      </c>
      <c r="K37" s="261">
        <v>100</v>
      </c>
      <c r="L37" s="234">
        <v>73.833333333333329</v>
      </c>
      <c r="M37" s="233">
        <v>0.73833333333333329</v>
      </c>
    </row>
    <row r="38" spans="1:13" ht="142.5" x14ac:dyDescent="0.25">
      <c r="A38" s="20">
        <v>7871</v>
      </c>
      <c r="B38" s="18" t="s">
        <v>3193</v>
      </c>
      <c r="C38" s="19" t="s">
        <v>3194</v>
      </c>
      <c r="D38" s="262">
        <v>94.832530717271041</v>
      </c>
      <c r="E38" s="262">
        <v>75.650000000000006</v>
      </c>
      <c r="F38" s="267" t="s">
        <v>3204</v>
      </c>
      <c r="G38" s="261">
        <v>87.543750000000003</v>
      </c>
      <c r="H38" s="242">
        <v>87.543750000000003</v>
      </c>
      <c r="I38" s="266" t="s">
        <v>115</v>
      </c>
      <c r="J38" s="19" t="s">
        <v>3253</v>
      </c>
      <c r="K38" s="261">
        <v>100</v>
      </c>
      <c r="L38" s="234">
        <v>99.21875</v>
      </c>
      <c r="M38" s="233">
        <v>0.9921875</v>
      </c>
    </row>
    <row r="39" spans="1:13" ht="74.099999999999994" customHeight="1" x14ac:dyDescent="0.25">
      <c r="A39" s="20">
        <v>7871</v>
      </c>
      <c r="B39" s="18" t="s">
        <v>3193</v>
      </c>
      <c r="C39" s="19" t="s">
        <v>3194</v>
      </c>
      <c r="D39" s="262">
        <v>94.832530717271041</v>
      </c>
      <c r="E39" s="262">
        <v>75.650000000000006</v>
      </c>
      <c r="F39" s="18" t="s">
        <v>3205</v>
      </c>
      <c r="G39" s="261">
        <v>95.79105145413871</v>
      </c>
      <c r="H39" s="242">
        <v>95.79105145413871</v>
      </c>
      <c r="I39" s="266" t="s">
        <v>115</v>
      </c>
      <c r="J39" s="260" t="s">
        <v>3254</v>
      </c>
      <c r="K39" s="261">
        <v>100</v>
      </c>
      <c r="L39" s="234">
        <v>95.973154362416096</v>
      </c>
      <c r="M39" s="233">
        <v>0.95973154362416091</v>
      </c>
    </row>
    <row r="40" spans="1:13" ht="74.099999999999994" customHeight="1" x14ac:dyDescent="0.25">
      <c r="A40" s="20">
        <v>7871</v>
      </c>
      <c r="B40" s="18" t="s">
        <v>3193</v>
      </c>
      <c r="C40" s="19" t="s">
        <v>3194</v>
      </c>
      <c r="D40" s="262">
        <v>94.832530717271041</v>
      </c>
      <c r="E40" s="262">
        <v>75.650000000000006</v>
      </c>
      <c r="F40" s="18" t="s">
        <v>3205</v>
      </c>
      <c r="G40" s="261">
        <v>95.79105145413871</v>
      </c>
      <c r="H40" s="242">
        <v>95.79105145413871</v>
      </c>
      <c r="I40" s="266" t="s">
        <v>115</v>
      </c>
      <c r="J40" s="19" t="s">
        <v>3255</v>
      </c>
      <c r="K40" s="261">
        <v>100</v>
      </c>
      <c r="L40" s="234">
        <v>91.4</v>
      </c>
      <c r="M40" s="233">
        <v>0.91400000000000003</v>
      </c>
    </row>
    <row r="41" spans="1:13" ht="74.099999999999994" customHeight="1" x14ac:dyDescent="0.25">
      <c r="A41" s="20">
        <v>7871</v>
      </c>
      <c r="B41" s="18" t="s">
        <v>3193</v>
      </c>
      <c r="C41" s="19" t="s">
        <v>3194</v>
      </c>
      <c r="D41" s="262">
        <v>94.832530717271041</v>
      </c>
      <c r="E41" s="262">
        <v>75.650000000000006</v>
      </c>
      <c r="F41" s="18" t="s">
        <v>3205</v>
      </c>
      <c r="G41" s="261">
        <v>95.79105145413871</v>
      </c>
      <c r="H41" s="242">
        <v>95.79105145413871</v>
      </c>
      <c r="I41" s="266" t="s">
        <v>1031</v>
      </c>
      <c r="J41" s="19" t="s">
        <v>3256</v>
      </c>
      <c r="K41" s="261">
        <v>40</v>
      </c>
      <c r="L41" s="232">
        <v>26.45</v>
      </c>
      <c r="M41" s="233">
        <v>0.66125</v>
      </c>
    </row>
    <row r="42" spans="1:13" ht="74.099999999999994" customHeight="1" x14ac:dyDescent="0.25">
      <c r="A42" s="20">
        <v>7872</v>
      </c>
      <c r="B42" s="18" t="s">
        <v>3195</v>
      </c>
      <c r="C42" s="19" t="s">
        <v>1045</v>
      </c>
      <c r="D42" s="261">
        <v>100</v>
      </c>
      <c r="E42" s="242">
        <v>46.358333333333334</v>
      </c>
      <c r="F42" s="19" t="s">
        <v>3206</v>
      </c>
      <c r="G42" s="261">
        <v>100</v>
      </c>
      <c r="H42" s="242">
        <v>49.3</v>
      </c>
      <c r="I42" s="266" t="s">
        <v>1031</v>
      </c>
      <c r="J42" s="19" t="s">
        <v>3257</v>
      </c>
      <c r="K42" s="261">
        <v>30</v>
      </c>
      <c r="L42" s="232">
        <v>18.3</v>
      </c>
      <c r="M42" s="233">
        <v>0.61</v>
      </c>
    </row>
    <row r="43" spans="1:13" ht="74.099999999999994" customHeight="1" x14ac:dyDescent="0.25">
      <c r="A43" s="20">
        <v>7872</v>
      </c>
      <c r="B43" s="18" t="s">
        <v>3195</v>
      </c>
      <c r="C43" s="19" t="s">
        <v>1045</v>
      </c>
      <c r="D43" s="261">
        <v>100</v>
      </c>
      <c r="E43" s="242">
        <v>46.358333333333334</v>
      </c>
      <c r="F43" s="19" t="s">
        <v>3206</v>
      </c>
      <c r="G43" s="261">
        <v>100</v>
      </c>
      <c r="H43" s="242">
        <v>49.3</v>
      </c>
      <c r="I43" s="266" t="s">
        <v>1031</v>
      </c>
      <c r="J43" s="19" t="s">
        <v>3258</v>
      </c>
      <c r="K43" s="261">
        <v>15</v>
      </c>
      <c r="L43" s="232">
        <v>10</v>
      </c>
      <c r="M43" s="233">
        <v>0.66666666666666663</v>
      </c>
    </row>
    <row r="44" spans="1:13" ht="74.099999999999994" customHeight="1" x14ac:dyDescent="0.25">
      <c r="A44" s="20">
        <v>7872</v>
      </c>
      <c r="B44" s="18" t="s">
        <v>3195</v>
      </c>
      <c r="C44" s="19" t="s">
        <v>1045</v>
      </c>
      <c r="D44" s="261">
        <v>100</v>
      </c>
      <c r="E44" s="242">
        <v>46.358333333333334</v>
      </c>
      <c r="F44" s="19" t="s">
        <v>3206</v>
      </c>
      <c r="G44" s="261">
        <v>100</v>
      </c>
      <c r="H44" s="242">
        <v>49.3</v>
      </c>
      <c r="I44" s="266" t="s">
        <v>1031</v>
      </c>
      <c r="J44" s="19" t="s">
        <v>3210</v>
      </c>
      <c r="K44" s="261">
        <v>15</v>
      </c>
      <c r="L44" s="232">
        <v>10.5</v>
      </c>
      <c r="M44" s="233">
        <v>0.7</v>
      </c>
    </row>
    <row r="45" spans="1:13" ht="74.099999999999994" customHeight="1" x14ac:dyDescent="0.25">
      <c r="A45" s="20">
        <v>7872</v>
      </c>
      <c r="B45" s="18" t="s">
        <v>3195</v>
      </c>
      <c r="C45" s="19" t="s">
        <v>1045</v>
      </c>
      <c r="D45" s="261">
        <v>100</v>
      </c>
      <c r="E45" s="242">
        <v>46.358333333333334</v>
      </c>
      <c r="F45" s="19" t="s">
        <v>3206</v>
      </c>
      <c r="G45" s="261">
        <v>100</v>
      </c>
      <c r="H45" s="242">
        <v>49.3</v>
      </c>
      <c r="I45" s="266" t="s">
        <v>1031</v>
      </c>
      <c r="J45" s="19" t="s">
        <v>3211</v>
      </c>
      <c r="K45" s="261">
        <v>0.3</v>
      </c>
      <c r="L45" s="232">
        <v>0.2</v>
      </c>
      <c r="M45" s="233">
        <v>0.66666666666666674</v>
      </c>
    </row>
    <row r="46" spans="1:13" ht="74.099999999999994" customHeight="1" x14ac:dyDescent="0.25">
      <c r="A46" s="20">
        <v>7872</v>
      </c>
      <c r="B46" s="18" t="s">
        <v>3195</v>
      </c>
      <c r="C46" s="19" t="s">
        <v>1045</v>
      </c>
      <c r="D46" s="261">
        <v>100</v>
      </c>
      <c r="E46" s="242">
        <v>46.358333333333334</v>
      </c>
      <c r="F46" s="19" t="s">
        <v>3206</v>
      </c>
      <c r="G46" s="261">
        <v>100</v>
      </c>
      <c r="H46" s="242">
        <v>49.3</v>
      </c>
      <c r="I46" s="266" t="s">
        <v>1031</v>
      </c>
      <c r="J46" s="19" t="s">
        <v>1046</v>
      </c>
      <c r="K46" s="261">
        <v>0.3</v>
      </c>
      <c r="L46" s="232">
        <v>0.2</v>
      </c>
      <c r="M46" s="233">
        <v>0.66666666666666674</v>
      </c>
    </row>
    <row r="47" spans="1:13" ht="74.099999999999994" customHeight="1" x14ac:dyDescent="0.25">
      <c r="A47" s="20">
        <v>7872</v>
      </c>
      <c r="B47" s="18" t="s">
        <v>3195</v>
      </c>
      <c r="C47" s="19" t="s">
        <v>1045</v>
      </c>
      <c r="D47" s="261">
        <v>100</v>
      </c>
      <c r="E47" s="242">
        <v>46.358333333333334</v>
      </c>
      <c r="F47" s="19" t="s">
        <v>3207</v>
      </c>
      <c r="G47" s="261">
        <v>100</v>
      </c>
      <c r="H47" s="242">
        <v>43.416666666666664</v>
      </c>
      <c r="I47" s="266" t="s">
        <v>1031</v>
      </c>
      <c r="J47" s="19" t="s">
        <v>3259</v>
      </c>
      <c r="K47" s="261">
        <v>37</v>
      </c>
      <c r="L47" s="232">
        <v>19.855</v>
      </c>
      <c r="M47" s="235">
        <v>0.53680000000000005</v>
      </c>
    </row>
    <row r="48" spans="1:13" ht="74.099999999999994" customHeight="1" x14ac:dyDescent="0.25">
      <c r="A48" s="20">
        <v>7872</v>
      </c>
      <c r="B48" s="18" t="s">
        <v>3195</v>
      </c>
      <c r="C48" s="19" t="s">
        <v>1045</v>
      </c>
      <c r="D48" s="261">
        <v>100</v>
      </c>
      <c r="E48" s="242">
        <v>46.358333333333334</v>
      </c>
      <c r="F48" s="19" t="s">
        <v>3207</v>
      </c>
      <c r="G48" s="261">
        <v>100</v>
      </c>
      <c r="H48" s="242">
        <v>43.416666666666664</v>
      </c>
      <c r="I48" s="266" t="s">
        <v>115</v>
      </c>
      <c r="J48" s="19" t="s">
        <v>1047</v>
      </c>
      <c r="K48" s="261">
        <v>1</v>
      </c>
      <c r="L48" s="232">
        <v>0.5033333333333333</v>
      </c>
      <c r="M48" s="235">
        <v>0.5</v>
      </c>
    </row>
    <row r="49" spans="1:13" ht="74.099999999999994" customHeight="1" x14ac:dyDescent="0.25">
      <c r="A49" s="20">
        <v>7873</v>
      </c>
      <c r="B49" s="18" t="s">
        <v>3196</v>
      </c>
      <c r="C49" s="19" t="s">
        <v>1036</v>
      </c>
      <c r="D49" s="262">
        <v>99.916666666666657</v>
      </c>
      <c r="E49" s="242">
        <v>54.105000000000004</v>
      </c>
      <c r="F49" s="19" t="s">
        <v>1037</v>
      </c>
      <c r="G49" s="262">
        <v>99.833333333333329</v>
      </c>
      <c r="H49" s="242">
        <v>62.381666666666675</v>
      </c>
      <c r="I49" s="266" t="s">
        <v>97</v>
      </c>
      <c r="J49" s="19" t="s">
        <v>3260</v>
      </c>
      <c r="K49" s="261">
        <v>12</v>
      </c>
      <c r="L49" s="232">
        <v>5.96</v>
      </c>
      <c r="M49" s="233">
        <v>0.49666666666666665</v>
      </c>
    </row>
    <row r="50" spans="1:13" ht="74.099999999999994" customHeight="1" x14ac:dyDescent="0.25">
      <c r="A50" s="20">
        <v>7873</v>
      </c>
      <c r="B50" s="18" t="s">
        <v>3196</v>
      </c>
      <c r="C50" s="19" t="s">
        <v>1036</v>
      </c>
      <c r="D50" s="262">
        <v>99.916666666666657</v>
      </c>
      <c r="E50" s="242">
        <v>54.105000000000004</v>
      </c>
      <c r="F50" s="19" t="s">
        <v>1037</v>
      </c>
      <c r="G50" s="262">
        <v>99.833333333333329</v>
      </c>
      <c r="H50" s="242">
        <v>62.381666666666675</v>
      </c>
      <c r="I50" s="266" t="s">
        <v>115</v>
      </c>
      <c r="J50" s="19" t="s">
        <v>3261</v>
      </c>
      <c r="K50" s="261">
        <v>100</v>
      </c>
      <c r="L50" s="232">
        <v>50</v>
      </c>
      <c r="M50" s="233">
        <v>0.5</v>
      </c>
    </row>
    <row r="51" spans="1:13" ht="74.099999999999994" customHeight="1" x14ac:dyDescent="0.25">
      <c r="A51" s="20">
        <v>7873</v>
      </c>
      <c r="B51" s="18" t="s">
        <v>3196</v>
      </c>
      <c r="C51" s="19" t="s">
        <v>1036</v>
      </c>
      <c r="D51" s="262">
        <v>99.916666666666657</v>
      </c>
      <c r="E51" s="242">
        <v>54.105000000000004</v>
      </c>
      <c r="F51" s="19" t="s">
        <v>1037</v>
      </c>
      <c r="G51" s="262">
        <v>99.833333333333329</v>
      </c>
      <c r="H51" s="242">
        <v>62.381666666666675</v>
      </c>
      <c r="I51" s="266" t="s">
        <v>115</v>
      </c>
      <c r="J51" s="19" t="s">
        <v>3262</v>
      </c>
      <c r="K51" s="261">
        <v>100</v>
      </c>
      <c r="L51" s="232">
        <v>100</v>
      </c>
      <c r="M51" s="233">
        <v>1</v>
      </c>
    </row>
    <row r="52" spans="1:13" ht="74.099999999999994" customHeight="1" x14ac:dyDescent="0.25">
      <c r="A52" s="20">
        <v>7873</v>
      </c>
      <c r="B52" s="18" t="s">
        <v>3196</v>
      </c>
      <c r="C52" s="19" t="s">
        <v>1036</v>
      </c>
      <c r="D52" s="262">
        <v>99.916666666666657</v>
      </c>
      <c r="E52" s="242">
        <v>54.105000000000004</v>
      </c>
      <c r="F52" s="19" t="s">
        <v>1037</v>
      </c>
      <c r="G52" s="262">
        <v>99.833333333333329</v>
      </c>
      <c r="H52" s="242">
        <v>62.381666666666675</v>
      </c>
      <c r="I52" s="266" t="s">
        <v>115</v>
      </c>
      <c r="J52" s="19" t="s">
        <v>3263</v>
      </c>
      <c r="K52" s="261">
        <v>100</v>
      </c>
      <c r="L52" s="232">
        <v>49.86</v>
      </c>
      <c r="M52" s="233">
        <v>0.49859999999999999</v>
      </c>
    </row>
    <row r="53" spans="1:13" ht="74.099999999999994" customHeight="1" x14ac:dyDescent="0.25">
      <c r="A53" s="20">
        <v>7873</v>
      </c>
      <c r="B53" s="18" t="s">
        <v>3196</v>
      </c>
      <c r="C53" s="19" t="s">
        <v>1036</v>
      </c>
      <c r="D53" s="262">
        <v>99.916666666666657</v>
      </c>
      <c r="E53" s="242">
        <v>54.105000000000004</v>
      </c>
      <c r="F53" s="19" t="s">
        <v>1038</v>
      </c>
      <c r="G53" s="261">
        <v>100</v>
      </c>
      <c r="H53" s="242">
        <v>45.828333333333333</v>
      </c>
      <c r="I53" s="266" t="s">
        <v>115</v>
      </c>
      <c r="J53" s="19" t="s">
        <v>3264</v>
      </c>
      <c r="K53" s="261">
        <v>100</v>
      </c>
      <c r="L53" s="232">
        <v>45.828333333333333</v>
      </c>
      <c r="M53" s="233">
        <v>0.45828333333333332</v>
      </c>
    </row>
  </sheetData>
  <sheetProtection algorithmName="SHA-512" hashValue="WtCGchcZCGtq5qX1qoVEqYVEjPKuk/YcqntS5WTanNNg9rXoZZO6JEJCzqCq31NCVWSPkKUV+pH7HGJWRpPEZw==" saltValue="065s58h/1ahmx50hnQOh6Q==" spinCount="100000" sheet="1" objects="1" scenarios="1"/>
  <conditionalFormatting sqref="H9">
    <cfRule type="cellIs" dxfId="52" priority="72" operator="notEqual">
      <formula>""</formula>
    </cfRule>
  </conditionalFormatting>
  <conditionalFormatting sqref="H12">
    <cfRule type="cellIs" dxfId="51" priority="69" operator="notEqual">
      <formula>""</formula>
    </cfRule>
  </conditionalFormatting>
  <conditionalFormatting sqref="H15">
    <cfRule type="cellIs" dxfId="50" priority="66" operator="notEqual">
      <formula>""</formula>
    </cfRule>
  </conditionalFormatting>
  <conditionalFormatting sqref="H19">
    <cfRule type="cellIs" dxfId="49" priority="62" operator="notEqual">
      <formula>""</formula>
    </cfRule>
  </conditionalFormatting>
  <conditionalFormatting sqref="H24">
    <cfRule type="cellIs" dxfId="48" priority="57" operator="notEqual">
      <formula>""</formula>
    </cfRule>
  </conditionalFormatting>
  <conditionalFormatting sqref="H26">
    <cfRule type="cellIs" dxfId="47" priority="55" operator="notEqual">
      <formula>""</formula>
    </cfRule>
  </conditionalFormatting>
  <conditionalFormatting sqref="H27">
    <cfRule type="cellIs" dxfId="46" priority="54" operator="notEqual">
      <formula>""</formula>
    </cfRule>
  </conditionalFormatting>
  <conditionalFormatting sqref="H29">
    <cfRule type="cellIs" dxfId="45" priority="52" operator="notEqual">
      <formula>""</formula>
    </cfRule>
  </conditionalFormatting>
  <conditionalFormatting sqref="H30">
    <cfRule type="cellIs" dxfId="44" priority="51" operator="notEqual">
      <formula>""</formula>
    </cfRule>
  </conditionalFormatting>
  <conditionalFormatting sqref="H34">
    <cfRule type="cellIs" dxfId="43" priority="47" operator="notEqual">
      <formula>""</formula>
    </cfRule>
  </conditionalFormatting>
  <conditionalFormatting sqref="H39">
    <cfRule type="cellIs" dxfId="42" priority="42" operator="notEqual">
      <formula>""</formula>
    </cfRule>
  </conditionalFormatting>
  <conditionalFormatting sqref="H42">
    <cfRule type="cellIs" dxfId="41" priority="39" operator="notEqual">
      <formula>""</formula>
    </cfRule>
  </conditionalFormatting>
  <conditionalFormatting sqref="H43">
    <cfRule type="cellIs" dxfId="40" priority="38" operator="notEqual">
      <formula>""</formula>
    </cfRule>
  </conditionalFormatting>
  <conditionalFormatting sqref="H44">
    <cfRule type="cellIs" dxfId="39" priority="37" operator="notEqual">
      <formula>""</formula>
    </cfRule>
  </conditionalFormatting>
  <conditionalFormatting sqref="H45">
    <cfRule type="cellIs" dxfId="38" priority="36" operator="notEqual">
      <formula>""</formula>
    </cfRule>
  </conditionalFormatting>
  <conditionalFormatting sqref="H46">
    <cfRule type="cellIs" dxfId="37" priority="35" operator="notEqual">
      <formula>""</formula>
    </cfRule>
  </conditionalFormatting>
  <conditionalFormatting sqref="H47">
    <cfRule type="cellIs" dxfId="36" priority="34" operator="notEqual">
      <formula>""</formula>
    </cfRule>
  </conditionalFormatting>
  <conditionalFormatting sqref="H48">
    <cfRule type="cellIs" dxfId="35" priority="33" operator="notEqual">
      <formula>""</formula>
    </cfRule>
  </conditionalFormatting>
  <conditionalFormatting sqref="H49">
    <cfRule type="cellIs" dxfId="34" priority="32" operator="notEqual">
      <formula>""</formula>
    </cfRule>
  </conditionalFormatting>
  <conditionalFormatting sqref="H50">
    <cfRule type="cellIs" dxfId="33" priority="31" operator="notEqual">
      <formula>""</formula>
    </cfRule>
  </conditionalFormatting>
  <conditionalFormatting sqref="H51">
    <cfRule type="cellIs" dxfId="32" priority="30" operator="notEqual">
      <formula>""</formula>
    </cfRule>
  </conditionalFormatting>
  <conditionalFormatting sqref="H52">
    <cfRule type="cellIs" dxfId="31" priority="29" operator="notEqual">
      <formula>""</formula>
    </cfRule>
  </conditionalFormatting>
  <conditionalFormatting sqref="H53">
    <cfRule type="cellIs" dxfId="30" priority="28" operator="notEqual">
      <formula>""</formula>
    </cfRule>
  </conditionalFormatting>
  <conditionalFormatting sqref="H21">
    <cfRule type="cellIs" dxfId="29" priority="25" operator="notEqual">
      <formula>""</formula>
    </cfRule>
  </conditionalFormatting>
  <conditionalFormatting sqref="H28">
    <cfRule type="cellIs" dxfId="28" priority="22" operator="notEqual">
      <formula>""</formula>
    </cfRule>
  </conditionalFormatting>
  <conditionalFormatting sqref="H31">
    <cfRule type="cellIs" dxfId="27" priority="21" operator="notEqual">
      <formula>""</formula>
    </cfRule>
  </conditionalFormatting>
  <conditionalFormatting sqref="H32">
    <cfRule type="cellIs" dxfId="26" priority="20" operator="notEqual">
      <formula>""</formula>
    </cfRule>
  </conditionalFormatting>
  <conditionalFormatting sqref="H33">
    <cfRule type="cellIs" dxfId="25" priority="19" operator="notEqual">
      <formula>""</formula>
    </cfRule>
  </conditionalFormatting>
  <conditionalFormatting sqref="H10">
    <cfRule type="cellIs" dxfId="24" priority="18" operator="notEqual">
      <formula>""</formula>
    </cfRule>
  </conditionalFormatting>
  <conditionalFormatting sqref="H11">
    <cfRule type="cellIs" dxfId="23" priority="17" operator="notEqual">
      <formula>""</formula>
    </cfRule>
  </conditionalFormatting>
  <conditionalFormatting sqref="H13">
    <cfRule type="cellIs" dxfId="22" priority="16" operator="notEqual">
      <formula>""</formula>
    </cfRule>
  </conditionalFormatting>
  <conditionalFormatting sqref="H14">
    <cfRule type="cellIs" dxfId="21" priority="15" operator="notEqual">
      <formula>""</formula>
    </cfRule>
  </conditionalFormatting>
  <conditionalFormatting sqref="H16">
    <cfRule type="cellIs" dxfId="20" priority="14" operator="notEqual">
      <formula>""</formula>
    </cfRule>
  </conditionalFormatting>
  <conditionalFormatting sqref="H17">
    <cfRule type="cellIs" dxfId="19" priority="13" operator="notEqual">
      <formula>""</formula>
    </cfRule>
  </conditionalFormatting>
  <conditionalFormatting sqref="H20">
    <cfRule type="cellIs" dxfId="18" priority="11" operator="notEqual">
      <formula>""</formula>
    </cfRule>
  </conditionalFormatting>
  <conditionalFormatting sqref="H22">
    <cfRule type="cellIs" dxfId="17" priority="10" operator="notEqual">
      <formula>""</formula>
    </cfRule>
  </conditionalFormatting>
  <conditionalFormatting sqref="H23">
    <cfRule type="cellIs" dxfId="16" priority="9" operator="notEqual">
      <formula>""</formula>
    </cfRule>
  </conditionalFormatting>
  <conditionalFormatting sqref="H25">
    <cfRule type="cellIs" dxfId="15" priority="8" operator="notEqual">
      <formula>""</formula>
    </cfRule>
  </conditionalFormatting>
  <conditionalFormatting sqref="H35">
    <cfRule type="cellIs" dxfId="14" priority="7" operator="notEqual">
      <formula>""</formula>
    </cfRule>
  </conditionalFormatting>
  <conditionalFormatting sqref="H36">
    <cfRule type="cellIs" dxfId="13" priority="6" operator="notEqual">
      <formula>""</formula>
    </cfRule>
  </conditionalFormatting>
  <conditionalFormatting sqref="H37">
    <cfRule type="cellIs" dxfId="12" priority="5" operator="notEqual">
      <formula>""</formula>
    </cfRule>
  </conditionalFormatting>
  <conditionalFormatting sqref="H38">
    <cfRule type="cellIs" dxfId="11" priority="4" operator="notEqual">
      <formula>""</formula>
    </cfRule>
  </conditionalFormatting>
  <conditionalFormatting sqref="H40">
    <cfRule type="cellIs" dxfId="10" priority="3" operator="notEqual">
      <formula>""</formula>
    </cfRule>
  </conditionalFormatting>
  <conditionalFormatting sqref="H41">
    <cfRule type="cellIs" dxfId="9" priority="2" operator="notEqual">
      <formula>""</formula>
    </cfRule>
  </conditionalFormatting>
  <conditionalFormatting sqref="H18">
    <cfRule type="cellIs" dxfId="8" priority="1" operator="notEqual">
      <formula>""</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6"/>
  <sheetViews>
    <sheetView topLeftCell="A6" zoomScale="84" zoomScaleNormal="84" workbookViewId="0">
      <selection activeCell="C11" sqref="C11"/>
    </sheetView>
  </sheetViews>
  <sheetFormatPr baseColWidth="10" defaultColWidth="10.85546875" defaultRowHeight="14.25" x14ac:dyDescent="0.2"/>
  <cols>
    <col min="1" max="1" width="2.85546875" style="22" customWidth="1"/>
    <col min="2" max="2" width="5.42578125" style="22" customWidth="1"/>
    <col min="3" max="3" width="89.140625" style="22" customWidth="1"/>
    <col min="4" max="4" width="18.42578125" style="243" customWidth="1"/>
    <col min="5" max="5" width="19.28515625" style="243" customWidth="1"/>
    <col min="6" max="6" width="11.140625" style="243" bestFit="1" customWidth="1"/>
    <col min="7" max="7" width="27.42578125" style="243" bestFit="1" customWidth="1"/>
    <col min="8" max="8" width="18.85546875" style="243" customWidth="1"/>
    <col min="9" max="9" width="24.140625" style="22" customWidth="1"/>
    <col min="10" max="10" width="20.42578125" style="22" customWidth="1"/>
    <col min="11" max="11" width="11.7109375" style="22" customWidth="1"/>
    <col min="12" max="12" width="21.140625" style="22" customWidth="1"/>
    <col min="13" max="13" width="23.140625" style="22" customWidth="1"/>
    <col min="14" max="14" width="17.140625" style="22" customWidth="1"/>
    <col min="15" max="16384" width="10.85546875" style="22"/>
  </cols>
  <sheetData>
    <row r="1" spans="2:9" ht="15" thickBot="1" x14ac:dyDescent="0.25"/>
    <row r="2" spans="2:9" ht="30.95" customHeight="1" x14ac:dyDescent="0.2">
      <c r="B2" s="299"/>
      <c r="C2" s="300"/>
      <c r="D2" s="255" t="s">
        <v>1049</v>
      </c>
      <c r="E2" s="244"/>
      <c r="F2" s="244"/>
      <c r="G2" s="245"/>
      <c r="H2" s="246"/>
    </row>
    <row r="3" spans="2:9" ht="30.95" customHeight="1" x14ac:dyDescent="0.2">
      <c r="B3" s="301"/>
      <c r="C3" s="302"/>
      <c r="D3" s="256" t="s">
        <v>3221</v>
      </c>
      <c r="E3" s="247"/>
      <c r="F3" s="247"/>
      <c r="G3" s="248"/>
      <c r="H3" s="249"/>
    </row>
    <row r="4" spans="2:9" ht="30.95" customHeight="1" x14ac:dyDescent="0.2">
      <c r="B4" s="301"/>
      <c r="C4" s="302"/>
      <c r="D4" s="256" t="s">
        <v>1048</v>
      </c>
      <c r="E4" s="247"/>
      <c r="F4" s="247"/>
      <c r="G4" s="248"/>
      <c r="H4" s="249"/>
    </row>
    <row r="5" spans="2:9" ht="30.95" customHeight="1" thickBot="1" x14ac:dyDescent="0.25">
      <c r="B5" s="303"/>
      <c r="C5" s="304"/>
      <c r="D5" s="257" t="s">
        <v>1972</v>
      </c>
      <c r="E5" s="250"/>
      <c r="F5" s="250"/>
      <c r="G5" s="251"/>
      <c r="H5" s="252" t="s">
        <v>1030</v>
      </c>
    </row>
    <row r="7" spans="2:9" ht="45" x14ac:dyDescent="0.2">
      <c r="B7" s="38" t="s">
        <v>1057</v>
      </c>
      <c r="C7" s="38" t="s">
        <v>1058</v>
      </c>
      <c r="D7" s="45" t="s">
        <v>1054</v>
      </c>
      <c r="E7" s="44" t="s">
        <v>1973</v>
      </c>
      <c r="F7" s="45" t="s">
        <v>1055</v>
      </c>
      <c r="G7" s="44" t="s">
        <v>1974</v>
      </c>
      <c r="H7" s="45" t="s">
        <v>1056</v>
      </c>
    </row>
    <row r="8" spans="2:9" ht="35.1" customHeight="1" x14ac:dyDescent="0.2">
      <c r="B8" s="46" t="s">
        <v>1065</v>
      </c>
      <c r="C8" s="47" t="s">
        <v>1066</v>
      </c>
      <c r="D8" s="253">
        <v>19615193000</v>
      </c>
      <c r="E8" s="253">
        <v>13700849031</v>
      </c>
      <c r="F8" s="123">
        <f t="shared" ref="F8:F14" si="0">+E8/D8</f>
        <v>0.69848147968770946</v>
      </c>
      <c r="G8" s="253">
        <v>4457354700</v>
      </c>
      <c r="H8" s="123">
        <f t="shared" ref="H8:H14" si="1">+G8/E8</f>
        <v>0.32533419570675071</v>
      </c>
    </row>
    <row r="9" spans="2:9" ht="35.1" customHeight="1" x14ac:dyDescent="0.2">
      <c r="B9" s="46" t="s">
        <v>1067</v>
      </c>
      <c r="C9" s="47" t="s">
        <v>1068</v>
      </c>
      <c r="D9" s="253">
        <v>9259000000</v>
      </c>
      <c r="E9" s="253">
        <v>7339307319</v>
      </c>
      <c r="F9" s="123">
        <f t="shared" si="0"/>
        <v>0.79266738513878388</v>
      </c>
      <c r="G9" s="253">
        <v>2690732933</v>
      </c>
      <c r="H9" s="123">
        <f t="shared" si="1"/>
        <v>0.36661946639490489</v>
      </c>
    </row>
    <row r="10" spans="2:9" ht="35.1" customHeight="1" x14ac:dyDescent="0.2">
      <c r="B10" s="46" t="s">
        <v>1061</v>
      </c>
      <c r="C10" s="47" t="s">
        <v>1062</v>
      </c>
      <c r="D10" s="253">
        <v>2264671000</v>
      </c>
      <c r="E10" s="253">
        <v>1593699268</v>
      </c>
      <c r="F10" s="123">
        <f t="shared" si="0"/>
        <v>0.70372220424070431</v>
      </c>
      <c r="G10" s="253">
        <v>531570544</v>
      </c>
      <c r="H10" s="123">
        <f t="shared" si="1"/>
        <v>0.33354507633494124</v>
      </c>
    </row>
    <row r="11" spans="2:9" ht="35.1" customHeight="1" x14ac:dyDescent="0.2">
      <c r="B11" s="46" t="s">
        <v>1069</v>
      </c>
      <c r="C11" s="47" t="s">
        <v>1070</v>
      </c>
      <c r="D11" s="253">
        <v>4535782000</v>
      </c>
      <c r="E11" s="253">
        <v>3894020844</v>
      </c>
      <c r="F11" s="123">
        <f t="shared" si="0"/>
        <v>0.85851146373436815</v>
      </c>
      <c r="G11" s="253">
        <v>1408596083</v>
      </c>
      <c r="H11" s="123">
        <f t="shared" si="1"/>
        <v>0.36173306189934712</v>
      </c>
    </row>
    <row r="12" spans="2:9" ht="35.1" customHeight="1" x14ac:dyDescent="0.2">
      <c r="B12" s="46" t="s">
        <v>1059</v>
      </c>
      <c r="C12" s="47" t="s">
        <v>1060</v>
      </c>
      <c r="D12" s="253">
        <v>29354643849</v>
      </c>
      <c r="E12" s="253">
        <v>17979085047</v>
      </c>
      <c r="F12" s="123">
        <f t="shared" si="0"/>
        <v>0.6124783914764641</v>
      </c>
      <c r="G12" s="253">
        <v>5976413152</v>
      </c>
      <c r="H12" s="123">
        <f t="shared" si="1"/>
        <v>0.33240919303606209</v>
      </c>
    </row>
    <row r="13" spans="2:9" ht="35.1" customHeight="1" x14ac:dyDescent="0.2">
      <c r="B13" s="46" t="s">
        <v>1063</v>
      </c>
      <c r="C13" s="47" t="s">
        <v>1064</v>
      </c>
      <c r="D13" s="253">
        <v>12217691000</v>
      </c>
      <c r="E13" s="253">
        <v>8928559123</v>
      </c>
      <c r="F13" s="123">
        <f t="shared" si="0"/>
        <v>0.73078940390618818</v>
      </c>
      <c r="G13" s="253">
        <v>3204940053</v>
      </c>
      <c r="H13" s="123">
        <f t="shared" si="1"/>
        <v>0.35895378065471539</v>
      </c>
    </row>
    <row r="14" spans="2:9" ht="35.1" customHeight="1" x14ac:dyDescent="0.2">
      <c r="B14" s="46" t="s">
        <v>1071</v>
      </c>
      <c r="C14" s="47" t="s">
        <v>1035</v>
      </c>
      <c r="D14" s="253">
        <v>11806000000</v>
      </c>
      <c r="E14" s="253">
        <v>10580666182</v>
      </c>
      <c r="F14" s="48">
        <f t="shared" si="0"/>
        <v>0.89621092512281886</v>
      </c>
      <c r="G14" s="253">
        <v>4254175467</v>
      </c>
      <c r="H14" s="48">
        <f t="shared" si="1"/>
        <v>0.40207066302094208</v>
      </c>
      <c r="I14" s="124"/>
    </row>
    <row r="15" spans="2:9" x14ac:dyDescent="0.2">
      <c r="G15" s="254"/>
    </row>
    <row r="16" spans="2:9" x14ac:dyDescent="0.2">
      <c r="B16" s="22" t="s">
        <v>1072</v>
      </c>
    </row>
  </sheetData>
  <sheetProtection algorithmName="SHA-512" hashValue="yvpqFJ2BTPli/j5ZbGOxZn9vH2cCjk15+U8QcD//HrHkGzbyUSlFfHKW2DvhoUp75IMQR+2W6k06R/jzZUEc9g==" saltValue="EVR4s1Xwxiuzu6KZNQ5g4w==" spinCount="100000" sheet="1" objects="1" scenarios="1"/>
  <mergeCells count="1">
    <mergeCell ref="B2:C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F159"/>
  <sheetViews>
    <sheetView zoomScale="68" zoomScaleNormal="68" workbookViewId="0">
      <selection activeCell="F5" sqref="F5"/>
    </sheetView>
  </sheetViews>
  <sheetFormatPr baseColWidth="10" defaultColWidth="11.42578125" defaultRowHeight="64.349999999999994" customHeight="1" x14ac:dyDescent="0.2"/>
  <cols>
    <col min="1" max="1" width="5.140625" style="5" customWidth="1"/>
    <col min="2" max="2" width="9.85546875" style="69" customWidth="1"/>
    <col min="3" max="3" width="15.140625" style="70" customWidth="1"/>
    <col min="4" max="4" width="10.28515625" style="70" customWidth="1"/>
    <col min="5" max="5" width="10.42578125" style="70" customWidth="1"/>
    <col min="6" max="6" width="28.85546875" style="70" customWidth="1"/>
    <col min="7" max="7" width="38.85546875" style="4" customWidth="1"/>
    <col min="8" max="8" width="28.85546875" style="4" customWidth="1"/>
    <col min="9" max="9" width="29.5703125" style="4" customWidth="1"/>
    <col min="10" max="10" width="40.42578125" style="4" customWidth="1"/>
    <col min="11" max="11" width="55.42578125" style="4" customWidth="1"/>
    <col min="12" max="21" width="13" style="65" customWidth="1"/>
    <col min="22" max="22" width="28.28515625" style="4" customWidth="1"/>
    <col min="23" max="25" width="13" style="65" customWidth="1"/>
    <col min="26" max="26" width="30" style="4" customWidth="1"/>
    <col min="27" max="27" width="38" style="4" customWidth="1"/>
    <col min="28" max="28" width="33.28515625" style="4" customWidth="1"/>
    <col min="29" max="30" width="21.42578125" style="4" customWidth="1"/>
    <col min="31" max="36" width="14.28515625" style="65" customWidth="1"/>
    <col min="37" max="37" width="19" style="65" customWidth="1"/>
    <col min="38" max="50" width="14.7109375" style="65" customWidth="1"/>
    <col min="51" max="62" width="15.28515625" style="4" customWidth="1"/>
    <col min="63" max="68" width="24.5703125" style="4" customWidth="1"/>
    <col min="69" max="69" width="23.28515625" style="65" customWidth="1"/>
    <col min="70" max="70" width="26.7109375" style="71" customWidth="1"/>
    <col min="71" max="71" width="108.85546875" style="71" customWidth="1"/>
    <col min="72" max="72" width="108.85546875" style="4" customWidth="1"/>
    <col min="73" max="77" width="23.28515625" style="4" customWidth="1"/>
    <col min="78" max="83" width="28.42578125" style="4" customWidth="1"/>
    <col min="84" max="84" width="23.7109375" style="5" customWidth="1"/>
    <col min="85" max="86" width="84.140625" style="5" customWidth="1"/>
    <col min="87" max="96" width="11.42578125" style="5"/>
    <col min="97" max="98" width="49.7109375" style="5" customWidth="1"/>
    <col min="99" max="16384" width="11.42578125" style="5"/>
  </cols>
  <sheetData>
    <row r="1" spans="2:83" ht="23.1" customHeight="1" thickBot="1" x14ac:dyDescent="0.25"/>
    <row r="2" spans="2:83" s="1" customFormat="1" ht="32.1" customHeight="1" x14ac:dyDescent="0.2">
      <c r="B2" s="72"/>
      <c r="C2" s="73"/>
      <c r="D2" s="73"/>
      <c r="E2" s="73"/>
      <c r="F2" s="73"/>
      <c r="G2" s="74"/>
      <c r="H2" s="74"/>
      <c r="I2" s="75" t="s">
        <v>1390</v>
      </c>
      <c r="J2" s="74"/>
      <c r="K2" s="74"/>
      <c r="L2" s="76"/>
      <c r="M2" s="76"/>
      <c r="N2" s="76"/>
      <c r="O2" s="76"/>
      <c r="P2" s="76"/>
      <c r="Q2" s="76"/>
      <c r="R2" s="76"/>
      <c r="S2" s="76"/>
      <c r="T2" s="76"/>
      <c r="U2" s="76"/>
      <c r="V2" s="74"/>
      <c r="W2" s="76"/>
      <c r="X2" s="76"/>
      <c r="Y2" s="76"/>
      <c r="Z2" s="74"/>
      <c r="AA2" s="77"/>
      <c r="AB2" s="77"/>
      <c r="AC2" s="77"/>
      <c r="AD2" s="77"/>
      <c r="AE2" s="78"/>
      <c r="AF2" s="78"/>
      <c r="AG2" s="78"/>
      <c r="AH2" s="78"/>
      <c r="AI2" s="79"/>
      <c r="AJ2" s="3"/>
      <c r="AK2" s="3"/>
      <c r="AL2" s="3"/>
      <c r="AM2" s="3"/>
      <c r="AN2" s="3"/>
      <c r="AO2" s="3"/>
      <c r="AP2" s="3"/>
      <c r="AQ2" s="3"/>
      <c r="AR2" s="3"/>
      <c r="AS2" s="3"/>
      <c r="AT2" s="3"/>
      <c r="AU2" s="3"/>
      <c r="AV2" s="3"/>
      <c r="AW2" s="3"/>
      <c r="AX2" s="3"/>
      <c r="BQ2" s="3"/>
      <c r="BR2" s="80"/>
      <c r="BS2" s="80"/>
    </row>
    <row r="3" spans="2:83" s="1" customFormat="1" ht="32.1" customHeight="1" x14ac:dyDescent="0.2">
      <c r="B3" s="81"/>
      <c r="C3" s="82"/>
      <c r="D3" s="82"/>
      <c r="E3" s="82"/>
      <c r="F3" s="82"/>
      <c r="G3" s="83"/>
      <c r="H3" s="83"/>
      <c r="I3" s="84" t="s">
        <v>1051</v>
      </c>
      <c r="J3" s="83"/>
      <c r="K3" s="83"/>
      <c r="L3" s="85"/>
      <c r="M3" s="85"/>
      <c r="N3" s="85"/>
      <c r="O3" s="85"/>
      <c r="P3" s="85"/>
      <c r="Q3" s="85"/>
      <c r="R3" s="85"/>
      <c r="S3" s="85"/>
      <c r="T3" s="85"/>
      <c r="U3" s="85"/>
      <c r="V3" s="83"/>
      <c r="W3" s="85"/>
      <c r="X3" s="85"/>
      <c r="Y3" s="85"/>
      <c r="Z3" s="83"/>
      <c r="AA3" s="86"/>
      <c r="AB3" s="86"/>
      <c r="AC3" s="86"/>
      <c r="AD3" s="86"/>
      <c r="AE3" s="87"/>
      <c r="AF3" s="87"/>
      <c r="AG3" s="87"/>
      <c r="AH3" s="87"/>
      <c r="AI3" s="88"/>
      <c r="AJ3" s="3"/>
      <c r="AK3" s="3"/>
      <c r="AL3" s="3"/>
      <c r="AM3" s="3"/>
      <c r="AN3" s="3"/>
      <c r="AO3" s="3"/>
      <c r="AP3" s="3"/>
      <c r="AQ3" s="3"/>
      <c r="AR3" s="3"/>
      <c r="AS3" s="3"/>
      <c r="AT3" s="3"/>
      <c r="AU3" s="3"/>
      <c r="AV3" s="3"/>
      <c r="AW3" s="3"/>
      <c r="AX3" s="3"/>
      <c r="BQ3" s="3"/>
      <c r="BR3" s="80"/>
      <c r="BS3" s="80"/>
    </row>
    <row r="4" spans="2:83" s="1" customFormat="1" ht="32.1" customHeight="1" x14ac:dyDescent="0.2">
      <c r="B4" s="81"/>
      <c r="C4" s="82"/>
      <c r="D4" s="82"/>
      <c r="E4" s="82"/>
      <c r="F4" s="82"/>
      <c r="G4" s="83"/>
      <c r="H4" s="83"/>
      <c r="I4" s="84" t="s">
        <v>469</v>
      </c>
      <c r="J4" s="83"/>
      <c r="K4" s="83"/>
      <c r="L4" s="85"/>
      <c r="M4" s="85"/>
      <c r="N4" s="85"/>
      <c r="O4" s="85"/>
      <c r="P4" s="85"/>
      <c r="Q4" s="85"/>
      <c r="R4" s="85"/>
      <c r="S4" s="85"/>
      <c r="T4" s="85"/>
      <c r="U4" s="85"/>
      <c r="V4" s="83"/>
      <c r="W4" s="85"/>
      <c r="X4" s="85"/>
      <c r="Y4" s="85"/>
      <c r="Z4" s="83"/>
      <c r="AA4" s="86"/>
      <c r="AB4" s="86"/>
      <c r="AC4" s="86"/>
      <c r="AD4" s="86"/>
      <c r="AE4" s="87"/>
      <c r="AF4" s="87"/>
      <c r="AG4" s="87"/>
      <c r="AH4" s="87"/>
      <c r="AI4" s="88"/>
      <c r="AJ4" s="3"/>
      <c r="AK4" s="3"/>
      <c r="AL4" s="3"/>
      <c r="AM4" s="3"/>
      <c r="AN4" s="3"/>
      <c r="AO4" s="3"/>
      <c r="AP4" s="3"/>
      <c r="AQ4" s="3"/>
      <c r="AR4" s="3"/>
      <c r="AS4" s="3"/>
      <c r="AT4" s="3"/>
      <c r="AU4" s="3"/>
      <c r="AV4" s="3"/>
      <c r="AW4" s="3"/>
      <c r="AX4" s="3"/>
      <c r="BQ4" s="3"/>
      <c r="BR4" s="80"/>
      <c r="BS4" s="80"/>
    </row>
    <row r="5" spans="2:83" s="1" customFormat="1" ht="32.1" customHeight="1" thickBot="1" x14ac:dyDescent="0.25">
      <c r="B5" s="89"/>
      <c r="C5" s="90"/>
      <c r="D5" s="90"/>
      <c r="E5" s="90"/>
      <c r="F5" s="90"/>
      <c r="G5" s="91"/>
      <c r="H5" s="91"/>
      <c r="I5" s="92" t="s">
        <v>470</v>
      </c>
      <c r="J5" s="91"/>
      <c r="K5" s="91"/>
      <c r="L5" s="93"/>
      <c r="M5" s="93"/>
      <c r="N5" s="93"/>
      <c r="O5" s="93"/>
      <c r="P5" s="93"/>
      <c r="Q5" s="93"/>
      <c r="R5" s="93"/>
      <c r="S5" s="93"/>
      <c r="T5" s="93"/>
      <c r="U5" s="93"/>
      <c r="V5" s="91"/>
      <c r="W5" s="93"/>
      <c r="X5" s="93"/>
      <c r="Y5" s="93"/>
      <c r="Z5" s="91"/>
      <c r="AA5" s="56"/>
      <c r="AB5" s="56"/>
      <c r="AC5" s="56"/>
      <c r="AD5" s="56"/>
      <c r="AE5" s="94"/>
      <c r="AF5" s="94"/>
      <c r="AG5" s="94"/>
      <c r="AH5" s="94"/>
      <c r="AI5" s="95" t="s">
        <v>1030</v>
      </c>
      <c r="AJ5" s="3"/>
      <c r="AK5" s="3"/>
      <c r="AL5" s="3"/>
      <c r="AM5" s="3"/>
      <c r="AN5" s="3"/>
      <c r="AO5" s="3"/>
      <c r="AP5" s="3"/>
      <c r="AQ5" s="3"/>
      <c r="AR5" s="3"/>
      <c r="AS5" s="3"/>
      <c r="AT5" s="3"/>
      <c r="AU5" s="3"/>
      <c r="AV5" s="3"/>
      <c r="AW5" s="3"/>
      <c r="AX5" s="3"/>
      <c r="BQ5" s="3"/>
      <c r="BR5" s="80"/>
      <c r="BS5" s="80"/>
    </row>
    <row r="6" spans="2:83" s="1" customFormat="1" ht="12.75" x14ac:dyDescent="0.2">
      <c r="B6" s="96"/>
      <c r="C6" s="96"/>
      <c r="D6" s="96"/>
      <c r="E6" s="96"/>
      <c r="F6" s="96"/>
      <c r="G6" s="2"/>
      <c r="H6" s="3"/>
      <c r="I6" s="3"/>
      <c r="J6" s="3"/>
      <c r="K6" s="3"/>
      <c r="L6" s="3"/>
      <c r="M6" s="3"/>
      <c r="N6" s="3"/>
      <c r="O6" s="3"/>
      <c r="P6" s="3"/>
      <c r="Q6" s="3"/>
      <c r="R6" s="3"/>
      <c r="S6" s="3"/>
      <c r="T6" s="3"/>
      <c r="U6" s="3"/>
      <c r="W6" s="3"/>
      <c r="X6" s="3"/>
      <c r="Y6" s="3"/>
      <c r="AE6" s="3"/>
      <c r="AF6" s="3"/>
      <c r="AG6" s="3"/>
      <c r="AH6" s="3"/>
      <c r="AI6" s="3"/>
      <c r="AJ6" s="3"/>
      <c r="AK6" s="3"/>
      <c r="AL6" s="3"/>
      <c r="AM6" s="3"/>
      <c r="AN6" s="3"/>
      <c r="AO6" s="3"/>
      <c r="AP6" s="3"/>
      <c r="AQ6" s="3"/>
      <c r="AR6" s="3"/>
      <c r="AS6" s="3"/>
      <c r="AT6" s="3"/>
      <c r="AU6" s="3"/>
      <c r="AV6" s="3"/>
      <c r="AW6" s="3"/>
      <c r="AX6" s="3"/>
      <c r="BQ6" s="3"/>
      <c r="BR6" s="80"/>
      <c r="BS6" s="80"/>
    </row>
    <row r="7" spans="2:83" s="97" customFormat="1" ht="15.75" x14ac:dyDescent="0.25">
      <c r="B7" s="305" t="s">
        <v>0</v>
      </c>
      <c r="C7" s="305"/>
      <c r="D7" s="305"/>
      <c r="E7" s="305"/>
      <c r="F7" s="305"/>
      <c r="G7" s="305"/>
      <c r="H7" s="125" t="s">
        <v>1391</v>
      </c>
      <c r="I7" s="305" t="s">
        <v>1</v>
      </c>
      <c r="J7" s="305"/>
      <c r="K7" s="305"/>
      <c r="L7" s="305"/>
      <c r="M7" s="305"/>
      <c r="N7" s="305"/>
      <c r="O7" s="305"/>
      <c r="P7" s="305"/>
      <c r="Q7" s="305"/>
      <c r="R7" s="305"/>
      <c r="S7" s="305"/>
      <c r="T7" s="305"/>
      <c r="U7" s="305"/>
      <c r="V7" s="305"/>
      <c r="W7" s="305" t="s">
        <v>468</v>
      </c>
      <c r="X7" s="305"/>
      <c r="Y7" s="305"/>
      <c r="Z7" s="305" t="s">
        <v>2</v>
      </c>
      <c r="AA7" s="305"/>
      <c r="AB7" s="305"/>
      <c r="AC7" s="305"/>
      <c r="AD7" s="305"/>
      <c r="AE7" s="305"/>
      <c r="AF7" s="305" t="s">
        <v>3</v>
      </c>
      <c r="AG7" s="305"/>
      <c r="AH7" s="305"/>
      <c r="AI7" s="305"/>
      <c r="AJ7" s="305"/>
      <c r="AK7" s="305"/>
      <c r="AL7" s="305"/>
      <c r="AM7" s="305" t="s">
        <v>4</v>
      </c>
      <c r="AN7" s="305"/>
      <c r="AO7" s="305"/>
      <c r="AP7" s="305"/>
      <c r="AQ7" s="305"/>
      <c r="AR7" s="305"/>
      <c r="AS7" s="305"/>
      <c r="AT7" s="305"/>
      <c r="AU7" s="305"/>
      <c r="AV7" s="305"/>
      <c r="AW7" s="305"/>
      <c r="AX7" s="305"/>
      <c r="AY7" s="305"/>
      <c r="AZ7" s="305" t="s">
        <v>1392</v>
      </c>
      <c r="BA7" s="305"/>
      <c r="BB7" s="305"/>
      <c r="BC7" s="305"/>
      <c r="BD7" s="305"/>
      <c r="BE7" s="305"/>
      <c r="BF7" s="305"/>
      <c r="BG7" s="305"/>
      <c r="BH7" s="305"/>
      <c r="BI7" s="305"/>
      <c r="BJ7" s="305"/>
      <c r="BK7" s="305"/>
      <c r="BL7" s="306" t="s">
        <v>5</v>
      </c>
      <c r="BM7" s="306"/>
      <c r="BN7" s="306"/>
      <c r="BO7" s="306"/>
      <c r="BP7" s="306"/>
      <c r="BQ7" s="306"/>
      <c r="BR7" s="307" t="s">
        <v>3218</v>
      </c>
      <c r="BS7" s="308"/>
      <c r="BT7" s="309"/>
      <c r="BU7" s="98"/>
      <c r="BV7" s="98"/>
      <c r="BW7" s="98"/>
      <c r="BX7" s="98"/>
      <c r="BY7" s="98"/>
      <c r="BZ7" s="98"/>
      <c r="CA7" s="98"/>
      <c r="CB7" s="98"/>
      <c r="CC7" s="98"/>
      <c r="CD7" s="98"/>
      <c r="CE7" s="98"/>
    </row>
    <row r="8" spans="2:83" s="3" customFormat="1" ht="63.75" x14ac:dyDescent="0.25">
      <c r="B8" s="63" t="s">
        <v>6</v>
      </c>
      <c r="C8" s="63" t="s">
        <v>7</v>
      </c>
      <c r="D8" s="63" t="s">
        <v>8</v>
      </c>
      <c r="E8" s="63" t="s">
        <v>9</v>
      </c>
      <c r="F8" s="63" t="s">
        <v>10</v>
      </c>
      <c r="G8" s="63" t="s">
        <v>11</v>
      </c>
      <c r="H8" s="63" t="s">
        <v>12</v>
      </c>
      <c r="I8" s="63" t="s">
        <v>16</v>
      </c>
      <c r="J8" s="63" t="s">
        <v>17</v>
      </c>
      <c r="K8" s="63" t="s">
        <v>18</v>
      </c>
      <c r="L8" s="63" t="s">
        <v>19</v>
      </c>
      <c r="M8" s="63" t="s">
        <v>20</v>
      </c>
      <c r="N8" s="63" t="s">
        <v>21</v>
      </c>
      <c r="O8" s="63" t="s">
        <v>22</v>
      </c>
      <c r="P8" s="63" t="s">
        <v>23</v>
      </c>
      <c r="Q8" s="63" t="s">
        <v>24</v>
      </c>
      <c r="R8" s="63" t="s">
        <v>25</v>
      </c>
      <c r="S8" s="63" t="s">
        <v>26</v>
      </c>
      <c r="T8" s="63" t="s">
        <v>27</v>
      </c>
      <c r="U8" s="63" t="s">
        <v>28</v>
      </c>
      <c r="V8" s="63" t="s">
        <v>29</v>
      </c>
      <c r="W8" s="63" t="s">
        <v>30</v>
      </c>
      <c r="X8" s="63" t="s">
        <v>31</v>
      </c>
      <c r="Y8" s="63" t="s">
        <v>32</v>
      </c>
      <c r="Z8" s="63" t="s">
        <v>33</v>
      </c>
      <c r="AA8" s="63" t="s">
        <v>34</v>
      </c>
      <c r="AB8" s="141" t="s">
        <v>2274</v>
      </c>
      <c r="AC8" s="63" t="s">
        <v>35</v>
      </c>
      <c r="AD8" s="63" t="s">
        <v>36</v>
      </c>
      <c r="AE8" s="63" t="s">
        <v>37</v>
      </c>
      <c r="AF8" s="63" t="s">
        <v>38</v>
      </c>
      <c r="AG8" s="63" t="s">
        <v>39</v>
      </c>
      <c r="AH8" s="63" t="s">
        <v>40</v>
      </c>
      <c r="AI8" s="63" t="s">
        <v>41</v>
      </c>
      <c r="AJ8" s="63" t="s">
        <v>42</v>
      </c>
      <c r="AK8" s="63" t="s">
        <v>43</v>
      </c>
      <c r="AL8" s="63" t="s">
        <v>44</v>
      </c>
      <c r="AM8" s="142" t="s">
        <v>1393</v>
      </c>
      <c r="AN8" s="142" t="s">
        <v>1394</v>
      </c>
      <c r="AO8" s="142" t="s">
        <v>1395</v>
      </c>
      <c r="AP8" s="142" t="s">
        <v>1396</v>
      </c>
      <c r="AQ8" s="142" t="s">
        <v>1397</v>
      </c>
      <c r="AR8" s="142" t="s">
        <v>1398</v>
      </c>
      <c r="AS8" s="142" t="s">
        <v>45</v>
      </c>
      <c r="AT8" s="142" t="s">
        <v>46</v>
      </c>
      <c r="AU8" s="142" t="s">
        <v>47</v>
      </c>
      <c r="AV8" s="142" t="s">
        <v>48</v>
      </c>
      <c r="AW8" s="142" t="s">
        <v>49</v>
      </c>
      <c r="AX8" s="142" t="s">
        <v>50</v>
      </c>
      <c r="AY8" s="143" t="s">
        <v>51</v>
      </c>
      <c r="AZ8" s="142" t="s">
        <v>1399</v>
      </c>
      <c r="BA8" s="142" t="s">
        <v>1400</v>
      </c>
      <c r="BB8" s="142" t="s">
        <v>1401</v>
      </c>
      <c r="BC8" s="142" t="s">
        <v>1402</v>
      </c>
      <c r="BD8" s="142" t="s">
        <v>1403</v>
      </c>
      <c r="BE8" s="142" t="s">
        <v>1404</v>
      </c>
      <c r="BF8" s="142" t="s">
        <v>52</v>
      </c>
      <c r="BG8" s="142" t="s">
        <v>53</v>
      </c>
      <c r="BH8" s="142" t="s">
        <v>54</v>
      </c>
      <c r="BI8" s="142" t="s">
        <v>55</v>
      </c>
      <c r="BJ8" s="142" t="s">
        <v>56</v>
      </c>
      <c r="BK8" s="142" t="s">
        <v>57</v>
      </c>
      <c r="BL8" s="63" t="s">
        <v>58</v>
      </c>
      <c r="BM8" s="63" t="s">
        <v>59</v>
      </c>
      <c r="BN8" s="63" t="s">
        <v>60</v>
      </c>
      <c r="BO8" s="63" t="s">
        <v>61</v>
      </c>
      <c r="BP8" s="63" t="s">
        <v>62</v>
      </c>
      <c r="BQ8" s="63" t="s">
        <v>63</v>
      </c>
      <c r="BR8" s="64" t="s">
        <v>2275</v>
      </c>
      <c r="BS8" s="64" t="s">
        <v>1073</v>
      </c>
      <c r="BT8" s="64" t="s">
        <v>1074</v>
      </c>
      <c r="BU8" s="6"/>
      <c r="BV8" s="6"/>
      <c r="BW8" s="6"/>
      <c r="BX8" s="6"/>
      <c r="BY8" s="6"/>
      <c r="BZ8" s="6"/>
      <c r="CA8" s="6"/>
      <c r="CB8" s="6"/>
      <c r="CC8" s="6"/>
      <c r="CD8" s="6"/>
      <c r="CE8" s="6"/>
    </row>
    <row r="9" spans="2:83" ht="64.349999999999994" customHeight="1" x14ac:dyDescent="0.2">
      <c r="B9" s="100" t="s">
        <v>64</v>
      </c>
      <c r="C9" s="144">
        <v>44175</v>
      </c>
      <c r="D9" s="100">
        <v>1</v>
      </c>
      <c r="E9" s="100">
        <v>2021</v>
      </c>
      <c r="F9" s="100" t="s">
        <v>65</v>
      </c>
      <c r="G9" s="99" t="s">
        <v>66</v>
      </c>
      <c r="H9" s="100" t="s">
        <v>68</v>
      </c>
      <c r="I9" s="101" t="s">
        <v>69</v>
      </c>
      <c r="J9" s="102" t="s">
        <v>70</v>
      </c>
      <c r="K9" s="102" t="s">
        <v>71</v>
      </c>
      <c r="L9" s="102" t="s">
        <v>72</v>
      </c>
      <c r="M9" s="103">
        <v>2020</v>
      </c>
      <c r="N9" s="102">
        <v>2021</v>
      </c>
      <c r="O9" s="100" t="s">
        <v>115</v>
      </c>
      <c r="P9" s="103" t="s">
        <v>74</v>
      </c>
      <c r="Q9" s="103" t="s">
        <v>75</v>
      </c>
      <c r="R9" s="103" t="s">
        <v>76</v>
      </c>
      <c r="S9" s="100" t="s">
        <v>67</v>
      </c>
      <c r="T9" s="100" t="s">
        <v>67</v>
      </c>
      <c r="U9" s="100" t="s">
        <v>67</v>
      </c>
      <c r="V9" s="100" t="s">
        <v>67</v>
      </c>
      <c r="W9" s="100" t="s">
        <v>67</v>
      </c>
      <c r="X9" s="106" t="s">
        <v>77</v>
      </c>
      <c r="Y9" s="106" t="s">
        <v>67</v>
      </c>
      <c r="Z9" s="103" t="s">
        <v>78</v>
      </c>
      <c r="AA9" s="104" t="s">
        <v>1405</v>
      </c>
      <c r="AB9" s="104" t="s">
        <v>2276</v>
      </c>
      <c r="AC9" s="104" t="s">
        <v>1406</v>
      </c>
      <c r="AD9" s="104" t="s">
        <v>1407</v>
      </c>
      <c r="AE9" s="103" t="s">
        <v>79</v>
      </c>
      <c r="AF9" s="100">
        <v>100</v>
      </c>
      <c r="AG9" s="100">
        <v>100</v>
      </c>
      <c r="AH9" s="113" t="s">
        <v>67</v>
      </c>
      <c r="AI9" s="113" t="s">
        <v>67</v>
      </c>
      <c r="AJ9" s="113" t="s">
        <v>67</v>
      </c>
      <c r="AK9" s="113" t="s">
        <v>67</v>
      </c>
      <c r="AL9" s="113" t="s">
        <v>67</v>
      </c>
      <c r="AM9" s="113">
        <v>100</v>
      </c>
      <c r="AN9" s="113">
        <v>100</v>
      </c>
      <c r="AO9" s="113">
        <v>100</v>
      </c>
      <c r="AP9" s="113">
        <v>100</v>
      </c>
      <c r="AQ9" s="113">
        <v>100</v>
      </c>
      <c r="AR9" s="113">
        <v>100</v>
      </c>
      <c r="AS9" s="113">
        <v>100</v>
      </c>
      <c r="AT9" s="113">
        <v>100</v>
      </c>
      <c r="AU9" s="113">
        <v>100</v>
      </c>
      <c r="AV9" s="113">
        <v>100</v>
      </c>
      <c r="AW9" s="113">
        <v>100</v>
      </c>
      <c r="AX9" s="113">
        <v>100</v>
      </c>
      <c r="AY9" s="113">
        <v>100</v>
      </c>
      <c r="AZ9" s="104" t="s">
        <v>1408</v>
      </c>
      <c r="BA9" s="104" t="s">
        <v>1408</v>
      </c>
      <c r="BB9" s="104" t="s">
        <v>1408</v>
      </c>
      <c r="BC9" s="104" t="s">
        <v>1408</v>
      </c>
      <c r="BD9" s="104" t="s">
        <v>1408</v>
      </c>
      <c r="BE9" s="104" t="s">
        <v>1408</v>
      </c>
      <c r="BF9" s="104" t="s">
        <v>1408</v>
      </c>
      <c r="BG9" s="104" t="s">
        <v>1408</v>
      </c>
      <c r="BH9" s="104" t="s">
        <v>1408</v>
      </c>
      <c r="BI9" s="104" t="s">
        <v>1408</v>
      </c>
      <c r="BJ9" s="104" t="s">
        <v>1408</v>
      </c>
      <c r="BK9" s="104" t="s">
        <v>1408</v>
      </c>
      <c r="BL9" s="105" t="s">
        <v>80</v>
      </c>
      <c r="BM9" s="105" t="s">
        <v>81</v>
      </c>
      <c r="BN9" s="105" t="s">
        <v>80</v>
      </c>
      <c r="BO9" s="105" t="s">
        <v>81</v>
      </c>
      <c r="BP9" s="105" t="s">
        <v>82</v>
      </c>
      <c r="BQ9" s="105" t="s">
        <v>83</v>
      </c>
      <c r="BR9" s="145">
        <v>100</v>
      </c>
      <c r="BS9" s="100" t="s">
        <v>1075</v>
      </c>
      <c r="BT9" s="100" t="s">
        <v>2277</v>
      </c>
      <c r="BU9" s="5"/>
      <c r="BV9" s="5"/>
      <c r="BW9" s="5"/>
      <c r="BX9" s="5"/>
      <c r="BY9" s="5"/>
      <c r="BZ9" s="5"/>
      <c r="CA9" s="5"/>
      <c r="CB9" s="5"/>
      <c r="CC9" s="5"/>
      <c r="CD9" s="5"/>
      <c r="CE9" s="5"/>
    </row>
    <row r="10" spans="2:83" ht="64.349999999999994" customHeight="1" x14ac:dyDescent="0.2">
      <c r="B10" s="100" t="s">
        <v>84</v>
      </c>
      <c r="C10" s="144">
        <v>44230</v>
      </c>
      <c r="D10" s="100">
        <v>2</v>
      </c>
      <c r="E10" s="100">
        <v>2021</v>
      </c>
      <c r="F10" s="100" t="s">
        <v>65</v>
      </c>
      <c r="G10" s="99" t="s">
        <v>85</v>
      </c>
      <c r="H10" s="100" t="s">
        <v>86</v>
      </c>
      <c r="I10" s="101" t="s">
        <v>1409</v>
      </c>
      <c r="J10" s="102" t="s">
        <v>1410</v>
      </c>
      <c r="K10" s="102" t="s">
        <v>1411</v>
      </c>
      <c r="L10" s="102" t="s">
        <v>72</v>
      </c>
      <c r="M10" s="103">
        <v>2020</v>
      </c>
      <c r="N10" s="100">
        <v>2021</v>
      </c>
      <c r="O10" s="103" t="s">
        <v>73</v>
      </c>
      <c r="P10" s="103" t="s">
        <v>74</v>
      </c>
      <c r="Q10" s="103" t="s">
        <v>75</v>
      </c>
      <c r="R10" s="103" t="s">
        <v>76</v>
      </c>
      <c r="S10" s="100">
        <v>100</v>
      </c>
      <c r="T10" s="106">
        <v>2020</v>
      </c>
      <c r="U10" s="146" t="s">
        <v>74</v>
      </c>
      <c r="V10" s="106" t="s">
        <v>1412</v>
      </c>
      <c r="W10" s="106" t="s">
        <v>67</v>
      </c>
      <c r="X10" s="106" t="s">
        <v>77</v>
      </c>
      <c r="Y10" s="106" t="s">
        <v>67</v>
      </c>
      <c r="Z10" s="103" t="s">
        <v>1413</v>
      </c>
      <c r="AA10" s="103" t="s">
        <v>1414</v>
      </c>
      <c r="AB10" s="104" t="s">
        <v>2276</v>
      </c>
      <c r="AC10" s="103" t="s">
        <v>1415</v>
      </c>
      <c r="AD10" s="103" t="s">
        <v>1416</v>
      </c>
      <c r="AE10" s="103" t="s">
        <v>2278</v>
      </c>
      <c r="AF10" s="100">
        <v>100</v>
      </c>
      <c r="AG10" s="113">
        <v>100</v>
      </c>
      <c r="AH10" s="113" t="s">
        <v>67</v>
      </c>
      <c r="AI10" s="113" t="s">
        <v>67</v>
      </c>
      <c r="AJ10" s="113" t="s">
        <v>67</v>
      </c>
      <c r="AK10" s="113" t="s">
        <v>67</v>
      </c>
      <c r="AL10" s="113" t="s">
        <v>67</v>
      </c>
      <c r="AM10" s="147">
        <v>30</v>
      </c>
      <c r="AN10" s="147">
        <v>31.48936170212766</v>
      </c>
      <c r="AO10" s="147">
        <v>0</v>
      </c>
      <c r="AP10" s="147">
        <v>37.446808510638299</v>
      </c>
      <c r="AQ10" s="147">
        <v>40.425531914893618</v>
      </c>
      <c r="AR10" s="147">
        <v>43.404255319148938</v>
      </c>
      <c r="AS10" s="147">
        <v>44.893617021276597</v>
      </c>
      <c r="AT10" s="147">
        <v>46.382978723404257</v>
      </c>
      <c r="AU10" s="147">
        <v>47.872340425531917</v>
      </c>
      <c r="AV10" s="147">
        <v>61.276595744680854</v>
      </c>
      <c r="AW10" s="147">
        <v>65.744680851063833</v>
      </c>
      <c r="AX10" s="147">
        <v>100</v>
      </c>
      <c r="AY10" s="108">
        <v>100</v>
      </c>
      <c r="AZ10" s="99" t="s">
        <v>1417</v>
      </c>
      <c r="BA10" s="99" t="s">
        <v>1418</v>
      </c>
      <c r="BB10" s="99" t="s">
        <v>67</v>
      </c>
      <c r="BC10" s="99" t="s">
        <v>1418</v>
      </c>
      <c r="BD10" s="99" t="s">
        <v>1418</v>
      </c>
      <c r="BE10" s="99" t="s">
        <v>1418</v>
      </c>
      <c r="BF10" s="99" t="s">
        <v>1418</v>
      </c>
      <c r="BG10" s="99" t="s">
        <v>1418</v>
      </c>
      <c r="BH10" s="99" t="s">
        <v>1418</v>
      </c>
      <c r="BI10" s="99" t="s">
        <v>1418</v>
      </c>
      <c r="BJ10" s="99" t="s">
        <v>1418</v>
      </c>
      <c r="BK10" s="99" t="s">
        <v>1418</v>
      </c>
      <c r="BL10" s="105" t="s">
        <v>87</v>
      </c>
      <c r="BM10" s="105" t="s">
        <v>88</v>
      </c>
      <c r="BN10" s="105" t="s">
        <v>87</v>
      </c>
      <c r="BO10" s="105" t="s">
        <v>88</v>
      </c>
      <c r="BP10" s="105" t="s">
        <v>89</v>
      </c>
      <c r="BQ10" s="105" t="s">
        <v>90</v>
      </c>
      <c r="BR10" s="145">
        <v>100</v>
      </c>
      <c r="BS10" s="100" t="s">
        <v>2279</v>
      </c>
      <c r="BT10" s="100" t="s">
        <v>2280</v>
      </c>
      <c r="BU10" s="5"/>
      <c r="BV10" s="5"/>
      <c r="BW10" s="5"/>
      <c r="BX10" s="5"/>
      <c r="BY10" s="5"/>
      <c r="BZ10" s="5"/>
      <c r="CA10" s="5"/>
      <c r="CB10" s="5"/>
      <c r="CC10" s="5"/>
      <c r="CD10" s="5"/>
      <c r="CE10" s="5"/>
    </row>
    <row r="11" spans="2:83" ht="64.349999999999994" customHeight="1" x14ac:dyDescent="0.2">
      <c r="B11" s="100" t="s">
        <v>1419</v>
      </c>
      <c r="C11" s="144">
        <v>44230</v>
      </c>
      <c r="D11" s="100">
        <v>2</v>
      </c>
      <c r="E11" s="100">
        <v>2021</v>
      </c>
      <c r="F11" s="100" t="s">
        <v>65</v>
      </c>
      <c r="G11" s="99" t="s">
        <v>85</v>
      </c>
      <c r="H11" s="100" t="s">
        <v>86</v>
      </c>
      <c r="I11" s="101" t="s">
        <v>1420</v>
      </c>
      <c r="J11" s="102" t="s">
        <v>1421</v>
      </c>
      <c r="K11" s="102" t="s">
        <v>1422</v>
      </c>
      <c r="L11" s="102" t="s">
        <v>72</v>
      </c>
      <c r="M11" s="102">
        <v>2021</v>
      </c>
      <c r="N11" s="100">
        <v>2024</v>
      </c>
      <c r="O11" s="103" t="s">
        <v>73</v>
      </c>
      <c r="P11" s="103" t="s">
        <v>74</v>
      </c>
      <c r="Q11" s="103" t="s">
        <v>75</v>
      </c>
      <c r="R11" s="103" t="s">
        <v>76</v>
      </c>
      <c r="S11" s="148">
        <v>100</v>
      </c>
      <c r="T11" s="106">
        <v>2020</v>
      </c>
      <c r="U11" s="146" t="s">
        <v>74</v>
      </c>
      <c r="V11" s="106" t="s">
        <v>1412</v>
      </c>
      <c r="W11" s="106" t="s">
        <v>67</v>
      </c>
      <c r="X11" s="106" t="s">
        <v>77</v>
      </c>
      <c r="Y11" s="106" t="s">
        <v>67</v>
      </c>
      <c r="Z11" s="103" t="s">
        <v>1423</v>
      </c>
      <c r="AA11" s="103" t="s">
        <v>1424</v>
      </c>
      <c r="AB11" s="104" t="s">
        <v>2276</v>
      </c>
      <c r="AC11" s="103" t="s">
        <v>1425</v>
      </c>
      <c r="AD11" s="103" t="s">
        <v>1426</v>
      </c>
      <c r="AE11" s="103" t="s">
        <v>2281</v>
      </c>
      <c r="AF11" s="100">
        <v>100</v>
      </c>
      <c r="AG11" s="100">
        <v>100</v>
      </c>
      <c r="AH11" s="100">
        <v>100</v>
      </c>
      <c r="AI11" s="100">
        <v>100</v>
      </c>
      <c r="AJ11" s="100">
        <v>100</v>
      </c>
      <c r="AK11" s="100">
        <v>100</v>
      </c>
      <c r="AL11" s="113" t="s">
        <v>67</v>
      </c>
      <c r="AM11" s="147">
        <v>30</v>
      </c>
      <c r="AN11" s="147">
        <v>0</v>
      </c>
      <c r="AO11" s="147">
        <v>37</v>
      </c>
      <c r="AP11" s="147">
        <v>45.166666666666664</v>
      </c>
      <c r="AQ11" s="147">
        <v>52.166666666666664</v>
      </c>
      <c r="AR11" s="147">
        <v>62.666666666666664</v>
      </c>
      <c r="AS11" s="147">
        <v>72</v>
      </c>
      <c r="AT11" s="147">
        <v>79</v>
      </c>
      <c r="AU11" s="147">
        <v>84.833333333333329</v>
      </c>
      <c r="AV11" s="147">
        <v>91.833333333333329</v>
      </c>
      <c r="AW11" s="147">
        <v>100</v>
      </c>
      <c r="AX11" s="147">
        <v>0</v>
      </c>
      <c r="AY11" s="149">
        <v>100</v>
      </c>
      <c r="AZ11" s="99" t="s">
        <v>2282</v>
      </c>
      <c r="BA11" s="99" t="s">
        <v>67</v>
      </c>
      <c r="BB11" s="99" t="s">
        <v>2283</v>
      </c>
      <c r="BC11" s="99" t="s">
        <v>2283</v>
      </c>
      <c r="BD11" s="99" t="s">
        <v>2283</v>
      </c>
      <c r="BE11" s="99" t="s">
        <v>2283</v>
      </c>
      <c r="BF11" s="99" t="s">
        <v>2283</v>
      </c>
      <c r="BG11" s="99" t="s">
        <v>2283</v>
      </c>
      <c r="BH11" s="99" t="s">
        <v>2283</v>
      </c>
      <c r="BI11" s="99" t="s">
        <v>2283</v>
      </c>
      <c r="BJ11" s="99" t="s">
        <v>2283</v>
      </c>
      <c r="BK11" s="99" t="s">
        <v>67</v>
      </c>
      <c r="BL11" s="105" t="s">
        <v>87</v>
      </c>
      <c r="BM11" s="105" t="s">
        <v>88</v>
      </c>
      <c r="BN11" s="105" t="s">
        <v>87</v>
      </c>
      <c r="BO11" s="105" t="s">
        <v>88</v>
      </c>
      <c r="BP11" s="105" t="s">
        <v>89</v>
      </c>
      <c r="BQ11" s="105" t="s">
        <v>90</v>
      </c>
      <c r="BR11" s="145">
        <v>100</v>
      </c>
      <c r="BS11" s="100" t="s">
        <v>2284</v>
      </c>
      <c r="BT11" s="100" t="s">
        <v>2285</v>
      </c>
      <c r="BU11" s="5"/>
      <c r="BV11" s="5"/>
      <c r="BW11" s="5"/>
      <c r="BX11" s="5"/>
      <c r="BY11" s="5"/>
      <c r="BZ11" s="5"/>
      <c r="CA11" s="5"/>
      <c r="CB11" s="5"/>
      <c r="CC11" s="5"/>
      <c r="CD11" s="5"/>
      <c r="CE11" s="5"/>
    </row>
    <row r="12" spans="2:83" ht="64.349999999999994" customHeight="1" x14ac:dyDescent="0.2">
      <c r="B12" s="100" t="s">
        <v>91</v>
      </c>
      <c r="C12" s="144">
        <v>44175</v>
      </c>
      <c r="D12" s="100">
        <v>1</v>
      </c>
      <c r="E12" s="100">
        <v>2021</v>
      </c>
      <c r="F12" s="100" t="s">
        <v>65</v>
      </c>
      <c r="G12" s="99" t="s">
        <v>92</v>
      </c>
      <c r="H12" s="99" t="s">
        <v>93</v>
      </c>
      <c r="I12" s="102" t="s">
        <v>94</v>
      </c>
      <c r="J12" s="102" t="s">
        <v>95</v>
      </c>
      <c r="K12" s="106" t="s">
        <v>96</v>
      </c>
      <c r="L12" s="102" t="s">
        <v>72</v>
      </c>
      <c r="M12" s="103">
        <v>2020</v>
      </c>
      <c r="N12" s="102">
        <v>2021</v>
      </c>
      <c r="O12" s="106" t="s">
        <v>97</v>
      </c>
      <c r="P12" s="103" t="s">
        <v>74</v>
      </c>
      <c r="Q12" s="103" t="s">
        <v>75</v>
      </c>
      <c r="R12" s="103" t="s">
        <v>76</v>
      </c>
      <c r="S12" s="100">
        <v>100</v>
      </c>
      <c r="T12" s="106">
        <v>2019</v>
      </c>
      <c r="U12" s="146" t="s">
        <v>74</v>
      </c>
      <c r="V12" s="106" t="s">
        <v>98</v>
      </c>
      <c r="W12" s="106" t="s">
        <v>67</v>
      </c>
      <c r="X12" s="106" t="s">
        <v>77</v>
      </c>
      <c r="Y12" s="106" t="s">
        <v>67</v>
      </c>
      <c r="Z12" s="103" t="s">
        <v>99</v>
      </c>
      <c r="AA12" s="103" t="s">
        <v>100</v>
      </c>
      <c r="AB12" s="104" t="s">
        <v>2276</v>
      </c>
      <c r="AC12" s="103" t="s">
        <v>101</v>
      </c>
      <c r="AD12" s="103" t="s">
        <v>102</v>
      </c>
      <c r="AE12" s="103" t="s">
        <v>103</v>
      </c>
      <c r="AF12" s="100">
        <v>100</v>
      </c>
      <c r="AG12" s="100">
        <v>100</v>
      </c>
      <c r="AH12" s="113" t="s">
        <v>67</v>
      </c>
      <c r="AI12" s="113" t="s">
        <v>67</v>
      </c>
      <c r="AJ12" s="113" t="s">
        <v>67</v>
      </c>
      <c r="AK12" s="113" t="s">
        <v>67</v>
      </c>
      <c r="AL12" s="106" t="s">
        <v>104</v>
      </c>
      <c r="AM12" s="104">
        <v>0</v>
      </c>
      <c r="AN12" s="104">
        <v>0</v>
      </c>
      <c r="AO12" s="104">
        <v>12.5</v>
      </c>
      <c r="AP12" s="104">
        <v>6.25</v>
      </c>
      <c r="AQ12" s="104">
        <v>12.5</v>
      </c>
      <c r="AR12" s="104">
        <v>12.5</v>
      </c>
      <c r="AS12" s="104">
        <v>6.25</v>
      </c>
      <c r="AT12" s="104">
        <v>12.5</v>
      </c>
      <c r="AU12" s="104">
        <v>6.25</v>
      </c>
      <c r="AV12" s="104">
        <v>12.5</v>
      </c>
      <c r="AW12" s="104">
        <v>6.25</v>
      </c>
      <c r="AX12" s="104">
        <v>12.5</v>
      </c>
      <c r="AY12" s="108">
        <v>100</v>
      </c>
      <c r="AZ12" s="108" t="s">
        <v>67</v>
      </c>
      <c r="BA12" s="108" t="s">
        <v>67</v>
      </c>
      <c r="BB12" s="108" t="s">
        <v>1427</v>
      </c>
      <c r="BC12" s="108" t="s">
        <v>1427</v>
      </c>
      <c r="BD12" s="108" t="s">
        <v>1427</v>
      </c>
      <c r="BE12" s="108" t="s">
        <v>1427</v>
      </c>
      <c r="BF12" s="108" t="s">
        <v>1427</v>
      </c>
      <c r="BG12" s="108" t="s">
        <v>1427</v>
      </c>
      <c r="BH12" s="108" t="s">
        <v>1427</v>
      </c>
      <c r="BI12" s="108" t="s">
        <v>1427</v>
      </c>
      <c r="BJ12" s="108" t="s">
        <v>1427</v>
      </c>
      <c r="BK12" s="108" t="s">
        <v>1427</v>
      </c>
      <c r="BL12" s="100" t="s">
        <v>105</v>
      </c>
      <c r="BM12" s="100" t="s">
        <v>106</v>
      </c>
      <c r="BN12" s="100" t="s">
        <v>105</v>
      </c>
      <c r="BO12" s="100" t="s">
        <v>106</v>
      </c>
      <c r="BP12" s="100" t="s">
        <v>107</v>
      </c>
      <c r="BQ12" s="100" t="s">
        <v>108</v>
      </c>
      <c r="BR12" s="145">
        <v>100</v>
      </c>
      <c r="BS12" s="100" t="s">
        <v>1428</v>
      </c>
      <c r="BT12" s="100" t="s">
        <v>2286</v>
      </c>
      <c r="BU12" s="5"/>
      <c r="BV12" s="5"/>
      <c r="BW12" s="5"/>
      <c r="BX12" s="5"/>
      <c r="BY12" s="5"/>
      <c r="BZ12" s="5"/>
      <c r="CA12" s="5"/>
      <c r="CB12" s="5"/>
      <c r="CC12" s="5"/>
      <c r="CD12" s="5"/>
      <c r="CE12" s="5"/>
    </row>
    <row r="13" spans="2:83" ht="64.349999999999994" customHeight="1" x14ac:dyDescent="0.2">
      <c r="B13" s="100" t="s">
        <v>109</v>
      </c>
      <c r="C13" s="144">
        <v>44180</v>
      </c>
      <c r="D13" s="100">
        <v>1</v>
      </c>
      <c r="E13" s="100">
        <v>2021</v>
      </c>
      <c r="F13" s="100" t="s">
        <v>65</v>
      </c>
      <c r="G13" s="99" t="s">
        <v>110</v>
      </c>
      <c r="H13" s="100" t="s">
        <v>111</v>
      </c>
      <c r="I13" s="101" t="s">
        <v>112</v>
      </c>
      <c r="J13" s="102" t="s">
        <v>113</v>
      </c>
      <c r="K13" s="106" t="s">
        <v>114</v>
      </c>
      <c r="L13" s="102" t="s">
        <v>72</v>
      </c>
      <c r="M13" s="103">
        <v>2020</v>
      </c>
      <c r="N13" s="100">
        <v>2024</v>
      </c>
      <c r="O13" s="100" t="s">
        <v>115</v>
      </c>
      <c r="P13" s="103" t="s">
        <v>74</v>
      </c>
      <c r="Q13" s="103" t="s">
        <v>75</v>
      </c>
      <c r="R13" s="103" t="s">
        <v>76</v>
      </c>
      <c r="S13" s="100">
        <v>96</v>
      </c>
      <c r="T13" s="106">
        <v>2019</v>
      </c>
      <c r="U13" s="146" t="s">
        <v>74</v>
      </c>
      <c r="V13" s="106" t="s">
        <v>116</v>
      </c>
      <c r="W13" s="106" t="s">
        <v>67</v>
      </c>
      <c r="X13" s="106" t="s">
        <v>77</v>
      </c>
      <c r="Y13" s="106" t="s">
        <v>67</v>
      </c>
      <c r="Z13" s="103" t="s">
        <v>117</v>
      </c>
      <c r="AA13" s="103" t="s">
        <v>118</v>
      </c>
      <c r="AB13" s="103" t="s">
        <v>2287</v>
      </c>
      <c r="AC13" s="103" t="s">
        <v>119</v>
      </c>
      <c r="AD13" s="106" t="s">
        <v>67</v>
      </c>
      <c r="AE13" s="103" t="s">
        <v>120</v>
      </c>
      <c r="AF13" s="100">
        <v>96</v>
      </c>
      <c r="AG13" s="100">
        <v>96</v>
      </c>
      <c r="AH13" s="100">
        <v>96</v>
      </c>
      <c r="AI13" s="100">
        <v>96</v>
      </c>
      <c r="AJ13" s="100">
        <v>96</v>
      </c>
      <c r="AK13" s="100">
        <v>96</v>
      </c>
      <c r="AL13" s="113" t="s">
        <v>67</v>
      </c>
      <c r="AM13" s="99">
        <v>96</v>
      </c>
      <c r="AN13" s="99">
        <v>96</v>
      </c>
      <c r="AO13" s="99">
        <v>96</v>
      </c>
      <c r="AP13" s="99">
        <v>96</v>
      </c>
      <c r="AQ13" s="99">
        <v>96</v>
      </c>
      <c r="AR13" s="99">
        <v>96</v>
      </c>
      <c r="AS13" s="99">
        <v>96</v>
      </c>
      <c r="AT13" s="99">
        <v>96</v>
      </c>
      <c r="AU13" s="99">
        <v>96</v>
      </c>
      <c r="AV13" s="99">
        <v>96</v>
      </c>
      <c r="AW13" s="99">
        <v>96</v>
      </c>
      <c r="AX13" s="99">
        <v>96</v>
      </c>
      <c r="AY13" s="99">
        <v>96</v>
      </c>
      <c r="AZ13" s="99" t="s">
        <v>2288</v>
      </c>
      <c r="BA13" s="99" t="s">
        <v>2288</v>
      </c>
      <c r="BB13" s="99" t="s">
        <v>2288</v>
      </c>
      <c r="BC13" s="99" t="s">
        <v>2288</v>
      </c>
      <c r="BD13" s="99" t="s">
        <v>2288</v>
      </c>
      <c r="BE13" s="99" t="s">
        <v>2288</v>
      </c>
      <c r="BF13" s="99" t="s">
        <v>2288</v>
      </c>
      <c r="BG13" s="99" t="s">
        <v>2288</v>
      </c>
      <c r="BH13" s="99" t="s">
        <v>2288</v>
      </c>
      <c r="BI13" s="99" t="s">
        <v>2288</v>
      </c>
      <c r="BJ13" s="99" t="s">
        <v>2288</v>
      </c>
      <c r="BK13" s="99" t="s">
        <v>2288</v>
      </c>
      <c r="BL13" s="100" t="s">
        <v>121</v>
      </c>
      <c r="BM13" s="99" t="s">
        <v>122</v>
      </c>
      <c r="BN13" s="100" t="s">
        <v>121</v>
      </c>
      <c r="BO13" s="99" t="s">
        <v>122</v>
      </c>
      <c r="BP13" s="100" t="s">
        <v>121</v>
      </c>
      <c r="BQ13" s="99" t="s">
        <v>122</v>
      </c>
      <c r="BR13" s="145">
        <v>104.13194444444443</v>
      </c>
      <c r="BS13" s="100" t="s">
        <v>2289</v>
      </c>
      <c r="BT13" s="100" t="s">
        <v>2290</v>
      </c>
      <c r="BU13" s="5"/>
      <c r="BV13" s="5"/>
      <c r="BW13" s="5"/>
      <c r="BX13" s="5"/>
      <c r="BY13" s="5"/>
      <c r="BZ13" s="5"/>
      <c r="CA13" s="5"/>
      <c r="CB13" s="5"/>
      <c r="CC13" s="5"/>
      <c r="CD13" s="5"/>
      <c r="CE13" s="5"/>
    </row>
    <row r="14" spans="2:83" ht="64.349999999999994" customHeight="1" x14ac:dyDescent="0.2">
      <c r="B14" s="100" t="s">
        <v>123</v>
      </c>
      <c r="C14" s="144">
        <v>44166</v>
      </c>
      <c r="D14" s="100">
        <v>1</v>
      </c>
      <c r="E14" s="100">
        <v>2021</v>
      </c>
      <c r="F14" s="100" t="s">
        <v>65</v>
      </c>
      <c r="G14" s="100" t="s">
        <v>124</v>
      </c>
      <c r="H14" s="100" t="s">
        <v>125</v>
      </c>
      <c r="I14" s="102" t="s">
        <v>126</v>
      </c>
      <c r="J14" s="102" t="s">
        <v>127</v>
      </c>
      <c r="K14" s="106" t="s">
        <v>128</v>
      </c>
      <c r="L14" s="106" t="s">
        <v>129</v>
      </c>
      <c r="M14" s="103">
        <v>2020</v>
      </c>
      <c r="N14" s="102">
        <v>2021</v>
      </c>
      <c r="O14" s="103" t="s">
        <v>115</v>
      </c>
      <c r="P14" s="103" t="s">
        <v>74</v>
      </c>
      <c r="Q14" s="103" t="s">
        <v>75</v>
      </c>
      <c r="R14" s="99" t="s">
        <v>76</v>
      </c>
      <c r="S14" s="100" t="s">
        <v>67</v>
      </c>
      <c r="T14" s="100" t="s">
        <v>67</v>
      </c>
      <c r="U14" s="100" t="s">
        <v>67</v>
      </c>
      <c r="V14" s="100" t="s">
        <v>67</v>
      </c>
      <c r="W14" s="106" t="s">
        <v>67</v>
      </c>
      <c r="X14" s="106" t="s">
        <v>77</v>
      </c>
      <c r="Y14" s="106" t="s">
        <v>67</v>
      </c>
      <c r="Z14" s="109" t="s">
        <v>1429</v>
      </c>
      <c r="AA14" s="103" t="s">
        <v>1080</v>
      </c>
      <c r="AB14" s="103" t="s">
        <v>2287</v>
      </c>
      <c r="AC14" s="103" t="s">
        <v>1080</v>
      </c>
      <c r="AD14" s="103" t="s">
        <v>67</v>
      </c>
      <c r="AE14" s="103" t="s">
        <v>130</v>
      </c>
      <c r="AF14" s="100">
        <v>100</v>
      </c>
      <c r="AG14" s="100">
        <v>100</v>
      </c>
      <c r="AH14" s="113" t="s">
        <v>67</v>
      </c>
      <c r="AI14" s="113" t="s">
        <v>67</v>
      </c>
      <c r="AJ14" s="113" t="s">
        <v>67</v>
      </c>
      <c r="AK14" s="113" t="s">
        <v>67</v>
      </c>
      <c r="AL14" s="113" t="s">
        <v>67</v>
      </c>
      <c r="AM14" s="100">
        <v>0</v>
      </c>
      <c r="AN14" s="100">
        <v>0</v>
      </c>
      <c r="AO14" s="100">
        <v>100</v>
      </c>
      <c r="AP14" s="100">
        <v>0</v>
      </c>
      <c r="AQ14" s="100">
        <v>0</v>
      </c>
      <c r="AR14" s="100">
        <v>100</v>
      </c>
      <c r="AS14" s="100">
        <v>0</v>
      </c>
      <c r="AT14" s="100">
        <v>0</v>
      </c>
      <c r="AU14" s="100">
        <v>100</v>
      </c>
      <c r="AV14" s="100">
        <v>0</v>
      </c>
      <c r="AW14" s="100">
        <v>0</v>
      </c>
      <c r="AX14" s="100">
        <v>100</v>
      </c>
      <c r="AY14" s="100">
        <v>100</v>
      </c>
      <c r="AZ14" s="104" t="s">
        <v>67</v>
      </c>
      <c r="BA14" s="104" t="s">
        <v>67</v>
      </c>
      <c r="BB14" s="104" t="s">
        <v>1430</v>
      </c>
      <c r="BC14" s="104" t="s">
        <v>67</v>
      </c>
      <c r="BD14" s="104" t="s">
        <v>67</v>
      </c>
      <c r="BE14" s="104" t="s">
        <v>1430</v>
      </c>
      <c r="BF14" s="104" t="s">
        <v>67</v>
      </c>
      <c r="BG14" s="104" t="s">
        <v>67</v>
      </c>
      <c r="BH14" s="104" t="s">
        <v>1430</v>
      </c>
      <c r="BI14" s="104" t="s">
        <v>67</v>
      </c>
      <c r="BJ14" s="104" t="s">
        <v>67</v>
      </c>
      <c r="BK14" s="104" t="s">
        <v>1430</v>
      </c>
      <c r="BL14" s="99" t="s">
        <v>131</v>
      </c>
      <c r="BM14" s="99" t="s">
        <v>132</v>
      </c>
      <c r="BN14" s="99" t="s">
        <v>131</v>
      </c>
      <c r="BO14" s="99" t="s">
        <v>132</v>
      </c>
      <c r="BP14" s="104" t="s">
        <v>1431</v>
      </c>
      <c r="BQ14" s="104" t="s">
        <v>1432</v>
      </c>
      <c r="BR14" s="145">
        <v>100</v>
      </c>
      <c r="BS14" s="100" t="s">
        <v>2291</v>
      </c>
      <c r="BT14" s="100" t="s">
        <v>2292</v>
      </c>
      <c r="BU14" s="5"/>
      <c r="BV14" s="5"/>
      <c r="BW14" s="5"/>
      <c r="BX14" s="5"/>
      <c r="BY14" s="5"/>
      <c r="BZ14" s="5"/>
      <c r="CA14" s="5"/>
      <c r="CB14" s="5"/>
      <c r="CC14" s="5"/>
      <c r="CD14" s="5"/>
      <c r="CE14" s="5"/>
    </row>
    <row r="15" spans="2:83" ht="64.349999999999994" customHeight="1" x14ac:dyDescent="0.2">
      <c r="B15" s="100" t="s">
        <v>133</v>
      </c>
      <c r="C15" s="144">
        <v>44169</v>
      </c>
      <c r="D15" s="100">
        <v>1</v>
      </c>
      <c r="E15" s="100">
        <v>2021</v>
      </c>
      <c r="F15" s="100" t="s">
        <v>65</v>
      </c>
      <c r="G15" s="100" t="s">
        <v>134</v>
      </c>
      <c r="H15" s="100" t="s">
        <v>135</v>
      </c>
      <c r="I15" s="102" t="s">
        <v>136</v>
      </c>
      <c r="J15" s="102" t="s">
        <v>137</v>
      </c>
      <c r="K15" s="106" t="s">
        <v>138</v>
      </c>
      <c r="L15" s="106" t="s">
        <v>139</v>
      </c>
      <c r="M15" s="103">
        <v>2020</v>
      </c>
      <c r="N15" s="103">
        <v>2021</v>
      </c>
      <c r="O15" s="103" t="s">
        <v>115</v>
      </c>
      <c r="P15" s="103" t="s">
        <v>74</v>
      </c>
      <c r="Q15" s="103" t="s">
        <v>140</v>
      </c>
      <c r="R15" s="103" t="s">
        <v>141</v>
      </c>
      <c r="S15" s="100">
        <v>98</v>
      </c>
      <c r="T15" s="100">
        <v>2020</v>
      </c>
      <c r="U15" s="111" t="s">
        <v>74</v>
      </c>
      <c r="V15" s="100" t="s">
        <v>142</v>
      </c>
      <c r="W15" s="106" t="s">
        <v>67</v>
      </c>
      <c r="X15" s="106" t="s">
        <v>77</v>
      </c>
      <c r="Y15" s="106" t="s">
        <v>67</v>
      </c>
      <c r="Z15" s="103" t="s">
        <v>143</v>
      </c>
      <c r="AA15" s="103" t="s">
        <v>144</v>
      </c>
      <c r="AB15" s="104" t="s">
        <v>2276</v>
      </c>
      <c r="AC15" s="103" t="s">
        <v>145</v>
      </c>
      <c r="AD15" s="103" t="s">
        <v>146</v>
      </c>
      <c r="AE15" s="103" t="s">
        <v>147</v>
      </c>
      <c r="AF15" s="100">
        <v>90</v>
      </c>
      <c r="AG15" s="113">
        <v>90</v>
      </c>
      <c r="AH15" s="113">
        <v>0</v>
      </c>
      <c r="AI15" s="113">
        <v>0</v>
      </c>
      <c r="AJ15" s="113" t="s">
        <v>67</v>
      </c>
      <c r="AK15" s="113" t="s">
        <v>67</v>
      </c>
      <c r="AL15" s="113" t="s">
        <v>67</v>
      </c>
      <c r="AM15" s="100">
        <v>0</v>
      </c>
      <c r="AN15" s="100">
        <v>0</v>
      </c>
      <c r="AO15" s="100">
        <v>0</v>
      </c>
      <c r="AP15" s="100">
        <v>0</v>
      </c>
      <c r="AQ15" s="100">
        <v>0</v>
      </c>
      <c r="AR15" s="100">
        <v>0</v>
      </c>
      <c r="AS15" s="100">
        <v>90</v>
      </c>
      <c r="AT15" s="100">
        <v>0</v>
      </c>
      <c r="AU15" s="100">
        <v>0</v>
      </c>
      <c r="AV15" s="100">
        <v>0</v>
      </c>
      <c r="AW15" s="100">
        <v>0</v>
      </c>
      <c r="AX15" s="100">
        <v>90</v>
      </c>
      <c r="AY15" s="100">
        <v>90</v>
      </c>
      <c r="AZ15" s="108" t="s">
        <v>67</v>
      </c>
      <c r="BA15" s="108" t="s">
        <v>67</v>
      </c>
      <c r="BB15" s="108" t="s">
        <v>67</v>
      </c>
      <c r="BC15" s="108" t="s">
        <v>67</v>
      </c>
      <c r="BD15" s="108" t="s">
        <v>67</v>
      </c>
      <c r="BE15" s="100" t="s">
        <v>2293</v>
      </c>
      <c r="BF15" s="108" t="s">
        <v>67</v>
      </c>
      <c r="BG15" s="108" t="s">
        <v>67</v>
      </c>
      <c r="BH15" s="108" t="s">
        <v>67</v>
      </c>
      <c r="BI15" s="108" t="s">
        <v>67</v>
      </c>
      <c r="BJ15" s="108" t="s">
        <v>67</v>
      </c>
      <c r="BK15" s="100" t="s">
        <v>2293</v>
      </c>
      <c r="BL15" s="110" t="s">
        <v>148</v>
      </c>
      <c r="BM15" s="110" t="s">
        <v>149</v>
      </c>
      <c r="BN15" s="110" t="s">
        <v>148</v>
      </c>
      <c r="BO15" s="110" t="s">
        <v>149</v>
      </c>
      <c r="BP15" s="105" t="s">
        <v>1433</v>
      </c>
      <c r="BQ15" s="105" t="s">
        <v>1434</v>
      </c>
      <c r="BR15" s="145" t="s">
        <v>2294</v>
      </c>
      <c r="BS15" s="100" t="s">
        <v>2295</v>
      </c>
      <c r="BT15" s="100" t="s">
        <v>1082</v>
      </c>
      <c r="BU15" s="5"/>
      <c r="BV15" s="5"/>
      <c r="BW15" s="5"/>
      <c r="BX15" s="5"/>
      <c r="BY15" s="5"/>
      <c r="BZ15" s="5"/>
      <c r="CA15" s="5"/>
      <c r="CB15" s="5"/>
      <c r="CC15" s="5"/>
      <c r="CD15" s="5"/>
      <c r="CE15" s="5"/>
    </row>
    <row r="16" spans="2:83" ht="64.349999999999994" customHeight="1" x14ac:dyDescent="0.2">
      <c r="B16" s="100" t="s">
        <v>150</v>
      </c>
      <c r="C16" s="144">
        <v>44169</v>
      </c>
      <c r="D16" s="100">
        <v>1</v>
      </c>
      <c r="E16" s="100">
        <v>2021</v>
      </c>
      <c r="F16" s="100" t="s">
        <v>65</v>
      </c>
      <c r="G16" s="100" t="s">
        <v>134</v>
      </c>
      <c r="H16" s="100" t="s">
        <v>135</v>
      </c>
      <c r="I16" s="102" t="s">
        <v>151</v>
      </c>
      <c r="J16" s="102" t="s">
        <v>152</v>
      </c>
      <c r="K16" s="106" t="s">
        <v>153</v>
      </c>
      <c r="L16" s="106" t="s">
        <v>139</v>
      </c>
      <c r="M16" s="103">
        <v>2020</v>
      </c>
      <c r="N16" s="103">
        <v>2021</v>
      </c>
      <c r="O16" s="103" t="s">
        <v>115</v>
      </c>
      <c r="P16" s="103" t="s">
        <v>74</v>
      </c>
      <c r="Q16" s="103" t="s">
        <v>140</v>
      </c>
      <c r="R16" s="103" t="s">
        <v>141</v>
      </c>
      <c r="S16" s="100">
        <v>96</v>
      </c>
      <c r="T16" s="100">
        <v>2020</v>
      </c>
      <c r="U16" s="111" t="s">
        <v>74</v>
      </c>
      <c r="V16" s="100" t="s">
        <v>142</v>
      </c>
      <c r="W16" s="106" t="s">
        <v>67</v>
      </c>
      <c r="X16" s="106" t="s">
        <v>77</v>
      </c>
      <c r="Y16" s="106" t="s">
        <v>67</v>
      </c>
      <c r="Z16" s="103" t="s">
        <v>154</v>
      </c>
      <c r="AA16" s="103" t="s">
        <v>155</v>
      </c>
      <c r="AB16" s="104" t="s">
        <v>2276</v>
      </c>
      <c r="AC16" s="103" t="s">
        <v>156</v>
      </c>
      <c r="AD16" s="103" t="s">
        <v>157</v>
      </c>
      <c r="AE16" s="103" t="s">
        <v>147</v>
      </c>
      <c r="AF16" s="100">
        <v>90</v>
      </c>
      <c r="AG16" s="113">
        <v>90</v>
      </c>
      <c r="AH16" s="113">
        <v>0</v>
      </c>
      <c r="AI16" s="113">
        <v>0</v>
      </c>
      <c r="AJ16" s="113" t="s">
        <v>67</v>
      </c>
      <c r="AK16" s="113" t="s">
        <v>67</v>
      </c>
      <c r="AL16" s="113" t="s">
        <v>67</v>
      </c>
      <c r="AM16" s="100">
        <v>0</v>
      </c>
      <c r="AN16" s="100">
        <v>0</v>
      </c>
      <c r="AO16" s="100">
        <v>0</v>
      </c>
      <c r="AP16" s="100">
        <v>0</v>
      </c>
      <c r="AQ16" s="100">
        <v>0</v>
      </c>
      <c r="AR16" s="100">
        <v>0</v>
      </c>
      <c r="AS16" s="100">
        <v>90</v>
      </c>
      <c r="AT16" s="100">
        <v>0</v>
      </c>
      <c r="AU16" s="100">
        <v>0</v>
      </c>
      <c r="AV16" s="100">
        <v>0</v>
      </c>
      <c r="AW16" s="100">
        <v>0</v>
      </c>
      <c r="AX16" s="100">
        <v>90</v>
      </c>
      <c r="AY16" s="100">
        <v>90</v>
      </c>
      <c r="AZ16" s="108" t="s">
        <v>67</v>
      </c>
      <c r="BA16" s="108" t="s">
        <v>67</v>
      </c>
      <c r="BB16" s="108" t="s">
        <v>67</v>
      </c>
      <c r="BC16" s="108" t="s">
        <v>67</v>
      </c>
      <c r="BD16" s="108" t="s">
        <v>67</v>
      </c>
      <c r="BE16" s="100" t="s">
        <v>2293</v>
      </c>
      <c r="BF16" s="108" t="s">
        <v>67</v>
      </c>
      <c r="BG16" s="108" t="s">
        <v>67</v>
      </c>
      <c r="BH16" s="108" t="s">
        <v>67</v>
      </c>
      <c r="BI16" s="108" t="s">
        <v>67</v>
      </c>
      <c r="BJ16" s="108" t="s">
        <v>67</v>
      </c>
      <c r="BK16" s="100" t="s">
        <v>2293</v>
      </c>
      <c r="BL16" s="110" t="s">
        <v>148</v>
      </c>
      <c r="BM16" s="110" t="s">
        <v>149</v>
      </c>
      <c r="BN16" s="110" t="s">
        <v>148</v>
      </c>
      <c r="BO16" s="110" t="s">
        <v>149</v>
      </c>
      <c r="BP16" s="105" t="s">
        <v>1433</v>
      </c>
      <c r="BQ16" s="105" t="s">
        <v>1434</v>
      </c>
      <c r="BR16" s="145" t="s">
        <v>2294</v>
      </c>
      <c r="BS16" s="100" t="s">
        <v>2295</v>
      </c>
      <c r="BT16" s="100" t="s">
        <v>1082</v>
      </c>
      <c r="BU16" s="5"/>
      <c r="BV16" s="5"/>
      <c r="BW16" s="5"/>
      <c r="BX16" s="5"/>
      <c r="BY16" s="5"/>
      <c r="BZ16" s="5"/>
      <c r="CA16" s="5"/>
      <c r="CB16" s="5"/>
      <c r="CC16" s="5"/>
      <c r="CD16" s="5"/>
      <c r="CE16" s="5"/>
    </row>
    <row r="17" spans="2:83" ht="64.349999999999994" customHeight="1" x14ac:dyDescent="0.2">
      <c r="B17" s="100" t="s">
        <v>158</v>
      </c>
      <c r="C17" s="144">
        <v>44174</v>
      </c>
      <c r="D17" s="100">
        <v>1</v>
      </c>
      <c r="E17" s="100">
        <v>2021</v>
      </c>
      <c r="F17" s="100" t="s">
        <v>65</v>
      </c>
      <c r="G17" s="100" t="s">
        <v>159</v>
      </c>
      <c r="H17" s="100" t="s">
        <v>160</v>
      </c>
      <c r="I17" s="100" t="s">
        <v>161</v>
      </c>
      <c r="J17" s="100" t="s">
        <v>162</v>
      </c>
      <c r="K17" s="100" t="s">
        <v>163</v>
      </c>
      <c r="L17" s="104" t="s">
        <v>1435</v>
      </c>
      <c r="M17" s="103">
        <v>2020</v>
      </c>
      <c r="N17" s="104">
        <v>2024</v>
      </c>
      <c r="O17" s="100" t="s">
        <v>115</v>
      </c>
      <c r="P17" s="100" t="s">
        <v>74</v>
      </c>
      <c r="Q17" s="100" t="s">
        <v>140</v>
      </c>
      <c r="R17" s="100" t="s">
        <v>141</v>
      </c>
      <c r="S17" s="100">
        <v>95</v>
      </c>
      <c r="T17" s="100">
        <v>2019</v>
      </c>
      <c r="U17" s="100" t="s">
        <v>74</v>
      </c>
      <c r="V17" s="100" t="s">
        <v>2296</v>
      </c>
      <c r="W17" s="100" t="s">
        <v>67</v>
      </c>
      <c r="X17" s="100" t="s">
        <v>77</v>
      </c>
      <c r="Y17" s="100" t="s">
        <v>67</v>
      </c>
      <c r="Z17" s="100" t="s">
        <v>164</v>
      </c>
      <c r="AA17" s="100" t="s">
        <v>165</v>
      </c>
      <c r="AB17" s="103" t="s">
        <v>2287</v>
      </c>
      <c r="AC17" s="100" t="s">
        <v>166</v>
      </c>
      <c r="AD17" s="100" t="s">
        <v>67</v>
      </c>
      <c r="AE17" s="100" t="s">
        <v>167</v>
      </c>
      <c r="AF17" s="100">
        <v>85</v>
      </c>
      <c r="AG17" s="100">
        <v>85</v>
      </c>
      <c r="AH17" s="100">
        <v>85</v>
      </c>
      <c r="AI17" s="100">
        <v>85</v>
      </c>
      <c r="AJ17" s="100">
        <v>85</v>
      </c>
      <c r="AK17" s="100">
        <v>85</v>
      </c>
      <c r="AL17" s="100" t="s">
        <v>67</v>
      </c>
      <c r="AM17" s="104">
        <v>0</v>
      </c>
      <c r="AN17" s="104">
        <v>0</v>
      </c>
      <c r="AO17" s="104">
        <v>0</v>
      </c>
      <c r="AP17" s="104">
        <v>0</v>
      </c>
      <c r="AQ17" s="104">
        <v>0</v>
      </c>
      <c r="AR17" s="104">
        <v>0</v>
      </c>
      <c r="AS17" s="104">
        <v>0</v>
      </c>
      <c r="AT17" s="104">
        <v>0</v>
      </c>
      <c r="AU17" s="104">
        <v>0</v>
      </c>
      <c r="AV17" s="104">
        <v>0</v>
      </c>
      <c r="AW17" s="104">
        <v>0</v>
      </c>
      <c r="AX17" s="104">
        <v>85</v>
      </c>
      <c r="AY17" s="104">
        <v>85</v>
      </c>
      <c r="AZ17" s="108" t="s">
        <v>67</v>
      </c>
      <c r="BA17" s="108" t="s">
        <v>67</v>
      </c>
      <c r="BB17" s="108" t="s">
        <v>67</v>
      </c>
      <c r="BC17" s="108" t="s">
        <v>67</v>
      </c>
      <c r="BD17" s="108" t="s">
        <v>67</v>
      </c>
      <c r="BE17" s="108" t="s">
        <v>67</v>
      </c>
      <c r="BF17" s="108" t="s">
        <v>67</v>
      </c>
      <c r="BG17" s="108" t="s">
        <v>67</v>
      </c>
      <c r="BH17" s="108" t="s">
        <v>67</v>
      </c>
      <c r="BI17" s="108" t="s">
        <v>67</v>
      </c>
      <c r="BJ17" s="108" t="s">
        <v>67</v>
      </c>
      <c r="BK17" s="104" t="s">
        <v>167</v>
      </c>
      <c r="BL17" s="110" t="s">
        <v>168</v>
      </c>
      <c r="BM17" s="110" t="s">
        <v>169</v>
      </c>
      <c r="BN17" s="110" t="s">
        <v>168</v>
      </c>
      <c r="BO17" s="110" t="s">
        <v>169</v>
      </c>
      <c r="BP17" s="105" t="s">
        <v>170</v>
      </c>
      <c r="BQ17" s="105" t="s">
        <v>171</v>
      </c>
      <c r="BR17" s="145" t="s">
        <v>2294</v>
      </c>
      <c r="BS17" s="100" t="s">
        <v>2297</v>
      </c>
      <c r="BT17" s="100" t="s">
        <v>2298</v>
      </c>
      <c r="BU17" s="5"/>
      <c r="BV17" s="5"/>
      <c r="BW17" s="5"/>
      <c r="BX17" s="5"/>
      <c r="BY17" s="5"/>
      <c r="BZ17" s="5"/>
      <c r="CA17" s="5"/>
      <c r="CB17" s="5"/>
      <c r="CC17" s="5"/>
      <c r="CD17" s="5"/>
      <c r="CE17" s="5"/>
    </row>
    <row r="18" spans="2:83" ht="64.349999999999994" customHeight="1" x14ac:dyDescent="0.2">
      <c r="B18" s="100" t="s">
        <v>172</v>
      </c>
      <c r="C18" s="144">
        <v>44237</v>
      </c>
      <c r="D18" s="100">
        <v>2</v>
      </c>
      <c r="E18" s="100">
        <v>2021</v>
      </c>
      <c r="F18" s="100" t="s">
        <v>65</v>
      </c>
      <c r="G18" s="100" t="s">
        <v>173</v>
      </c>
      <c r="H18" s="100" t="s">
        <v>174</v>
      </c>
      <c r="I18" s="102" t="s">
        <v>1436</v>
      </c>
      <c r="J18" s="102" t="s">
        <v>175</v>
      </c>
      <c r="K18" s="106" t="s">
        <v>176</v>
      </c>
      <c r="L18" s="102" t="s">
        <v>129</v>
      </c>
      <c r="M18" s="103">
        <v>2020</v>
      </c>
      <c r="N18" s="103">
        <v>2021</v>
      </c>
      <c r="O18" s="103" t="s">
        <v>115</v>
      </c>
      <c r="P18" s="103" t="s">
        <v>74</v>
      </c>
      <c r="Q18" s="103" t="s">
        <v>140</v>
      </c>
      <c r="R18" s="103" t="s">
        <v>141</v>
      </c>
      <c r="S18" s="100">
        <v>96</v>
      </c>
      <c r="T18" s="103">
        <v>2020</v>
      </c>
      <c r="U18" s="103" t="s">
        <v>74</v>
      </c>
      <c r="V18" s="103" t="s">
        <v>1437</v>
      </c>
      <c r="W18" s="106" t="s">
        <v>67</v>
      </c>
      <c r="X18" s="106" t="s">
        <v>77</v>
      </c>
      <c r="Y18" s="106" t="s">
        <v>67</v>
      </c>
      <c r="Z18" s="103" t="s">
        <v>177</v>
      </c>
      <c r="AA18" s="103" t="s">
        <v>2299</v>
      </c>
      <c r="AB18" s="103" t="s">
        <v>2287</v>
      </c>
      <c r="AC18" s="103" t="s">
        <v>178</v>
      </c>
      <c r="AD18" s="106" t="s">
        <v>1438</v>
      </c>
      <c r="AE18" s="103" t="s">
        <v>179</v>
      </c>
      <c r="AF18" s="100">
        <v>80</v>
      </c>
      <c r="AG18" s="100">
        <v>83</v>
      </c>
      <c r="AH18" s="100">
        <v>86</v>
      </c>
      <c r="AI18" s="100">
        <v>89</v>
      </c>
      <c r="AJ18" s="100">
        <v>92</v>
      </c>
      <c r="AK18" s="100">
        <v>92</v>
      </c>
      <c r="AL18" s="113" t="s">
        <v>67</v>
      </c>
      <c r="AM18" s="100">
        <v>0</v>
      </c>
      <c r="AN18" s="100">
        <v>0</v>
      </c>
      <c r="AO18" s="100">
        <v>83</v>
      </c>
      <c r="AP18" s="100">
        <v>0</v>
      </c>
      <c r="AQ18" s="100">
        <v>0</v>
      </c>
      <c r="AR18" s="100">
        <v>83</v>
      </c>
      <c r="AS18" s="100">
        <v>0</v>
      </c>
      <c r="AT18" s="100">
        <v>0</v>
      </c>
      <c r="AU18" s="100">
        <v>83</v>
      </c>
      <c r="AV18" s="100">
        <v>0</v>
      </c>
      <c r="AW18" s="100">
        <v>0</v>
      </c>
      <c r="AX18" s="100">
        <v>83</v>
      </c>
      <c r="AY18" s="100">
        <v>83</v>
      </c>
      <c r="AZ18" s="104" t="s">
        <v>67</v>
      </c>
      <c r="BA18" s="104" t="s">
        <v>67</v>
      </c>
      <c r="BB18" s="106" t="s">
        <v>179</v>
      </c>
      <c r="BC18" s="104" t="s">
        <v>67</v>
      </c>
      <c r="BD18" s="104" t="s">
        <v>67</v>
      </c>
      <c r="BE18" s="104" t="s">
        <v>67</v>
      </c>
      <c r="BF18" s="104" t="s">
        <v>67</v>
      </c>
      <c r="BG18" s="104" t="s">
        <v>67</v>
      </c>
      <c r="BH18" s="104" t="s">
        <v>67</v>
      </c>
      <c r="BI18" s="104" t="s">
        <v>67</v>
      </c>
      <c r="BJ18" s="104" t="s">
        <v>67</v>
      </c>
      <c r="BK18" s="106" t="s">
        <v>179</v>
      </c>
      <c r="BL18" s="100" t="s">
        <v>180</v>
      </c>
      <c r="BM18" s="100" t="s">
        <v>181</v>
      </c>
      <c r="BN18" s="100" t="s">
        <v>180</v>
      </c>
      <c r="BO18" s="100" t="s">
        <v>181</v>
      </c>
      <c r="BP18" s="100" t="s">
        <v>1439</v>
      </c>
      <c r="BQ18" s="100" t="s">
        <v>1440</v>
      </c>
      <c r="BR18" s="145" t="s">
        <v>2300</v>
      </c>
      <c r="BS18" s="100" t="s">
        <v>1441</v>
      </c>
      <c r="BT18" s="100" t="s">
        <v>2301</v>
      </c>
      <c r="BU18" s="5"/>
      <c r="BV18" s="5"/>
      <c r="BW18" s="5"/>
      <c r="BX18" s="5"/>
      <c r="BY18" s="5"/>
      <c r="BZ18" s="5"/>
      <c r="CA18" s="5"/>
      <c r="CB18" s="5"/>
      <c r="CC18" s="5"/>
      <c r="CD18" s="5"/>
      <c r="CE18" s="5"/>
    </row>
    <row r="19" spans="2:83" ht="64.349999999999994" customHeight="1" x14ac:dyDescent="0.2">
      <c r="B19" s="100" t="s">
        <v>184</v>
      </c>
      <c r="C19" s="144">
        <v>44174</v>
      </c>
      <c r="D19" s="100">
        <v>1</v>
      </c>
      <c r="E19" s="100">
        <v>2021</v>
      </c>
      <c r="F19" s="100" t="s">
        <v>65</v>
      </c>
      <c r="G19" s="100" t="s">
        <v>173</v>
      </c>
      <c r="H19" s="100" t="s">
        <v>174</v>
      </c>
      <c r="I19" s="102" t="s">
        <v>185</v>
      </c>
      <c r="J19" s="102" t="s">
        <v>186</v>
      </c>
      <c r="K19" s="106" t="s">
        <v>187</v>
      </c>
      <c r="L19" s="102" t="s">
        <v>72</v>
      </c>
      <c r="M19" s="103">
        <v>2020</v>
      </c>
      <c r="N19" s="103">
        <v>2021</v>
      </c>
      <c r="O19" s="103" t="s">
        <v>115</v>
      </c>
      <c r="P19" s="103" t="s">
        <v>74</v>
      </c>
      <c r="Q19" s="103" t="s">
        <v>188</v>
      </c>
      <c r="R19" s="103" t="s">
        <v>189</v>
      </c>
      <c r="S19" s="106">
        <v>100</v>
      </c>
      <c r="T19" s="100">
        <v>2020</v>
      </c>
      <c r="U19" s="111" t="s">
        <v>74</v>
      </c>
      <c r="V19" s="111" t="s">
        <v>190</v>
      </c>
      <c r="W19" s="106" t="s">
        <v>67</v>
      </c>
      <c r="X19" s="106" t="s">
        <v>77</v>
      </c>
      <c r="Y19" s="106" t="s">
        <v>67</v>
      </c>
      <c r="Z19" s="103" t="s">
        <v>191</v>
      </c>
      <c r="AA19" s="103" t="s">
        <v>192</v>
      </c>
      <c r="AB19" s="104" t="s">
        <v>2276</v>
      </c>
      <c r="AC19" s="103" t="s">
        <v>193</v>
      </c>
      <c r="AD19" s="103" t="s">
        <v>194</v>
      </c>
      <c r="AE19" s="103" t="s">
        <v>195</v>
      </c>
      <c r="AF19" s="100">
        <v>100</v>
      </c>
      <c r="AG19" s="113">
        <v>100</v>
      </c>
      <c r="AH19" s="113" t="s">
        <v>67</v>
      </c>
      <c r="AI19" s="113" t="s">
        <v>67</v>
      </c>
      <c r="AJ19" s="113" t="s">
        <v>67</v>
      </c>
      <c r="AK19" s="113" t="s">
        <v>67</v>
      </c>
      <c r="AL19" s="113" t="s">
        <v>67</v>
      </c>
      <c r="AM19" s="100">
        <v>100</v>
      </c>
      <c r="AN19" s="100">
        <v>100</v>
      </c>
      <c r="AO19" s="100">
        <v>100</v>
      </c>
      <c r="AP19" s="100">
        <v>100</v>
      </c>
      <c r="AQ19" s="100">
        <v>100</v>
      </c>
      <c r="AR19" s="100">
        <v>100</v>
      </c>
      <c r="AS19" s="100">
        <v>100</v>
      </c>
      <c r="AT19" s="100">
        <v>100</v>
      </c>
      <c r="AU19" s="100">
        <v>100</v>
      </c>
      <c r="AV19" s="100">
        <v>100</v>
      </c>
      <c r="AW19" s="100">
        <v>100</v>
      </c>
      <c r="AX19" s="100">
        <v>100</v>
      </c>
      <c r="AY19" s="100">
        <v>100</v>
      </c>
      <c r="AZ19" s="106" t="s">
        <v>195</v>
      </c>
      <c r="BA19" s="106" t="s">
        <v>195</v>
      </c>
      <c r="BB19" s="106" t="s">
        <v>195</v>
      </c>
      <c r="BC19" s="106" t="s">
        <v>195</v>
      </c>
      <c r="BD19" s="106" t="s">
        <v>195</v>
      </c>
      <c r="BE19" s="106" t="s">
        <v>195</v>
      </c>
      <c r="BF19" s="106" t="s">
        <v>195</v>
      </c>
      <c r="BG19" s="106" t="s">
        <v>195</v>
      </c>
      <c r="BH19" s="106" t="s">
        <v>195</v>
      </c>
      <c r="BI19" s="106" t="s">
        <v>195</v>
      </c>
      <c r="BJ19" s="106" t="s">
        <v>195</v>
      </c>
      <c r="BK19" s="106" t="s">
        <v>195</v>
      </c>
      <c r="BL19" s="100" t="s">
        <v>180</v>
      </c>
      <c r="BM19" s="100" t="s">
        <v>181</v>
      </c>
      <c r="BN19" s="100" t="s">
        <v>180</v>
      </c>
      <c r="BO19" s="100" t="s">
        <v>181</v>
      </c>
      <c r="BP19" s="100" t="s">
        <v>182</v>
      </c>
      <c r="BQ19" s="100" t="s">
        <v>183</v>
      </c>
      <c r="BR19" s="145">
        <v>100</v>
      </c>
      <c r="BS19" s="100" t="s">
        <v>1442</v>
      </c>
      <c r="BT19" s="100" t="s">
        <v>2302</v>
      </c>
      <c r="BU19" s="5"/>
      <c r="BV19" s="5"/>
      <c r="BW19" s="5"/>
      <c r="BX19" s="5"/>
      <c r="BY19" s="5"/>
      <c r="BZ19" s="5"/>
      <c r="CA19" s="5"/>
      <c r="CB19" s="5"/>
      <c r="CC19" s="5"/>
      <c r="CD19" s="5"/>
      <c r="CE19" s="5"/>
    </row>
    <row r="20" spans="2:83" ht="64.349999999999994" customHeight="1" x14ac:dyDescent="0.2">
      <c r="B20" s="100" t="s">
        <v>196</v>
      </c>
      <c r="C20" s="144">
        <v>44179</v>
      </c>
      <c r="D20" s="100">
        <v>1</v>
      </c>
      <c r="E20" s="100">
        <v>2021</v>
      </c>
      <c r="F20" s="100" t="s">
        <v>65</v>
      </c>
      <c r="G20" s="100" t="s">
        <v>197</v>
      </c>
      <c r="H20" s="100" t="s">
        <v>198</v>
      </c>
      <c r="I20" s="101" t="s">
        <v>199</v>
      </c>
      <c r="J20" s="102" t="s">
        <v>1443</v>
      </c>
      <c r="K20" s="106" t="s">
        <v>200</v>
      </c>
      <c r="L20" s="106" t="s">
        <v>1435</v>
      </c>
      <c r="M20" s="103">
        <v>2020</v>
      </c>
      <c r="N20" s="103">
        <v>2021</v>
      </c>
      <c r="O20" s="103" t="s">
        <v>97</v>
      </c>
      <c r="P20" s="103" t="s">
        <v>201</v>
      </c>
      <c r="Q20" s="103" t="s">
        <v>75</v>
      </c>
      <c r="R20" s="99" t="s">
        <v>76</v>
      </c>
      <c r="S20" s="100" t="s">
        <v>67</v>
      </c>
      <c r="T20" s="103" t="s">
        <v>67</v>
      </c>
      <c r="U20" s="103" t="s">
        <v>67</v>
      </c>
      <c r="V20" s="103" t="s">
        <v>67</v>
      </c>
      <c r="W20" s="106" t="s">
        <v>67</v>
      </c>
      <c r="X20" s="106" t="s">
        <v>77</v>
      </c>
      <c r="Y20" s="106" t="s">
        <v>67</v>
      </c>
      <c r="Z20" s="103" t="s">
        <v>1444</v>
      </c>
      <c r="AA20" s="103" t="s">
        <v>1445</v>
      </c>
      <c r="AB20" s="104" t="s">
        <v>2276</v>
      </c>
      <c r="AC20" s="103" t="s">
        <v>1445</v>
      </c>
      <c r="AD20" s="106" t="s">
        <v>67</v>
      </c>
      <c r="AE20" s="103" t="s">
        <v>203</v>
      </c>
      <c r="AF20" s="113">
        <v>1</v>
      </c>
      <c r="AG20" s="150">
        <v>1</v>
      </c>
      <c r="AH20" s="150">
        <v>0</v>
      </c>
      <c r="AI20" s="150">
        <v>0</v>
      </c>
      <c r="AJ20" s="150">
        <v>0</v>
      </c>
      <c r="AK20" s="150" t="s">
        <v>202</v>
      </c>
      <c r="AL20" s="113" t="s">
        <v>202</v>
      </c>
      <c r="AM20" s="99">
        <v>0</v>
      </c>
      <c r="AN20" s="99">
        <v>0</v>
      </c>
      <c r="AO20" s="99">
        <v>0</v>
      </c>
      <c r="AP20" s="99">
        <v>0</v>
      </c>
      <c r="AQ20" s="99">
        <v>0</v>
      </c>
      <c r="AR20" s="99">
        <v>0</v>
      </c>
      <c r="AS20" s="99">
        <v>0</v>
      </c>
      <c r="AT20" s="99">
        <v>0</v>
      </c>
      <c r="AU20" s="99">
        <v>0</v>
      </c>
      <c r="AV20" s="99">
        <v>0</v>
      </c>
      <c r="AW20" s="99">
        <v>1</v>
      </c>
      <c r="AX20" s="99">
        <v>0</v>
      </c>
      <c r="AY20" s="99">
        <v>1</v>
      </c>
      <c r="AZ20" s="108" t="s">
        <v>67</v>
      </c>
      <c r="BA20" s="108" t="s">
        <v>67</v>
      </c>
      <c r="BB20" s="108" t="s">
        <v>67</v>
      </c>
      <c r="BC20" s="108" t="s">
        <v>67</v>
      </c>
      <c r="BD20" s="108" t="s">
        <v>67</v>
      </c>
      <c r="BE20" s="108" t="s">
        <v>67</v>
      </c>
      <c r="BF20" s="108" t="s">
        <v>67</v>
      </c>
      <c r="BG20" s="108" t="s">
        <v>67</v>
      </c>
      <c r="BH20" s="108" t="s">
        <v>67</v>
      </c>
      <c r="BI20" s="108" t="s">
        <v>67</v>
      </c>
      <c r="BJ20" s="99" t="s">
        <v>203</v>
      </c>
      <c r="BK20" s="108" t="s">
        <v>67</v>
      </c>
      <c r="BL20" s="100" t="s">
        <v>1446</v>
      </c>
      <c r="BM20" s="100" t="s">
        <v>1447</v>
      </c>
      <c r="BN20" s="100" t="s">
        <v>206</v>
      </c>
      <c r="BO20" s="100" t="s">
        <v>207</v>
      </c>
      <c r="BP20" s="100" t="s">
        <v>208</v>
      </c>
      <c r="BQ20" s="100" t="s">
        <v>1448</v>
      </c>
      <c r="BR20" s="145" t="s">
        <v>2294</v>
      </c>
      <c r="BS20" s="100" t="s">
        <v>2303</v>
      </c>
      <c r="BT20" s="100" t="s">
        <v>2304</v>
      </c>
      <c r="BU20" s="5"/>
      <c r="BV20" s="5"/>
      <c r="BW20" s="5"/>
      <c r="BX20" s="5"/>
      <c r="BY20" s="5"/>
      <c r="BZ20" s="5"/>
      <c r="CA20" s="5"/>
      <c r="CB20" s="5"/>
      <c r="CC20" s="5"/>
      <c r="CD20" s="5"/>
      <c r="CE20" s="5"/>
    </row>
    <row r="21" spans="2:83" ht="64.349999999999994" customHeight="1" x14ac:dyDescent="0.2">
      <c r="B21" s="100" t="s">
        <v>209</v>
      </c>
      <c r="C21" s="144">
        <v>44179</v>
      </c>
      <c r="D21" s="100">
        <v>1</v>
      </c>
      <c r="E21" s="100">
        <v>2021</v>
      </c>
      <c r="F21" s="100" t="s">
        <v>65</v>
      </c>
      <c r="G21" s="100" t="s">
        <v>197</v>
      </c>
      <c r="H21" s="100" t="s">
        <v>198</v>
      </c>
      <c r="I21" s="102" t="s">
        <v>1450</v>
      </c>
      <c r="J21" s="102" t="s">
        <v>210</v>
      </c>
      <c r="K21" s="106" t="s">
        <v>211</v>
      </c>
      <c r="L21" s="106" t="s">
        <v>72</v>
      </c>
      <c r="M21" s="103">
        <v>2020</v>
      </c>
      <c r="N21" s="103">
        <v>2024</v>
      </c>
      <c r="O21" s="103" t="s">
        <v>115</v>
      </c>
      <c r="P21" s="103" t="s">
        <v>74</v>
      </c>
      <c r="Q21" s="103" t="s">
        <v>140</v>
      </c>
      <c r="R21" s="103" t="s">
        <v>141</v>
      </c>
      <c r="S21" s="100" t="s">
        <v>67</v>
      </c>
      <c r="T21" s="103" t="s">
        <v>67</v>
      </c>
      <c r="U21" s="103" t="s">
        <v>67</v>
      </c>
      <c r="V21" s="103" t="s">
        <v>67</v>
      </c>
      <c r="W21" s="106" t="s">
        <v>67</v>
      </c>
      <c r="X21" s="106" t="s">
        <v>77</v>
      </c>
      <c r="Y21" s="106" t="s">
        <v>67</v>
      </c>
      <c r="Z21" s="112" t="s">
        <v>1451</v>
      </c>
      <c r="AA21" s="103" t="s">
        <v>1452</v>
      </c>
      <c r="AB21" s="103" t="s">
        <v>2287</v>
      </c>
      <c r="AC21" s="103" t="s">
        <v>212</v>
      </c>
      <c r="AD21" s="106" t="s">
        <v>67</v>
      </c>
      <c r="AE21" s="103" t="s">
        <v>213</v>
      </c>
      <c r="AF21" s="100">
        <v>91</v>
      </c>
      <c r="AG21" s="100">
        <v>91</v>
      </c>
      <c r="AH21" s="100">
        <v>91</v>
      </c>
      <c r="AI21" s="100">
        <v>91</v>
      </c>
      <c r="AJ21" s="100">
        <v>91</v>
      </c>
      <c r="AK21" s="100">
        <v>91</v>
      </c>
      <c r="AL21" s="113" t="s">
        <v>202</v>
      </c>
      <c r="AM21" s="100">
        <v>91</v>
      </c>
      <c r="AN21" s="100">
        <v>91</v>
      </c>
      <c r="AO21" s="100">
        <v>91</v>
      </c>
      <c r="AP21" s="100">
        <v>91</v>
      </c>
      <c r="AQ21" s="100">
        <v>91</v>
      </c>
      <c r="AR21" s="100">
        <v>91</v>
      </c>
      <c r="AS21" s="100">
        <v>91</v>
      </c>
      <c r="AT21" s="100">
        <v>91</v>
      </c>
      <c r="AU21" s="100">
        <v>91</v>
      </c>
      <c r="AV21" s="100">
        <v>91</v>
      </c>
      <c r="AW21" s="100">
        <v>91</v>
      </c>
      <c r="AX21" s="100">
        <v>91</v>
      </c>
      <c r="AY21" s="100">
        <v>91</v>
      </c>
      <c r="AZ21" s="106" t="s">
        <v>1453</v>
      </c>
      <c r="BA21" s="106" t="s">
        <v>1453</v>
      </c>
      <c r="BB21" s="106" t="s">
        <v>1453</v>
      </c>
      <c r="BC21" s="106" t="s">
        <v>1453</v>
      </c>
      <c r="BD21" s="106" t="s">
        <v>1453</v>
      </c>
      <c r="BE21" s="106" t="s">
        <v>1453</v>
      </c>
      <c r="BF21" s="106" t="s">
        <v>1453</v>
      </c>
      <c r="BG21" s="106" t="s">
        <v>1453</v>
      </c>
      <c r="BH21" s="106" t="s">
        <v>1453</v>
      </c>
      <c r="BI21" s="106" t="s">
        <v>1453</v>
      </c>
      <c r="BJ21" s="106" t="s">
        <v>1453</v>
      </c>
      <c r="BK21" s="106" t="s">
        <v>1453</v>
      </c>
      <c r="BL21" s="100" t="s">
        <v>1454</v>
      </c>
      <c r="BM21" s="100" t="s">
        <v>1455</v>
      </c>
      <c r="BN21" s="100" t="s">
        <v>206</v>
      </c>
      <c r="BO21" s="100" t="s">
        <v>207</v>
      </c>
      <c r="BP21" s="100" t="s">
        <v>208</v>
      </c>
      <c r="BQ21" s="100" t="s">
        <v>1448</v>
      </c>
      <c r="BR21" s="145" t="s">
        <v>2300</v>
      </c>
      <c r="BS21" s="100" t="s">
        <v>1081</v>
      </c>
      <c r="BT21" s="100" t="s">
        <v>2305</v>
      </c>
      <c r="BU21" s="5"/>
      <c r="BV21" s="5"/>
      <c r="BW21" s="5"/>
      <c r="BX21" s="5"/>
      <c r="BY21" s="5"/>
      <c r="BZ21" s="5"/>
      <c r="CA21" s="5"/>
      <c r="CB21" s="5"/>
      <c r="CC21" s="5"/>
      <c r="CD21" s="5"/>
      <c r="CE21" s="5"/>
    </row>
    <row r="22" spans="2:83" ht="64.349999999999994" customHeight="1" x14ac:dyDescent="0.2">
      <c r="B22" s="100" t="s">
        <v>214</v>
      </c>
      <c r="C22" s="144">
        <v>44179</v>
      </c>
      <c r="D22" s="100">
        <v>1</v>
      </c>
      <c r="E22" s="100">
        <v>2021</v>
      </c>
      <c r="F22" s="100" t="s">
        <v>65</v>
      </c>
      <c r="G22" s="100" t="s">
        <v>197</v>
      </c>
      <c r="H22" s="100" t="s">
        <v>198</v>
      </c>
      <c r="I22" s="102" t="s">
        <v>215</v>
      </c>
      <c r="J22" s="102" t="s">
        <v>216</v>
      </c>
      <c r="K22" s="106" t="s">
        <v>217</v>
      </c>
      <c r="L22" s="106" t="s">
        <v>72</v>
      </c>
      <c r="M22" s="103">
        <v>2020</v>
      </c>
      <c r="N22" s="103">
        <v>2021</v>
      </c>
      <c r="O22" s="103" t="s">
        <v>97</v>
      </c>
      <c r="P22" s="103" t="s">
        <v>201</v>
      </c>
      <c r="Q22" s="103" t="s">
        <v>75</v>
      </c>
      <c r="R22" s="99" t="s">
        <v>76</v>
      </c>
      <c r="S22" s="151">
        <v>515000</v>
      </c>
      <c r="T22" s="106">
        <v>2019</v>
      </c>
      <c r="U22" s="111" t="s">
        <v>218</v>
      </c>
      <c r="V22" s="103" t="s">
        <v>219</v>
      </c>
      <c r="W22" s="106" t="s">
        <v>67</v>
      </c>
      <c r="X22" s="106" t="s">
        <v>77</v>
      </c>
      <c r="Y22" s="106" t="s">
        <v>67</v>
      </c>
      <c r="Z22" s="103" t="s">
        <v>220</v>
      </c>
      <c r="AA22" s="103" t="s">
        <v>221</v>
      </c>
      <c r="AB22" s="104" t="s">
        <v>2276</v>
      </c>
      <c r="AC22" s="103" t="s">
        <v>221</v>
      </c>
      <c r="AD22" s="106" t="s">
        <v>67</v>
      </c>
      <c r="AE22" s="103" t="s">
        <v>222</v>
      </c>
      <c r="AF22" s="113">
        <v>10000</v>
      </c>
      <c r="AG22" s="113">
        <v>20000</v>
      </c>
      <c r="AH22" s="113">
        <v>0</v>
      </c>
      <c r="AI22" s="113">
        <v>0</v>
      </c>
      <c r="AJ22" s="113">
        <v>0</v>
      </c>
      <c r="AK22" s="113" t="s">
        <v>202</v>
      </c>
      <c r="AL22" s="113" t="s">
        <v>202</v>
      </c>
      <c r="AM22" s="99">
        <v>200</v>
      </c>
      <c r="AN22" s="99">
        <v>600</v>
      </c>
      <c r="AO22" s="99">
        <v>1200</v>
      </c>
      <c r="AP22" s="99">
        <v>2000</v>
      </c>
      <c r="AQ22" s="99">
        <v>2000</v>
      </c>
      <c r="AR22" s="99">
        <v>2500</v>
      </c>
      <c r="AS22" s="99">
        <v>2500</v>
      </c>
      <c r="AT22" s="99">
        <v>3000</v>
      </c>
      <c r="AU22" s="99">
        <v>2000</v>
      </c>
      <c r="AV22" s="99">
        <v>2000</v>
      </c>
      <c r="AW22" s="99">
        <v>1500</v>
      </c>
      <c r="AX22" s="99">
        <v>500</v>
      </c>
      <c r="AY22" s="99">
        <f>SUBTOTAL(9,AM22:AX22)</f>
        <v>20000</v>
      </c>
      <c r="AZ22" s="99" t="s">
        <v>222</v>
      </c>
      <c r="BA22" s="99" t="s">
        <v>222</v>
      </c>
      <c r="BB22" s="99" t="s">
        <v>222</v>
      </c>
      <c r="BC22" s="99" t="s">
        <v>222</v>
      </c>
      <c r="BD22" s="99" t="s">
        <v>222</v>
      </c>
      <c r="BE22" s="99" t="s">
        <v>222</v>
      </c>
      <c r="BF22" s="99" t="s">
        <v>222</v>
      </c>
      <c r="BG22" s="99" t="s">
        <v>222</v>
      </c>
      <c r="BH22" s="99" t="s">
        <v>222</v>
      </c>
      <c r="BI22" s="99" t="s">
        <v>222</v>
      </c>
      <c r="BJ22" s="99" t="s">
        <v>222</v>
      </c>
      <c r="BK22" s="99" t="s">
        <v>222</v>
      </c>
      <c r="BL22" s="100" t="s">
        <v>204</v>
      </c>
      <c r="BM22" s="100" t="s">
        <v>205</v>
      </c>
      <c r="BN22" s="100" t="s">
        <v>206</v>
      </c>
      <c r="BO22" s="100" t="s">
        <v>207</v>
      </c>
      <c r="BP22" s="100" t="s">
        <v>208</v>
      </c>
      <c r="BQ22" s="100" t="s">
        <v>1448</v>
      </c>
      <c r="BR22" s="145">
        <v>111.1111111111111</v>
      </c>
      <c r="BS22" s="100" t="s">
        <v>1456</v>
      </c>
      <c r="BT22" s="100" t="s">
        <v>2306</v>
      </c>
      <c r="BU22" s="5"/>
      <c r="BV22" s="5"/>
      <c r="BW22" s="5"/>
      <c r="BX22" s="5"/>
      <c r="BY22" s="5"/>
      <c r="BZ22" s="5"/>
      <c r="CA22" s="5"/>
      <c r="CB22" s="5"/>
      <c r="CC22" s="5"/>
      <c r="CD22" s="5"/>
      <c r="CE22" s="5"/>
    </row>
    <row r="23" spans="2:83" ht="64.349999999999994" customHeight="1" x14ac:dyDescent="0.2">
      <c r="B23" s="100" t="s">
        <v>223</v>
      </c>
      <c r="C23" s="144">
        <v>44174</v>
      </c>
      <c r="D23" s="100">
        <v>1</v>
      </c>
      <c r="E23" s="100">
        <v>2021</v>
      </c>
      <c r="F23" s="100" t="s">
        <v>65</v>
      </c>
      <c r="G23" s="100" t="s">
        <v>224</v>
      </c>
      <c r="H23" s="99" t="s">
        <v>225</v>
      </c>
      <c r="I23" s="100" t="s">
        <v>226</v>
      </c>
      <c r="J23" s="100" t="s">
        <v>227</v>
      </c>
      <c r="K23" s="100" t="s">
        <v>228</v>
      </c>
      <c r="L23" s="100" t="s">
        <v>129</v>
      </c>
      <c r="M23" s="100">
        <v>2020</v>
      </c>
      <c r="N23" s="104">
        <v>2024</v>
      </c>
      <c r="O23" s="100" t="s">
        <v>97</v>
      </c>
      <c r="P23" s="100" t="s">
        <v>201</v>
      </c>
      <c r="Q23" s="100" t="s">
        <v>229</v>
      </c>
      <c r="R23" s="100" t="s">
        <v>230</v>
      </c>
      <c r="S23" s="100" t="s">
        <v>67</v>
      </c>
      <c r="T23" s="100" t="s">
        <v>67</v>
      </c>
      <c r="U23" s="100" t="s">
        <v>67</v>
      </c>
      <c r="V23" s="100" t="s">
        <v>67</v>
      </c>
      <c r="W23" s="100" t="s">
        <v>67</v>
      </c>
      <c r="X23" s="100" t="s">
        <v>77</v>
      </c>
      <c r="Y23" s="100" t="s">
        <v>67</v>
      </c>
      <c r="Z23" s="100" t="s">
        <v>231</v>
      </c>
      <c r="AA23" s="100" t="s">
        <v>232</v>
      </c>
      <c r="AB23" s="104" t="s">
        <v>2276</v>
      </c>
      <c r="AC23" s="100" t="s">
        <v>233</v>
      </c>
      <c r="AD23" s="100" t="s">
        <v>67</v>
      </c>
      <c r="AE23" s="100" t="s">
        <v>234</v>
      </c>
      <c r="AF23" s="100">
        <v>2</v>
      </c>
      <c r="AG23" s="100">
        <v>4</v>
      </c>
      <c r="AH23" s="100">
        <v>4</v>
      </c>
      <c r="AI23" s="100">
        <v>4</v>
      </c>
      <c r="AJ23" s="100">
        <v>2</v>
      </c>
      <c r="AK23" s="100">
        <v>16</v>
      </c>
      <c r="AL23" s="100" t="s">
        <v>67</v>
      </c>
      <c r="AM23" s="104">
        <v>0</v>
      </c>
      <c r="AN23" s="104">
        <v>0</v>
      </c>
      <c r="AO23" s="104">
        <v>1</v>
      </c>
      <c r="AP23" s="104">
        <v>0</v>
      </c>
      <c r="AQ23" s="104">
        <v>0</v>
      </c>
      <c r="AR23" s="104">
        <v>1</v>
      </c>
      <c r="AS23" s="104">
        <v>0</v>
      </c>
      <c r="AT23" s="104">
        <v>0</v>
      </c>
      <c r="AU23" s="104">
        <v>1</v>
      </c>
      <c r="AV23" s="104">
        <v>0</v>
      </c>
      <c r="AW23" s="104">
        <v>0</v>
      </c>
      <c r="AX23" s="104">
        <v>1</v>
      </c>
      <c r="AY23" s="104">
        <v>4</v>
      </c>
      <c r="AZ23" s="108" t="s">
        <v>67</v>
      </c>
      <c r="BA23" s="108" t="s">
        <v>67</v>
      </c>
      <c r="BB23" s="104" t="s">
        <v>1457</v>
      </c>
      <c r="BC23" s="108" t="s">
        <v>67</v>
      </c>
      <c r="BD23" s="108" t="s">
        <v>67</v>
      </c>
      <c r="BE23" s="104" t="s">
        <v>1457</v>
      </c>
      <c r="BF23" s="108" t="s">
        <v>67</v>
      </c>
      <c r="BG23" s="108" t="s">
        <v>67</v>
      </c>
      <c r="BH23" s="104" t="s">
        <v>1457</v>
      </c>
      <c r="BI23" s="108" t="s">
        <v>67</v>
      </c>
      <c r="BJ23" s="108" t="s">
        <v>67</v>
      </c>
      <c r="BK23" s="104" t="s">
        <v>1457</v>
      </c>
      <c r="BL23" s="100" t="s">
        <v>235</v>
      </c>
      <c r="BM23" s="100" t="s">
        <v>236</v>
      </c>
      <c r="BN23" s="100" t="s">
        <v>235</v>
      </c>
      <c r="BO23" s="100" t="s">
        <v>236</v>
      </c>
      <c r="BP23" s="104" t="s">
        <v>1458</v>
      </c>
      <c r="BQ23" s="104" t="s">
        <v>1459</v>
      </c>
      <c r="BR23" s="145">
        <v>100</v>
      </c>
      <c r="BS23" s="100" t="s">
        <v>2307</v>
      </c>
      <c r="BT23" s="100" t="s">
        <v>2308</v>
      </c>
      <c r="BU23" s="5"/>
      <c r="BV23" s="5"/>
      <c r="BW23" s="5"/>
      <c r="BX23" s="5"/>
      <c r="BY23" s="5"/>
      <c r="BZ23" s="5"/>
      <c r="CA23" s="5"/>
      <c r="CB23" s="5"/>
      <c r="CC23" s="5"/>
      <c r="CD23" s="5"/>
      <c r="CE23" s="5"/>
    </row>
    <row r="24" spans="2:83" ht="64.349999999999994" customHeight="1" x14ac:dyDescent="0.2">
      <c r="B24" s="100" t="s">
        <v>1460</v>
      </c>
      <c r="C24" s="144">
        <v>44174</v>
      </c>
      <c r="D24" s="100">
        <v>1</v>
      </c>
      <c r="E24" s="100">
        <v>2021</v>
      </c>
      <c r="F24" s="100" t="s">
        <v>65</v>
      </c>
      <c r="G24" s="100" t="s">
        <v>224</v>
      </c>
      <c r="H24" s="100" t="s">
        <v>225</v>
      </c>
      <c r="I24" s="100" t="s">
        <v>2309</v>
      </c>
      <c r="J24" s="100" t="s">
        <v>1461</v>
      </c>
      <c r="K24" s="100" t="s">
        <v>1462</v>
      </c>
      <c r="L24" s="100" t="s">
        <v>335</v>
      </c>
      <c r="M24" s="100">
        <v>2021</v>
      </c>
      <c r="N24" s="104">
        <v>2024</v>
      </c>
      <c r="O24" s="100" t="s">
        <v>97</v>
      </c>
      <c r="P24" s="100" t="s">
        <v>201</v>
      </c>
      <c r="Q24" s="100" t="s">
        <v>75</v>
      </c>
      <c r="R24" s="100" t="s">
        <v>76</v>
      </c>
      <c r="S24" s="100" t="s">
        <v>67</v>
      </c>
      <c r="T24" s="100" t="s">
        <v>67</v>
      </c>
      <c r="U24" s="100" t="s">
        <v>67</v>
      </c>
      <c r="V24" s="100" t="s">
        <v>67</v>
      </c>
      <c r="W24" s="100" t="s">
        <v>67</v>
      </c>
      <c r="X24" s="100" t="s">
        <v>77</v>
      </c>
      <c r="Y24" s="100" t="s">
        <v>67</v>
      </c>
      <c r="Z24" s="100" t="s">
        <v>231</v>
      </c>
      <c r="AA24" s="100" t="s">
        <v>232</v>
      </c>
      <c r="AB24" s="104" t="s">
        <v>2276</v>
      </c>
      <c r="AC24" s="100" t="s">
        <v>233</v>
      </c>
      <c r="AD24" s="100" t="s">
        <v>67</v>
      </c>
      <c r="AE24" s="100" t="s">
        <v>2310</v>
      </c>
      <c r="AF24" s="113" t="s">
        <v>67</v>
      </c>
      <c r="AG24" s="100">
        <v>2</v>
      </c>
      <c r="AH24" s="100">
        <v>2</v>
      </c>
      <c r="AI24" s="100">
        <v>2</v>
      </c>
      <c r="AJ24" s="100">
        <v>2</v>
      </c>
      <c r="AK24" s="100">
        <v>8</v>
      </c>
      <c r="AL24" s="100" t="s">
        <v>67</v>
      </c>
      <c r="AM24" s="104">
        <v>0</v>
      </c>
      <c r="AN24" s="104">
        <v>0</v>
      </c>
      <c r="AO24" s="104">
        <v>0</v>
      </c>
      <c r="AP24" s="104">
        <v>0</v>
      </c>
      <c r="AQ24" s="104">
        <v>0</v>
      </c>
      <c r="AR24" s="104">
        <v>1</v>
      </c>
      <c r="AS24" s="104">
        <v>0</v>
      </c>
      <c r="AT24" s="104">
        <v>0</v>
      </c>
      <c r="AU24" s="104">
        <v>0</v>
      </c>
      <c r="AV24" s="104">
        <v>0</v>
      </c>
      <c r="AW24" s="104">
        <v>0</v>
      </c>
      <c r="AX24" s="104">
        <v>1</v>
      </c>
      <c r="AY24" s="104">
        <v>2</v>
      </c>
      <c r="AZ24" s="104" t="s">
        <v>67</v>
      </c>
      <c r="BA24" s="104" t="s">
        <v>67</v>
      </c>
      <c r="BB24" s="104" t="s">
        <v>67</v>
      </c>
      <c r="BC24" s="104" t="s">
        <v>67</v>
      </c>
      <c r="BD24" s="104" t="s">
        <v>67</v>
      </c>
      <c r="BE24" s="104" t="s">
        <v>2311</v>
      </c>
      <c r="BF24" s="104" t="s">
        <v>67</v>
      </c>
      <c r="BG24" s="104" t="s">
        <v>67</v>
      </c>
      <c r="BH24" s="104" t="s">
        <v>67</v>
      </c>
      <c r="BI24" s="104" t="s">
        <v>67</v>
      </c>
      <c r="BJ24" s="104" t="s">
        <v>67</v>
      </c>
      <c r="BK24" s="104" t="s">
        <v>2311</v>
      </c>
      <c r="BL24" s="100" t="s">
        <v>235</v>
      </c>
      <c r="BM24" s="100" t="s">
        <v>236</v>
      </c>
      <c r="BN24" s="100" t="s">
        <v>235</v>
      </c>
      <c r="BO24" s="100" t="s">
        <v>236</v>
      </c>
      <c r="BP24" s="104" t="s">
        <v>1458</v>
      </c>
      <c r="BQ24" s="104" t="s">
        <v>1459</v>
      </c>
      <c r="BR24" s="145">
        <v>100</v>
      </c>
      <c r="BS24" s="100" t="s">
        <v>2312</v>
      </c>
      <c r="BT24" s="100" t="s">
        <v>2313</v>
      </c>
      <c r="BU24" s="5"/>
      <c r="BV24" s="5"/>
      <c r="BW24" s="5"/>
      <c r="BX24" s="5"/>
      <c r="BY24" s="5"/>
      <c r="BZ24" s="5"/>
      <c r="CA24" s="5"/>
      <c r="CB24" s="5"/>
      <c r="CC24" s="5"/>
      <c r="CD24" s="5"/>
      <c r="CE24" s="5"/>
    </row>
    <row r="25" spans="2:83" ht="64.349999999999994" customHeight="1" x14ac:dyDescent="0.2">
      <c r="B25" s="100" t="s">
        <v>237</v>
      </c>
      <c r="C25" s="144">
        <v>44183</v>
      </c>
      <c r="D25" s="100">
        <v>1</v>
      </c>
      <c r="E25" s="100">
        <v>2021</v>
      </c>
      <c r="F25" s="100" t="s">
        <v>65</v>
      </c>
      <c r="G25" s="100" t="s">
        <v>238</v>
      </c>
      <c r="H25" s="100" t="s">
        <v>239</v>
      </c>
      <c r="I25" s="102" t="s">
        <v>1463</v>
      </c>
      <c r="J25" s="102" t="s">
        <v>2314</v>
      </c>
      <c r="K25" s="106" t="s">
        <v>2315</v>
      </c>
      <c r="L25" s="106" t="s">
        <v>1464</v>
      </c>
      <c r="M25" s="103">
        <v>2020</v>
      </c>
      <c r="N25" s="103">
        <v>2021</v>
      </c>
      <c r="O25" s="103" t="s">
        <v>97</v>
      </c>
      <c r="P25" s="103" t="s">
        <v>74</v>
      </c>
      <c r="Q25" s="103" t="s">
        <v>75</v>
      </c>
      <c r="R25" s="99" t="s">
        <v>76</v>
      </c>
      <c r="S25" s="100" t="s">
        <v>67</v>
      </c>
      <c r="T25" s="103" t="s">
        <v>67</v>
      </c>
      <c r="U25" s="103" t="s">
        <v>67</v>
      </c>
      <c r="V25" s="103" t="s">
        <v>67</v>
      </c>
      <c r="W25" s="106" t="s">
        <v>67</v>
      </c>
      <c r="X25" s="106" t="s">
        <v>77</v>
      </c>
      <c r="Y25" s="106" t="s">
        <v>67</v>
      </c>
      <c r="Z25" s="103" t="s">
        <v>2316</v>
      </c>
      <c r="AA25" s="103" t="s">
        <v>1465</v>
      </c>
      <c r="AB25" s="104" t="s">
        <v>2276</v>
      </c>
      <c r="AC25" s="103" t="s">
        <v>1466</v>
      </c>
      <c r="AD25" s="103" t="s">
        <v>1467</v>
      </c>
      <c r="AE25" s="103" t="s">
        <v>1468</v>
      </c>
      <c r="AF25" s="100">
        <v>100</v>
      </c>
      <c r="AG25" s="113">
        <v>40</v>
      </c>
      <c r="AH25" s="113" t="s">
        <v>67</v>
      </c>
      <c r="AI25" s="113" t="s">
        <v>67</v>
      </c>
      <c r="AJ25" s="113" t="s">
        <v>67</v>
      </c>
      <c r="AK25" s="113" t="s">
        <v>67</v>
      </c>
      <c r="AL25" s="113" t="s">
        <v>67</v>
      </c>
      <c r="AM25" s="152">
        <v>0</v>
      </c>
      <c r="AN25" s="152">
        <v>0</v>
      </c>
      <c r="AO25" s="152">
        <v>10</v>
      </c>
      <c r="AP25" s="152">
        <v>0</v>
      </c>
      <c r="AQ25" s="152">
        <v>0</v>
      </c>
      <c r="AR25" s="152">
        <v>40</v>
      </c>
      <c r="AS25" s="152">
        <v>0</v>
      </c>
      <c r="AT25" s="152">
        <v>0</v>
      </c>
      <c r="AU25" s="147">
        <v>30</v>
      </c>
      <c r="AV25" s="147">
        <v>0</v>
      </c>
      <c r="AW25" s="147">
        <v>0</v>
      </c>
      <c r="AX25" s="147">
        <v>20</v>
      </c>
      <c r="AY25" s="147">
        <f>SUM(AM25:AX25)</f>
        <v>100</v>
      </c>
      <c r="AZ25" s="108" t="s">
        <v>67</v>
      </c>
      <c r="BA25" s="108" t="s">
        <v>67</v>
      </c>
      <c r="BB25" s="113" t="s">
        <v>1468</v>
      </c>
      <c r="BC25" s="108" t="s">
        <v>67</v>
      </c>
      <c r="BD25" s="108" t="s">
        <v>67</v>
      </c>
      <c r="BE25" s="113" t="s">
        <v>1468</v>
      </c>
      <c r="BF25" s="108" t="s">
        <v>67</v>
      </c>
      <c r="BG25" s="108" t="s">
        <v>67</v>
      </c>
      <c r="BH25" s="99" t="s">
        <v>1468</v>
      </c>
      <c r="BI25" s="108" t="s">
        <v>67</v>
      </c>
      <c r="BJ25" s="108" t="s">
        <v>67</v>
      </c>
      <c r="BK25" s="99" t="s">
        <v>1468</v>
      </c>
      <c r="BL25" s="100" t="s">
        <v>240</v>
      </c>
      <c r="BM25" s="100" t="s">
        <v>241</v>
      </c>
      <c r="BN25" s="100" t="s">
        <v>242</v>
      </c>
      <c r="BO25" s="100" t="s">
        <v>243</v>
      </c>
      <c r="BP25" s="100" t="s">
        <v>1469</v>
      </c>
      <c r="BQ25" s="100" t="s">
        <v>1470</v>
      </c>
      <c r="BR25" s="145">
        <v>100</v>
      </c>
      <c r="BS25" s="100" t="s">
        <v>2317</v>
      </c>
      <c r="BT25" s="100" t="s">
        <v>2318</v>
      </c>
      <c r="BU25" s="5"/>
      <c r="BV25" s="5"/>
      <c r="BW25" s="5"/>
      <c r="BX25" s="5"/>
      <c r="BY25" s="5"/>
      <c r="BZ25" s="5"/>
      <c r="CA25" s="5"/>
      <c r="CB25" s="5"/>
      <c r="CC25" s="5"/>
      <c r="CD25" s="5"/>
      <c r="CE25" s="5"/>
    </row>
    <row r="26" spans="2:83" ht="64.349999999999994" customHeight="1" x14ac:dyDescent="0.2">
      <c r="B26" s="100" t="s">
        <v>244</v>
      </c>
      <c r="C26" s="144">
        <v>44341</v>
      </c>
      <c r="D26" s="100">
        <v>2</v>
      </c>
      <c r="E26" s="100">
        <v>2021</v>
      </c>
      <c r="F26" s="100" t="s">
        <v>65</v>
      </c>
      <c r="G26" s="100" t="s">
        <v>238</v>
      </c>
      <c r="H26" s="100" t="s">
        <v>239</v>
      </c>
      <c r="I26" s="102" t="s">
        <v>1471</v>
      </c>
      <c r="J26" s="102" t="s">
        <v>1472</v>
      </c>
      <c r="K26" s="106" t="s">
        <v>2319</v>
      </c>
      <c r="L26" s="106" t="s">
        <v>1473</v>
      </c>
      <c r="M26" s="103">
        <v>2020</v>
      </c>
      <c r="N26" s="103">
        <v>2021</v>
      </c>
      <c r="O26" s="103" t="s">
        <v>97</v>
      </c>
      <c r="P26" s="103" t="s">
        <v>74</v>
      </c>
      <c r="Q26" s="103" t="s">
        <v>75</v>
      </c>
      <c r="R26" s="99" t="s">
        <v>76</v>
      </c>
      <c r="S26" s="100" t="s">
        <v>67</v>
      </c>
      <c r="T26" s="103" t="s">
        <v>67</v>
      </c>
      <c r="U26" s="103" t="s">
        <v>67</v>
      </c>
      <c r="V26" s="103" t="s">
        <v>67</v>
      </c>
      <c r="W26" s="106" t="s">
        <v>67</v>
      </c>
      <c r="X26" s="106" t="s">
        <v>77</v>
      </c>
      <c r="Y26" s="106" t="s">
        <v>67</v>
      </c>
      <c r="Z26" s="103" t="s">
        <v>2320</v>
      </c>
      <c r="AA26" s="103" t="s">
        <v>2321</v>
      </c>
      <c r="AB26" s="104" t="s">
        <v>2276</v>
      </c>
      <c r="AC26" s="103" t="s">
        <v>2322</v>
      </c>
      <c r="AD26" s="103" t="s">
        <v>2323</v>
      </c>
      <c r="AE26" s="103" t="s">
        <v>1474</v>
      </c>
      <c r="AF26" s="113">
        <v>49</v>
      </c>
      <c r="AG26" s="113">
        <v>100</v>
      </c>
      <c r="AH26" s="113" t="s">
        <v>67</v>
      </c>
      <c r="AI26" s="113" t="s">
        <v>67</v>
      </c>
      <c r="AJ26" s="113" t="s">
        <v>67</v>
      </c>
      <c r="AK26" s="113" t="s">
        <v>67</v>
      </c>
      <c r="AL26" s="113" t="s">
        <v>67</v>
      </c>
      <c r="AM26" s="104">
        <v>0</v>
      </c>
      <c r="AN26" s="152">
        <v>10</v>
      </c>
      <c r="AO26" s="152">
        <v>0</v>
      </c>
      <c r="AP26" s="152">
        <v>10</v>
      </c>
      <c r="AQ26" s="152">
        <v>0</v>
      </c>
      <c r="AR26" s="152">
        <v>0</v>
      </c>
      <c r="AS26" s="152">
        <v>0</v>
      </c>
      <c r="AT26" s="152">
        <v>0</v>
      </c>
      <c r="AU26" s="152">
        <v>26.67</v>
      </c>
      <c r="AV26" s="152">
        <v>26.67</v>
      </c>
      <c r="AW26" s="152">
        <v>26.66</v>
      </c>
      <c r="AX26" s="152">
        <v>0</v>
      </c>
      <c r="AY26" s="153">
        <f>SUM(AM26:AX26)</f>
        <v>100</v>
      </c>
      <c r="AZ26" s="108" t="s">
        <v>67</v>
      </c>
      <c r="BA26" s="99" t="s">
        <v>1475</v>
      </c>
      <c r="BB26" s="108" t="s">
        <v>67</v>
      </c>
      <c r="BC26" s="99" t="s">
        <v>1475</v>
      </c>
      <c r="BD26" s="108" t="s">
        <v>67</v>
      </c>
      <c r="BE26" s="99" t="s">
        <v>1476</v>
      </c>
      <c r="BF26" s="108" t="s">
        <v>67</v>
      </c>
      <c r="BG26" s="99" t="s">
        <v>1475</v>
      </c>
      <c r="BH26" s="108" t="s">
        <v>67</v>
      </c>
      <c r="BI26" s="99" t="s">
        <v>1475</v>
      </c>
      <c r="BJ26" s="108" t="s">
        <v>67</v>
      </c>
      <c r="BK26" s="99" t="s">
        <v>1475</v>
      </c>
      <c r="BL26" s="100" t="s">
        <v>240</v>
      </c>
      <c r="BM26" s="100" t="s">
        <v>241</v>
      </c>
      <c r="BN26" s="100" t="s">
        <v>242</v>
      </c>
      <c r="BO26" s="100" t="s">
        <v>243</v>
      </c>
      <c r="BP26" s="100" t="s">
        <v>1469</v>
      </c>
      <c r="BQ26" s="100" t="s">
        <v>1470</v>
      </c>
      <c r="BR26" s="145">
        <v>100</v>
      </c>
      <c r="BS26" s="100" t="s">
        <v>2324</v>
      </c>
      <c r="BT26" s="100" t="s">
        <v>2325</v>
      </c>
      <c r="BU26" s="5"/>
      <c r="BV26" s="5"/>
      <c r="BW26" s="5"/>
      <c r="BX26" s="5"/>
      <c r="BY26" s="5"/>
      <c r="BZ26" s="5"/>
      <c r="CA26" s="5"/>
      <c r="CB26" s="5"/>
      <c r="CC26" s="5"/>
      <c r="CD26" s="5"/>
      <c r="CE26" s="5"/>
    </row>
    <row r="27" spans="2:83" ht="64.349999999999994" customHeight="1" x14ac:dyDescent="0.2">
      <c r="B27" s="100" t="s">
        <v>245</v>
      </c>
      <c r="C27" s="144">
        <v>44183</v>
      </c>
      <c r="D27" s="100">
        <v>1</v>
      </c>
      <c r="E27" s="100">
        <v>2021</v>
      </c>
      <c r="F27" s="100" t="s">
        <v>65</v>
      </c>
      <c r="G27" s="100" t="s">
        <v>246</v>
      </c>
      <c r="H27" s="100" t="s">
        <v>239</v>
      </c>
      <c r="I27" s="102" t="s">
        <v>1477</v>
      </c>
      <c r="J27" s="102" t="s">
        <v>1478</v>
      </c>
      <c r="K27" s="106" t="s">
        <v>1479</v>
      </c>
      <c r="L27" s="106" t="s">
        <v>72</v>
      </c>
      <c r="M27" s="103">
        <v>2020</v>
      </c>
      <c r="N27" s="103">
        <v>2021</v>
      </c>
      <c r="O27" s="103" t="s">
        <v>97</v>
      </c>
      <c r="P27" s="103" t="s">
        <v>201</v>
      </c>
      <c r="Q27" s="103" t="s">
        <v>75</v>
      </c>
      <c r="R27" s="99" t="s">
        <v>76</v>
      </c>
      <c r="S27" s="106">
        <v>100</v>
      </c>
      <c r="T27" s="106">
        <v>2020</v>
      </c>
      <c r="U27" s="111" t="s">
        <v>74</v>
      </c>
      <c r="V27" s="106" t="s">
        <v>247</v>
      </c>
      <c r="W27" s="106" t="s">
        <v>67</v>
      </c>
      <c r="X27" s="106" t="s">
        <v>77</v>
      </c>
      <c r="Y27" s="106" t="s">
        <v>67</v>
      </c>
      <c r="Z27" s="103" t="s">
        <v>1480</v>
      </c>
      <c r="AA27" s="103" t="s">
        <v>1481</v>
      </c>
      <c r="AB27" s="104" t="s">
        <v>2276</v>
      </c>
      <c r="AC27" s="103" t="s">
        <v>1482</v>
      </c>
      <c r="AD27" s="106" t="s">
        <v>67</v>
      </c>
      <c r="AE27" s="103" t="s">
        <v>1483</v>
      </c>
      <c r="AF27" s="100">
        <v>100</v>
      </c>
      <c r="AG27" s="113">
        <v>708</v>
      </c>
      <c r="AH27" s="113" t="s">
        <v>67</v>
      </c>
      <c r="AI27" s="113" t="s">
        <v>67</v>
      </c>
      <c r="AJ27" s="113" t="s">
        <v>67</v>
      </c>
      <c r="AK27" s="154" t="s">
        <v>67</v>
      </c>
      <c r="AL27" s="113" t="s">
        <v>67</v>
      </c>
      <c r="AM27" s="99">
        <v>59</v>
      </c>
      <c r="AN27" s="99">
        <v>59</v>
      </c>
      <c r="AO27" s="99">
        <v>59</v>
      </c>
      <c r="AP27" s="99">
        <v>59</v>
      </c>
      <c r="AQ27" s="99">
        <v>59</v>
      </c>
      <c r="AR27" s="99">
        <v>59</v>
      </c>
      <c r="AS27" s="99">
        <v>59</v>
      </c>
      <c r="AT27" s="99">
        <v>59</v>
      </c>
      <c r="AU27" s="99">
        <v>59</v>
      </c>
      <c r="AV27" s="99">
        <v>59</v>
      </c>
      <c r="AW27" s="99">
        <v>59</v>
      </c>
      <c r="AX27" s="99">
        <v>59</v>
      </c>
      <c r="AY27" s="100">
        <v>708</v>
      </c>
      <c r="AZ27" s="99" t="s">
        <v>1484</v>
      </c>
      <c r="BA27" s="99" t="s">
        <v>1484</v>
      </c>
      <c r="BB27" s="99" t="s">
        <v>1484</v>
      </c>
      <c r="BC27" s="99" t="s">
        <v>1484</v>
      </c>
      <c r="BD27" s="99" t="s">
        <v>1484</v>
      </c>
      <c r="BE27" s="99" t="s">
        <v>1484</v>
      </c>
      <c r="BF27" s="99" t="s">
        <v>1484</v>
      </c>
      <c r="BG27" s="99" t="s">
        <v>1484</v>
      </c>
      <c r="BH27" s="99" t="s">
        <v>1484</v>
      </c>
      <c r="BI27" s="99" t="s">
        <v>1484</v>
      </c>
      <c r="BJ27" s="99" t="s">
        <v>1484</v>
      </c>
      <c r="BK27" s="99" t="s">
        <v>1484</v>
      </c>
      <c r="BL27" s="100" t="s">
        <v>248</v>
      </c>
      <c r="BM27" s="100" t="s">
        <v>249</v>
      </c>
      <c r="BN27" s="100" t="s">
        <v>242</v>
      </c>
      <c r="BO27" s="100" t="s">
        <v>243</v>
      </c>
      <c r="BP27" s="105" t="s">
        <v>250</v>
      </c>
      <c r="BQ27" s="105" t="s">
        <v>1459</v>
      </c>
      <c r="BR27" s="145">
        <v>100</v>
      </c>
      <c r="BS27" s="100" t="s">
        <v>1485</v>
      </c>
      <c r="BT27" s="100" t="s">
        <v>1486</v>
      </c>
      <c r="BU27" s="5"/>
      <c r="BV27" s="5"/>
      <c r="BW27" s="5"/>
      <c r="BX27" s="5"/>
      <c r="BY27" s="5"/>
      <c r="BZ27" s="5"/>
      <c r="CA27" s="5"/>
      <c r="CB27" s="5"/>
      <c r="CC27" s="5"/>
      <c r="CD27" s="5"/>
      <c r="CE27" s="5"/>
    </row>
    <row r="28" spans="2:83" ht="64.349999999999994" customHeight="1" x14ac:dyDescent="0.2">
      <c r="B28" s="100" t="s">
        <v>251</v>
      </c>
      <c r="C28" s="144">
        <v>44183</v>
      </c>
      <c r="D28" s="100">
        <v>1</v>
      </c>
      <c r="E28" s="100">
        <v>2021</v>
      </c>
      <c r="F28" s="100" t="s">
        <v>65</v>
      </c>
      <c r="G28" s="100" t="s">
        <v>246</v>
      </c>
      <c r="H28" s="100" t="s">
        <v>239</v>
      </c>
      <c r="I28" s="102" t="s">
        <v>1487</v>
      </c>
      <c r="J28" s="102" t="s">
        <v>252</v>
      </c>
      <c r="K28" s="106" t="s">
        <v>1488</v>
      </c>
      <c r="L28" s="106" t="s">
        <v>72</v>
      </c>
      <c r="M28" s="103">
        <v>2020</v>
      </c>
      <c r="N28" s="103">
        <v>2021</v>
      </c>
      <c r="O28" s="103" t="s">
        <v>97</v>
      </c>
      <c r="P28" s="103" t="s">
        <v>201</v>
      </c>
      <c r="Q28" s="103" t="s">
        <v>75</v>
      </c>
      <c r="R28" s="99" t="s">
        <v>76</v>
      </c>
      <c r="S28" s="151">
        <v>10118</v>
      </c>
      <c r="T28" s="106">
        <v>2020</v>
      </c>
      <c r="U28" s="111" t="s">
        <v>201</v>
      </c>
      <c r="V28" s="106" t="s">
        <v>247</v>
      </c>
      <c r="W28" s="106" t="s">
        <v>67</v>
      </c>
      <c r="X28" s="106" t="s">
        <v>77</v>
      </c>
      <c r="Y28" s="106" t="s">
        <v>67</v>
      </c>
      <c r="Z28" s="103" t="s">
        <v>253</v>
      </c>
      <c r="AA28" s="103" t="s">
        <v>254</v>
      </c>
      <c r="AB28" s="104" t="s">
        <v>2276</v>
      </c>
      <c r="AC28" s="113" t="s">
        <v>255</v>
      </c>
      <c r="AD28" s="106" t="s">
        <v>67</v>
      </c>
      <c r="AE28" s="103" t="s">
        <v>256</v>
      </c>
      <c r="AF28" s="103">
        <v>7200</v>
      </c>
      <c r="AG28" s="155">
        <v>14400</v>
      </c>
      <c r="AH28" s="113" t="s">
        <v>67</v>
      </c>
      <c r="AI28" s="113" t="s">
        <v>67</v>
      </c>
      <c r="AJ28" s="113" t="s">
        <v>67</v>
      </c>
      <c r="AK28" s="113" t="s">
        <v>67</v>
      </c>
      <c r="AL28" s="113" t="s">
        <v>67</v>
      </c>
      <c r="AM28" s="99">
        <v>1200</v>
      </c>
      <c r="AN28" s="99">
        <v>1200</v>
      </c>
      <c r="AO28" s="99">
        <v>1200</v>
      </c>
      <c r="AP28" s="99">
        <v>1200</v>
      </c>
      <c r="AQ28" s="99">
        <v>1200</v>
      </c>
      <c r="AR28" s="99">
        <v>1200</v>
      </c>
      <c r="AS28" s="99">
        <v>1200</v>
      </c>
      <c r="AT28" s="99">
        <v>1200</v>
      </c>
      <c r="AU28" s="99">
        <v>1200</v>
      </c>
      <c r="AV28" s="99">
        <v>1200</v>
      </c>
      <c r="AW28" s="99">
        <v>1200</v>
      </c>
      <c r="AX28" s="99">
        <v>1200</v>
      </c>
      <c r="AY28" s="156">
        <v>14400</v>
      </c>
      <c r="AZ28" s="99" t="s">
        <v>1489</v>
      </c>
      <c r="BA28" s="99" t="s">
        <v>1489</v>
      </c>
      <c r="BB28" s="99" t="s">
        <v>1489</v>
      </c>
      <c r="BC28" s="99" t="s">
        <v>1489</v>
      </c>
      <c r="BD28" s="99" t="s">
        <v>1489</v>
      </c>
      <c r="BE28" s="99" t="s">
        <v>1489</v>
      </c>
      <c r="BF28" s="99" t="s">
        <v>1489</v>
      </c>
      <c r="BG28" s="99" t="s">
        <v>1489</v>
      </c>
      <c r="BH28" s="99" t="s">
        <v>1489</v>
      </c>
      <c r="BI28" s="99" t="s">
        <v>1489</v>
      </c>
      <c r="BJ28" s="99" t="s">
        <v>1489</v>
      </c>
      <c r="BK28" s="99" t="s">
        <v>1489</v>
      </c>
      <c r="BL28" s="100" t="s">
        <v>248</v>
      </c>
      <c r="BM28" s="100" t="s">
        <v>249</v>
      </c>
      <c r="BN28" s="100" t="s">
        <v>242</v>
      </c>
      <c r="BO28" s="100" t="s">
        <v>243</v>
      </c>
      <c r="BP28" s="105" t="s">
        <v>250</v>
      </c>
      <c r="BQ28" s="105" t="s">
        <v>1459</v>
      </c>
      <c r="BR28" s="145">
        <v>119.20833333333331</v>
      </c>
      <c r="BS28" s="100" t="s">
        <v>2326</v>
      </c>
      <c r="BT28" s="100" t="s">
        <v>2327</v>
      </c>
      <c r="BU28" s="5"/>
      <c r="BV28" s="5"/>
      <c r="BW28" s="5"/>
      <c r="BX28" s="5"/>
      <c r="BY28" s="5"/>
      <c r="BZ28" s="5"/>
      <c r="CA28" s="5"/>
      <c r="CB28" s="5"/>
      <c r="CC28" s="5"/>
      <c r="CD28" s="5"/>
      <c r="CE28" s="5"/>
    </row>
    <row r="29" spans="2:83" ht="64.349999999999994" customHeight="1" x14ac:dyDescent="0.2">
      <c r="B29" s="100" t="s">
        <v>257</v>
      </c>
      <c r="C29" s="144">
        <v>44183</v>
      </c>
      <c r="D29" s="100">
        <v>1</v>
      </c>
      <c r="E29" s="100">
        <v>2021</v>
      </c>
      <c r="F29" s="100" t="s">
        <v>65</v>
      </c>
      <c r="G29" s="100" t="s">
        <v>246</v>
      </c>
      <c r="H29" s="100" t="s">
        <v>239</v>
      </c>
      <c r="I29" s="102" t="s">
        <v>1491</v>
      </c>
      <c r="J29" s="102" t="s">
        <v>1492</v>
      </c>
      <c r="K29" s="106" t="s">
        <v>1493</v>
      </c>
      <c r="L29" s="106" t="s">
        <v>72</v>
      </c>
      <c r="M29" s="103">
        <v>2020</v>
      </c>
      <c r="N29" s="103">
        <v>2021</v>
      </c>
      <c r="O29" s="103" t="s">
        <v>97</v>
      </c>
      <c r="P29" s="103" t="s">
        <v>201</v>
      </c>
      <c r="Q29" s="103" t="s">
        <v>75</v>
      </c>
      <c r="R29" s="99" t="s">
        <v>76</v>
      </c>
      <c r="S29" s="151">
        <v>2654</v>
      </c>
      <c r="T29" s="106">
        <v>2020</v>
      </c>
      <c r="U29" s="111" t="s">
        <v>201</v>
      </c>
      <c r="V29" s="106" t="s">
        <v>247</v>
      </c>
      <c r="W29" s="106" t="s">
        <v>67</v>
      </c>
      <c r="X29" s="106" t="s">
        <v>77</v>
      </c>
      <c r="Y29" s="106" t="s">
        <v>67</v>
      </c>
      <c r="Z29" s="103" t="s">
        <v>1494</v>
      </c>
      <c r="AA29" s="103" t="s">
        <v>1495</v>
      </c>
      <c r="AB29" s="104" t="s">
        <v>2276</v>
      </c>
      <c r="AC29" s="114" t="s">
        <v>1496</v>
      </c>
      <c r="AD29" s="113" t="s">
        <v>67</v>
      </c>
      <c r="AE29" s="103" t="s">
        <v>258</v>
      </c>
      <c r="AF29" s="113">
        <v>1875</v>
      </c>
      <c r="AG29" s="155">
        <v>6600</v>
      </c>
      <c r="AH29" s="113" t="s">
        <v>67</v>
      </c>
      <c r="AI29" s="113" t="s">
        <v>67</v>
      </c>
      <c r="AJ29" s="113" t="s">
        <v>67</v>
      </c>
      <c r="AK29" s="113" t="s">
        <v>67</v>
      </c>
      <c r="AL29" s="113" t="s">
        <v>67</v>
      </c>
      <c r="AM29" s="109">
        <v>50</v>
      </c>
      <c r="AN29" s="109">
        <v>300</v>
      </c>
      <c r="AO29" s="109">
        <v>500</v>
      </c>
      <c r="AP29" s="109">
        <v>600</v>
      </c>
      <c r="AQ29" s="109">
        <v>600</v>
      </c>
      <c r="AR29" s="109">
        <v>600</v>
      </c>
      <c r="AS29" s="109">
        <v>750</v>
      </c>
      <c r="AT29" s="109">
        <v>750</v>
      </c>
      <c r="AU29" s="109">
        <v>750</v>
      </c>
      <c r="AV29" s="109">
        <v>750</v>
      </c>
      <c r="AW29" s="109">
        <v>750</v>
      </c>
      <c r="AX29" s="109">
        <v>200</v>
      </c>
      <c r="AY29" s="156">
        <v>6600</v>
      </c>
      <c r="AZ29" s="99" t="s">
        <v>258</v>
      </c>
      <c r="BA29" s="99" t="s">
        <v>258</v>
      </c>
      <c r="BB29" s="99" t="s">
        <v>258</v>
      </c>
      <c r="BC29" s="99" t="s">
        <v>258</v>
      </c>
      <c r="BD29" s="99" t="s">
        <v>258</v>
      </c>
      <c r="BE29" s="99" t="s">
        <v>258</v>
      </c>
      <c r="BF29" s="99" t="s">
        <v>258</v>
      </c>
      <c r="BG29" s="99" t="s">
        <v>258</v>
      </c>
      <c r="BH29" s="99" t="s">
        <v>258</v>
      </c>
      <c r="BI29" s="99" t="s">
        <v>258</v>
      </c>
      <c r="BJ29" s="99" t="s">
        <v>258</v>
      </c>
      <c r="BK29" s="99" t="s">
        <v>258</v>
      </c>
      <c r="BL29" s="100" t="s">
        <v>248</v>
      </c>
      <c r="BM29" s="100" t="s">
        <v>249</v>
      </c>
      <c r="BN29" s="100" t="s">
        <v>242</v>
      </c>
      <c r="BO29" s="100" t="s">
        <v>243</v>
      </c>
      <c r="BP29" s="105" t="s">
        <v>250</v>
      </c>
      <c r="BQ29" s="105" t="s">
        <v>1459</v>
      </c>
      <c r="BR29" s="145">
        <v>160.45283018867923</v>
      </c>
      <c r="BS29" s="100" t="s">
        <v>2328</v>
      </c>
      <c r="BT29" s="100" t="s">
        <v>2329</v>
      </c>
      <c r="BU29" s="5"/>
      <c r="BV29" s="5"/>
      <c r="BW29" s="5"/>
      <c r="BX29" s="5"/>
      <c r="BY29" s="5"/>
      <c r="BZ29" s="5"/>
      <c r="CA29" s="5"/>
      <c r="CB29" s="5"/>
      <c r="CC29" s="5"/>
      <c r="CD29" s="5"/>
      <c r="CE29" s="5"/>
    </row>
    <row r="30" spans="2:83" ht="64.349999999999994" customHeight="1" x14ac:dyDescent="0.2">
      <c r="B30" s="100" t="s">
        <v>259</v>
      </c>
      <c r="C30" s="144">
        <v>44183</v>
      </c>
      <c r="D30" s="100">
        <v>1</v>
      </c>
      <c r="E30" s="100">
        <v>2021</v>
      </c>
      <c r="F30" s="100" t="s">
        <v>65</v>
      </c>
      <c r="G30" s="100" t="s">
        <v>246</v>
      </c>
      <c r="H30" s="100" t="s">
        <v>239</v>
      </c>
      <c r="I30" s="102" t="s">
        <v>1497</v>
      </c>
      <c r="J30" s="102" t="s">
        <v>260</v>
      </c>
      <c r="K30" s="106" t="s">
        <v>261</v>
      </c>
      <c r="L30" s="106" t="s">
        <v>72</v>
      </c>
      <c r="M30" s="103">
        <v>2020</v>
      </c>
      <c r="N30" s="103">
        <v>2021</v>
      </c>
      <c r="O30" s="103" t="s">
        <v>97</v>
      </c>
      <c r="P30" s="103" t="s">
        <v>201</v>
      </c>
      <c r="Q30" s="103" t="s">
        <v>75</v>
      </c>
      <c r="R30" s="99" t="s">
        <v>76</v>
      </c>
      <c r="S30" s="106">
        <v>11</v>
      </c>
      <c r="T30" s="106">
        <v>2020</v>
      </c>
      <c r="U30" s="111" t="s">
        <v>201</v>
      </c>
      <c r="V30" s="106" t="s">
        <v>247</v>
      </c>
      <c r="W30" s="106" t="s">
        <v>67</v>
      </c>
      <c r="X30" s="106" t="s">
        <v>77</v>
      </c>
      <c r="Y30" s="106" t="s">
        <v>67</v>
      </c>
      <c r="Z30" s="103" t="s">
        <v>262</v>
      </c>
      <c r="AA30" s="103" t="s">
        <v>263</v>
      </c>
      <c r="AB30" s="104" t="s">
        <v>2276</v>
      </c>
      <c r="AC30" s="114" t="s">
        <v>1498</v>
      </c>
      <c r="AD30" s="113" t="s">
        <v>67</v>
      </c>
      <c r="AE30" s="103" t="s">
        <v>264</v>
      </c>
      <c r="AF30" s="113">
        <v>18</v>
      </c>
      <c r="AG30" s="113">
        <v>30</v>
      </c>
      <c r="AH30" s="113" t="s">
        <v>67</v>
      </c>
      <c r="AI30" s="113" t="s">
        <v>67</v>
      </c>
      <c r="AJ30" s="113" t="s">
        <v>67</v>
      </c>
      <c r="AK30" s="113" t="s">
        <v>67</v>
      </c>
      <c r="AL30" s="113" t="s">
        <v>67</v>
      </c>
      <c r="AM30" s="109">
        <v>0</v>
      </c>
      <c r="AN30" s="109">
        <v>3</v>
      </c>
      <c r="AO30" s="109">
        <v>3</v>
      </c>
      <c r="AP30" s="109">
        <v>3</v>
      </c>
      <c r="AQ30" s="109">
        <v>3</v>
      </c>
      <c r="AR30" s="109">
        <v>3</v>
      </c>
      <c r="AS30" s="109">
        <v>3</v>
      </c>
      <c r="AT30" s="109">
        <v>3</v>
      </c>
      <c r="AU30" s="109">
        <v>3</v>
      </c>
      <c r="AV30" s="109">
        <v>3</v>
      </c>
      <c r="AW30" s="109">
        <v>3</v>
      </c>
      <c r="AX30" s="109">
        <v>0</v>
      </c>
      <c r="AY30" s="99">
        <v>30</v>
      </c>
      <c r="AZ30" s="108" t="s">
        <v>67</v>
      </c>
      <c r="BA30" s="99" t="s">
        <v>2330</v>
      </c>
      <c r="BB30" s="99" t="s">
        <v>2330</v>
      </c>
      <c r="BC30" s="99" t="s">
        <v>2330</v>
      </c>
      <c r="BD30" s="99" t="s">
        <v>2330</v>
      </c>
      <c r="BE30" s="99" t="s">
        <v>2330</v>
      </c>
      <c r="BF30" s="99" t="s">
        <v>2330</v>
      </c>
      <c r="BG30" s="99" t="s">
        <v>2330</v>
      </c>
      <c r="BH30" s="99" t="s">
        <v>2330</v>
      </c>
      <c r="BI30" s="99" t="s">
        <v>2330</v>
      </c>
      <c r="BJ30" s="99" t="s">
        <v>2330</v>
      </c>
      <c r="BK30" s="108" t="s">
        <v>67</v>
      </c>
      <c r="BL30" s="100" t="s">
        <v>248</v>
      </c>
      <c r="BM30" s="100" t="s">
        <v>249</v>
      </c>
      <c r="BN30" s="100" t="s">
        <v>242</v>
      </c>
      <c r="BO30" s="100" t="s">
        <v>243</v>
      </c>
      <c r="BP30" s="105" t="s">
        <v>250</v>
      </c>
      <c r="BQ30" s="105" t="s">
        <v>1459</v>
      </c>
      <c r="BR30" s="145">
        <v>133.33333333333334</v>
      </c>
      <c r="BS30" s="100" t="s">
        <v>1490</v>
      </c>
      <c r="BT30" s="100" t="s">
        <v>2331</v>
      </c>
      <c r="BU30" s="5"/>
      <c r="BV30" s="5"/>
      <c r="BW30" s="5"/>
      <c r="BX30" s="5"/>
      <c r="BY30" s="5"/>
      <c r="BZ30" s="5"/>
      <c r="CA30" s="5"/>
      <c r="CB30" s="5"/>
      <c r="CC30" s="5"/>
      <c r="CD30" s="5"/>
      <c r="CE30" s="5"/>
    </row>
    <row r="31" spans="2:83" ht="64.349999999999994" customHeight="1" x14ac:dyDescent="0.2">
      <c r="B31" s="100" t="s">
        <v>265</v>
      </c>
      <c r="C31" s="144">
        <v>44183</v>
      </c>
      <c r="D31" s="100">
        <v>1</v>
      </c>
      <c r="E31" s="100">
        <v>2021</v>
      </c>
      <c r="F31" s="100" t="s">
        <v>65</v>
      </c>
      <c r="G31" s="100" t="s">
        <v>246</v>
      </c>
      <c r="H31" s="100" t="s">
        <v>239</v>
      </c>
      <c r="I31" s="102" t="s">
        <v>1499</v>
      </c>
      <c r="J31" s="102" t="s">
        <v>2332</v>
      </c>
      <c r="K31" s="102" t="s">
        <v>1500</v>
      </c>
      <c r="L31" s="106" t="s">
        <v>72</v>
      </c>
      <c r="M31" s="103">
        <v>2020</v>
      </c>
      <c r="N31" s="103">
        <v>2021</v>
      </c>
      <c r="O31" s="103" t="s">
        <v>97</v>
      </c>
      <c r="P31" s="103" t="s">
        <v>201</v>
      </c>
      <c r="Q31" s="103" t="s">
        <v>75</v>
      </c>
      <c r="R31" s="99" t="s">
        <v>76</v>
      </c>
      <c r="S31" s="106">
        <v>100</v>
      </c>
      <c r="T31" s="106">
        <v>2020</v>
      </c>
      <c r="U31" s="111" t="s">
        <v>74</v>
      </c>
      <c r="V31" s="106" t="s">
        <v>247</v>
      </c>
      <c r="W31" s="106" t="s">
        <v>67</v>
      </c>
      <c r="X31" s="106" t="s">
        <v>77</v>
      </c>
      <c r="Y31" s="106" t="s">
        <v>67</v>
      </c>
      <c r="Z31" s="103" t="s">
        <v>1480</v>
      </c>
      <c r="AA31" s="103" t="s">
        <v>1481</v>
      </c>
      <c r="AB31" s="104" t="s">
        <v>2276</v>
      </c>
      <c r="AC31" s="103" t="s">
        <v>1481</v>
      </c>
      <c r="AD31" s="106" t="s">
        <v>67</v>
      </c>
      <c r="AE31" s="103" t="s">
        <v>2333</v>
      </c>
      <c r="AF31" s="100">
        <v>100</v>
      </c>
      <c r="AG31" s="113">
        <v>708</v>
      </c>
      <c r="AH31" s="113" t="s">
        <v>67</v>
      </c>
      <c r="AI31" s="113" t="s">
        <v>67</v>
      </c>
      <c r="AJ31" s="113" t="s">
        <v>67</v>
      </c>
      <c r="AK31" s="154" t="s">
        <v>67</v>
      </c>
      <c r="AL31" s="154" t="s">
        <v>67</v>
      </c>
      <c r="AM31" s="100">
        <v>59</v>
      </c>
      <c r="AN31" s="100">
        <v>59</v>
      </c>
      <c r="AO31" s="100">
        <v>59</v>
      </c>
      <c r="AP31" s="100">
        <v>59</v>
      </c>
      <c r="AQ31" s="100">
        <v>59</v>
      </c>
      <c r="AR31" s="100">
        <v>59</v>
      </c>
      <c r="AS31" s="100">
        <v>59</v>
      </c>
      <c r="AT31" s="100">
        <v>59</v>
      </c>
      <c r="AU31" s="100">
        <v>59</v>
      </c>
      <c r="AV31" s="100">
        <v>59</v>
      </c>
      <c r="AW31" s="100">
        <v>59</v>
      </c>
      <c r="AX31" s="100">
        <v>59</v>
      </c>
      <c r="AY31" s="100">
        <v>708</v>
      </c>
      <c r="AZ31" s="99" t="s">
        <v>1501</v>
      </c>
      <c r="BA31" s="99" t="s">
        <v>1501</v>
      </c>
      <c r="BB31" s="99" t="s">
        <v>1501</v>
      </c>
      <c r="BC31" s="99" t="s">
        <v>1501</v>
      </c>
      <c r="BD31" s="99" t="s">
        <v>1501</v>
      </c>
      <c r="BE31" s="99" t="s">
        <v>1501</v>
      </c>
      <c r="BF31" s="99" t="s">
        <v>1501</v>
      </c>
      <c r="BG31" s="99" t="s">
        <v>1501</v>
      </c>
      <c r="BH31" s="99" t="s">
        <v>1501</v>
      </c>
      <c r="BI31" s="99" t="s">
        <v>1501</v>
      </c>
      <c r="BJ31" s="99" t="s">
        <v>1501</v>
      </c>
      <c r="BK31" s="99" t="s">
        <v>1502</v>
      </c>
      <c r="BL31" s="100" t="s">
        <v>248</v>
      </c>
      <c r="BM31" s="100" t="s">
        <v>249</v>
      </c>
      <c r="BN31" s="100" t="s">
        <v>242</v>
      </c>
      <c r="BO31" s="100" t="s">
        <v>243</v>
      </c>
      <c r="BP31" s="105" t="s">
        <v>250</v>
      </c>
      <c r="BQ31" s="105" t="s">
        <v>1459</v>
      </c>
      <c r="BR31" s="145">
        <v>100</v>
      </c>
      <c r="BS31" s="100" t="s">
        <v>1503</v>
      </c>
      <c r="BT31" s="100" t="s">
        <v>1504</v>
      </c>
      <c r="BU31" s="5"/>
      <c r="BV31" s="5"/>
      <c r="BW31" s="5"/>
      <c r="BX31" s="5"/>
      <c r="BY31" s="5"/>
      <c r="BZ31" s="5"/>
      <c r="CA31" s="5"/>
      <c r="CB31" s="5"/>
      <c r="CC31" s="5"/>
      <c r="CD31" s="5"/>
      <c r="CE31" s="5"/>
    </row>
    <row r="32" spans="2:83" ht="64.349999999999994" customHeight="1" x14ac:dyDescent="0.2">
      <c r="B32" s="100" t="s">
        <v>266</v>
      </c>
      <c r="C32" s="144">
        <v>44183</v>
      </c>
      <c r="D32" s="100">
        <v>1</v>
      </c>
      <c r="E32" s="100">
        <v>2021</v>
      </c>
      <c r="F32" s="100" t="s">
        <v>65</v>
      </c>
      <c r="G32" s="100" t="s">
        <v>267</v>
      </c>
      <c r="H32" s="100" t="s">
        <v>239</v>
      </c>
      <c r="I32" s="102" t="s">
        <v>1505</v>
      </c>
      <c r="J32" s="102" t="s">
        <v>268</v>
      </c>
      <c r="K32" s="106" t="s">
        <v>269</v>
      </c>
      <c r="L32" s="106" t="s">
        <v>72</v>
      </c>
      <c r="M32" s="103">
        <v>2020</v>
      </c>
      <c r="N32" s="103">
        <v>2021</v>
      </c>
      <c r="O32" s="103" t="s">
        <v>97</v>
      </c>
      <c r="P32" s="103" t="s">
        <v>201</v>
      </c>
      <c r="Q32" s="103" t="s">
        <v>75</v>
      </c>
      <c r="R32" s="99" t="s">
        <v>76</v>
      </c>
      <c r="S32" s="106">
        <v>10</v>
      </c>
      <c r="T32" s="106">
        <v>2019</v>
      </c>
      <c r="U32" s="111" t="s">
        <v>201</v>
      </c>
      <c r="V32" s="106" t="s">
        <v>270</v>
      </c>
      <c r="W32" s="106" t="s">
        <v>67</v>
      </c>
      <c r="X32" s="106" t="s">
        <v>77</v>
      </c>
      <c r="Y32" s="106" t="s">
        <v>67</v>
      </c>
      <c r="Z32" s="103" t="s">
        <v>271</v>
      </c>
      <c r="AA32" s="103" t="s">
        <v>272</v>
      </c>
      <c r="AB32" s="104" t="s">
        <v>2276</v>
      </c>
      <c r="AC32" s="103" t="s">
        <v>272</v>
      </c>
      <c r="AD32" s="113" t="s">
        <v>67</v>
      </c>
      <c r="AE32" s="103" t="s">
        <v>273</v>
      </c>
      <c r="AF32" s="113">
        <v>6</v>
      </c>
      <c r="AG32" s="113">
        <v>10</v>
      </c>
      <c r="AH32" s="113" t="s">
        <v>67</v>
      </c>
      <c r="AI32" s="113" t="s">
        <v>67</v>
      </c>
      <c r="AJ32" s="113" t="s">
        <v>67</v>
      </c>
      <c r="AK32" s="113" t="s">
        <v>67</v>
      </c>
      <c r="AL32" s="154" t="s">
        <v>67</v>
      </c>
      <c r="AM32" s="99">
        <v>0</v>
      </c>
      <c r="AN32" s="99">
        <v>1</v>
      </c>
      <c r="AO32" s="99">
        <v>1</v>
      </c>
      <c r="AP32" s="99">
        <v>1</v>
      </c>
      <c r="AQ32" s="99">
        <v>1</v>
      </c>
      <c r="AR32" s="99">
        <v>1</v>
      </c>
      <c r="AS32" s="99">
        <v>1</v>
      </c>
      <c r="AT32" s="99">
        <v>1</v>
      </c>
      <c r="AU32" s="99">
        <v>1</v>
      </c>
      <c r="AV32" s="99">
        <v>1</v>
      </c>
      <c r="AW32" s="99">
        <v>1</v>
      </c>
      <c r="AX32" s="99">
        <v>0</v>
      </c>
      <c r="AY32" s="99">
        <v>10</v>
      </c>
      <c r="AZ32" s="108" t="s">
        <v>67</v>
      </c>
      <c r="BA32" s="103" t="s">
        <v>1506</v>
      </c>
      <c r="BB32" s="103" t="s">
        <v>1506</v>
      </c>
      <c r="BC32" s="103" t="s">
        <v>1506</v>
      </c>
      <c r="BD32" s="103" t="s">
        <v>1506</v>
      </c>
      <c r="BE32" s="103" t="s">
        <v>1506</v>
      </c>
      <c r="BF32" s="103" t="s">
        <v>1506</v>
      </c>
      <c r="BG32" s="103" t="s">
        <v>1506</v>
      </c>
      <c r="BH32" s="103" t="s">
        <v>1506</v>
      </c>
      <c r="BI32" s="103" t="s">
        <v>1506</v>
      </c>
      <c r="BJ32" s="103" t="s">
        <v>1506</v>
      </c>
      <c r="BK32" s="108" t="s">
        <v>67</v>
      </c>
      <c r="BL32" s="100" t="s">
        <v>274</v>
      </c>
      <c r="BM32" s="100" t="s">
        <v>275</v>
      </c>
      <c r="BN32" s="100" t="s">
        <v>242</v>
      </c>
      <c r="BO32" s="100" t="s">
        <v>243</v>
      </c>
      <c r="BP32" s="100" t="s">
        <v>274</v>
      </c>
      <c r="BQ32" s="100" t="s">
        <v>1507</v>
      </c>
      <c r="BR32" s="145">
        <v>100</v>
      </c>
      <c r="BS32" s="100" t="s">
        <v>2334</v>
      </c>
      <c r="BT32" s="100" t="s">
        <v>2335</v>
      </c>
      <c r="BU32" s="5"/>
      <c r="BV32" s="5"/>
      <c r="BW32" s="5"/>
      <c r="BX32" s="5"/>
      <c r="BY32" s="5"/>
      <c r="BZ32" s="5"/>
      <c r="CA32" s="5"/>
      <c r="CB32" s="5"/>
      <c r="CC32" s="5"/>
      <c r="CD32" s="5"/>
      <c r="CE32" s="5"/>
    </row>
    <row r="33" spans="2:83" ht="64.349999999999994" customHeight="1" x14ac:dyDescent="0.2">
      <c r="B33" s="100" t="s">
        <v>276</v>
      </c>
      <c r="C33" s="144">
        <v>44183</v>
      </c>
      <c r="D33" s="100">
        <v>1</v>
      </c>
      <c r="E33" s="100">
        <v>2021</v>
      </c>
      <c r="F33" s="100" t="s">
        <v>65</v>
      </c>
      <c r="G33" s="100" t="s">
        <v>267</v>
      </c>
      <c r="H33" s="100" t="s">
        <v>239</v>
      </c>
      <c r="I33" s="102" t="s">
        <v>277</v>
      </c>
      <c r="J33" s="102" t="s">
        <v>278</v>
      </c>
      <c r="K33" s="102" t="s">
        <v>2336</v>
      </c>
      <c r="L33" s="106" t="s">
        <v>1508</v>
      </c>
      <c r="M33" s="103">
        <v>2020</v>
      </c>
      <c r="N33" s="103">
        <v>2021</v>
      </c>
      <c r="O33" s="103" t="s">
        <v>97</v>
      </c>
      <c r="P33" s="103" t="s">
        <v>74</v>
      </c>
      <c r="Q33" s="103" t="s">
        <v>75</v>
      </c>
      <c r="R33" s="99" t="s">
        <v>76</v>
      </c>
      <c r="S33" s="106">
        <v>100</v>
      </c>
      <c r="T33" s="106">
        <v>2020</v>
      </c>
      <c r="U33" s="111" t="s">
        <v>74</v>
      </c>
      <c r="V33" s="106" t="s">
        <v>1509</v>
      </c>
      <c r="W33" s="106" t="s">
        <v>67</v>
      </c>
      <c r="X33" s="106" t="s">
        <v>77</v>
      </c>
      <c r="Y33" s="106" t="s">
        <v>67</v>
      </c>
      <c r="Z33" s="103" t="s">
        <v>279</v>
      </c>
      <c r="AA33" s="103" t="s">
        <v>1510</v>
      </c>
      <c r="AB33" s="104" t="s">
        <v>2276</v>
      </c>
      <c r="AC33" s="103" t="s">
        <v>1511</v>
      </c>
      <c r="AD33" s="103" t="s">
        <v>1512</v>
      </c>
      <c r="AE33" s="103" t="s">
        <v>1509</v>
      </c>
      <c r="AF33" s="113">
        <v>0</v>
      </c>
      <c r="AG33" s="113">
        <v>100</v>
      </c>
      <c r="AH33" s="113" t="s">
        <v>67</v>
      </c>
      <c r="AI33" s="113" t="s">
        <v>67</v>
      </c>
      <c r="AJ33" s="113" t="s">
        <v>67</v>
      </c>
      <c r="AK33" s="113" t="s">
        <v>67</v>
      </c>
      <c r="AL33" s="154" t="s">
        <v>67</v>
      </c>
      <c r="AM33" s="152">
        <v>0</v>
      </c>
      <c r="AN33" s="152">
        <v>0</v>
      </c>
      <c r="AO33" s="152">
        <v>25</v>
      </c>
      <c r="AP33" s="152">
        <v>0</v>
      </c>
      <c r="AQ33" s="152">
        <v>0</v>
      </c>
      <c r="AR33" s="152">
        <v>25</v>
      </c>
      <c r="AS33" s="152">
        <v>0</v>
      </c>
      <c r="AT33" s="152">
        <v>0</v>
      </c>
      <c r="AU33" s="152">
        <v>25</v>
      </c>
      <c r="AV33" s="152">
        <v>0</v>
      </c>
      <c r="AW33" s="152">
        <v>0</v>
      </c>
      <c r="AX33" s="152">
        <v>25</v>
      </c>
      <c r="AY33" s="147">
        <v>100</v>
      </c>
      <c r="AZ33" s="108" t="s">
        <v>67</v>
      </c>
      <c r="BA33" s="108" t="s">
        <v>67</v>
      </c>
      <c r="BB33" s="103" t="s">
        <v>1509</v>
      </c>
      <c r="BC33" s="108" t="s">
        <v>67</v>
      </c>
      <c r="BD33" s="108" t="s">
        <v>67</v>
      </c>
      <c r="BE33" s="103" t="s">
        <v>1509</v>
      </c>
      <c r="BF33" s="108" t="s">
        <v>67</v>
      </c>
      <c r="BG33" s="108" t="s">
        <v>67</v>
      </c>
      <c r="BH33" s="103" t="s">
        <v>1509</v>
      </c>
      <c r="BI33" s="108" t="s">
        <v>67</v>
      </c>
      <c r="BJ33" s="108" t="s">
        <v>67</v>
      </c>
      <c r="BK33" s="103" t="s">
        <v>1509</v>
      </c>
      <c r="BL33" s="100" t="s">
        <v>274</v>
      </c>
      <c r="BM33" s="100" t="s">
        <v>275</v>
      </c>
      <c r="BN33" s="100" t="s">
        <v>242</v>
      </c>
      <c r="BO33" s="100" t="s">
        <v>243</v>
      </c>
      <c r="BP33" s="100" t="s">
        <v>274</v>
      </c>
      <c r="BQ33" s="100" t="s">
        <v>1507</v>
      </c>
      <c r="BR33" s="145">
        <v>194.13793103448273</v>
      </c>
      <c r="BS33" s="100" t="s">
        <v>2337</v>
      </c>
      <c r="BT33" s="100" t="s">
        <v>2338</v>
      </c>
      <c r="BU33" s="5"/>
      <c r="BV33" s="5"/>
      <c r="BW33" s="5"/>
      <c r="BX33" s="5"/>
      <c r="BY33" s="5"/>
      <c r="BZ33" s="5"/>
      <c r="CA33" s="5"/>
      <c r="CB33" s="5"/>
      <c r="CC33" s="5"/>
      <c r="CD33" s="5"/>
      <c r="CE33" s="5"/>
    </row>
    <row r="34" spans="2:83" ht="64.349999999999994" customHeight="1" x14ac:dyDescent="0.2">
      <c r="B34" s="100" t="s">
        <v>280</v>
      </c>
      <c r="C34" s="144">
        <v>44182</v>
      </c>
      <c r="D34" s="100">
        <v>1</v>
      </c>
      <c r="E34" s="100">
        <v>2021</v>
      </c>
      <c r="F34" s="100" t="s">
        <v>65</v>
      </c>
      <c r="G34" s="100" t="s">
        <v>281</v>
      </c>
      <c r="H34" s="100" t="s">
        <v>282</v>
      </c>
      <c r="I34" s="100" t="s">
        <v>283</v>
      </c>
      <c r="J34" s="100" t="s">
        <v>284</v>
      </c>
      <c r="K34" s="100" t="s">
        <v>285</v>
      </c>
      <c r="L34" s="100" t="s">
        <v>72</v>
      </c>
      <c r="M34" s="100">
        <v>2020</v>
      </c>
      <c r="N34" s="104">
        <v>2021</v>
      </c>
      <c r="O34" s="100" t="s">
        <v>115</v>
      </c>
      <c r="P34" s="100" t="s">
        <v>74</v>
      </c>
      <c r="Q34" s="100" t="s">
        <v>75</v>
      </c>
      <c r="R34" s="100" t="s">
        <v>76</v>
      </c>
      <c r="S34" s="100">
        <v>100</v>
      </c>
      <c r="T34" s="100">
        <v>2020</v>
      </c>
      <c r="U34" s="100" t="s">
        <v>74</v>
      </c>
      <c r="V34" s="100" t="s">
        <v>286</v>
      </c>
      <c r="W34" s="100" t="s">
        <v>67</v>
      </c>
      <c r="X34" s="100" t="s">
        <v>77</v>
      </c>
      <c r="Y34" s="100" t="s">
        <v>67</v>
      </c>
      <c r="Z34" s="100" t="s">
        <v>287</v>
      </c>
      <c r="AA34" s="100" t="s">
        <v>288</v>
      </c>
      <c r="AB34" s="100" t="s">
        <v>2276</v>
      </c>
      <c r="AC34" s="100" t="s">
        <v>289</v>
      </c>
      <c r="AD34" s="100" t="s">
        <v>290</v>
      </c>
      <c r="AE34" s="100" t="s">
        <v>291</v>
      </c>
      <c r="AF34" s="100">
        <v>100</v>
      </c>
      <c r="AG34" s="104">
        <v>100</v>
      </c>
      <c r="AH34" s="100" t="s">
        <v>67</v>
      </c>
      <c r="AI34" s="100" t="s">
        <v>67</v>
      </c>
      <c r="AJ34" s="100" t="s">
        <v>67</v>
      </c>
      <c r="AK34" s="100" t="s">
        <v>67</v>
      </c>
      <c r="AL34" s="100" t="s">
        <v>67</v>
      </c>
      <c r="AM34" s="104">
        <v>100</v>
      </c>
      <c r="AN34" s="104">
        <v>100</v>
      </c>
      <c r="AO34" s="104">
        <v>100</v>
      </c>
      <c r="AP34" s="104">
        <v>100</v>
      </c>
      <c r="AQ34" s="104">
        <v>100</v>
      </c>
      <c r="AR34" s="104">
        <v>100</v>
      </c>
      <c r="AS34" s="104">
        <v>100</v>
      </c>
      <c r="AT34" s="104">
        <v>100</v>
      </c>
      <c r="AU34" s="104">
        <v>100</v>
      </c>
      <c r="AV34" s="104">
        <v>100</v>
      </c>
      <c r="AW34" s="104">
        <v>100</v>
      </c>
      <c r="AX34" s="104">
        <v>100</v>
      </c>
      <c r="AY34" s="104">
        <v>100</v>
      </c>
      <c r="AZ34" s="104" t="s">
        <v>292</v>
      </c>
      <c r="BA34" s="104" t="s">
        <v>292</v>
      </c>
      <c r="BB34" s="104" t="s">
        <v>292</v>
      </c>
      <c r="BC34" s="104" t="s">
        <v>292</v>
      </c>
      <c r="BD34" s="104" t="s">
        <v>292</v>
      </c>
      <c r="BE34" s="104" t="s">
        <v>292</v>
      </c>
      <c r="BF34" s="104" t="s">
        <v>292</v>
      </c>
      <c r="BG34" s="104" t="s">
        <v>292</v>
      </c>
      <c r="BH34" s="104" t="s">
        <v>292</v>
      </c>
      <c r="BI34" s="104" t="s">
        <v>292</v>
      </c>
      <c r="BJ34" s="104" t="s">
        <v>292</v>
      </c>
      <c r="BK34" s="104" t="s">
        <v>292</v>
      </c>
      <c r="BL34" s="100" t="s">
        <v>293</v>
      </c>
      <c r="BM34" s="100" t="s">
        <v>294</v>
      </c>
      <c r="BN34" s="100" t="s">
        <v>293</v>
      </c>
      <c r="BO34" s="100" t="s">
        <v>294</v>
      </c>
      <c r="BP34" s="104" t="s">
        <v>1513</v>
      </c>
      <c r="BQ34" s="104" t="s">
        <v>1514</v>
      </c>
      <c r="BR34" s="145">
        <v>100</v>
      </c>
      <c r="BS34" s="100" t="s">
        <v>1515</v>
      </c>
      <c r="BT34" s="100" t="s">
        <v>2339</v>
      </c>
      <c r="BU34" s="5"/>
      <c r="BV34" s="5"/>
      <c r="BW34" s="5"/>
      <c r="BX34" s="5"/>
      <c r="BY34" s="5"/>
      <c r="BZ34" s="5"/>
      <c r="CA34" s="5"/>
      <c r="CB34" s="5"/>
      <c r="CC34" s="5"/>
      <c r="CD34" s="5"/>
      <c r="CE34" s="5"/>
    </row>
    <row r="35" spans="2:83" ht="64.349999999999994" customHeight="1" x14ac:dyDescent="0.2">
      <c r="B35" s="100" t="s">
        <v>295</v>
      </c>
      <c r="C35" s="144">
        <v>44182</v>
      </c>
      <c r="D35" s="100">
        <v>1</v>
      </c>
      <c r="E35" s="100">
        <v>2021</v>
      </c>
      <c r="F35" s="100" t="s">
        <v>65</v>
      </c>
      <c r="G35" s="100" t="s">
        <v>281</v>
      </c>
      <c r="H35" s="100" t="s">
        <v>282</v>
      </c>
      <c r="I35" s="100" t="s">
        <v>296</v>
      </c>
      <c r="J35" s="100" t="s">
        <v>297</v>
      </c>
      <c r="K35" s="100" t="s">
        <v>298</v>
      </c>
      <c r="L35" s="100" t="s">
        <v>72</v>
      </c>
      <c r="M35" s="100">
        <v>2020</v>
      </c>
      <c r="N35" s="104">
        <v>2021</v>
      </c>
      <c r="O35" s="100" t="s">
        <v>115</v>
      </c>
      <c r="P35" s="100" t="s">
        <v>74</v>
      </c>
      <c r="Q35" s="100" t="s">
        <v>75</v>
      </c>
      <c r="R35" s="100" t="s">
        <v>76</v>
      </c>
      <c r="S35" s="100">
        <v>100</v>
      </c>
      <c r="T35" s="100">
        <v>2020</v>
      </c>
      <c r="U35" s="100" t="s">
        <v>74</v>
      </c>
      <c r="V35" s="100" t="s">
        <v>286</v>
      </c>
      <c r="W35" s="100" t="s">
        <v>67</v>
      </c>
      <c r="X35" s="100" t="s">
        <v>77</v>
      </c>
      <c r="Y35" s="100" t="s">
        <v>67</v>
      </c>
      <c r="Z35" s="100" t="s">
        <v>299</v>
      </c>
      <c r="AA35" s="100" t="s">
        <v>1516</v>
      </c>
      <c r="AB35" s="100" t="s">
        <v>2276</v>
      </c>
      <c r="AC35" s="100" t="s">
        <v>300</v>
      </c>
      <c r="AD35" s="100" t="s">
        <v>301</v>
      </c>
      <c r="AE35" s="100" t="s">
        <v>291</v>
      </c>
      <c r="AF35" s="100">
        <v>100</v>
      </c>
      <c r="AG35" s="104">
        <v>100</v>
      </c>
      <c r="AH35" s="100" t="s">
        <v>67</v>
      </c>
      <c r="AI35" s="100" t="s">
        <v>67</v>
      </c>
      <c r="AJ35" s="100" t="s">
        <v>67</v>
      </c>
      <c r="AK35" s="100" t="s">
        <v>67</v>
      </c>
      <c r="AL35" s="100" t="s">
        <v>67</v>
      </c>
      <c r="AM35" s="104">
        <v>100</v>
      </c>
      <c r="AN35" s="104">
        <v>100</v>
      </c>
      <c r="AO35" s="104">
        <v>100</v>
      </c>
      <c r="AP35" s="104">
        <v>100</v>
      </c>
      <c r="AQ35" s="104">
        <v>100</v>
      </c>
      <c r="AR35" s="104">
        <v>100</v>
      </c>
      <c r="AS35" s="104">
        <v>100</v>
      </c>
      <c r="AT35" s="104">
        <v>100</v>
      </c>
      <c r="AU35" s="104">
        <v>100</v>
      </c>
      <c r="AV35" s="104">
        <v>100</v>
      </c>
      <c r="AW35" s="104">
        <v>100</v>
      </c>
      <c r="AX35" s="104">
        <v>100</v>
      </c>
      <c r="AY35" s="104">
        <v>100</v>
      </c>
      <c r="AZ35" s="104" t="s">
        <v>292</v>
      </c>
      <c r="BA35" s="104" t="s">
        <v>292</v>
      </c>
      <c r="BB35" s="104" t="s">
        <v>292</v>
      </c>
      <c r="BC35" s="104" t="s">
        <v>292</v>
      </c>
      <c r="BD35" s="104" t="s">
        <v>292</v>
      </c>
      <c r="BE35" s="104" t="s">
        <v>292</v>
      </c>
      <c r="BF35" s="104" t="s">
        <v>292</v>
      </c>
      <c r="BG35" s="104" t="s">
        <v>292</v>
      </c>
      <c r="BH35" s="104" t="s">
        <v>292</v>
      </c>
      <c r="BI35" s="104" t="s">
        <v>292</v>
      </c>
      <c r="BJ35" s="104" t="s">
        <v>292</v>
      </c>
      <c r="BK35" s="104" t="s">
        <v>292</v>
      </c>
      <c r="BL35" s="100" t="s">
        <v>293</v>
      </c>
      <c r="BM35" s="100" t="s">
        <v>294</v>
      </c>
      <c r="BN35" s="100" t="s">
        <v>293</v>
      </c>
      <c r="BO35" s="100" t="s">
        <v>294</v>
      </c>
      <c r="BP35" s="104" t="s">
        <v>1513</v>
      </c>
      <c r="BQ35" s="104" t="s">
        <v>1514</v>
      </c>
      <c r="BR35" s="145">
        <v>100</v>
      </c>
      <c r="BS35" s="100" t="s">
        <v>1517</v>
      </c>
      <c r="BT35" s="100" t="s">
        <v>2340</v>
      </c>
      <c r="BU35" s="5"/>
      <c r="BV35" s="5"/>
      <c r="BW35" s="5"/>
      <c r="BX35" s="5"/>
      <c r="BY35" s="5"/>
      <c r="BZ35" s="5"/>
      <c r="CA35" s="5"/>
      <c r="CB35" s="5"/>
      <c r="CC35" s="5"/>
      <c r="CD35" s="5"/>
      <c r="CE35" s="5"/>
    </row>
    <row r="36" spans="2:83" ht="64.349999999999994" customHeight="1" x14ac:dyDescent="0.2">
      <c r="B36" s="100" t="s">
        <v>302</v>
      </c>
      <c r="C36" s="144">
        <v>44182</v>
      </c>
      <c r="D36" s="100">
        <v>1</v>
      </c>
      <c r="E36" s="100">
        <v>2021</v>
      </c>
      <c r="F36" s="100" t="s">
        <v>65</v>
      </c>
      <c r="G36" s="100" t="s">
        <v>281</v>
      </c>
      <c r="H36" s="100" t="s">
        <v>282</v>
      </c>
      <c r="I36" s="100" t="s">
        <v>303</v>
      </c>
      <c r="J36" s="100" t="s">
        <v>304</v>
      </c>
      <c r="K36" s="100" t="s">
        <v>305</v>
      </c>
      <c r="L36" s="100" t="s">
        <v>72</v>
      </c>
      <c r="M36" s="100">
        <v>2020</v>
      </c>
      <c r="N36" s="104">
        <v>2021</v>
      </c>
      <c r="O36" s="100" t="s">
        <v>115</v>
      </c>
      <c r="P36" s="100" t="s">
        <v>74</v>
      </c>
      <c r="Q36" s="100" t="s">
        <v>75</v>
      </c>
      <c r="R36" s="100" t="s">
        <v>76</v>
      </c>
      <c r="S36" s="100">
        <v>100</v>
      </c>
      <c r="T36" s="100">
        <v>2020</v>
      </c>
      <c r="U36" s="100" t="s">
        <v>74</v>
      </c>
      <c r="V36" s="100" t="s">
        <v>286</v>
      </c>
      <c r="W36" s="100" t="s">
        <v>67</v>
      </c>
      <c r="X36" s="100" t="s">
        <v>77</v>
      </c>
      <c r="Y36" s="100" t="s">
        <v>67</v>
      </c>
      <c r="Z36" s="100" t="s">
        <v>306</v>
      </c>
      <c r="AA36" s="100" t="s">
        <v>307</v>
      </c>
      <c r="AB36" s="100" t="s">
        <v>2276</v>
      </c>
      <c r="AC36" s="100" t="s">
        <v>308</v>
      </c>
      <c r="AD36" s="100" t="s">
        <v>309</v>
      </c>
      <c r="AE36" s="100" t="s">
        <v>291</v>
      </c>
      <c r="AF36" s="100">
        <v>100</v>
      </c>
      <c r="AG36" s="104">
        <v>100</v>
      </c>
      <c r="AH36" s="100" t="s">
        <v>67</v>
      </c>
      <c r="AI36" s="100" t="s">
        <v>67</v>
      </c>
      <c r="AJ36" s="100" t="s">
        <v>67</v>
      </c>
      <c r="AK36" s="100" t="s">
        <v>67</v>
      </c>
      <c r="AL36" s="100" t="s">
        <v>67</v>
      </c>
      <c r="AM36" s="104">
        <v>100</v>
      </c>
      <c r="AN36" s="104">
        <v>100</v>
      </c>
      <c r="AO36" s="104">
        <v>100</v>
      </c>
      <c r="AP36" s="104">
        <v>100</v>
      </c>
      <c r="AQ36" s="104">
        <v>100</v>
      </c>
      <c r="AR36" s="104">
        <v>100</v>
      </c>
      <c r="AS36" s="104">
        <v>100</v>
      </c>
      <c r="AT36" s="104">
        <v>100</v>
      </c>
      <c r="AU36" s="104">
        <v>100</v>
      </c>
      <c r="AV36" s="104">
        <v>100</v>
      </c>
      <c r="AW36" s="104">
        <v>100</v>
      </c>
      <c r="AX36" s="104">
        <v>100</v>
      </c>
      <c r="AY36" s="104">
        <v>100</v>
      </c>
      <c r="AZ36" s="104" t="s">
        <v>292</v>
      </c>
      <c r="BA36" s="104" t="s">
        <v>292</v>
      </c>
      <c r="BB36" s="104" t="s">
        <v>292</v>
      </c>
      <c r="BC36" s="104" t="s">
        <v>292</v>
      </c>
      <c r="BD36" s="104" t="s">
        <v>292</v>
      </c>
      <c r="BE36" s="104" t="s">
        <v>292</v>
      </c>
      <c r="BF36" s="104" t="s">
        <v>292</v>
      </c>
      <c r="BG36" s="104" t="s">
        <v>292</v>
      </c>
      <c r="BH36" s="104" t="s">
        <v>292</v>
      </c>
      <c r="BI36" s="104" t="s">
        <v>292</v>
      </c>
      <c r="BJ36" s="104" t="s">
        <v>292</v>
      </c>
      <c r="BK36" s="104" t="s">
        <v>292</v>
      </c>
      <c r="BL36" s="100" t="s">
        <v>293</v>
      </c>
      <c r="BM36" s="100" t="s">
        <v>294</v>
      </c>
      <c r="BN36" s="100" t="s">
        <v>293</v>
      </c>
      <c r="BO36" s="100" t="s">
        <v>294</v>
      </c>
      <c r="BP36" s="104" t="s">
        <v>1513</v>
      </c>
      <c r="BQ36" s="104" t="s">
        <v>1514</v>
      </c>
      <c r="BR36" s="145">
        <v>100</v>
      </c>
      <c r="BS36" s="100" t="s">
        <v>1518</v>
      </c>
      <c r="BT36" s="100" t="s">
        <v>2341</v>
      </c>
      <c r="BU36" s="5"/>
      <c r="BV36" s="5"/>
      <c r="BW36" s="5"/>
      <c r="BX36" s="5"/>
      <c r="BY36" s="5"/>
      <c r="BZ36" s="5"/>
      <c r="CA36" s="5"/>
      <c r="CB36" s="5"/>
      <c r="CC36" s="5"/>
      <c r="CD36" s="5"/>
      <c r="CE36" s="5"/>
    </row>
    <row r="37" spans="2:83" ht="64.349999999999994" customHeight="1" x14ac:dyDescent="0.2">
      <c r="B37" s="100" t="s">
        <v>310</v>
      </c>
      <c r="C37" s="144">
        <v>44182</v>
      </c>
      <c r="D37" s="100">
        <v>1</v>
      </c>
      <c r="E37" s="100">
        <v>2021</v>
      </c>
      <c r="F37" s="100" t="s">
        <v>65</v>
      </c>
      <c r="G37" s="100" t="s">
        <v>281</v>
      </c>
      <c r="H37" s="100" t="s">
        <v>282</v>
      </c>
      <c r="I37" s="100" t="s">
        <v>311</v>
      </c>
      <c r="J37" s="100" t="s">
        <v>312</v>
      </c>
      <c r="K37" s="100" t="s">
        <v>313</v>
      </c>
      <c r="L37" s="100" t="s">
        <v>72</v>
      </c>
      <c r="M37" s="100">
        <v>2020</v>
      </c>
      <c r="N37" s="104">
        <v>2021</v>
      </c>
      <c r="O37" s="100" t="s">
        <v>115</v>
      </c>
      <c r="P37" s="100" t="s">
        <v>74</v>
      </c>
      <c r="Q37" s="100" t="s">
        <v>75</v>
      </c>
      <c r="R37" s="100" t="s">
        <v>76</v>
      </c>
      <c r="S37" s="100">
        <v>100</v>
      </c>
      <c r="T37" s="100">
        <v>2020</v>
      </c>
      <c r="U37" s="100" t="s">
        <v>74</v>
      </c>
      <c r="V37" s="100" t="s">
        <v>286</v>
      </c>
      <c r="W37" s="100" t="s">
        <v>67</v>
      </c>
      <c r="X37" s="100" t="s">
        <v>77</v>
      </c>
      <c r="Y37" s="100" t="s">
        <v>67</v>
      </c>
      <c r="Z37" s="100" t="s">
        <v>314</v>
      </c>
      <c r="AA37" s="100" t="s">
        <v>315</v>
      </c>
      <c r="AB37" s="100" t="s">
        <v>2276</v>
      </c>
      <c r="AC37" s="100" t="s">
        <v>316</v>
      </c>
      <c r="AD37" s="100" t="s">
        <v>317</v>
      </c>
      <c r="AE37" s="100" t="s">
        <v>291</v>
      </c>
      <c r="AF37" s="100">
        <v>100</v>
      </c>
      <c r="AG37" s="104">
        <v>100</v>
      </c>
      <c r="AH37" s="100" t="s">
        <v>67</v>
      </c>
      <c r="AI37" s="100" t="s">
        <v>67</v>
      </c>
      <c r="AJ37" s="100" t="s">
        <v>67</v>
      </c>
      <c r="AK37" s="100" t="s">
        <v>67</v>
      </c>
      <c r="AL37" s="100" t="s">
        <v>67</v>
      </c>
      <c r="AM37" s="104">
        <v>100</v>
      </c>
      <c r="AN37" s="104">
        <v>100</v>
      </c>
      <c r="AO37" s="104">
        <v>100</v>
      </c>
      <c r="AP37" s="104">
        <v>100</v>
      </c>
      <c r="AQ37" s="104">
        <v>100</v>
      </c>
      <c r="AR37" s="104">
        <v>100</v>
      </c>
      <c r="AS37" s="104">
        <v>100</v>
      </c>
      <c r="AT37" s="104">
        <v>100</v>
      </c>
      <c r="AU37" s="104">
        <v>100</v>
      </c>
      <c r="AV37" s="104">
        <v>100</v>
      </c>
      <c r="AW37" s="104">
        <v>100</v>
      </c>
      <c r="AX37" s="104">
        <v>100</v>
      </c>
      <c r="AY37" s="104">
        <v>100</v>
      </c>
      <c r="AZ37" s="104" t="s">
        <v>292</v>
      </c>
      <c r="BA37" s="104" t="s">
        <v>292</v>
      </c>
      <c r="BB37" s="104" t="s">
        <v>292</v>
      </c>
      <c r="BC37" s="104" t="s">
        <v>292</v>
      </c>
      <c r="BD37" s="104" t="s">
        <v>292</v>
      </c>
      <c r="BE37" s="104" t="s">
        <v>292</v>
      </c>
      <c r="BF37" s="104" t="s">
        <v>292</v>
      </c>
      <c r="BG37" s="104" t="s">
        <v>292</v>
      </c>
      <c r="BH37" s="104" t="s">
        <v>292</v>
      </c>
      <c r="BI37" s="104" t="s">
        <v>292</v>
      </c>
      <c r="BJ37" s="104" t="s">
        <v>292</v>
      </c>
      <c r="BK37" s="104" t="s">
        <v>292</v>
      </c>
      <c r="BL37" s="100" t="s">
        <v>293</v>
      </c>
      <c r="BM37" s="100" t="s">
        <v>294</v>
      </c>
      <c r="BN37" s="100" t="s">
        <v>293</v>
      </c>
      <c r="BO37" s="100" t="s">
        <v>294</v>
      </c>
      <c r="BP37" s="104" t="s">
        <v>1513</v>
      </c>
      <c r="BQ37" s="104" t="s">
        <v>1514</v>
      </c>
      <c r="BR37" s="145">
        <v>100</v>
      </c>
      <c r="BS37" s="100" t="s">
        <v>1519</v>
      </c>
      <c r="BT37" s="100" t="s">
        <v>2342</v>
      </c>
      <c r="BU37" s="5"/>
      <c r="BV37" s="5"/>
      <c r="BW37" s="5"/>
      <c r="BX37" s="5"/>
      <c r="BY37" s="5"/>
      <c r="BZ37" s="5"/>
      <c r="CA37" s="5"/>
      <c r="CB37" s="5"/>
      <c r="CC37" s="5"/>
      <c r="CD37" s="5"/>
      <c r="CE37" s="5"/>
    </row>
    <row r="38" spans="2:83" ht="64.349999999999994" customHeight="1" x14ac:dyDescent="0.2">
      <c r="B38" s="100" t="s">
        <v>318</v>
      </c>
      <c r="C38" s="144">
        <v>44180</v>
      </c>
      <c r="D38" s="100">
        <v>1</v>
      </c>
      <c r="E38" s="100">
        <v>2021</v>
      </c>
      <c r="F38" s="100" t="s">
        <v>65</v>
      </c>
      <c r="G38" s="100" t="s">
        <v>110</v>
      </c>
      <c r="H38" s="100" t="s">
        <v>319</v>
      </c>
      <c r="I38" s="101" t="s">
        <v>320</v>
      </c>
      <c r="J38" s="102" t="s">
        <v>321</v>
      </c>
      <c r="K38" s="106" t="s">
        <v>322</v>
      </c>
      <c r="L38" s="106" t="s">
        <v>72</v>
      </c>
      <c r="M38" s="103">
        <v>2020</v>
      </c>
      <c r="N38" s="103">
        <v>2021</v>
      </c>
      <c r="O38" s="103" t="s">
        <v>115</v>
      </c>
      <c r="P38" s="103" t="s">
        <v>74</v>
      </c>
      <c r="Q38" s="103" t="s">
        <v>188</v>
      </c>
      <c r="R38" s="103" t="s">
        <v>189</v>
      </c>
      <c r="S38" s="106">
        <v>94</v>
      </c>
      <c r="T38" s="106" t="s">
        <v>323</v>
      </c>
      <c r="U38" s="111" t="s">
        <v>74</v>
      </c>
      <c r="V38" s="106" t="s">
        <v>324</v>
      </c>
      <c r="W38" s="106" t="s">
        <v>67</v>
      </c>
      <c r="X38" s="106" t="s">
        <v>77</v>
      </c>
      <c r="Y38" s="106" t="s">
        <v>67</v>
      </c>
      <c r="Z38" s="103" t="s">
        <v>325</v>
      </c>
      <c r="AA38" s="103" t="s">
        <v>326</v>
      </c>
      <c r="AB38" s="100" t="s">
        <v>2276</v>
      </c>
      <c r="AC38" s="103" t="s">
        <v>327</v>
      </c>
      <c r="AD38" s="103" t="s">
        <v>328</v>
      </c>
      <c r="AE38" s="103" t="s">
        <v>329</v>
      </c>
      <c r="AF38" s="100">
        <v>94</v>
      </c>
      <c r="AG38" s="113">
        <v>94</v>
      </c>
      <c r="AH38" s="113" t="s">
        <v>67</v>
      </c>
      <c r="AI38" s="113" t="s">
        <v>67</v>
      </c>
      <c r="AJ38" s="113" t="s">
        <v>67</v>
      </c>
      <c r="AK38" s="113" t="s">
        <v>67</v>
      </c>
      <c r="AL38" s="113" t="s">
        <v>67</v>
      </c>
      <c r="AM38" s="100">
        <v>94</v>
      </c>
      <c r="AN38" s="100">
        <v>94</v>
      </c>
      <c r="AO38" s="100">
        <v>94</v>
      </c>
      <c r="AP38" s="100">
        <v>94</v>
      </c>
      <c r="AQ38" s="100">
        <v>94</v>
      </c>
      <c r="AR38" s="100">
        <v>94</v>
      </c>
      <c r="AS38" s="100">
        <v>94</v>
      </c>
      <c r="AT38" s="100">
        <v>94</v>
      </c>
      <c r="AU38" s="100">
        <v>94</v>
      </c>
      <c r="AV38" s="100">
        <v>94</v>
      </c>
      <c r="AW38" s="100">
        <v>94</v>
      </c>
      <c r="AX38" s="100">
        <v>94</v>
      </c>
      <c r="AY38" s="100">
        <v>94</v>
      </c>
      <c r="AZ38" s="99" t="s">
        <v>2343</v>
      </c>
      <c r="BA38" s="99" t="s">
        <v>2343</v>
      </c>
      <c r="BB38" s="99" t="s">
        <v>2343</v>
      </c>
      <c r="BC38" s="99" t="s">
        <v>2343</v>
      </c>
      <c r="BD38" s="99" t="s">
        <v>2343</v>
      </c>
      <c r="BE38" s="99" t="s">
        <v>2343</v>
      </c>
      <c r="BF38" s="99" t="s">
        <v>2343</v>
      </c>
      <c r="BG38" s="99" t="s">
        <v>2343</v>
      </c>
      <c r="BH38" s="99" t="s">
        <v>2343</v>
      </c>
      <c r="BI38" s="99" t="s">
        <v>2343</v>
      </c>
      <c r="BJ38" s="99" t="s">
        <v>2343</v>
      </c>
      <c r="BK38" s="99" t="s">
        <v>2343</v>
      </c>
      <c r="BL38" s="100" t="s">
        <v>121</v>
      </c>
      <c r="BM38" s="99" t="s">
        <v>122</v>
      </c>
      <c r="BN38" s="100" t="s">
        <v>121</v>
      </c>
      <c r="BO38" s="99" t="s">
        <v>122</v>
      </c>
      <c r="BP38" s="100" t="s">
        <v>121</v>
      </c>
      <c r="BQ38" s="99" t="s">
        <v>122</v>
      </c>
      <c r="BR38" s="145">
        <v>100.06132119199802</v>
      </c>
      <c r="BS38" s="100" t="s">
        <v>2344</v>
      </c>
      <c r="BT38" s="100" t="s">
        <v>2345</v>
      </c>
      <c r="BU38" s="5"/>
      <c r="BV38" s="5"/>
      <c r="BW38" s="5"/>
      <c r="BX38" s="5"/>
      <c r="BY38" s="5"/>
      <c r="BZ38" s="5"/>
      <c r="CA38" s="5"/>
      <c r="CB38" s="5"/>
      <c r="CC38" s="5"/>
      <c r="CD38" s="5"/>
      <c r="CE38" s="5"/>
    </row>
    <row r="39" spans="2:83" ht="64.349999999999994" customHeight="1" x14ac:dyDescent="0.2">
      <c r="B39" s="100" t="s">
        <v>336</v>
      </c>
      <c r="C39" s="144">
        <v>44174</v>
      </c>
      <c r="D39" s="100">
        <v>1</v>
      </c>
      <c r="E39" s="100">
        <v>2021</v>
      </c>
      <c r="F39" s="100" t="s">
        <v>65</v>
      </c>
      <c r="G39" s="100" t="s">
        <v>330</v>
      </c>
      <c r="H39" s="99" t="s">
        <v>331</v>
      </c>
      <c r="I39" s="106" t="s">
        <v>1520</v>
      </c>
      <c r="J39" s="102" t="s">
        <v>338</v>
      </c>
      <c r="K39" s="106" t="s">
        <v>339</v>
      </c>
      <c r="L39" s="106" t="s">
        <v>72</v>
      </c>
      <c r="M39" s="103">
        <v>2020</v>
      </c>
      <c r="N39" s="103">
        <v>2021</v>
      </c>
      <c r="O39" s="103" t="s">
        <v>115</v>
      </c>
      <c r="P39" s="103" t="s">
        <v>74</v>
      </c>
      <c r="Q39" s="103" t="s">
        <v>75</v>
      </c>
      <c r="R39" s="99" t="s">
        <v>76</v>
      </c>
      <c r="S39" s="100">
        <v>100</v>
      </c>
      <c r="T39" s="100">
        <v>2020</v>
      </c>
      <c r="U39" s="111" t="s">
        <v>74</v>
      </c>
      <c r="V39" s="111" t="s">
        <v>1521</v>
      </c>
      <c r="W39" s="106" t="s">
        <v>67</v>
      </c>
      <c r="X39" s="106" t="s">
        <v>77</v>
      </c>
      <c r="Y39" s="106" t="s">
        <v>67</v>
      </c>
      <c r="Z39" s="103" t="s">
        <v>2346</v>
      </c>
      <c r="AA39" s="103" t="s">
        <v>340</v>
      </c>
      <c r="AB39" s="100" t="s">
        <v>2276</v>
      </c>
      <c r="AC39" s="103" t="s">
        <v>341</v>
      </c>
      <c r="AD39" s="103" t="s">
        <v>342</v>
      </c>
      <c r="AE39" s="103" t="s">
        <v>343</v>
      </c>
      <c r="AF39" s="100">
        <v>100</v>
      </c>
      <c r="AG39" s="113">
        <v>100</v>
      </c>
      <c r="AH39" s="113" t="s">
        <v>67</v>
      </c>
      <c r="AI39" s="113" t="s">
        <v>67</v>
      </c>
      <c r="AJ39" s="113" t="s">
        <v>67</v>
      </c>
      <c r="AK39" s="113" t="s">
        <v>67</v>
      </c>
      <c r="AL39" s="113" t="s">
        <v>67</v>
      </c>
      <c r="AM39" s="99">
        <v>100</v>
      </c>
      <c r="AN39" s="99">
        <v>100</v>
      </c>
      <c r="AO39" s="99">
        <v>100</v>
      </c>
      <c r="AP39" s="99">
        <v>100</v>
      </c>
      <c r="AQ39" s="99">
        <v>100</v>
      </c>
      <c r="AR39" s="99">
        <v>100</v>
      </c>
      <c r="AS39" s="99">
        <v>100</v>
      </c>
      <c r="AT39" s="99">
        <v>100</v>
      </c>
      <c r="AU39" s="99">
        <v>100</v>
      </c>
      <c r="AV39" s="99">
        <v>100</v>
      </c>
      <c r="AW39" s="99">
        <v>100</v>
      </c>
      <c r="AX39" s="99">
        <v>100</v>
      </c>
      <c r="AY39" s="99">
        <v>100</v>
      </c>
      <c r="AZ39" s="103" t="s">
        <v>343</v>
      </c>
      <c r="BA39" s="103" t="s">
        <v>343</v>
      </c>
      <c r="BB39" s="103" t="s">
        <v>343</v>
      </c>
      <c r="BC39" s="103" t="s">
        <v>343</v>
      </c>
      <c r="BD39" s="103" t="s">
        <v>343</v>
      </c>
      <c r="BE39" s="103" t="s">
        <v>343</v>
      </c>
      <c r="BF39" s="103" t="s">
        <v>343</v>
      </c>
      <c r="BG39" s="103" t="s">
        <v>343</v>
      </c>
      <c r="BH39" s="103" t="s">
        <v>343</v>
      </c>
      <c r="BI39" s="103" t="s">
        <v>343</v>
      </c>
      <c r="BJ39" s="103" t="s">
        <v>343</v>
      </c>
      <c r="BK39" s="103" t="s">
        <v>343</v>
      </c>
      <c r="BL39" s="99" t="s">
        <v>332</v>
      </c>
      <c r="BM39" s="99" t="s">
        <v>333</v>
      </c>
      <c r="BN39" s="99" t="s">
        <v>332</v>
      </c>
      <c r="BO39" s="99" t="s">
        <v>333</v>
      </c>
      <c r="BP39" s="99" t="s">
        <v>334</v>
      </c>
      <c r="BQ39" s="100" t="s">
        <v>1522</v>
      </c>
      <c r="BR39" s="145">
        <v>100</v>
      </c>
      <c r="BS39" s="100" t="s">
        <v>1523</v>
      </c>
      <c r="BT39" s="100" t="s">
        <v>1524</v>
      </c>
      <c r="BU39" s="5"/>
      <c r="BV39" s="5"/>
      <c r="BW39" s="5"/>
      <c r="BX39" s="5"/>
      <c r="BY39" s="5"/>
      <c r="BZ39" s="5"/>
      <c r="CA39" s="5"/>
      <c r="CB39" s="5"/>
      <c r="CC39" s="5"/>
      <c r="CD39" s="5"/>
      <c r="CE39" s="5"/>
    </row>
    <row r="40" spans="2:83" ht="64.349999999999994" customHeight="1" x14ac:dyDescent="0.2">
      <c r="B40" s="100" t="s">
        <v>1525</v>
      </c>
      <c r="C40" s="144">
        <v>44174</v>
      </c>
      <c r="D40" s="100">
        <v>1</v>
      </c>
      <c r="E40" s="100">
        <v>2021</v>
      </c>
      <c r="F40" s="100" t="s">
        <v>65</v>
      </c>
      <c r="G40" s="100" t="s">
        <v>330</v>
      </c>
      <c r="H40" s="99" t="s">
        <v>331</v>
      </c>
      <c r="I40" s="106" t="s">
        <v>1526</v>
      </c>
      <c r="J40" s="102" t="s">
        <v>1527</v>
      </c>
      <c r="K40" s="106" t="s">
        <v>1528</v>
      </c>
      <c r="L40" s="106" t="s">
        <v>129</v>
      </c>
      <c r="M40" s="103">
        <v>2021</v>
      </c>
      <c r="N40" s="103">
        <v>2021</v>
      </c>
      <c r="O40" s="106" t="s">
        <v>97</v>
      </c>
      <c r="P40" s="103" t="s">
        <v>74</v>
      </c>
      <c r="Q40" s="103" t="s">
        <v>75</v>
      </c>
      <c r="R40" s="99" t="s">
        <v>76</v>
      </c>
      <c r="S40" s="100" t="s">
        <v>67</v>
      </c>
      <c r="T40" s="100" t="s">
        <v>67</v>
      </c>
      <c r="U40" s="100" t="s">
        <v>67</v>
      </c>
      <c r="V40" s="100" t="s">
        <v>67</v>
      </c>
      <c r="W40" s="106" t="s">
        <v>67</v>
      </c>
      <c r="X40" s="106" t="s">
        <v>77</v>
      </c>
      <c r="Y40" s="106" t="s">
        <v>67</v>
      </c>
      <c r="Z40" s="103" t="s">
        <v>1529</v>
      </c>
      <c r="AA40" s="103" t="s">
        <v>1530</v>
      </c>
      <c r="AB40" s="100" t="s">
        <v>2276</v>
      </c>
      <c r="AC40" s="103" t="s">
        <v>1531</v>
      </c>
      <c r="AD40" s="99" t="s">
        <v>1532</v>
      </c>
      <c r="AE40" s="103" t="s">
        <v>1533</v>
      </c>
      <c r="AF40" s="113" t="s">
        <v>67</v>
      </c>
      <c r="AG40" s="113">
        <v>100</v>
      </c>
      <c r="AH40" s="113" t="s">
        <v>67</v>
      </c>
      <c r="AI40" s="113" t="s">
        <v>67</v>
      </c>
      <c r="AJ40" s="113" t="s">
        <v>67</v>
      </c>
      <c r="AK40" s="113" t="s">
        <v>67</v>
      </c>
      <c r="AL40" s="113" t="s">
        <v>67</v>
      </c>
      <c r="AM40" s="99">
        <v>0</v>
      </c>
      <c r="AN40" s="99">
        <v>0</v>
      </c>
      <c r="AO40" s="99">
        <v>25</v>
      </c>
      <c r="AP40" s="99">
        <v>0</v>
      </c>
      <c r="AQ40" s="99">
        <v>0</v>
      </c>
      <c r="AR40" s="99">
        <v>25</v>
      </c>
      <c r="AS40" s="99">
        <v>0</v>
      </c>
      <c r="AT40" s="99">
        <v>0</v>
      </c>
      <c r="AU40" s="99">
        <v>25</v>
      </c>
      <c r="AV40" s="99">
        <v>0</v>
      </c>
      <c r="AW40" s="99">
        <v>0</v>
      </c>
      <c r="AX40" s="99">
        <v>25</v>
      </c>
      <c r="AY40" s="99">
        <v>100</v>
      </c>
      <c r="AZ40" s="104" t="s">
        <v>67</v>
      </c>
      <c r="BA40" s="104" t="s">
        <v>67</v>
      </c>
      <c r="BB40" s="113" t="s">
        <v>1533</v>
      </c>
      <c r="BC40" s="104" t="s">
        <v>67</v>
      </c>
      <c r="BD40" s="104" t="s">
        <v>67</v>
      </c>
      <c r="BE40" s="113" t="s">
        <v>1533</v>
      </c>
      <c r="BF40" s="104" t="s">
        <v>67</v>
      </c>
      <c r="BG40" s="104" t="s">
        <v>67</v>
      </c>
      <c r="BH40" s="113" t="s">
        <v>1533</v>
      </c>
      <c r="BI40" s="104" t="s">
        <v>67</v>
      </c>
      <c r="BJ40" s="104" t="s">
        <v>67</v>
      </c>
      <c r="BK40" s="113" t="s">
        <v>1533</v>
      </c>
      <c r="BL40" s="99" t="s">
        <v>332</v>
      </c>
      <c r="BM40" s="99" t="s">
        <v>333</v>
      </c>
      <c r="BN40" s="99" t="s">
        <v>332</v>
      </c>
      <c r="BO40" s="99" t="s">
        <v>333</v>
      </c>
      <c r="BP40" s="99" t="s">
        <v>334</v>
      </c>
      <c r="BQ40" s="100" t="s">
        <v>1522</v>
      </c>
      <c r="BR40" s="145">
        <v>100</v>
      </c>
      <c r="BS40" s="100" t="s">
        <v>1534</v>
      </c>
      <c r="BT40" s="100" t="s">
        <v>2347</v>
      </c>
      <c r="BU40" s="5"/>
      <c r="BV40" s="5"/>
      <c r="BW40" s="5"/>
      <c r="BX40" s="5"/>
      <c r="BY40" s="5"/>
      <c r="BZ40" s="5"/>
      <c r="CA40" s="5"/>
      <c r="CB40" s="5"/>
      <c r="CC40" s="5"/>
      <c r="CD40" s="5"/>
      <c r="CE40" s="5"/>
    </row>
    <row r="41" spans="2:83" ht="64.349999999999994" customHeight="1" x14ac:dyDescent="0.2">
      <c r="B41" s="100" t="s">
        <v>1535</v>
      </c>
      <c r="C41" s="144">
        <v>44174</v>
      </c>
      <c r="D41" s="100">
        <v>1</v>
      </c>
      <c r="E41" s="100">
        <v>2021</v>
      </c>
      <c r="F41" s="100" t="s">
        <v>65</v>
      </c>
      <c r="G41" s="100" t="s">
        <v>330</v>
      </c>
      <c r="H41" s="99" t="s">
        <v>331</v>
      </c>
      <c r="I41" s="106" t="s">
        <v>1536</v>
      </c>
      <c r="J41" s="102" t="s">
        <v>1537</v>
      </c>
      <c r="K41" s="106" t="s">
        <v>1538</v>
      </c>
      <c r="L41" s="106" t="s">
        <v>72</v>
      </c>
      <c r="M41" s="103">
        <v>2021</v>
      </c>
      <c r="N41" s="103">
        <v>2021</v>
      </c>
      <c r="O41" s="103" t="s">
        <v>115</v>
      </c>
      <c r="P41" s="103" t="s">
        <v>74</v>
      </c>
      <c r="Q41" s="103" t="s">
        <v>141</v>
      </c>
      <c r="R41" s="99" t="s">
        <v>76</v>
      </c>
      <c r="S41" s="100">
        <v>100</v>
      </c>
      <c r="T41" s="100">
        <v>2019</v>
      </c>
      <c r="U41" s="111" t="s">
        <v>74</v>
      </c>
      <c r="V41" s="111" t="s">
        <v>1539</v>
      </c>
      <c r="W41" s="106" t="s">
        <v>67</v>
      </c>
      <c r="X41" s="106" t="s">
        <v>77</v>
      </c>
      <c r="Y41" s="106" t="s">
        <v>67</v>
      </c>
      <c r="Z41" s="103" t="s">
        <v>1540</v>
      </c>
      <c r="AA41" s="103" t="s">
        <v>1541</v>
      </c>
      <c r="AB41" s="100" t="s">
        <v>2276</v>
      </c>
      <c r="AC41" s="103" t="s">
        <v>1542</v>
      </c>
      <c r="AD41" s="99" t="s">
        <v>1543</v>
      </c>
      <c r="AE41" s="103" t="s">
        <v>1544</v>
      </c>
      <c r="AF41" s="113" t="s">
        <v>67</v>
      </c>
      <c r="AG41" s="113">
        <v>100</v>
      </c>
      <c r="AH41" s="113" t="s">
        <v>67</v>
      </c>
      <c r="AI41" s="113" t="s">
        <v>67</v>
      </c>
      <c r="AJ41" s="113" t="s">
        <v>67</v>
      </c>
      <c r="AK41" s="113" t="s">
        <v>67</v>
      </c>
      <c r="AL41" s="113" t="s">
        <v>67</v>
      </c>
      <c r="AM41" s="99">
        <v>100</v>
      </c>
      <c r="AN41" s="99">
        <v>100</v>
      </c>
      <c r="AO41" s="99">
        <v>100</v>
      </c>
      <c r="AP41" s="99">
        <v>100</v>
      </c>
      <c r="AQ41" s="99">
        <v>100</v>
      </c>
      <c r="AR41" s="99">
        <v>100</v>
      </c>
      <c r="AS41" s="99">
        <v>100</v>
      </c>
      <c r="AT41" s="99">
        <v>100</v>
      </c>
      <c r="AU41" s="99">
        <v>100</v>
      </c>
      <c r="AV41" s="99">
        <v>100</v>
      </c>
      <c r="AW41" s="99">
        <v>100</v>
      </c>
      <c r="AX41" s="99">
        <v>100</v>
      </c>
      <c r="AY41" s="99">
        <v>100</v>
      </c>
      <c r="AZ41" s="113" t="s">
        <v>1544</v>
      </c>
      <c r="BA41" s="113" t="s">
        <v>1544</v>
      </c>
      <c r="BB41" s="113" t="s">
        <v>1544</v>
      </c>
      <c r="BC41" s="113" t="s">
        <v>1544</v>
      </c>
      <c r="BD41" s="113" t="s">
        <v>1544</v>
      </c>
      <c r="BE41" s="113" t="s">
        <v>1544</v>
      </c>
      <c r="BF41" s="113" t="s">
        <v>1544</v>
      </c>
      <c r="BG41" s="113" t="s">
        <v>1544</v>
      </c>
      <c r="BH41" s="113" t="s">
        <v>1544</v>
      </c>
      <c r="BI41" s="113" t="s">
        <v>1544</v>
      </c>
      <c r="BJ41" s="113" t="s">
        <v>1544</v>
      </c>
      <c r="BK41" s="113" t="s">
        <v>1544</v>
      </c>
      <c r="BL41" s="99" t="s">
        <v>332</v>
      </c>
      <c r="BM41" s="99" t="s">
        <v>333</v>
      </c>
      <c r="BN41" s="99" t="s">
        <v>332</v>
      </c>
      <c r="BO41" s="99" t="s">
        <v>333</v>
      </c>
      <c r="BP41" s="99" t="s">
        <v>334</v>
      </c>
      <c r="BQ41" s="100" t="s">
        <v>1522</v>
      </c>
      <c r="BR41" s="145">
        <v>99.007289685773799</v>
      </c>
      <c r="BS41" s="100" t="s">
        <v>2348</v>
      </c>
      <c r="BT41" s="100" t="s">
        <v>2349</v>
      </c>
      <c r="BU41" s="5"/>
      <c r="BV41" s="5"/>
      <c r="BW41" s="5"/>
      <c r="BX41" s="5"/>
      <c r="BY41" s="5"/>
      <c r="BZ41" s="5"/>
      <c r="CA41" s="5"/>
      <c r="CB41" s="5"/>
      <c r="CC41" s="5"/>
      <c r="CD41" s="5"/>
      <c r="CE41" s="5"/>
    </row>
    <row r="42" spans="2:83" ht="64.349999999999994" customHeight="1" x14ac:dyDescent="0.2">
      <c r="B42" s="100" t="s">
        <v>344</v>
      </c>
      <c r="C42" s="144">
        <v>44174</v>
      </c>
      <c r="D42" s="100">
        <v>1</v>
      </c>
      <c r="E42" s="100">
        <v>2021</v>
      </c>
      <c r="F42" s="100" t="s">
        <v>65</v>
      </c>
      <c r="G42" s="100" t="s">
        <v>345</v>
      </c>
      <c r="H42" s="99" t="s">
        <v>346</v>
      </c>
      <c r="I42" s="106" t="s">
        <v>1545</v>
      </c>
      <c r="J42" s="102" t="s">
        <v>347</v>
      </c>
      <c r="K42" s="106" t="s">
        <v>348</v>
      </c>
      <c r="L42" s="106" t="s">
        <v>72</v>
      </c>
      <c r="M42" s="103">
        <v>2020</v>
      </c>
      <c r="N42" s="103">
        <v>2021</v>
      </c>
      <c r="O42" s="103" t="s">
        <v>115</v>
      </c>
      <c r="P42" s="103" t="s">
        <v>201</v>
      </c>
      <c r="Q42" s="103" t="s">
        <v>188</v>
      </c>
      <c r="R42" s="99" t="s">
        <v>141</v>
      </c>
      <c r="S42" s="100">
        <v>3.786</v>
      </c>
      <c r="T42" s="100">
        <v>2019</v>
      </c>
      <c r="U42" s="111" t="s">
        <v>201</v>
      </c>
      <c r="V42" s="111" t="s">
        <v>349</v>
      </c>
      <c r="W42" s="106" t="s">
        <v>67</v>
      </c>
      <c r="X42" s="106" t="s">
        <v>77</v>
      </c>
      <c r="Y42" s="106" t="s">
        <v>67</v>
      </c>
      <c r="Z42" s="103" t="s">
        <v>1546</v>
      </c>
      <c r="AA42" s="103" t="s">
        <v>350</v>
      </c>
      <c r="AB42" s="100" t="s">
        <v>2276</v>
      </c>
      <c r="AC42" s="103" t="s">
        <v>351</v>
      </c>
      <c r="AD42" s="99" t="s">
        <v>67</v>
      </c>
      <c r="AE42" s="103" t="s">
        <v>352</v>
      </c>
      <c r="AF42" s="113">
        <v>6</v>
      </c>
      <c r="AG42" s="113">
        <v>6</v>
      </c>
      <c r="AH42" s="113" t="s">
        <v>67</v>
      </c>
      <c r="AI42" s="113" t="s">
        <v>67</v>
      </c>
      <c r="AJ42" s="113" t="s">
        <v>67</v>
      </c>
      <c r="AK42" s="113" t="s">
        <v>67</v>
      </c>
      <c r="AL42" s="113" t="s">
        <v>67</v>
      </c>
      <c r="AM42" s="99">
        <v>6</v>
      </c>
      <c r="AN42" s="99">
        <v>6</v>
      </c>
      <c r="AO42" s="99">
        <v>6</v>
      </c>
      <c r="AP42" s="99">
        <v>6</v>
      </c>
      <c r="AQ42" s="99">
        <v>6</v>
      </c>
      <c r="AR42" s="99">
        <v>6</v>
      </c>
      <c r="AS42" s="99">
        <v>6</v>
      </c>
      <c r="AT42" s="99">
        <v>6</v>
      </c>
      <c r="AU42" s="99">
        <v>6</v>
      </c>
      <c r="AV42" s="99">
        <v>6</v>
      </c>
      <c r="AW42" s="99">
        <v>6</v>
      </c>
      <c r="AX42" s="99">
        <v>6</v>
      </c>
      <c r="AY42" s="99">
        <v>6</v>
      </c>
      <c r="AZ42" s="113" t="s">
        <v>1547</v>
      </c>
      <c r="BA42" s="113" t="s">
        <v>1547</v>
      </c>
      <c r="BB42" s="113" t="s">
        <v>1547</v>
      </c>
      <c r="BC42" s="113" t="s">
        <v>1547</v>
      </c>
      <c r="BD42" s="113" t="s">
        <v>1547</v>
      </c>
      <c r="BE42" s="113" t="s">
        <v>1547</v>
      </c>
      <c r="BF42" s="113" t="s">
        <v>1547</v>
      </c>
      <c r="BG42" s="113" t="s">
        <v>1547</v>
      </c>
      <c r="BH42" s="113" t="s">
        <v>1547</v>
      </c>
      <c r="BI42" s="113" t="s">
        <v>1547</v>
      </c>
      <c r="BJ42" s="113" t="s">
        <v>1547</v>
      </c>
      <c r="BK42" s="113" t="s">
        <v>1547</v>
      </c>
      <c r="BL42" s="99" t="s">
        <v>353</v>
      </c>
      <c r="BM42" s="99" t="s">
        <v>354</v>
      </c>
      <c r="BN42" s="99" t="s">
        <v>353</v>
      </c>
      <c r="BO42" s="99" t="s">
        <v>354</v>
      </c>
      <c r="BP42" s="99" t="s">
        <v>1548</v>
      </c>
      <c r="BQ42" s="100" t="s">
        <v>1514</v>
      </c>
      <c r="BR42" s="145">
        <v>200</v>
      </c>
      <c r="BS42" s="100" t="s">
        <v>2350</v>
      </c>
      <c r="BT42" s="100" t="s">
        <v>2351</v>
      </c>
      <c r="BU42" s="5"/>
      <c r="BV42" s="5"/>
      <c r="BW42" s="5"/>
      <c r="BX42" s="5"/>
      <c r="BY42" s="5"/>
      <c r="BZ42" s="5"/>
      <c r="CA42" s="5"/>
      <c r="CB42" s="5"/>
      <c r="CC42" s="5"/>
      <c r="CD42" s="5"/>
      <c r="CE42" s="5"/>
    </row>
    <row r="43" spans="2:83" ht="64.349999999999994" customHeight="1" x14ac:dyDescent="0.2">
      <c r="B43" s="100" t="s">
        <v>355</v>
      </c>
      <c r="C43" s="144">
        <v>44174</v>
      </c>
      <c r="D43" s="100">
        <v>1</v>
      </c>
      <c r="E43" s="100">
        <v>2021</v>
      </c>
      <c r="F43" s="100" t="s">
        <v>65</v>
      </c>
      <c r="G43" s="100" t="s">
        <v>345</v>
      </c>
      <c r="H43" s="99" t="s">
        <v>346</v>
      </c>
      <c r="I43" s="102" t="s">
        <v>356</v>
      </c>
      <c r="J43" s="102" t="s">
        <v>357</v>
      </c>
      <c r="K43" s="106" t="s">
        <v>358</v>
      </c>
      <c r="L43" s="99" t="s">
        <v>72</v>
      </c>
      <c r="M43" s="102">
        <v>2020</v>
      </c>
      <c r="N43" s="100">
        <v>2021</v>
      </c>
      <c r="O43" s="103" t="s">
        <v>115</v>
      </c>
      <c r="P43" s="103" t="s">
        <v>74</v>
      </c>
      <c r="Q43" s="103" t="s">
        <v>75</v>
      </c>
      <c r="R43" s="99" t="s">
        <v>76</v>
      </c>
      <c r="S43" s="148">
        <v>100</v>
      </c>
      <c r="T43" s="106">
        <v>2019</v>
      </c>
      <c r="U43" s="146" t="s">
        <v>74</v>
      </c>
      <c r="V43" s="106" t="s">
        <v>359</v>
      </c>
      <c r="W43" s="106" t="s">
        <v>67</v>
      </c>
      <c r="X43" s="106" t="s">
        <v>77</v>
      </c>
      <c r="Y43" s="106" t="s">
        <v>67</v>
      </c>
      <c r="Z43" s="103" t="s">
        <v>360</v>
      </c>
      <c r="AA43" s="103" t="s">
        <v>361</v>
      </c>
      <c r="AB43" s="100" t="s">
        <v>2276</v>
      </c>
      <c r="AC43" s="103" t="s">
        <v>362</v>
      </c>
      <c r="AD43" s="103" t="s">
        <v>363</v>
      </c>
      <c r="AE43" s="103" t="s">
        <v>364</v>
      </c>
      <c r="AF43" s="100">
        <v>100</v>
      </c>
      <c r="AG43" s="113">
        <v>100</v>
      </c>
      <c r="AH43" s="113" t="s">
        <v>67</v>
      </c>
      <c r="AI43" s="113" t="s">
        <v>67</v>
      </c>
      <c r="AJ43" s="113" t="s">
        <v>67</v>
      </c>
      <c r="AK43" s="113" t="s">
        <v>67</v>
      </c>
      <c r="AL43" s="113" t="s">
        <v>67</v>
      </c>
      <c r="AM43" s="100">
        <v>100</v>
      </c>
      <c r="AN43" s="100">
        <v>100</v>
      </c>
      <c r="AO43" s="100">
        <v>100</v>
      </c>
      <c r="AP43" s="100">
        <v>100</v>
      </c>
      <c r="AQ43" s="100">
        <v>100</v>
      </c>
      <c r="AR43" s="100">
        <v>100</v>
      </c>
      <c r="AS43" s="100">
        <v>100</v>
      </c>
      <c r="AT43" s="100">
        <v>100</v>
      </c>
      <c r="AU43" s="100">
        <v>100</v>
      </c>
      <c r="AV43" s="100">
        <v>100</v>
      </c>
      <c r="AW43" s="100">
        <v>100</v>
      </c>
      <c r="AX43" s="100">
        <v>100</v>
      </c>
      <c r="AY43" s="100">
        <v>100</v>
      </c>
      <c r="AZ43" s="99" t="s">
        <v>365</v>
      </c>
      <c r="BA43" s="99" t="s">
        <v>365</v>
      </c>
      <c r="BB43" s="99" t="s">
        <v>365</v>
      </c>
      <c r="BC43" s="99" t="s">
        <v>365</v>
      </c>
      <c r="BD43" s="99" t="s">
        <v>365</v>
      </c>
      <c r="BE43" s="99" t="s">
        <v>365</v>
      </c>
      <c r="BF43" s="99" t="s">
        <v>365</v>
      </c>
      <c r="BG43" s="99" t="s">
        <v>365</v>
      </c>
      <c r="BH43" s="99" t="s">
        <v>365</v>
      </c>
      <c r="BI43" s="99" t="s">
        <v>365</v>
      </c>
      <c r="BJ43" s="99" t="s">
        <v>365</v>
      </c>
      <c r="BK43" s="99" t="s">
        <v>365</v>
      </c>
      <c r="BL43" s="100" t="s">
        <v>353</v>
      </c>
      <c r="BM43" s="100" t="s">
        <v>354</v>
      </c>
      <c r="BN43" s="100" t="s">
        <v>353</v>
      </c>
      <c r="BO43" s="100" t="s">
        <v>354</v>
      </c>
      <c r="BP43" s="100" t="s">
        <v>1548</v>
      </c>
      <c r="BQ43" s="100" t="s">
        <v>1514</v>
      </c>
      <c r="BR43" s="145">
        <v>100</v>
      </c>
      <c r="BS43" s="100" t="s">
        <v>2352</v>
      </c>
      <c r="BT43" s="100" t="s">
        <v>2353</v>
      </c>
      <c r="BU43" s="5"/>
      <c r="BV43" s="5"/>
      <c r="BW43" s="5"/>
      <c r="BX43" s="5"/>
      <c r="BY43" s="5"/>
      <c r="BZ43" s="5"/>
      <c r="CA43" s="5"/>
      <c r="CB43" s="5"/>
      <c r="CC43" s="5"/>
      <c r="CD43" s="5"/>
      <c r="CE43" s="5"/>
    </row>
    <row r="44" spans="2:83" ht="64.349999999999994" customHeight="1" x14ac:dyDescent="0.2">
      <c r="B44" s="100" t="s">
        <v>1549</v>
      </c>
      <c r="C44" s="144">
        <v>44253</v>
      </c>
      <c r="D44" s="100">
        <v>2</v>
      </c>
      <c r="E44" s="100">
        <v>2021</v>
      </c>
      <c r="F44" s="100" t="s">
        <v>65</v>
      </c>
      <c r="G44" s="100" t="s">
        <v>345</v>
      </c>
      <c r="H44" s="99" t="s">
        <v>346</v>
      </c>
      <c r="I44" s="102" t="s">
        <v>1550</v>
      </c>
      <c r="J44" s="102" t="s">
        <v>1551</v>
      </c>
      <c r="K44" s="106" t="s">
        <v>1552</v>
      </c>
      <c r="L44" s="99" t="s">
        <v>72</v>
      </c>
      <c r="M44" s="102">
        <v>2020</v>
      </c>
      <c r="N44" s="100">
        <v>2021</v>
      </c>
      <c r="O44" s="103" t="s">
        <v>115</v>
      </c>
      <c r="P44" s="103" t="s">
        <v>74</v>
      </c>
      <c r="Q44" s="103" t="s">
        <v>75</v>
      </c>
      <c r="R44" s="99" t="s">
        <v>76</v>
      </c>
      <c r="S44" s="148">
        <v>98.9</v>
      </c>
      <c r="T44" s="106">
        <v>2019</v>
      </c>
      <c r="U44" s="146" t="s">
        <v>74</v>
      </c>
      <c r="V44" s="106" t="s">
        <v>1553</v>
      </c>
      <c r="W44" s="106" t="s">
        <v>67</v>
      </c>
      <c r="X44" s="106" t="s">
        <v>77</v>
      </c>
      <c r="Y44" s="106" t="s">
        <v>67</v>
      </c>
      <c r="Z44" s="103" t="s">
        <v>1554</v>
      </c>
      <c r="AA44" s="103" t="s">
        <v>1555</v>
      </c>
      <c r="AB44" s="100" t="s">
        <v>2276</v>
      </c>
      <c r="AC44" s="103" t="s">
        <v>1556</v>
      </c>
      <c r="AD44" s="103" t="s">
        <v>1557</v>
      </c>
      <c r="AE44" s="103" t="s">
        <v>1558</v>
      </c>
      <c r="AF44" s="100">
        <v>99</v>
      </c>
      <c r="AG44" s="113">
        <v>100</v>
      </c>
      <c r="AH44" s="113">
        <v>100</v>
      </c>
      <c r="AI44" s="113">
        <v>100</v>
      </c>
      <c r="AJ44" s="113">
        <v>100</v>
      </c>
      <c r="AK44" s="113" t="s">
        <v>67</v>
      </c>
      <c r="AL44" s="113" t="s">
        <v>67</v>
      </c>
      <c r="AM44" s="99">
        <v>100</v>
      </c>
      <c r="AN44" s="99">
        <v>100</v>
      </c>
      <c r="AO44" s="99">
        <v>100</v>
      </c>
      <c r="AP44" s="99">
        <v>100</v>
      </c>
      <c r="AQ44" s="99">
        <v>100</v>
      </c>
      <c r="AR44" s="99">
        <v>100</v>
      </c>
      <c r="AS44" s="99">
        <v>100</v>
      </c>
      <c r="AT44" s="99">
        <v>100</v>
      </c>
      <c r="AU44" s="99">
        <v>100</v>
      </c>
      <c r="AV44" s="99">
        <v>100</v>
      </c>
      <c r="AW44" s="99">
        <v>100</v>
      </c>
      <c r="AX44" s="99">
        <v>100</v>
      </c>
      <c r="AY44" s="99">
        <v>100</v>
      </c>
      <c r="AZ44" s="106" t="s">
        <v>1559</v>
      </c>
      <c r="BA44" s="106" t="s">
        <v>1559</v>
      </c>
      <c r="BB44" s="106" t="s">
        <v>1559</v>
      </c>
      <c r="BC44" s="106" t="s">
        <v>1559</v>
      </c>
      <c r="BD44" s="106" t="s">
        <v>1559</v>
      </c>
      <c r="BE44" s="106" t="s">
        <v>1559</v>
      </c>
      <c r="BF44" s="106" t="s">
        <v>1559</v>
      </c>
      <c r="BG44" s="106" t="s">
        <v>1559</v>
      </c>
      <c r="BH44" s="106" t="s">
        <v>1559</v>
      </c>
      <c r="BI44" s="106" t="s">
        <v>1559</v>
      </c>
      <c r="BJ44" s="106" t="s">
        <v>1559</v>
      </c>
      <c r="BK44" s="106" t="s">
        <v>1559</v>
      </c>
      <c r="BL44" s="100" t="s">
        <v>353</v>
      </c>
      <c r="BM44" s="100" t="s">
        <v>354</v>
      </c>
      <c r="BN44" s="100" t="s">
        <v>353</v>
      </c>
      <c r="BO44" s="100" t="s">
        <v>354</v>
      </c>
      <c r="BP44" s="100" t="s">
        <v>1560</v>
      </c>
      <c r="BQ44" s="100" t="s">
        <v>1514</v>
      </c>
      <c r="BR44" s="145">
        <v>81.552057842399506</v>
      </c>
      <c r="BS44" s="100" t="s">
        <v>2354</v>
      </c>
      <c r="BT44" s="100" t="s">
        <v>2355</v>
      </c>
      <c r="BU44" s="5"/>
      <c r="BV44" s="5"/>
      <c r="BW44" s="5"/>
      <c r="BX44" s="5"/>
      <c r="BY44" s="5"/>
      <c r="BZ44" s="5"/>
      <c r="CA44" s="5"/>
      <c r="CB44" s="5"/>
      <c r="CC44" s="5"/>
      <c r="CD44" s="5"/>
      <c r="CE44" s="5"/>
    </row>
    <row r="45" spans="2:83" ht="64.349999999999994" customHeight="1" x14ac:dyDescent="0.2">
      <c r="B45" s="100" t="s">
        <v>1561</v>
      </c>
      <c r="C45" s="144">
        <v>44174</v>
      </c>
      <c r="D45" s="100">
        <v>1</v>
      </c>
      <c r="E45" s="100">
        <v>2021</v>
      </c>
      <c r="F45" s="100" t="s">
        <v>65</v>
      </c>
      <c r="G45" s="100" t="s">
        <v>345</v>
      </c>
      <c r="H45" s="99" t="s">
        <v>346</v>
      </c>
      <c r="I45" s="102" t="s">
        <v>1562</v>
      </c>
      <c r="J45" s="102" t="s">
        <v>1563</v>
      </c>
      <c r="K45" s="106" t="s">
        <v>1564</v>
      </c>
      <c r="L45" s="99" t="s">
        <v>129</v>
      </c>
      <c r="M45" s="102">
        <v>2020</v>
      </c>
      <c r="N45" s="100">
        <v>2021</v>
      </c>
      <c r="O45" s="103" t="s">
        <v>115</v>
      </c>
      <c r="P45" s="103" t="s">
        <v>74</v>
      </c>
      <c r="Q45" s="103" t="s">
        <v>75</v>
      </c>
      <c r="R45" s="99" t="s">
        <v>76</v>
      </c>
      <c r="S45" s="148"/>
      <c r="T45" s="106"/>
      <c r="U45" s="146"/>
      <c r="V45" s="106" t="s">
        <v>67</v>
      </c>
      <c r="W45" s="106" t="s">
        <v>67</v>
      </c>
      <c r="X45" s="106" t="s">
        <v>77</v>
      </c>
      <c r="Y45" s="106" t="s">
        <v>67</v>
      </c>
      <c r="Z45" s="103" t="s">
        <v>1565</v>
      </c>
      <c r="AA45" s="103" t="s">
        <v>1566</v>
      </c>
      <c r="AB45" s="104" t="s">
        <v>2276</v>
      </c>
      <c r="AC45" s="103" t="s">
        <v>1567</v>
      </c>
      <c r="AD45" s="103" t="s">
        <v>1568</v>
      </c>
      <c r="AE45" s="103" t="s">
        <v>1569</v>
      </c>
      <c r="AF45" s="100">
        <v>100</v>
      </c>
      <c r="AG45" s="113">
        <v>100</v>
      </c>
      <c r="AH45" s="113">
        <v>100</v>
      </c>
      <c r="AI45" s="113">
        <v>100</v>
      </c>
      <c r="AJ45" s="113">
        <v>100</v>
      </c>
      <c r="AK45" s="113" t="s">
        <v>67</v>
      </c>
      <c r="AL45" s="113" t="s">
        <v>67</v>
      </c>
      <c r="AM45" s="99">
        <v>0</v>
      </c>
      <c r="AN45" s="99">
        <v>0</v>
      </c>
      <c r="AO45" s="99">
        <v>25</v>
      </c>
      <c r="AP45" s="99">
        <v>0</v>
      </c>
      <c r="AQ45" s="99">
        <v>0</v>
      </c>
      <c r="AR45" s="99">
        <v>50</v>
      </c>
      <c r="AS45" s="99">
        <v>0</v>
      </c>
      <c r="AT45" s="99">
        <v>0</v>
      </c>
      <c r="AU45" s="99">
        <v>75</v>
      </c>
      <c r="AV45" s="99">
        <v>0</v>
      </c>
      <c r="AW45" s="99">
        <v>0</v>
      </c>
      <c r="AX45" s="99">
        <v>100</v>
      </c>
      <c r="AY45" s="99">
        <v>100</v>
      </c>
      <c r="AZ45" s="104" t="s">
        <v>67</v>
      </c>
      <c r="BA45" s="104" t="s">
        <v>67</v>
      </c>
      <c r="BB45" s="106" t="s">
        <v>1570</v>
      </c>
      <c r="BC45" s="104" t="s">
        <v>67</v>
      </c>
      <c r="BD45" s="104" t="s">
        <v>67</v>
      </c>
      <c r="BE45" s="106" t="s">
        <v>1570</v>
      </c>
      <c r="BF45" s="104" t="s">
        <v>67</v>
      </c>
      <c r="BG45" s="104" t="s">
        <v>67</v>
      </c>
      <c r="BH45" s="106" t="s">
        <v>1570</v>
      </c>
      <c r="BI45" s="104" t="s">
        <v>67</v>
      </c>
      <c r="BJ45" s="104" t="s">
        <v>67</v>
      </c>
      <c r="BK45" s="106" t="s">
        <v>1570</v>
      </c>
      <c r="BL45" s="100" t="s">
        <v>1571</v>
      </c>
      <c r="BM45" s="100" t="s">
        <v>1572</v>
      </c>
      <c r="BN45" s="100" t="s">
        <v>353</v>
      </c>
      <c r="BO45" s="100" t="s">
        <v>354</v>
      </c>
      <c r="BP45" s="100" t="s">
        <v>1548</v>
      </c>
      <c r="BQ45" s="100" t="s">
        <v>1514</v>
      </c>
      <c r="BR45" s="145">
        <v>87.912087912087898</v>
      </c>
      <c r="BS45" s="100" t="s">
        <v>2356</v>
      </c>
      <c r="BT45" s="100" t="s">
        <v>2357</v>
      </c>
      <c r="BU45" s="5"/>
      <c r="BV45" s="5"/>
      <c r="BW45" s="5"/>
      <c r="BX45" s="5"/>
      <c r="BY45" s="5"/>
      <c r="BZ45" s="5"/>
      <c r="CA45" s="5"/>
      <c r="CB45" s="5"/>
      <c r="CC45" s="5"/>
      <c r="CD45" s="5"/>
      <c r="CE45" s="5"/>
    </row>
    <row r="46" spans="2:83" ht="64.349999999999994" customHeight="1" x14ac:dyDescent="0.2">
      <c r="B46" s="100" t="s">
        <v>2358</v>
      </c>
      <c r="C46" s="144">
        <v>44351</v>
      </c>
      <c r="D46" s="100">
        <v>1</v>
      </c>
      <c r="E46" s="100">
        <v>2021</v>
      </c>
      <c r="F46" s="100" t="s">
        <v>65</v>
      </c>
      <c r="G46" s="100" t="s">
        <v>345</v>
      </c>
      <c r="H46" s="99" t="s">
        <v>346</v>
      </c>
      <c r="I46" s="102" t="s">
        <v>2359</v>
      </c>
      <c r="J46" s="102" t="s">
        <v>2360</v>
      </c>
      <c r="K46" s="106" t="s">
        <v>2361</v>
      </c>
      <c r="L46" s="99" t="s">
        <v>72</v>
      </c>
      <c r="M46" s="102">
        <v>2021</v>
      </c>
      <c r="N46" s="100">
        <v>2021</v>
      </c>
      <c r="O46" s="103" t="s">
        <v>115</v>
      </c>
      <c r="P46" s="103" t="s">
        <v>74</v>
      </c>
      <c r="Q46" s="103" t="s">
        <v>75</v>
      </c>
      <c r="R46" s="99" t="s">
        <v>76</v>
      </c>
      <c r="S46" s="148">
        <v>100</v>
      </c>
      <c r="T46" s="106">
        <v>2020</v>
      </c>
      <c r="U46" s="146" t="s">
        <v>74</v>
      </c>
      <c r="V46" s="106" t="s">
        <v>2362</v>
      </c>
      <c r="W46" s="106" t="s">
        <v>67</v>
      </c>
      <c r="X46" s="106" t="s">
        <v>77</v>
      </c>
      <c r="Y46" s="106" t="s">
        <v>67</v>
      </c>
      <c r="Z46" s="103" t="s">
        <v>2363</v>
      </c>
      <c r="AA46" s="103" t="s">
        <v>2364</v>
      </c>
      <c r="AB46" s="104" t="s">
        <v>2287</v>
      </c>
      <c r="AC46" s="103" t="s">
        <v>2365</v>
      </c>
      <c r="AD46" s="103" t="s">
        <v>2366</v>
      </c>
      <c r="AE46" s="103" t="s">
        <v>2367</v>
      </c>
      <c r="AF46" s="113" t="s">
        <v>67</v>
      </c>
      <c r="AG46" s="113">
        <v>100</v>
      </c>
      <c r="AH46" s="113" t="s">
        <v>67</v>
      </c>
      <c r="AI46" s="113" t="s">
        <v>67</v>
      </c>
      <c r="AJ46" s="113" t="s">
        <v>67</v>
      </c>
      <c r="AK46" s="113" t="s">
        <v>67</v>
      </c>
      <c r="AL46" s="113" t="s">
        <v>67</v>
      </c>
      <c r="AM46" s="99">
        <v>0</v>
      </c>
      <c r="AN46" s="99">
        <v>0</v>
      </c>
      <c r="AO46" s="99">
        <v>0</v>
      </c>
      <c r="AP46" s="99">
        <v>0</v>
      </c>
      <c r="AQ46" s="99">
        <v>0</v>
      </c>
      <c r="AR46" s="99">
        <v>0</v>
      </c>
      <c r="AS46" s="99">
        <v>100</v>
      </c>
      <c r="AT46" s="99">
        <v>100</v>
      </c>
      <c r="AU46" s="99">
        <v>100</v>
      </c>
      <c r="AV46" s="99">
        <v>100</v>
      </c>
      <c r="AW46" s="99">
        <v>100</v>
      </c>
      <c r="AX46" s="99">
        <v>100</v>
      </c>
      <c r="AY46" s="99">
        <v>100</v>
      </c>
      <c r="AZ46" s="106" t="s">
        <v>67</v>
      </c>
      <c r="BA46" s="106" t="s">
        <v>67</v>
      </c>
      <c r="BB46" s="106" t="s">
        <v>67</v>
      </c>
      <c r="BC46" s="106" t="s">
        <v>67</v>
      </c>
      <c r="BD46" s="106" t="s">
        <v>67</v>
      </c>
      <c r="BE46" s="106" t="s">
        <v>2368</v>
      </c>
      <c r="BF46" s="106" t="s">
        <v>2368</v>
      </c>
      <c r="BG46" s="106" t="s">
        <v>2368</v>
      </c>
      <c r="BH46" s="106" t="s">
        <v>2368</v>
      </c>
      <c r="BI46" s="106" t="s">
        <v>2368</v>
      </c>
      <c r="BJ46" s="106" t="s">
        <v>2368</v>
      </c>
      <c r="BK46" s="106" t="s">
        <v>2368</v>
      </c>
      <c r="BL46" s="100" t="s">
        <v>353</v>
      </c>
      <c r="BM46" s="100" t="s">
        <v>354</v>
      </c>
      <c r="BN46" s="100" t="s">
        <v>353</v>
      </c>
      <c r="BO46" s="100" t="s">
        <v>354</v>
      </c>
      <c r="BP46" s="100" t="s">
        <v>1560</v>
      </c>
      <c r="BQ46" s="100" t="s">
        <v>1514</v>
      </c>
      <c r="BR46" s="145">
        <v>100</v>
      </c>
      <c r="BS46" s="100" t="s">
        <v>2369</v>
      </c>
      <c r="BT46" s="100" t="s">
        <v>2370</v>
      </c>
      <c r="BU46" s="5"/>
      <c r="BV46" s="5"/>
      <c r="BW46" s="5"/>
      <c r="BX46" s="5"/>
      <c r="BY46" s="5"/>
      <c r="BZ46" s="5"/>
      <c r="CA46" s="5"/>
      <c r="CB46" s="5"/>
      <c r="CC46" s="5"/>
      <c r="CD46" s="5"/>
      <c r="CE46" s="5"/>
    </row>
    <row r="47" spans="2:83" ht="64.349999999999994" customHeight="1" x14ac:dyDescent="0.2">
      <c r="B47" s="100" t="s">
        <v>366</v>
      </c>
      <c r="C47" s="144">
        <v>44175</v>
      </c>
      <c r="D47" s="100">
        <v>1</v>
      </c>
      <c r="E47" s="100">
        <v>2021</v>
      </c>
      <c r="F47" s="100" t="s">
        <v>65</v>
      </c>
      <c r="G47" s="100" t="s">
        <v>367</v>
      </c>
      <c r="H47" s="100" t="s">
        <v>368</v>
      </c>
      <c r="I47" s="102" t="s">
        <v>369</v>
      </c>
      <c r="J47" s="102" t="s">
        <v>370</v>
      </c>
      <c r="K47" s="106" t="s">
        <v>371</v>
      </c>
      <c r="L47" s="102" t="s">
        <v>72</v>
      </c>
      <c r="M47" s="102">
        <v>2020</v>
      </c>
      <c r="N47" s="100">
        <v>2021</v>
      </c>
      <c r="O47" s="106" t="s">
        <v>97</v>
      </c>
      <c r="P47" s="103" t="s">
        <v>201</v>
      </c>
      <c r="Q47" s="103" t="s">
        <v>75</v>
      </c>
      <c r="R47" s="103" t="s">
        <v>76</v>
      </c>
      <c r="S47" s="100" t="s">
        <v>67</v>
      </c>
      <c r="T47" s="100" t="s">
        <v>67</v>
      </c>
      <c r="U47" s="100" t="s">
        <v>67</v>
      </c>
      <c r="V47" s="100" t="s">
        <v>67</v>
      </c>
      <c r="W47" s="106" t="s">
        <v>67</v>
      </c>
      <c r="X47" s="106" t="s">
        <v>77</v>
      </c>
      <c r="Y47" s="106" t="s">
        <v>67</v>
      </c>
      <c r="Z47" s="103" t="s">
        <v>372</v>
      </c>
      <c r="AA47" s="103" t="s">
        <v>373</v>
      </c>
      <c r="AB47" s="104" t="s">
        <v>2276</v>
      </c>
      <c r="AC47" s="103" t="s">
        <v>373</v>
      </c>
      <c r="AD47" s="106" t="s">
        <v>67</v>
      </c>
      <c r="AE47" s="103" t="s">
        <v>374</v>
      </c>
      <c r="AF47" s="113">
        <v>31</v>
      </c>
      <c r="AG47" s="113">
        <v>62</v>
      </c>
      <c r="AH47" s="113" t="s">
        <v>67</v>
      </c>
      <c r="AI47" s="113" t="s">
        <v>67</v>
      </c>
      <c r="AJ47" s="113" t="s">
        <v>67</v>
      </c>
      <c r="AK47" s="113" t="s">
        <v>67</v>
      </c>
      <c r="AL47" s="113" t="s">
        <v>67</v>
      </c>
      <c r="AM47" s="104">
        <v>0</v>
      </c>
      <c r="AN47" s="104">
        <v>3</v>
      </c>
      <c r="AO47" s="104">
        <v>6</v>
      </c>
      <c r="AP47" s="104">
        <v>6</v>
      </c>
      <c r="AQ47" s="104">
        <v>6</v>
      </c>
      <c r="AR47" s="104">
        <v>6</v>
      </c>
      <c r="AS47" s="104">
        <v>6</v>
      </c>
      <c r="AT47" s="104">
        <v>6</v>
      </c>
      <c r="AU47" s="104">
        <v>6</v>
      </c>
      <c r="AV47" s="104">
        <v>6</v>
      </c>
      <c r="AW47" s="104">
        <v>6</v>
      </c>
      <c r="AX47" s="104">
        <v>5</v>
      </c>
      <c r="AY47" s="104">
        <v>62</v>
      </c>
      <c r="AZ47" s="104" t="s">
        <v>67</v>
      </c>
      <c r="BA47" s="104" t="s">
        <v>1573</v>
      </c>
      <c r="BB47" s="104" t="s">
        <v>1573</v>
      </c>
      <c r="BC47" s="104" t="s">
        <v>1573</v>
      </c>
      <c r="BD47" s="104" t="s">
        <v>1573</v>
      </c>
      <c r="BE47" s="104" t="s">
        <v>1573</v>
      </c>
      <c r="BF47" s="104" t="s">
        <v>1573</v>
      </c>
      <c r="BG47" s="104" t="s">
        <v>1573</v>
      </c>
      <c r="BH47" s="104" t="s">
        <v>1573</v>
      </c>
      <c r="BI47" s="104" t="s">
        <v>1573</v>
      </c>
      <c r="BJ47" s="104" t="s">
        <v>1573</v>
      </c>
      <c r="BK47" s="104" t="s">
        <v>1573</v>
      </c>
      <c r="BL47" s="99" t="s">
        <v>375</v>
      </c>
      <c r="BM47" s="99" t="s">
        <v>376</v>
      </c>
      <c r="BN47" s="99" t="s">
        <v>375</v>
      </c>
      <c r="BO47" s="99" t="s">
        <v>376</v>
      </c>
      <c r="BP47" s="104" t="s">
        <v>1574</v>
      </c>
      <c r="BQ47" s="104" t="s">
        <v>1575</v>
      </c>
      <c r="BR47" s="145">
        <v>100.00000000000001</v>
      </c>
      <c r="BS47" s="100" t="s">
        <v>2371</v>
      </c>
      <c r="BT47" s="100" t="s">
        <v>2372</v>
      </c>
      <c r="BU47" s="5"/>
      <c r="BV47" s="5"/>
      <c r="BW47" s="5"/>
      <c r="BX47" s="5"/>
      <c r="BY47" s="5"/>
      <c r="BZ47" s="5"/>
      <c r="CA47" s="5"/>
      <c r="CB47" s="5"/>
      <c r="CC47" s="5"/>
      <c r="CD47" s="5"/>
      <c r="CE47" s="5"/>
    </row>
    <row r="48" spans="2:83" ht="64.349999999999994" customHeight="1" x14ac:dyDescent="0.2">
      <c r="B48" s="100" t="s">
        <v>377</v>
      </c>
      <c r="C48" s="144">
        <v>44342</v>
      </c>
      <c r="D48" s="100">
        <v>3</v>
      </c>
      <c r="E48" s="100">
        <v>2021</v>
      </c>
      <c r="F48" s="100" t="s">
        <v>65</v>
      </c>
      <c r="G48" s="99" t="s">
        <v>367</v>
      </c>
      <c r="H48" s="99" t="s">
        <v>378</v>
      </c>
      <c r="I48" s="102" t="s">
        <v>379</v>
      </c>
      <c r="J48" s="102" t="s">
        <v>380</v>
      </c>
      <c r="K48" s="106" t="s">
        <v>381</v>
      </c>
      <c r="L48" s="106" t="s">
        <v>72</v>
      </c>
      <c r="M48" s="103">
        <v>2020</v>
      </c>
      <c r="N48" s="103">
        <v>2021</v>
      </c>
      <c r="O48" s="103" t="s">
        <v>97</v>
      </c>
      <c r="P48" s="103" t="s">
        <v>201</v>
      </c>
      <c r="Q48" s="103" t="s">
        <v>75</v>
      </c>
      <c r="R48" s="99" t="s">
        <v>76</v>
      </c>
      <c r="S48" s="148">
        <v>100</v>
      </c>
      <c r="T48" s="106" t="s">
        <v>323</v>
      </c>
      <c r="U48" s="111" t="s">
        <v>74</v>
      </c>
      <c r="V48" s="106" t="s">
        <v>382</v>
      </c>
      <c r="W48" s="106" t="s">
        <v>67</v>
      </c>
      <c r="X48" s="106" t="s">
        <v>77</v>
      </c>
      <c r="Y48" s="106" t="s">
        <v>67</v>
      </c>
      <c r="Z48" s="103" t="s">
        <v>383</v>
      </c>
      <c r="AA48" s="103" t="s">
        <v>384</v>
      </c>
      <c r="AB48" s="104" t="s">
        <v>2276</v>
      </c>
      <c r="AC48" s="103" t="s">
        <v>385</v>
      </c>
      <c r="AD48" s="103" t="s">
        <v>386</v>
      </c>
      <c r="AE48" s="103" t="s">
        <v>387</v>
      </c>
      <c r="AF48" s="113">
        <v>31</v>
      </c>
      <c r="AG48" s="113">
        <v>36</v>
      </c>
      <c r="AH48" s="113" t="s">
        <v>67</v>
      </c>
      <c r="AI48" s="113" t="s">
        <v>67</v>
      </c>
      <c r="AJ48" s="113" t="s">
        <v>67</v>
      </c>
      <c r="AK48" s="113" t="s">
        <v>67</v>
      </c>
      <c r="AL48" s="113" t="s">
        <v>67</v>
      </c>
      <c r="AM48" s="99">
        <v>1</v>
      </c>
      <c r="AN48" s="99">
        <v>2</v>
      </c>
      <c r="AO48" s="99">
        <v>5</v>
      </c>
      <c r="AP48" s="99">
        <v>2</v>
      </c>
      <c r="AQ48" s="99">
        <v>1</v>
      </c>
      <c r="AR48" s="99">
        <v>5</v>
      </c>
      <c r="AS48" s="99">
        <v>2</v>
      </c>
      <c r="AT48" s="99">
        <v>2</v>
      </c>
      <c r="AU48" s="99">
        <v>4</v>
      </c>
      <c r="AV48" s="99">
        <v>5</v>
      </c>
      <c r="AW48" s="99">
        <v>2</v>
      </c>
      <c r="AX48" s="99">
        <v>5</v>
      </c>
      <c r="AY48" s="99">
        <f>SUM(AM48:AX48)</f>
        <v>36</v>
      </c>
      <c r="AZ48" s="99" t="s">
        <v>1576</v>
      </c>
      <c r="BA48" s="99" t="s">
        <v>1576</v>
      </c>
      <c r="BB48" s="99" t="s">
        <v>1576</v>
      </c>
      <c r="BC48" s="99" t="s">
        <v>1576</v>
      </c>
      <c r="BD48" s="99" t="s">
        <v>1576</v>
      </c>
      <c r="BE48" s="99" t="s">
        <v>1576</v>
      </c>
      <c r="BF48" s="99" t="s">
        <v>1576</v>
      </c>
      <c r="BG48" s="99" t="s">
        <v>1576</v>
      </c>
      <c r="BH48" s="99" t="s">
        <v>1576</v>
      </c>
      <c r="BI48" s="99" t="s">
        <v>1576</v>
      </c>
      <c r="BJ48" s="99" t="s">
        <v>1576</v>
      </c>
      <c r="BK48" s="99" t="s">
        <v>1576</v>
      </c>
      <c r="BL48" s="100" t="s">
        <v>375</v>
      </c>
      <c r="BM48" s="100" t="s">
        <v>376</v>
      </c>
      <c r="BN48" s="100" t="s">
        <v>375</v>
      </c>
      <c r="BO48" s="100" t="s">
        <v>376</v>
      </c>
      <c r="BP48" s="100" t="s">
        <v>1577</v>
      </c>
      <c r="BQ48" s="100" t="s">
        <v>1578</v>
      </c>
      <c r="BR48" s="145">
        <v>100</v>
      </c>
      <c r="BS48" s="100" t="s">
        <v>2373</v>
      </c>
      <c r="BT48" s="100" t="s">
        <v>2374</v>
      </c>
      <c r="BU48" s="5"/>
      <c r="BV48" s="5"/>
      <c r="BW48" s="5"/>
      <c r="BX48" s="5"/>
      <c r="BY48" s="5"/>
      <c r="BZ48" s="5"/>
      <c r="CA48" s="5"/>
      <c r="CB48" s="5"/>
      <c r="CC48" s="5"/>
      <c r="CD48" s="5"/>
      <c r="CE48" s="5"/>
    </row>
    <row r="49" spans="2:83" ht="64.349999999999994" customHeight="1" x14ac:dyDescent="0.2">
      <c r="B49" s="100" t="s">
        <v>388</v>
      </c>
      <c r="C49" s="144">
        <v>44236</v>
      </c>
      <c r="D49" s="100">
        <v>2</v>
      </c>
      <c r="E49" s="100">
        <v>2021</v>
      </c>
      <c r="F49" s="100" t="s">
        <v>65</v>
      </c>
      <c r="G49" s="99" t="s">
        <v>367</v>
      </c>
      <c r="H49" s="99" t="s">
        <v>378</v>
      </c>
      <c r="I49" s="102" t="s">
        <v>389</v>
      </c>
      <c r="J49" s="102" t="s">
        <v>390</v>
      </c>
      <c r="K49" s="102" t="s">
        <v>391</v>
      </c>
      <c r="L49" s="102" t="s">
        <v>72</v>
      </c>
      <c r="M49" s="103">
        <v>2020</v>
      </c>
      <c r="N49" s="103">
        <v>2021</v>
      </c>
      <c r="O49" s="103" t="s">
        <v>97</v>
      </c>
      <c r="P49" s="103" t="s">
        <v>74</v>
      </c>
      <c r="Q49" s="103" t="s">
        <v>75</v>
      </c>
      <c r="R49" s="99" t="s">
        <v>76</v>
      </c>
      <c r="S49" s="148">
        <v>100</v>
      </c>
      <c r="T49" s="106" t="s">
        <v>323</v>
      </c>
      <c r="U49" s="111" t="s">
        <v>74</v>
      </c>
      <c r="V49" s="106" t="s">
        <v>392</v>
      </c>
      <c r="W49" s="106" t="s">
        <v>67</v>
      </c>
      <c r="X49" s="106" t="s">
        <v>77</v>
      </c>
      <c r="Y49" s="106" t="s">
        <v>67</v>
      </c>
      <c r="Z49" s="103" t="s">
        <v>383</v>
      </c>
      <c r="AA49" s="103" t="s">
        <v>393</v>
      </c>
      <c r="AB49" s="104" t="s">
        <v>2276</v>
      </c>
      <c r="AC49" s="103" t="s">
        <v>394</v>
      </c>
      <c r="AD49" s="103" t="s">
        <v>395</v>
      </c>
      <c r="AE49" s="103" t="s">
        <v>396</v>
      </c>
      <c r="AF49" s="113">
        <v>80</v>
      </c>
      <c r="AG49" s="113">
        <v>158</v>
      </c>
      <c r="AH49" s="113" t="s">
        <v>67</v>
      </c>
      <c r="AI49" s="113" t="s">
        <v>67</v>
      </c>
      <c r="AJ49" s="113" t="s">
        <v>67</v>
      </c>
      <c r="AK49" s="113" t="s">
        <v>67</v>
      </c>
      <c r="AL49" s="113" t="s">
        <v>67</v>
      </c>
      <c r="AM49" s="147">
        <v>8</v>
      </c>
      <c r="AN49" s="147">
        <v>14</v>
      </c>
      <c r="AO49" s="147">
        <v>13</v>
      </c>
      <c r="AP49" s="147">
        <v>15</v>
      </c>
      <c r="AQ49" s="147">
        <v>13</v>
      </c>
      <c r="AR49" s="147">
        <v>17</v>
      </c>
      <c r="AS49" s="147">
        <v>9</v>
      </c>
      <c r="AT49" s="147">
        <v>15</v>
      </c>
      <c r="AU49" s="147">
        <v>12</v>
      </c>
      <c r="AV49" s="147">
        <v>13</v>
      </c>
      <c r="AW49" s="147">
        <v>12</v>
      </c>
      <c r="AX49" s="147">
        <v>17</v>
      </c>
      <c r="AY49" s="99">
        <f>SUM(AM49:AX49)</f>
        <v>158</v>
      </c>
      <c r="AZ49" s="99" t="s">
        <v>1579</v>
      </c>
      <c r="BA49" s="99" t="s">
        <v>1580</v>
      </c>
      <c r="BB49" s="99" t="s">
        <v>1579</v>
      </c>
      <c r="BC49" s="99" t="s">
        <v>1581</v>
      </c>
      <c r="BD49" s="99" t="s">
        <v>1579</v>
      </c>
      <c r="BE49" s="99" t="s">
        <v>1581</v>
      </c>
      <c r="BF49" s="99" t="s">
        <v>1579</v>
      </c>
      <c r="BG49" s="99" t="s">
        <v>1581</v>
      </c>
      <c r="BH49" s="99" t="s">
        <v>1579</v>
      </c>
      <c r="BI49" s="99" t="s">
        <v>1581</v>
      </c>
      <c r="BJ49" s="99" t="s">
        <v>1579</v>
      </c>
      <c r="BK49" s="99" t="s">
        <v>1581</v>
      </c>
      <c r="BL49" s="100" t="s">
        <v>375</v>
      </c>
      <c r="BM49" s="100" t="s">
        <v>376</v>
      </c>
      <c r="BN49" s="100" t="s">
        <v>375</v>
      </c>
      <c r="BO49" s="100" t="s">
        <v>376</v>
      </c>
      <c r="BP49" s="100" t="s">
        <v>1577</v>
      </c>
      <c r="BQ49" s="100" t="s">
        <v>1578</v>
      </c>
      <c r="BR49" s="145">
        <v>100</v>
      </c>
      <c r="BS49" s="100" t="s">
        <v>1582</v>
      </c>
      <c r="BT49" s="100" t="s">
        <v>2375</v>
      </c>
      <c r="BU49" s="5"/>
      <c r="BV49" s="5"/>
      <c r="BW49" s="5"/>
      <c r="BX49" s="5"/>
      <c r="BY49" s="5"/>
      <c r="BZ49" s="5"/>
      <c r="CA49" s="5"/>
      <c r="CB49" s="5"/>
      <c r="CC49" s="5"/>
      <c r="CD49" s="5"/>
      <c r="CE49" s="5"/>
    </row>
    <row r="50" spans="2:83" ht="64.349999999999994" customHeight="1" x14ac:dyDescent="0.2">
      <c r="B50" s="100" t="s">
        <v>397</v>
      </c>
      <c r="C50" s="144">
        <v>44174</v>
      </c>
      <c r="D50" s="100">
        <v>1</v>
      </c>
      <c r="E50" s="100">
        <v>2021</v>
      </c>
      <c r="F50" s="100" t="s">
        <v>65</v>
      </c>
      <c r="G50" s="99" t="s">
        <v>367</v>
      </c>
      <c r="H50" s="99" t="s">
        <v>378</v>
      </c>
      <c r="I50" s="102" t="s">
        <v>398</v>
      </c>
      <c r="J50" s="102" t="s">
        <v>399</v>
      </c>
      <c r="K50" s="106" t="s">
        <v>400</v>
      </c>
      <c r="L50" s="106" t="s">
        <v>72</v>
      </c>
      <c r="M50" s="103">
        <v>2020</v>
      </c>
      <c r="N50" s="103">
        <v>2021</v>
      </c>
      <c r="O50" s="103" t="s">
        <v>115</v>
      </c>
      <c r="P50" s="103" t="s">
        <v>74</v>
      </c>
      <c r="Q50" s="103" t="s">
        <v>140</v>
      </c>
      <c r="R50" s="103" t="s">
        <v>141</v>
      </c>
      <c r="S50" s="148">
        <v>100</v>
      </c>
      <c r="T50" s="106" t="s">
        <v>323</v>
      </c>
      <c r="U50" s="111" t="s">
        <v>74</v>
      </c>
      <c r="V50" s="106" t="s">
        <v>401</v>
      </c>
      <c r="W50" s="106" t="s">
        <v>67</v>
      </c>
      <c r="X50" s="106" t="s">
        <v>77</v>
      </c>
      <c r="Y50" s="106" t="s">
        <v>67</v>
      </c>
      <c r="Z50" s="103" t="s">
        <v>402</v>
      </c>
      <c r="AA50" s="103" t="s">
        <v>403</v>
      </c>
      <c r="AB50" s="103" t="s">
        <v>2287</v>
      </c>
      <c r="AC50" s="103" t="s">
        <v>404</v>
      </c>
      <c r="AD50" s="103" t="s">
        <v>405</v>
      </c>
      <c r="AE50" s="103" t="s">
        <v>406</v>
      </c>
      <c r="AF50" s="100">
        <v>95</v>
      </c>
      <c r="AG50" s="113">
        <v>95</v>
      </c>
      <c r="AH50" s="113" t="s">
        <v>67</v>
      </c>
      <c r="AI50" s="113" t="s">
        <v>67</v>
      </c>
      <c r="AJ50" s="113" t="s">
        <v>67</v>
      </c>
      <c r="AK50" s="113" t="s">
        <v>67</v>
      </c>
      <c r="AL50" s="106" t="s">
        <v>407</v>
      </c>
      <c r="AM50" s="99">
        <v>95</v>
      </c>
      <c r="AN50" s="99">
        <v>95</v>
      </c>
      <c r="AO50" s="99">
        <v>95</v>
      </c>
      <c r="AP50" s="99">
        <v>95</v>
      </c>
      <c r="AQ50" s="99">
        <v>95</v>
      </c>
      <c r="AR50" s="99">
        <v>95</v>
      </c>
      <c r="AS50" s="99">
        <v>95</v>
      </c>
      <c r="AT50" s="99">
        <v>95</v>
      </c>
      <c r="AU50" s="99">
        <v>95</v>
      </c>
      <c r="AV50" s="99">
        <v>95</v>
      </c>
      <c r="AW50" s="99">
        <v>95</v>
      </c>
      <c r="AX50" s="99">
        <v>95</v>
      </c>
      <c r="AY50" s="100">
        <v>95</v>
      </c>
      <c r="AZ50" s="106" t="s">
        <v>1583</v>
      </c>
      <c r="BA50" s="106" t="s">
        <v>1583</v>
      </c>
      <c r="BB50" s="106" t="s">
        <v>1583</v>
      </c>
      <c r="BC50" s="106" t="s">
        <v>1583</v>
      </c>
      <c r="BD50" s="106" t="s">
        <v>1583</v>
      </c>
      <c r="BE50" s="106" t="s">
        <v>1583</v>
      </c>
      <c r="BF50" s="106" t="s">
        <v>1583</v>
      </c>
      <c r="BG50" s="106" t="s">
        <v>1583</v>
      </c>
      <c r="BH50" s="106" t="s">
        <v>1583</v>
      </c>
      <c r="BI50" s="106" t="s">
        <v>1583</v>
      </c>
      <c r="BJ50" s="106" t="s">
        <v>1583</v>
      </c>
      <c r="BK50" s="106" t="s">
        <v>1583</v>
      </c>
      <c r="BL50" s="100" t="s">
        <v>375</v>
      </c>
      <c r="BM50" s="100" t="s">
        <v>376</v>
      </c>
      <c r="BN50" s="100" t="s">
        <v>375</v>
      </c>
      <c r="BO50" s="100" t="s">
        <v>376</v>
      </c>
      <c r="BP50" s="100" t="s">
        <v>1577</v>
      </c>
      <c r="BQ50" s="100" t="s">
        <v>1578</v>
      </c>
      <c r="BR50" s="145">
        <v>102.6310212020142</v>
      </c>
      <c r="BS50" s="100" t="s">
        <v>1584</v>
      </c>
      <c r="BT50" s="100" t="s">
        <v>2376</v>
      </c>
      <c r="BU50" s="5"/>
      <c r="BV50" s="5"/>
      <c r="BW50" s="5"/>
      <c r="BX50" s="5"/>
      <c r="BY50" s="5"/>
      <c r="BZ50" s="5"/>
      <c r="CA50" s="5"/>
      <c r="CB50" s="5"/>
      <c r="CC50" s="5"/>
      <c r="CD50" s="5"/>
      <c r="CE50" s="5"/>
    </row>
    <row r="51" spans="2:83" ht="64.349999999999994" customHeight="1" x14ac:dyDescent="0.2">
      <c r="B51" s="100" t="s">
        <v>408</v>
      </c>
      <c r="C51" s="144">
        <v>44257</v>
      </c>
      <c r="D51" s="100">
        <v>2</v>
      </c>
      <c r="E51" s="100">
        <v>2021</v>
      </c>
      <c r="F51" s="100" t="s">
        <v>65</v>
      </c>
      <c r="G51" s="100" t="s">
        <v>367</v>
      </c>
      <c r="H51" s="100" t="s">
        <v>409</v>
      </c>
      <c r="I51" s="102" t="s">
        <v>410</v>
      </c>
      <c r="J51" s="102" t="s">
        <v>411</v>
      </c>
      <c r="K51" s="106" t="s">
        <v>412</v>
      </c>
      <c r="L51" s="99" t="s">
        <v>72</v>
      </c>
      <c r="M51" s="103">
        <v>2020</v>
      </c>
      <c r="N51" s="100">
        <v>2021</v>
      </c>
      <c r="O51" s="103" t="s">
        <v>115</v>
      </c>
      <c r="P51" s="103" t="s">
        <v>74</v>
      </c>
      <c r="Q51" s="103" t="s">
        <v>140</v>
      </c>
      <c r="R51" s="99" t="s">
        <v>141</v>
      </c>
      <c r="S51" s="148">
        <v>100</v>
      </c>
      <c r="T51" s="106">
        <v>2020</v>
      </c>
      <c r="U51" s="146" t="s">
        <v>74</v>
      </c>
      <c r="V51" s="106" t="s">
        <v>413</v>
      </c>
      <c r="W51" s="106" t="s">
        <v>67</v>
      </c>
      <c r="X51" s="106" t="s">
        <v>77</v>
      </c>
      <c r="Y51" s="106" t="s">
        <v>67</v>
      </c>
      <c r="Z51" s="103" t="s">
        <v>1585</v>
      </c>
      <c r="AA51" s="103" t="s">
        <v>1586</v>
      </c>
      <c r="AB51" s="103" t="s">
        <v>2287</v>
      </c>
      <c r="AC51" s="103" t="s">
        <v>1587</v>
      </c>
      <c r="AD51" s="103" t="s">
        <v>1588</v>
      </c>
      <c r="AE51" s="103" t="s">
        <v>414</v>
      </c>
      <c r="AF51" s="100">
        <v>95</v>
      </c>
      <c r="AG51" s="113">
        <v>95</v>
      </c>
      <c r="AH51" s="113" t="s">
        <v>67</v>
      </c>
      <c r="AI51" s="113" t="s">
        <v>67</v>
      </c>
      <c r="AJ51" s="113" t="s">
        <v>67</v>
      </c>
      <c r="AK51" s="113" t="s">
        <v>67</v>
      </c>
      <c r="AL51" s="113" t="s">
        <v>67</v>
      </c>
      <c r="AM51" s="100">
        <v>95</v>
      </c>
      <c r="AN51" s="100">
        <v>95</v>
      </c>
      <c r="AO51" s="100">
        <v>95</v>
      </c>
      <c r="AP51" s="100">
        <v>95</v>
      </c>
      <c r="AQ51" s="100">
        <v>95</v>
      </c>
      <c r="AR51" s="100">
        <v>95</v>
      </c>
      <c r="AS51" s="100">
        <v>95</v>
      </c>
      <c r="AT51" s="100">
        <v>95</v>
      </c>
      <c r="AU51" s="100">
        <v>95</v>
      </c>
      <c r="AV51" s="100">
        <v>95</v>
      </c>
      <c r="AW51" s="100">
        <v>95</v>
      </c>
      <c r="AX51" s="100">
        <v>95</v>
      </c>
      <c r="AY51" s="100">
        <v>95</v>
      </c>
      <c r="AZ51" s="100" t="s">
        <v>414</v>
      </c>
      <c r="BA51" s="100" t="s">
        <v>414</v>
      </c>
      <c r="BB51" s="100" t="s">
        <v>414</v>
      </c>
      <c r="BC51" s="100" t="s">
        <v>414</v>
      </c>
      <c r="BD51" s="100" t="s">
        <v>414</v>
      </c>
      <c r="BE51" s="100" t="s">
        <v>414</v>
      </c>
      <c r="BF51" s="100" t="s">
        <v>414</v>
      </c>
      <c r="BG51" s="100" t="s">
        <v>414</v>
      </c>
      <c r="BH51" s="100" t="s">
        <v>414</v>
      </c>
      <c r="BI51" s="100" t="s">
        <v>414</v>
      </c>
      <c r="BJ51" s="100" t="s">
        <v>414</v>
      </c>
      <c r="BK51" s="100" t="s">
        <v>414</v>
      </c>
      <c r="BL51" s="100" t="s">
        <v>375</v>
      </c>
      <c r="BM51" s="100" t="s">
        <v>376</v>
      </c>
      <c r="BN51" s="100" t="s">
        <v>375</v>
      </c>
      <c r="BO51" s="100" t="s">
        <v>376</v>
      </c>
      <c r="BP51" s="100" t="s">
        <v>415</v>
      </c>
      <c r="BQ51" s="100" t="s">
        <v>1589</v>
      </c>
      <c r="BR51" s="145">
        <v>105</v>
      </c>
      <c r="BS51" s="100" t="s">
        <v>1590</v>
      </c>
      <c r="BT51" s="100" t="s">
        <v>2377</v>
      </c>
      <c r="BU51" s="5"/>
      <c r="BV51" s="5"/>
      <c r="BW51" s="5"/>
      <c r="BX51" s="5"/>
      <c r="BY51" s="5"/>
      <c r="BZ51" s="5"/>
      <c r="CA51" s="5"/>
      <c r="CB51" s="5"/>
      <c r="CC51" s="5"/>
      <c r="CD51" s="5"/>
      <c r="CE51" s="5"/>
    </row>
    <row r="52" spans="2:83" ht="64.349999999999994" customHeight="1" x14ac:dyDescent="0.2">
      <c r="B52" s="100" t="s">
        <v>416</v>
      </c>
      <c r="C52" s="144">
        <v>44175</v>
      </c>
      <c r="D52" s="100">
        <v>1</v>
      </c>
      <c r="E52" s="100">
        <v>2021</v>
      </c>
      <c r="F52" s="100" t="s">
        <v>65</v>
      </c>
      <c r="G52" s="100" t="s">
        <v>367</v>
      </c>
      <c r="H52" s="100" t="s">
        <v>409</v>
      </c>
      <c r="I52" s="102" t="s">
        <v>417</v>
      </c>
      <c r="J52" s="102" t="s">
        <v>418</v>
      </c>
      <c r="K52" s="106" t="s">
        <v>419</v>
      </c>
      <c r="L52" s="99" t="s">
        <v>72</v>
      </c>
      <c r="M52" s="103">
        <v>2020</v>
      </c>
      <c r="N52" s="100">
        <v>2021</v>
      </c>
      <c r="O52" s="103" t="s">
        <v>115</v>
      </c>
      <c r="P52" s="103" t="s">
        <v>74</v>
      </c>
      <c r="Q52" s="103" t="s">
        <v>188</v>
      </c>
      <c r="R52" s="99" t="s">
        <v>76</v>
      </c>
      <c r="S52" s="106">
        <v>80</v>
      </c>
      <c r="T52" s="106">
        <v>2020</v>
      </c>
      <c r="U52" s="146" t="s">
        <v>74</v>
      </c>
      <c r="V52" s="106" t="s">
        <v>413</v>
      </c>
      <c r="W52" s="106" t="s">
        <v>67</v>
      </c>
      <c r="X52" s="106" t="s">
        <v>77</v>
      </c>
      <c r="Y52" s="106" t="s">
        <v>67</v>
      </c>
      <c r="Z52" s="103" t="s">
        <v>420</v>
      </c>
      <c r="AA52" s="103" t="s">
        <v>421</v>
      </c>
      <c r="AB52" s="104" t="s">
        <v>2276</v>
      </c>
      <c r="AC52" s="103" t="s">
        <v>422</v>
      </c>
      <c r="AD52" s="103" t="s">
        <v>423</v>
      </c>
      <c r="AE52" s="103" t="s">
        <v>1591</v>
      </c>
      <c r="AF52" s="100">
        <v>85</v>
      </c>
      <c r="AG52" s="113">
        <v>85</v>
      </c>
      <c r="AH52" s="113" t="s">
        <v>67</v>
      </c>
      <c r="AI52" s="113" t="s">
        <v>67</v>
      </c>
      <c r="AJ52" s="113" t="s">
        <v>67</v>
      </c>
      <c r="AK52" s="113" t="s">
        <v>67</v>
      </c>
      <c r="AL52" s="113" t="s">
        <v>67</v>
      </c>
      <c r="AM52" s="100">
        <v>85</v>
      </c>
      <c r="AN52" s="100">
        <v>85</v>
      </c>
      <c r="AO52" s="100">
        <v>85</v>
      </c>
      <c r="AP52" s="100">
        <v>85</v>
      </c>
      <c r="AQ52" s="100">
        <v>85</v>
      </c>
      <c r="AR52" s="100">
        <v>85</v>
      </c>
      <c r="AS52" s="100">
        <v>85</v>
      </c>
      <c r="AT52" s="100">
        <v>85</v>
      </c>
      <c r="AU52" s="100">
        <v>85</v>
      </c>
      <c r="AV52" s="100">
        <v>85</v>
      </c>
      <c r="AW52" s="100">
        <v>85</v>
      </c>
      <c r="AX52" s="100">
        <v>85</v>
      </c>
      <c r="AY52" s="100">
        <v>85</v>
      </c>
      <c r="AZ52" s="100" t="s">
        <v>1591</v>
      </c>
      <c r="BA52" s="100" t="s">
        <v>1591</v>
      </c>
      <c r="BB52" s="100" t="s">
        <v>1591</v>
      </c>
      <c r="BC52" s="100" t="s">
        <v>1591</v>
      </c>
      <c r="BD52" s="100" t="s">
        <v>1591</v>
      </c>
      <c r="BE52" s="100" t="s">
        <v>1591</v>
      </c>
      <c r="BF52" s="100" t="s">
        <v>1591</v>
      </c>
      <c r="BG52" s="100" t="s">
        <v>1591</v>
      </c>
      <c r="BH52" s="100" t="s">
        <v>1591</v>
      </c>
      <c r="BI52" s="100" t="s">
        <v>1591</v>
      </c>
      <c r="BJ52" s="100" t="s">
        <v>1591</v>
      </c>
      <c r="BK52" s="100" t="s">
        <v>1591</v>
      </c>
      <c r="BL52" s="100" t="s">
        <v>375</v>
      </c>
      <c r="BM52" s="100" t="s">
        <v>376</v>
      </c>
      <c r="BN52" s="100" t="s">
        <v>375</v>
      </c>
      <c r="BO52" s="100" t="s">
        <v>376</v>
      </c>
      <c r="BP52" s="100" t="s">
        <v>415</v>
      </c>
      <c r="BQ52" s="100" t="s">
        <v>1589</v>
      </c>
      <c r="BR52" s="145">
        <v>115.93150920325482</v>
      </c>
      <c r="BS52" s="100" t="s">
        <v>2378</v>
      </c>
      <c r="BT52" s="100" t="s">
        <v>2379</v>
      </c>
      <c r="BU52" s="5"/>
      <c r="BV52" s="5"/>
      <c r="BW52" s="5"/>
      <c r="BX52" s="5"/>
      <c r="BY52" s="5"/>
      <c r="BZ52" s="5"/>
      <c r="CA52" s="5"/>
      <c r="CB52" s="5"/>
      <c r="CC52" s="5"/>
      <c r="CD52" s="5"/>
      <c r="CE52" s="5"/>
    </row>
    <row r="53" spans="2:83" ht="64.349999999999994" customHeight="1" x14ac:dyDescent="0.2">
      <c r="B53" s="100" t="s">
        <v>1592</v>
      </c>
      <c r="C53" s="144">
        <v>44175</v>
      </c>
      <c r="D53" s="100">
        <v>1</v>
      </c>
      <c r="E53" s="100">
        <v>2021</v>
      </c>
      <c r="F53" s="100" t="s">
        <v>65</v>
      </c>
      <c r="G53" s="100" t="s">
        <v>367</v>
      </c>
      <c r="H53" s="100" t="s">
        <v>409</v>
      </c>
      <c r="I53" s="102" t="s">
        <v>1593</v>
      </c>
      <c r="J53" s="102" t="s">
        <v>1594</v>
      </c>
      <c r="K53" s="106" t="s">
        <v>2380</v>
      </c>
      <c r="L53" s="99" t="s">
        <v>129</v>
      </c>
      <c r="M53" s="102">
        <v>2021</v>
      </c>
      <c r="N53" s="100">
        <v>2021</v>
      </c>
      <c r="O53" s="103" t="s">
        <v>1595</v>
      </c>
      <c r="P53" s="103" t="s">
        <v>1596</v>
      </c>
      <c r="Q53" s="103" t="s">
        <v>75</v>
      </c>
      <c r="R53" s="99" t="s">
        <v>76</v>
      </c>
      <c r="S53" s="106">
        <v>90</v>
      </c>
      <c r="T53" s="106" t="s">
        <v>1597</v>
      </c>
      <c r="U53" s="146" t="s">
        <v>74</v>
      </c>
      <c r="V53" s="106" t="s">
        <v>1597</v>
      </c>
      <c r="W53" s="106" t="s">
        <v>67</v>
      </c>
      <c r="X53" s="106" t="s">
        <v>467</v>
      </c>
      <c r="Y53" s="106" t="s">
        <v>67</v>
      </c>
      <c r="Z53" s="103" t="s">
        <v>1598</v>
      </c>
      <c r="AA53" s="103" t="s">
        <v>2381</v>
      </c>
      <c r="AB53" s="103" t="s">
        <v>2276</v>
      </c>
      <c r="AC53" s="103" t="s">
        <v>2382</v>
      </c>
      <c r="AD53" s="103" t="s">
        <v>1599</v>
      </c>
      <c r="AE53" s="103" t="s">
        <v>1600</v>
      </c>
      <c r="AF53" s="113" t="s">
        <v>67</v>
      </c>
      <c r="AG53" s="113">
        <v>90</v>
      </c>
      <c r="AH53" s="113" t="s">
        <v>67</v>
      </c>
      <c r="AI53" s="113" t="s">
        <v>67</v>
      </c>
      <c r="AJ53" s="113" t="s">
        <v>67</v>
      </c>
      <c r="AK53" s="113" t="s">
        <v>67</v>
      </c>
      <c r="AL53" s="113" t="s">
        <v>67</v>
      </c>
      <c r="AM53" s="100">
        <v>0</v>
      </c>
      <c r="AN53" s="100">
        <v>0</v>
      </c>
      <c r="AO53" s="113">
        <v>90</v>
      </c>
      <c r="AP53" s="100">
        <v>0</v>
      </c>
      <c r="AQ53" s="100">
        <v>0</v>
      </c>
      <c r="AR53" s="113">
        <v>90</v>
      </c>
      <c r="AS53" s="100">
        <v>0</v>
      </c>
      <c r="AT53" s="100">
        <v>0</v>
      </c>
      <c r="AU53" s="113">
        <v>90</v>
      </c>
      <c r="AV53" s="100">
        <v>0</v>
      </c>
      <c r="AW53" s="100">
        <v>0</v>
      </c>
      <c r="AX53" s="113">
        <v>90</v>
      </c>
      <c r="AY53" s="113">
        <v>90</v>
      </c>
      <c r="AZ53" s="104" t="s">
        <v>67</v>
      </c>
      <c r="BA53" s="104" t="s">
        <v>67</v>
      </c>
      <c r="BB53" s="100" t="s">
        <v>1600</v>
      </c>
      <c r="BC53" s="104" t="s">
        <v>67</v>
      </c>
      <c r="BD53" s="104" t="s">
        <v>67</v>
      </c>
      <c r="BE53" s="100" t="s">
        <v>1600</v>
      </c>
      <c r="BF53" s="104" t="s">
        <v>67</v>
      </c>
      <c r="BG53" s="104" t="s">
        <v>67</v>
      </c>
      <c r="BH53" s="100" t="s">
        <v>1600</v>
      </c>
      <c r="BI53" s="104" t="s">
        <v>67</v>
      </c>
      <c r="BJ53" s="104" t="s">
        <v>67</v>
      </c>
      <c r="BK53" s="100" t="s">
        <v>1600</v>
      </c>
      <c r="BL53" s="100" t="s">
        <v>375</v>
      </c>
      <c r="BM53" s="100" t="s">
        <v>376</v>
      </c>
      <c r="BN53" s="100" t="s">
        <v>375</v>
      </c>
      <c r="BO53" s="100" t="s">
        <v>376</v>
      </c>
      <c r="BP53" s="100" t="s">
        <v>415</v>
      </c>
      <c r="BQ53" s="100" t="s">
        <v>1589</v>
      </c>
      <c r="BR53" s="145">
        <v>111.11111111111111</v>
      </c>
      <c r="BS53" s="100" t="s">
        <v>2383</v>
      </c>
      <c r="BT53" s="100" t="s">
        <v>2384</v>
      </c>
      <c r="BU53" s="5"/>
      <c r="BV53" s="5"/>
      <c r="BW53" s="5"/>
      <c r="BX53" s="5"/>
      <c r="BY53" s="5"/>
      <c r="BZ53" s="5"/>
      <c r="CA53" s="5"/>
      <c r="CB53" s="5"/>
      <c r="CC53" s="5"/>
      <c r="CD53" s="5"/>
      <c r="CE53" s="5"/>
    </row>
    <row r="54" spans="2:83" ht="64.349999999999994" customHeight="1" x14ac:dyDescent="0.2">
      <c r="B54" s="100" t="s">
        <v>1601</v>
      </c>
      <c r="C54" s="144">
        <v>44175</v>
      </c>
      <c r="D54" s="100">
        <v>1</v>
      </c>
      <c r="E54" s="100">
        <v>2021</v>
      </c>
      <c r="F54" s="100" t="s">
        <v>65</v>
      </c>
      <c r="G54" s="100" t="s">
        <v>367</v>
      </c>
      <c r="H54" s="100" t="s">
        <v>409</v>
      </c>
      <c r="I54" s="102" t="s">
        <v>2385</v>
      </c>
      <c r="J54" s="102" t="s">
        <v>2386</v>
      </c>
      <c r="K54" s="106" t="s">
        <v>2387</v>
      </c>
      <c r="L54" s="99" t="s">
        <v>129</v>
      </c>
      <c r="M54" s="102">
        <v>2021</v>
      </c>
      <c r="N54" s="100">
        <v>2021</v>
      </c>
      <c r="O54" s="103" t="s">
        <v>1595</v>
      </c>
      <c r="P54" s="103" t="s">
        <v>1596</v>
      </c>
      <c r="Q54" s="103" t="s">
        <v>75</v>
      </c>
      <c r="R54" s="99" t="s">
        <v>76</v>
      </c>
      <c r="S54" s="106">
        <v>60</v>
      </c>
      <c r="T54" s="106" t="s">
        <v>1597</v>
      </c>
      <c r="U54" s="146" t="s">
        <v>74</v>
      </c>
      <c r="V54" s="106" t="s">
        <v>1597</v>
      </c>
      <c r="W54" s="106" t="s">
        <v>67</v>
      </c>
      <c r="X54" s="106" t="s">
        <v>467</v>
      </c>
      <c r="Y54" s="106" t="s">
        <v>67</v>
      </c>
      <c r="Z54" s="103" t="s">
        <v>2388</v>
      </c>
      <c r="AA54" s="103" t="s">
        <v>2389</v>
      </c>
      <c r="AB54" s="103" t="s">
        <v>2276</v>
      </c>
      <c r="AC54" s="103" t="s">
        <v>2390</v>
      </c>
      <c r="AD54" s="103" t="s">
        <v>1602</v>
      </c>
      <c r="AE54" s="103" t="s">
        <v>1600</v>
      </c>
      <c r="AF54" s="113" t="s">
        <v>67</v>
      </c>
      <c r="AG54" s="113">
        <v>60</v>
      </c>
      <c r="AH54" s="113" t="s">
        <v>67</v>
      </c>
      <c r="AI54" s="113" t="s">
        <v>67</v>
      </c>
      <c r="AJ54" s="113" t="s">
        <v>67</v>
      </c>
      <c r="AK54" s="113" t="s">
        <v>67</v>
      </c>
      <c r="AL54" s="113" t="s">
        <v>67</v>
      </c>
      <c r="AM54" s="100">
        <v>0</v>
      </c>
      <c r="AN54" s="100">
        <v>0</v>
      </c>
      <c r="AO54" s="113">
        <v>60</v>
      </c>
      <c r="AP54" s="100">
        <v>0</v>
      </c>
      <c r="AQ54" s="100">
        <v>0</v>
      </c>
      <c r="AR54" s="113">
        <v>60</v>
      </c>
      <c r="AS54" s="100">
        <v>0</v>
      </c>
      <c r="AT54" s="100">
        <v>0</v>
      </c>
      <c r="AU54" s="113">
        <v>60</v>
      </c>
      <c r="AV54" s="100">
        <v>0</v>
      </c>
      <c r="AW54" s="100">
        <v>0</v>
      </c>
      <c r="AX54" s="113">
        <v>60</v>
      </c>
      <c r="AY54" s="113">
        <v>60</v>
      </c>
      <c r="AZ54" s="104" t="s">
        <v>67</v>
      </c>
      <c r="BA54" s="104" t="s">
        <v>67</v>
      </c>
      <c r="BB54" s="100" t="s">
        <v>1600</v>
      </c>
      <c r="BC54" s="104" t="s">
        <v>67</v>
      </c>
      <c r="BD54" s="104" t="s">
        <v>67</v>
      </c>
      <c r="BE54" s="100" t="s">
        <v>1600</v>
      </c>
      <c r="BF54" s="104" t="s">
        <v>67</v>
      </c>
      <c r="BG54" s="104" t="s">
        <v>67</v>
      </c>
      <c r="BH54" s="100" t="s">
        <v>1600</v>
      </c>
      <c r="BI54" s="104" t="s">
        <v>67</v>
      </c>
      <c r="BJ54" s="104" t="s">
        <v>67</v>
      </c>
      <c r="BK54" s="100" t="s">
        <v>1600</v>
      </c>
      <c r="BL54" s="100" t="s">
        <v>375</v>
      </c>
      <c r="BM54" s="100" t="s">
        <v>376</v>
      </c>
      <c r="BN54" s="100" t="s">
        <v>375</v>
      </c>
      <c r="BO54" s="100" t="s">
        <v>376</v>
      </c>
      <c r="BP54" s="100" t="s">
        <v>415</v>
      </c>
      <c r="BQ54" s="100" t="s">
        <v>1589</v>
      </c>
      <c r="BR54" s="145">
        <v>131.66666666666666</v>
      </c>
      <c r="BS54" s="100" t="s">
        <v>2391</v>
      </c>
      <c r="BT54" s="100" t="s">
        <v>2392</v>
      </c>
      <c r="BU54" s="5"/>
      <c r="BV54" s="5"/>
      <c r="BW54" s="5"/>
      <c r="BX54" s="5"/>
      <c r="BY54" s="5"/>
      <c r="BZ54" s="5"/>
      <c r="CA54" s="5"/>
      <c r="CB54" s="5"/>
      <c r="CC54" s="5"/>
      <c r="CD54" s="5"/>
      <c r="CE54" s="5"/>
    </row>
    <row r="55" spans="2:83" ht="64.349999999999994" customHeight="1" x14ac:dyDescent="0.2">
      <c r="B55" s="100" t="s">
        <v>1603</v>
      </c>
      <c r="C55" s="144">
        <v>44175</v>
      </c>
      <c r="D55" s="100">
        <v>1</v>
      </c>
      <c r="E55" s="100">
        <v>2021</v>
      </c>
      <c r="F55" s="100" t="s">
        <v>65</v>
      </c>
      <c r="G55" s="100" t="s">
        <v>367</v>
      </c>
      <c r="H55" s="100" t="s">
        <v>409</v>
      </c>
      <c r="I55" s="102" t="s">
        <v>1604</v>
      </c>
      <c r="J55" s="102" t="s">
        <v>2393</v>
      </c>
      <c r="K55" s="106" t="s">
        <v>2387</v>
      </c>
      <c r="L55" s="99" t="s">
        <v>129</v>
      </c>
      <c r="M55" s="102">
        <v>2021</v>
      </c>
      <c r="N55" s="100">
        <v>2021</v>
      </c>
      <c r="O55" s="103" t="s">
        <v>1595</v>
      </c>
      <c r="P55" s="103" t="s">
        <v>1596</v>
      </c>
      <c r="Q55" s="103" t="s">
        <v>75</v>
      </c>
      <c r="R55" s="99" t="s">
        <v>76</v>
      </c>
      <c r="S55" s="106">
        <v>80</v>
      </c>
      <c r="T55" s="106" t="s">
        <v>1597</v>
      </c>
      <c r="U55" s="146" t="s">
        <v>74</v>
      </c>
      <c r="V55" s="106" t="s">
        <v>1597</v>
      </c>
      <c r="W55" s="106" t="s">
        <v>67</v>
      </c>
      <c r="X55" s="106" t="s">
        <v>467</v>
      </c>
      <c r="Y55" s="106" t="s">
        <v>67</v>
      </c>
      <c r="Z55" s="103" t="s">
        <v>2394</v>
      </c>
      <c r="AA55" s="103" t="s">
        <v>2395</v>
      </c>
      <c r="AB55" s="103" t="s">
        <v>2276</v>
      </c>
      <c r="AC55" s="103" t="s">
        <v>2396</v>
      </c>
      <c r="AD55" s="103" t="s">
        <v>2397</v>
      </c>
      <c r="AE55" s="103" t="s">
        <v>1600</v>
      </c>
      <c r="AF55" s="113" t="s">
        <v>67</v>
      </c>
      <c r="AG55" s="113">
        <v>80</v>
      </c>
      <c r="AH55" s="113" t="s">
        <v>67</v>
      </c>
      <c r="AI55" s="113" t="s">
        <v>67</v>
      </c>
      <c r="AJ55" s="113" t="s">
        <v>67</v>
      </c>
      <c r="AK55" s="113" t="s">
        <v>67</v>
      </c>
      <c r="AL55" s="113" t="s">
        <v>67</v>
      </c>
      <c r="AM55" s="100">
        <v>0</v>
      </c>
      <c r="AN55" s="100">
        <v>0</v>
      </c>
      <c r="AO55" s="113">
        <v>80</v>
      </c>
      <c r="AP55" s="100">
        <v>0</v>
      </c>
      <c r="AQ55" s="100">
        <v>0</v>
      </c>
      <c r="AR55" s="113">
        <v>80</v>
      </c>
      <c r="AS55" s="100">
        <v>0</v>
      </c>
      <c r="AT55" s="100">
        <v>0</v>
      </c>
      <c r="AU55" s="113">
        <v>80</v>
      </c>
      <c r="AV55" s="100">
        <v>0</v>
      </c>
      <c r="AW55" s="100">
        <v>0</v>
      </c>
      <c r="AX55" s="113">
        <v>80</v>
      </c>
      <c r="AY55" s="113">
        <v>80</v>
      </c>
      <c r="AZ55" s="104" t="s">
        <v>67</v>
      </c>
      <c r="BA55" s="104" t="s">
        <v>67</v>
      </c>
      <c r="BB55" s="100" t="s">
        <v>1600</v>
      </c>
      <c r="BC55" s="104" t="s">
        <v>67</v>
      </c>
      <c r="BD55" s="104" t="s">
        <v>67</v>
      </c>
      <c r="BE55" s="100" t="s">
        <v>1600</v>
      </c>
      <c r="BF55" s="104" t="s">
        <v>67</v>
      </c>
      <c r="BG55" s="104" t="s">
        <v>67</v>
      </c>
      <c r="BH55" s="100" t="s">
        <v>1600</v>
      </c>
      <c r="BI55" s="104" t="s">
        <v>67</v>
      </c>
      <c r="BJ55" s="104" t="s">
        <v>67</v>
      </c>
      <c r="BK55" s="100" t="s">
        <v>1600</v>
      </c>
      <c r="BL55" s="100" t="s">
        <v>375</v>
      </c>
      <c r="BM55" s="100" t="s">
        <v>376</v>
      </c>
      <c r="BN55" s="100" t="s">
        <v>375</v>
      </c>
      <c r="BO55" s="100" t="s">
        <v>376</v>
      </c>
      <c r="BP55" s="100" t="s">
        <v>415</v>
      </c>
      <c r="BQ55" s="100" t="s">
        <v>1589</v>
      </c>
      <c r="BR55" s="145">
        <v>125</v>
      </c>
      <c r="BS55" s="100" t="s">
        <v>2398</v>
      </c>
      <c r="BT55" s="100" t="s">
        <v>2399</v>
      </c>
      <c r="BU55" s="5"/>
      <c r="BV55" s="5"/>
      <c r="BW55" s="5"/>
      <c r="BX55" s="5"/>
      <c r="BY55" s="5"/>
      <c r="BZ55" s="5"/>
      <c r="CA55" s="5"/>
      <c r="CB55" s="5"/>
      <c r="CC55" s="5"/>
      <c r="CD55" s="5"/>
      <c r="CE55" s="5"/>
    </row>
    <row r="56" spans="2:83" ht="64.349999999999994" customHeight="1" x14ac:dyDescent="0.2">
      <c r="B56" s="100" t="s">
        <v>424</v>
      </c>
      <c r="C56" s="144">
        <v>44230</v>
      </c>
      <c r="D56" s="100">
        <v>2</v>
      </c>
      <c r="E56" s="100">
        <v>2021</v>
      </c>
      <c r="F56" s="100" t="s">
        <v>65</v>
      </c>
      <c r="G56" s="99" t="s">
        <v>85</v>
      </c>
      <c r="H56" s="100" t="s">
        <v>425</v>
      </c>
      <c r="I56" s="101" t="s">
        <v>426</v>
      </c>
      <c r="J56" s="102" t="s">
        <v>1605</v>
      </c>
      <c r="K56" s="102" t="s">
        <v>1606</v>
      </c>
      <c r="L56" s="102" t="s">
        <v>72</v>
      </c>
      <c r="M56" s="103">
        <v>2020</v>
      </c>
      <c r="N56" s="100">
        <v>2021</v>
      </c>
      <c r="O56" s="103" t="s">
        <v>73</v>
      </c>
      <c r="P56" s="103" t="s">
        <v>74</v>
      </c>
      <c r="Q56" s="103" t="s">
        <v>75</v>
      </c>
      <c r="R56" s="103" t="s">
        <v>76</v>
      </c>
      <c r="S56" s="148">
        <v>100</v>
      </c>
      <c r="T56" s="106">
        <v>2019</v>
      </c>
      <c r="U56" s="146" t="s">
        <v>74</v>
      </c>
      <c r="V56" s="106" t="s">
        <v>427</v>
      </c>
      <c r="W56" s="106" t="s">
        <v>67</v>
      </c>
      <c r="X56" s="106" t="s">
        <v>77</v>
      </c>
      <c r="Y56" s="106" t="s">
        <v>67</v>
      </c>
      <c r="Z56" s="103" t="s">
        <v>1607</v>
      </c>
      <c r="AA56" s="103" t="s">
        <v>1608</v>
      </c>
      <c r="AB56" s="104" t="s">
        <v>2276</v>
      </c>
      <c r="AC56" s="103" t="s">
        <v>1609</v>
      </c>
      <c r="AD56" s="103" t="s">
        <v>1610</v>
      </c>
      <c r="AE56" s="103" t="s">
        <v>428</v>
      </c>
      <c r="AF56" s="100">
        <v>100</v>
      </c>
      <c r="AG56" s="113">
        <v>100</v>
      </c>
      <c r="AH56" s="113" t="s">
        <v>67</v>
      </c>
      <c r="AI56" s="113" t="s">
        <v>67</v>
      </c>
      <c r="AJ56" s="113" t="s">
        <v>67</v>
      </c>
      <c r="AK56" s="113" t="s">
        <v>67</v>
      </c>
      <c r="AL56" s="113" t="s">
        <v>67</v>
      </c>
      <c r="AM56" s="147">
        <v>32.571428571428569</v>
      </c>
      <c r="AN56" s="147">
        <v>37.142857142857139</v>
      </c>
      <c r="AO56" s="147">
        <v>45.142857142857139</v>
      </c>
      <c r="AP56" s="147">
        <v>51.714285714285708</v>
      </c>
      <c r="AQ56" s="147">
        <v>57.142857142857139</v>
      </c>
      <c r="AR56" s="147">
        <v>63.714285714285708</v>
      </c>
      <c r="AS56" s="147">
        <v>70.285714285714278</v>
      </c>
      <c r="AT56" s="147">
        <v>76.857142857142847</v>
      </c>
      <c r="AU56" s="147">
        <v>83.428571428571416</v>
      </c>
      <c r="AV56" s="147">
        <v>89.714285714285694</v>
      </c>
      <c r="AW56" s="147">
        <v>95.999999999999972</v>
      </c>
      <c r="AX56" s="147">
        <v>99.999999999999972</v>
      </c>
      <c r="AY56" s="108">
        <v>100</v>
      </c>
      <c r="AZ56" s="100" t="s">
        <v>1611</v>
      </c>
      <c r="BA56" s="100" t="s">
        <v>1612</v>
      </c>
      <c r="BB56" s="100" t="s">
        <v>1612</v>
      </c>
      <c r="BC56" s="100" t="s">
        <v>1612</v>
      </c>
      <c r="BD56" s="100" t="s">
        <v>1612</v>
      </c>
      <c r="BE56" s="100" t="s">
        <v>1612</v>
      </c>
      <c r="BF56" s="100" t="s">
        <v>1612</v>
      </c>
      <c r="BG56" s="100" t="s">
        <v>1612</v>
      </c>
      <c r="BH56" s="100" t="s">
        <v>1612</v>
      </c>
      <c r="BI56" s="100" t="s">
        <v>1612</v>
      </c>
      <c r="BJ56" s="100" t="s">
        <v>1612</v>
      </c>
      <c r="BK56" s="100" t="s">
        <v>1612</v>
      </c>
      <c r="BL56" s="105" t="s">
        <v>87</v>
      </c>
      <c r="BM56" s="105" t="s">
        <v>88</v>
      </c>
      <c r="BN56" s="105" t="s">
        <v>87</v>
      </c>
      <c r="BO56" s="105" t="s">
        <v>88</v>
      </c>
      <c r="BP56" s="105" t="s">
        <v>1613</v>
      </c>
      <c r="BQ56" s="105" t="s">
        <v>1514</v>
      </c>
      <c r="BR56" s="145">
        <v>98.654708520179284</v>
      </c>
      <c r="BS56" s="100" t="s">
        <v>2400</v>
      </c>
      <c r="BT56" s="100" t="s">
        <v>2401</v>
      </c>
      <c r="BU56" s="5"/>
      <c r="BV56" s="5"/>
      <c r="BW56" s="5"/>
      <c r="BX56" s="5"/>
      <c r="BY56" s="5"/>
      <c r="BZ56" s="5"/>
      <c r="CA56" s="5"/>
      <c r="CB56" s="5"/>
      <c r="CC56" s="5"/>
      <c r="CD56" s="5"/>
      <c r="CE56" s="5"/>
    </row>
    <row r="57" spans="2:83" ht="64.349999999999994" customHeight="1" x14ac:dyDescent="0.2">
      <c r="B57" s="100" t="s">
        <v>429</v>
      </c>
      <c r="C57" s="144">
        <v>44174</v>
      </c>
      <c r="D57" s="100">
        <v>1</v>
      </c>
      <c r="E57" s="100">
        <v>2021</v>
      </c>
      <c r="F57" s="100" t="s">
        <v>65</v>
      </c>
      <c r="G57" s="100" t="s">
        <v>430</v>
      </c>
      <c r="H57" s="100" t="s">
        <v>431</v>
      </c>
      <c r="I57" s="102" t="s">
        <v>432</v>
      </c>
      <c r="J57" s="102" t="s">
        <v>433</v>
      </c>
      <c r="K57" s="106" t="s">
        <v>434</v>
      </c>
      <c r="L57" s="106" t="s">
        <v>72</v>
      </c>
      <c r="M57" s="103">
        <v>2020</v>
      </c>
      <c r="N57" s="103">
        <v>2021</v>
      </c>
      <c r="O57" s="103" t="s">
        <v>115</v>
      </c>
      <c r="P57" s="103" t="s">
        <v>74</v>
      </c>
      <c r="Q57" s="103" t="s">
        <v>75</v>
      </c>
      <c r="R57" s="99" t="s">
        <v>76</v>
      </c>
      <c r="S57" s="148">
        <v>100</v>
      </c>
      <c r="T57" s="100">
        <v>2019</v>
      </c>
      <c r="U57" s="111" t="s">
        <v>74</v>
      </c>
      <c r="V57" s="106" t="s">
        <v>435</v>
      </c>
      <c r="W57" s="106" t="s">
        <v>67</v>
      </c>
      <c r="X57" s="106" t="s">
        <v>77</v>
      </c>
      <c r="Y57" s="106" t="s">
        <v>67</v>
      </c>
      <c r="Z57" s="103" t="s">
        <v>436</v>
      </c>
      <c r="AA57" s="103" t="s">
        <v>437</v>
      </c>
      <c r="AB57" s="104" t="s">
        <v>2276</v>
      </c>
      <c r="AC57" s="103" t="s">
        <v>438</v>
      </c>
      <c r="AD57" s="103" t="s">
        <v>439</v>
      </c>
      <c r="AE57" s="103" t="s">
        <v>440</v>
      </c>
      <c r="AF57" s="100">
        <v>100</v>
      </c>
      <c r="AG57" s="113">
        <v>100</v>
      </c>
      <c r="AH57" s="113" t="s">
        <v>67</v>
      </c>
      <c r="AI57" s="113" t="s">
        <v>67</v>
      </c>
      <c r="AJ57" s="113" t="s">
        <v>67</v>
      </c>
      <c r="AK57" s="113" t="s">
        <v>67</v>
      </c>
      <c r="AL57" s="113" t="s">
        <v>67</v>
      </c>
      <c r="AM57" s="147">
        <v>100</v>
      </c>
      <c r="AN57" s="147">
        <v>100</v>
      </c>
      <c r="AO57" s="147">
        <v>100</v>
      </c>
      <c r="AP57" s="147">
        <v>100</v>
      </c>
      <c r="AQ57" s="147">
        <v>100</v>
      </c>
      <c r="AR57" s="147">
        <v>100</v>
      </c>
      <c r="AS57" s="147">
        <v>100</v>
      </c>
      <c r="AT57" s="147">
        <v>100</v>
      </c>
      <c r="AU57" s="147">
        <v>100</v>
      </c>
      <c r="AV57" s="147">
        <v>100</v>
      </c>
      <c r="AW57" s="147">
        <v>100</v>
      </c>
      <c r="AX57" s="147">
        <v>100</v>
      </c>
      <c r="AY57" s="108">
        <v>100</v>
      </c>
      <c r="AZ57" s="99" t="s">
        <v>1614</v>
      </c>
      <c r="BA57" s="99" t="s">
        <v>1614</v>
      </c>
      <c r="BB57" s="99" t="s">
        <v>1614</v>
      </c>
      <c r="BC57" s="99" t="s">
        <v>1614</v>
      </c>
      <c r="BD57" s="99" t="s">
        <v>1614</v>
      </c>
      <c r="BE57" s="99" t="s">
        <v>1614</v>
      </c>
      <c r="BF57" s="99" t="s">
        <v>1614</v>
      </c>
      <c r="BG57" s="99" t="s">
        <v>1614</v>
      </c>
      <c r="BH57" s="99" t="s">
        <v>1614</v>
      </c>
      <c r="BI57" s="99" t="s">
        <v>1614</v>
      </c>
      <c r="BJ57" s="99" t="s">
        <v>1614</v>
      </c>
      <c r="BK57" s="99" t="s">
        <v>1614</v>
      </c>
      <c r="BL57" s="110" t="s">
        <v>441</v>
      </c>
      <c r="BM57" s="110" t="s">
        <v>442</v>
      </c>
      <c r="BN57" s="110" t="s">
        <v>441</v>
      </c>
      <c r="BO57" s="110" t="s">
        <v>442</v>
      </c>
      <c r="BP57" s="105" t="s">
        <v>443</v>
      </c>
      <c r="BQ57" s="105" t="s">
        <v>1615</v>
      </c>
      <c r="BR57" s="145">
        <v>112.08333333333333</v>
      </c>
      <c r="BS57" s="100" t="s">
        <v>1076</v>
      </c>
      <c r="BT57" s="100" t="s">
        <v>2402</v>
      </c>
      <c r="BU57" s="5"/>
      <c r="BV57" s="5"/>
      <c r="BW57" s="5"/>
      <c r="BX57" s="5"/>
      <c r="BY57" s="5"/>
      <c r="BZ57" s="5"/>
      <c r="CA57" s="5"/>
      <c r="CB57" s="5"/>
      <c r="CC57" s="5"/>
      <c r="CD57" s="5"/>
      <c r="CE57" s="5"/>
    </row>
    <row r="58" spans="2:83" ht="64.349999999999994" customHeight="1" x14ac:dyDescent="0.2">
      <c r="B58" s="100" t="s">
        <v>1616</v>
      </c>
      <c r="C58" s="144">
        <v>44231</v>
      </c>
      <c r="D58" s="100">
        <v>2</v>
      </c>
      <c r="E58" s="100">
        <v>2021</v>
      </c>
      <c r="F58" s="100" t="s">
        <v>65</v>
      </c>
      <c r="G58" s="100" t="s">
        <v>430</v>
      </c>
      <c r="H58" s="100" t="s">
        <v>431</v>
      </c>
      <c r="I58" s="102" t="s">
        <v>1617</v>
      </c>
      <c r="J58" s="102" t="s">
        <v>1618</v>
      </c>
      <c r="K58" s="106" t="s">
        <v>1619</v>
      </c>
      <c r="L58" s="106" t="s">
        <v>72</v>
      </c>
      <c r="M58" s="103">
        <v>2020</v>
      </c>
      <c r="N58" s="103">
        <v>2021</v>
      </c>
      <c r="O58" s="103" t="s">
        <v>97</v>
      </c>
      <c r="P58" s="103" t="s">
        <v>74</v>
      </c>
      <c r="Q58" s="103" t="s">
        <v>75</v>
      </c>
      <c r="R58" s="99" t="s">
        <v>76</v>
      </c>
      <c r="S58" s="148">
        <v>100</v>
      </c>
      <c r="T58" s="100">
        <v>2019</v>
      </c>
      <c r="U58" s="111" t="s">
        <v>74</v>
      </c>
      <c r="V58" s="106" t="s">
        <v>1620</v>
      </c>
      <c r="W58" s="106" t="s">
        <v>67</v>
      </c>
      <c r="X58" s="106" t="s">
        <v>77</v>
      </c>
      <c r="Y58" s="106" t="s">
        <v>67</v>
      </c>
      <c r="Z58" s="103" t="s">
        <v>1621</v>
      </c>
      <c r="AA58" s="103" t="s">
        <v>1622</v>
      </c>
      <c r="AB58" s="103" t="s">
        <v>2276</v>
      </c>
      <c r="AC58" s="103" t="s">
        <v>1623</v>
      </c>
      <c r="AD58" s="103" t="s">
        <v>1624</v>
      </c>
      <c r="AE58" s="103" t="s">
        <v>1625</v>
      </c>
      <c r="AF58" s="113" t="s">
        <v>67</v>
      </c>
      <c r="AG58" s="113">
        <v>100</v>
      </c>
      <c r="AH58" s="113" t="s">
        <v>67</v>
      </c>
      <c r="AI58" s="113" t="s">
        <v>67</v>
      </c>
      <c r="AJ58" s="113" t="s">
        <v>67</v>
      </c>
      <c r="AK58" s="113" t="s">
        <v>67</v>
      </c>
      <c r="AL58" s="113" t="s">
        <v>67</v>
      </c>
      <c r="AM58" s="147">
        <v>0</v>
      </c>
      <c r="AN58" s="100">
        <v>0</v>
      </c>
      <c r="AO58" s="147">
        <v>0</v>
      </c>
      <c r="AP58" s="147">
        <v>0</v>
      </c>
      <c r="AQ58" s="147">
        <v>0</v>
      </c>
      <c r="AR58" s="147">
        <v>30</v>
      </c>
      <c r="AS58" s="147">
        <v>70</v>
      </c>
      <c r="AT58" s="147">
        <v>0</v>
      </c>
      <c r="AU58" s="147">
        <v>0</v>
      </c>
      <c r="AV58" s="147">
        <v>0</v>
      </c>
      <c r="AW58" s="147">
        <v>0</v>
      </c>
      <c r="AX58" s="147">
        <v>0</v>
      </c>
      <c r="AY58" s="108">
        <v>100</v>
      </c>
      <c r="AZ58" s="104" t="s">
        <v>67</v>
      </c>
      <c r="BA58" s="104" t="s">
        <v>67</v>
      </c>
      <c r="BB58" s="104" t="s">
        <v>67</v>
      </c>
      <c r="BC58" s="104" t="s">
        <v>67</v>
      </c>
      <c r="BD58" s="104" t="s">
        <v>67</v>
      </c>
      <c r="BE58" s="99" t="s">
        <v>1626</v>
      </c>
      <c r="BF58" s="99" t="s">
        <v>1626</v>
      </c>
      <c r="BG58" s="104" t="s">
        <v>67</v>
      </c>
      <c r="BH58" s="104" t="s">
        <v>67</v>
      </c>
      <c r="BI58" s="104" t="s">
        <v>67</v>
      </c>
      <c r="BJ58" s="104" t="s">
        <v>67</v>
      </c>
      <c r="BK58" s="104" t="s">
        <v>67</v>
      </c>
      <c r="BL58" s="110" t="s">
        <v>441</v>
      </c>
      <c r="BM58" s="110" t="s">
        <v>442</v>
      </c>
      <c r="BN58" s="110" t="s">
        <v>441</v>
      </c>
      <c r="BO58" s="110" t="s">
        <v>442</v>
      </c>
      <c r="BP58" s="105" t="s">
        <v>1627</v>
      </c>
      <c r="BQ58" s="105" t="s">
        <v>1615</v>
      </c>
      <c r="BR58" s="145">
        <v>100</v>
      </c>
      <c r="BS58" s="100" t="s">
        <v>2403</v>
      </c>
      <c r="BT58" s="100" t="s">
        <v>2404</v>
      </c>
      <c r="BU58" s="5"/>
      <c r="BV58" s="5"/>
      <c r="BW58" s="5"/>
      <c r="BX58" s="5"/>
      <c r="BY58" s="5"/>
      <c r="BZ58" s="5"/>
      <c r="CA58" s="5"/>
      <c r="CB58" s="5"/>
      <c r="CC58" s="5"/>
      <c r="CD58" s="5"/>
      <c r="CE58" s="5"/>
    </row>
    <row r="59" spans="2:83" ht="64.349999999999994" customHeight="1" x14ac:dyDescent="0.2">
      <c r="B59" s="100" t="s">
        <v>1628</v>
      </c>
      <c r="C59" s="144">
        <v>44231</v>
      </c>
      <c r="D59" s="100">
        <v>2</v>
      </c>
      <c r="E59" s="100">
        <v>2021</v>
      </c>
      <c r="F59" s="100" t="s">
        <v>65</v>
      </c>
      <c r="G59" s="100" t="s">
        <v>430</v>
      </c>
      <c r="H59" s="100" t="s">
        <v>431</v>
      </c>
      <c r="I59" s="102" t="s">
        <v>1629</v>
      </c>
      <c r="J59" s="102" t="s">
        <v>1630</v>
      </c>
      <c r="K59" s="106" t="s">
        <v>1631</v>
      </c>
      <c r="L59" s="106" t="s">
        <v>1473</v>
      </c>
      <c r="M59" s="103">
        <v>2021</v>
      </c>
      <c r="N59" s="103">
        <v>2021</v>
      </c>
      <c r="O59" s="103" t="s">
        <v>115</v>
      </c>
      <c r="P59" s="103" t="s">
        <v>74</v>
      </c>
      <c r="Q59" s="103" t="s">
        <v>75</v>
      </c>
      <c r="R59" s="99" t="s">
        <v>76</v>
      </c>
      <c r="S59" s="148" t="s">
        <v>1632</v>
      </c>
      <c r="T59" s="148" t="s">
        <v>1632</v>
      </c>
      <c r="U59" s="111" t="s">
        <v>74</v>
      </c>
      <c r="V59" s="106" t="s">
        <v>1633</v>
      </c>
      <c r="W59" s="106" t="s">
        <v>67</v>
      </c>
      <c r="X59" s="106" t="s">
        <v>467</v>
      </c>
      <c r="Y59" s="106" t="s">
        <v>67</v>
      </c>
      <c r="Z59" s="103" t="s">
        <v>1634</v>
      </c>
      <c r="AA59" s="102" t="s">
        <v>1635</v>
      </c>
      <c r="AB59" s="103" t="s">
        <v>2276</v>
      </c>
      <c r="AC59" s="102" t="s">
        <v>1636</v>
      </c>
      <c r="AD59" s="103" t="s">
        <v>1637</v>
      </c>
      <c r="AE59" s="103" t="s">
        <v>1638</v>
      </c>
      <c r="AF59" s="113" t="s">
        <v>67</v>
      </c>
      <c r="AG59" s="113">
        <v>100</v>
      </c>
      <c r="AH59" s="113" t="s">
        <v>67</v>
      </c>
      <c r="AI59" s="113" t="s">
        <v>67</v>
      </c>
      <c r="AJ59" s="113" t="s">
        <v>67</v>
      </c>
      <c r="AK59" s="113" t="s">
        <v>67</v>
      </c>
      <c r="AL59" s="113" t="s">
        <v>67</v>
      </c>
      <c r="AM59" s="147">
        <v>0</v>
      </c>
      <c r="AN59" s="100">
        <v>100</v>
      </c>
      <c r="AO59" s="147">
        <v>0</v>
      </c>
      <c r="AP59" s="100">
        <v>100</v>
      </c>
      <c r="AQ59" s="147">
        <v>0</v>
      </c>
      <c r="AR59" s="100">
        <v>100</v>
      </c>
      <c r="AS59" s="147">
        <v>0</v>
      </c>
      <c r="AT59" s="100">
        <v>100</v>
      </c>
      <c r="AU59" s="147">
        <v>0</v>
      </c>
      <c r="AV59" s="100">
        <v>100</v>
      </c>
      <c r="AW59" s="147">
        <v>0</v>
      </c>
      <c r="AX59" s="100">
        <v>100</v>
      </c>
      <c r="AY59" s="108">
        <v>100</v>
      </c>
      <c r="AZ59" s="104" t="s">
        <v>67</v>
      </c>
      <c r="BA59" s="99" t="s">
        <v>1639</v>
      </c>
      <c r="BB59" s="104" t="s">
        <v>67</v>
      </c>
      <c r="BC59" s="99" t="s">
        <v>1639</v>
      </c>
      <c r="BD59" s="104" t="s">
        <v>67</v>
      </c>
      <c r="BE59" s="99" t="s">
        <v>1639</v>
      </c>
      <c r="BF59" s="104" t="s">
        <v>67</v>
      </c>
      <c r="BG59" s="99" t="s">
        <v>1639</v>
      </c>
      <c r="BH59" s="104" t="s">
        <v>67</v>
      </c>
      <c r="BI59" s="99" t="s">
        <v>1639</v>
      </c>
      <c r="BJ59" s="104" t="s">
        <v>67</v>
      </c>
      <c r="BK59" s="99" t="s">
        <v>1639</v>
      </c>
      <c r="BL59" s="104" t="s">
        <v>67</v>
      </c>
      <c r="BM59" s="99" t="s">
        <v>1639</v>
      </c>
      <c r="BN59" s="110" t="s">
        <v>441</v>
      </c>
      <c r="BO59" s="110" t="s">
        <v>442</v>
      </c>
      <c r="BP59" s="105" t="s">
        <v>1627</v>
      </c>
      <c r="BQ59" s="105" t="s">
        <v>1615</v>
      </c>
      <c r="BR59" s="145">
        <v>84.683615819209038</v>
      </c>
      <c r="BS59" s="100" t="s">
        <v>1640</v>
      </c>
      <c r="BT59" s="100" t="s">
        <v>2405</v>
      </c>
      <c r="BU59" s="5"/>
      <c r="BV59" s="5"/>
      <c r="BW59" s="5"/>
      <c r="BX59" s="5"/>
      <c r="BY59" s="5"/>
      <c r="BZ59" s="5"/>
      <c r="CA59" s="5"/>
      <c r="CB59" s="5"/>
      <c r="CC59" s="5"/>
      <c r="CD59" s="5"/>
      <c r="CE59" s="5"/>
    </row>
    <row r="60" spans="2:83" ht="64.349999999999994" customHeight="1" x14ac:dyDescent="0.2">
      <c r="B60" s="100" t="s">
        <v>1641</v>
      </c>
      <c r="C60" s="144">
        <v>44231</v>
      </c>
      <c r="D60" s="100">
        <v>2</v>
      </c>
      <c r="E60" s="100">
        <v>2021</v>
      </c>
      <c r="F60" s="100" t="s">
        <v>65</v>
      </c>
      <c r="G60" s="100" t="s">
        <v>430</v>
      </c>
      <c r="H60" s="100" t="s">
        <v>431</v>
      </c>
      <c r="I60" s="102" t="s">
        <v>1642</v>
      </c>
      <c r="J60" s="102" t="s">
        <v>1643</v>
      </c>
      <c r="K60" s="106" t="s">
        <v>434</v>
      </c>
      <c r="L60" s="106" t="s">
        <v>1473</v>
      </c>
      <c r="M60" s="103">
        <v>2021</v>
      </c>
      <c r="N60" s="103">
        <v>2021</v>
      </c>
      <c r="O60" s="103" t="s">
        <v>115</v>
      </c>
      <c r="P60" s="103" t="s">
        <v>74</v>
      </c>
      <c r="Q60" s="103" t="s">
        <v>75</v>
      </c>
      <c r="R60" s="99" t="s">
        <v>76</v>
      </c>
      <c r="S60" s="148" t="s">
        <v>1632</v>
      </c>
      <c r="T60" s="148" t="s">
        <v>1632</v>
      </c>
      <c r="U60" s="111" t="s">
        <v>74</v>
      </c>
      <c r="V60" s="106" t="s">
        <v>1644</v>
      </c>
      <c r="W60" s="106" t="s">
        <v>67</v>
      </c>
      <c r="X60" s="106" t="s">
        <v>467</v>
      </c>
      <c r="Y60" s="106" t="s">
        <v>67</v>
      </c>
      <c r="Z60" s="103" t="s">
        <v>1645</v>
      </c>
      <c r="AA60" s="102" t="s">
        <v>1646</v>
      </c>
      <c r="AB60" s="103" t="s">
        <v>2276</v>
      </c>
      <c r="AC60" s="102" t="s">
        <v>1647</v>
      </c>
      <c r="AD60" s="103" t="s">
        <v>1648</v>
      </c>
      <c r="AE60" s="103" t="s">
        <v>1649</v>
      </c>
      <c r="AF60" s="113" t="s">
        <v>67</v>
      </c>
      <c r="AG60" s="113">
        <v>100</v>
      </c>
      <c r="AH60" s="113" t="s">
        <v>67</v>
      </c>
      <c r="AI60" s="113" t="s">
        <v>67</v>
      </c>
      <c r="AJ60" s="113" t="s">
        <v>67</v>
      </c>
      <c r="AK60" s="113" t="s">
        <v>67</v>
      </c>
      <c r="AL60" s="113" t="s">
        <v>67</v>
      </c>
      <c r="AM60" s="147">
        <v>0</v>
      </c>
      <c r="AN60" s="100">
        <v>100</v>
      </c>
      <c r="AO60" s="147">
        <v>0</v>
      </c>
      <c r="AP60" s="100">
        <v>100</v>
      </c>
      <c r="AQ60" s="147">
        <v>0</v>
      </c>
      <c r="AR60" s="100">
        <v>100</v>
      </c>
      <c r="AS60" s="147">
        <v>0</v>
      </c>
      <c r="AT60" s="100">
        <v>100</v>
      </c>
      <c r="AU60" s="147">
        <v>0</v>
      </c>
      <c r="AV60" s="100">
        <v>100</v>
      </c>
      <c r="AW60" s="147">
        <v>0</v>
      </c>
      <c r="AX60" s="100">
        <v>100</v>
      </c>
      <c r="AY60" s="147">
        <v>100</v>
      </c>
      <c r="AZ60" s="104" t="s">
        <v>67</v>
      </c>
      <c r="BA60" s="99" t="s">
        <v>1650</v>
      </c>
      <c r="BB60" s="104" t="s">
        <v>67</v>
      </c>
      <c r="BC60" s="99" t="s">
        <v>1650</v>
      </c>
      <c r="BD60" s="104" t="s">
        <v>67</v>
      </c>
      <c r="BE60" s="99" t="s">
        <v>1650</v>
      </c>
      <c r="BF60" s="104" t="s">
        <v>67</v>
      </c>
      <c r="BG60" s="99" t="s">
        <v>1650</v>
      </c>
      <c r="BH60" s="104" t="s">
        <v>67</v>
      </c>
      <c r="BI60" s="99" t="s">
        <v>1650</v>
      </c>
      <c r="BJ60" s="104" t="s">
        <v>67</v>
      </c>
      <c r="BK60" s="99" t="s">
        <v>1650</v>
      </c>
      <c r="BL60" s="110" t="s">
        <v>441</v>
      </c>
      <c r="BM60" s="110" t="s">
        <v>442</v>
      </c>
      <c r="BN60" s="110" t="s">
        <v>441</v>
      </c>
      <c r="BO60" s="110" t="s">
        <v>442</v>
      </c>
      <c r="BP60" s="105" t="s">
        <v>1627</v>
      </c>
      <c r="BQ60" s="105" t="s">
        <v>1615</v>
      </c>
      <c r="BR60" s="145">
        <v>95.766129032258064</v>
      </c>
      <c r="BS60" s="100" t="s">
        <v>1651</v>
      </c>
      <c r="BT60" s="100" t="s">
        <v>2406</v>
      </c>
      <c r="BU60" s="5"/>
      <c r="BV60" s="5"/>
      <c r="BW60" s="5"/>
      <c r="BX60" s="5"/>
      <c r="BY60" s="5"/>
      <c r="BZ60" s="5"/>
      <c r="CA60" s="5"/>
      <c r="CB60" s="5"/>
      <c r="CC60" s="5"/>
      <c r="CD60" s="5"/>
      <c r="CE60" s="5"/>
    </row>
    <row r="61" spans="2:83" ht="64.349999999999994" customHeight="1" x14ac:dyDescent="0.2">
      <c r="B61" s="100" t="s">
        <v>1652</v>
      </c>
      <c r="C61" s="144">
        <v>44231</v>
      </c>
      <c r="D61" s="100">
        <v>2</v>
      </c>
      <c r="E61" s="100">
        <v>2021</v>
      </c>
      <c r="F61" s="100" t="s">
        <v>65</v>
      </c>
      <c r="G61" s="100" t="s">
        <v>430</v>
      </c>
      <c r="H61" s="100" t="s">
        <v>431</v>
      </c>
      <c r="I61" s="102" t="s">
        <v>1653</v>
      </c>
      <c r="J61" s="102" t="s">
        <v>1654</v>
      </c>
      <c r="K61" s="106" t="s">
        <v>1655</v>
      </c>
      <c r="L61" s="106" t="s">
        <v>1656</v>
      </c>
      <c r="M61" s="103">
        <v>2021</v>
      </c>
      <c r="N61" s="103">
        <v>2021</v>
      </c>
      <c r="O61" s="103" t="s">
        <v>115</v>
      </c>
      <c r="P61" s="103" t="s">
        <v>74</v>
      </c>
      <c r="Q61" s="103" t="s">
        <v>75</v>
      </c>
      <c r="R61" s="99" t="s">
        <v>76</v>
      </c>
      <c r="S61" s="148" t="s">
        <v>1632</v>
      </c>
      <c r="T61" s="148" t="s">
        <v>1632</v>
      </c>
      <c r="U61" s="111" t="s">
        <v>74</v>
      </c>
      <c r="V61" s="106" t="s">
        <v>1657</v>
      </c>
      <c r="W61" s="106" t="s">
        <v>67</v>
      </c>
      <c r="X61" s="106" t="s">
        <v>467</v>
      </c>
      <c r="Y61" s="106" t="s">
        <v>67</v>
      </c>
      <c r="Z61" s="103" t="s">
        <v>1658</v>
      </c>
      <c r="AA61" s="102" t="s">
        <v>1659</v>
      </c>
      <c r="AB61" s="103" t="s">
        <v>2276</v>
      </c>
      <c r="AC61" s="102" t="s">
        <v>1660</v>
      </c>
      <c r="AD61" s="102" t="s">
        <v>1661</v>
      </c>
      <c r="AE61" s="103" t="s">
        <v>1662</v>
      </c>
      <c r="AF61" s="113" t="s">
        <v>67</v>
      </c>
      <c r="AG61" s="113">
        <v>100</v>
      </c>
      <c r="AH61" s="113" t="s">
        <v>67</v>
      </c>
      <c r="AI61" s="113" t="s">
        <v>67</v>
      </c>
      <c r="AJ61" s="113" t="s">
        <v>67</v>
      </c>
      <c r="AK61" s="113" t="s">
        <v>67</v>
      </c>
      <c r="AL61" s="113" t="s">
        <v>67</v>
      </c>
      <c r="AM61" s="147">
        <v>0</v>
      </c>
      <c r="AN61" s="100">
        <v>0</v>
      </c>
      <c r="AO61" s="100">
        <v>0</v>
      </c>
      <c r="AP61" s="100">
        <v>100</v>
      </c>
      <c r="AQ61" s="147">
        <v>0</v>
      </c>
      <c r="AR61" s="100">
        <v>0</v>
      </c>
      <c r="AS61" s="100">
        <v>0</v>
      </c>
      <c r="AT61" s="100">
        <v>100</v>
      </c>
      <c r="AU61" s="147">
        <v>0</v>
      </c>
      <c r="AV61" s="100">
        <v>0</v>
      </c>
      <c r="AW61" s="100">
        <v>0</v>
      </c>
      <c r="AX61" s="100">
        <v>100</v>
      </c>
      <c r="AY61" s="108">
        <v>100</v>
      </c>
      <c r="AZ61" s="104" t="s">
        <v>67</v>
      </c>
      <c r="BA61" s="104" t="s">
        <v>67</v>
      </c>
      <c r="BB61" s="104" t="s">
        <v>67</v>
      </c>
      <c r="BC61" s="99" t="s">
        <v>1663</v>
      </c>
      <c r="BD61" s="104" t="s">
        <v>67</v>
      </c>
      <c r="BE61" s="104" t="s">
        <v>67</v>
      </c>
      <c r="BF61" s="104" t="s">
        <v>67</v>
      </c>
      <c r="BG61" s="99" t="s">
        <v>1663</v>
      </c>
      <c r="BH61" s="104" t="s">
        <v>67</v>
      </c>
      <c r="BI61" s="104" t="s">
        <v>67</v>
      </c>
      <c r="BJ61" s="104" t="s">
        <v>67</v>
      </c>
      <c r="BK61" s="99" t="s">
        <v>1663</v>
      </c>
      <c r="BL61" s="110" t="s">
        <v>441</v>
      </c>
      <c r="BM61" s="110" t="s">
        <v>442</v>
      </c>
      <c r="BN61" s="110" t="s">
        <v>441</v>
      </c>
      <c r="BO61" s="110" t="s">
        <v>442</v>
      </c>
      <c r="BP61" s="105" t="s">
        <v>1627</v>
      </c>
      <c r="BQ61" s="105" t="s">
        <v>1615</v>
      </c>
      <c r="BR61" s="145" t="s">
        <v>2294</v>
      </c>
      <c r="BS61" s="100" t="s">
        <v>2407</v>
      </c>
      <c r="BT61" s="100" t="s">
        <v>2408</v>
      </c>
      <c r="BU61" s="5"/>
      <c r="BV61" s="5"/>
      <c r="BW61" s="5"/>
      <c r="BX61" s="5"/>
      <c r="BY61" s="5"/>
      <c r="BZ61" s="5"/>
      <c r="CA61" s="5"/>
      <c r="CB61" s="5"/>
      <c r="CC61" s="5"/>
      <c r="CD61" s="5"/>
      <c r="CE61" s="5"/>
    </row>
    <row r="62" spans="2:83" ht="64.349999999999994" customHeight="1" x14ac:dyDescent="0.2">
      <c r="B62" s="100" t="s">
        <v>444</v>
      </c>
      <c r="C62" s="144">
        <v>44316</v>
      </c>
      <c r="D62" s="100">
        <v>3</v>
      </c>
      <c r="E62" s="100">
        <v>2021</v>
      </c>
      <c r="F62" s="100" t="s">
        <v>65</v>
      </c>
      <c r="G62" s="100" t="s">
        <v>445</v>
      </c>
      <c r="H62" s="99" t="s">
        <v>446</v>
      </c>
      <c r="I62" s="102" t="s">
        <v>2409</v>
      </c>
      <c r="J62" s="102" t="s">
        <v>447</v>
      </c>
      <c r="K62" s="106" t="s">
        <v>448</v>
      </c>
      <c r="L62" s="102" t="s">
        <v>72</v>
      </c>
      <c r="M62" s="103">
        <v>2020</v>
      </c>
      <c r="N62" s="100">
        <v>2021</v>
      </c>
      <c r="O62" s="106" t="s">
        <v>97</v>
      </c>
      <c r="P62" s="103" t="s">
        <v>201</v>
      </c>
      <c r="Q62" s="103" t="s">
        <v>75</v>
      </c>
      <c r="R62" s="103" t="s">
        <v>76</v>
      </c>
      <c r="S62" s="99">
        <v>48</v>
      </c>
      <c r="T62" s="106">
        <v>2019</v>
      </c>
      <c r="U62" s="146" t="s">
        <v>201</v>
      </c>
      <c r="V62" s="106" t="s">
        <v>449</v>
      </c>
      <c r="W62" s="106" t="s">
        <v>67</v>
      </c>
      <c r="X62" s="106" t="s">
        <v>77</v>
      </c>
      <c r="Y62" s="106" t="s">
        <v>67</v>
      </c>
      <c r="Z62" s="103" t="s">
        <v>450</v>
      </c>
      <c r="AA62" s="103" t="s">
        <v>451</v>
      </c>
      <c r="AB62" s="104" t="s">
        <v>2276</v>
      </c>
      <c r="AC62" s="103" t="s">
        <v>452</v>
      </c>
      <c r="AD62" s="106" t="s">
        <v>67</v>
      </c>
      <c r="AE62" s="103" t="s">
        <v>453</v>
      </c>
      <c r="AF62" s="113">
        <v>48</v>
      </c>
      <c r="AG62" s="113">
        <v>185</v>
      </c>
      <c r="AH62" s="113" t="s">
        <v>67</v>
      </c>
      <c r="AI62" s="113" t="s">
        <v>67</v>
      </c>
      <c r="AJ62" s="113" t="s">
        <v>67</v>
      </c>
      <c r="AK62" s="113" t="s">
        <v>67</v>
      </c>
      <c r="AL62" s="106" t="s">
        <v>1664</v>
      </c>
      <c r="AM62" s="99">
        <v>14</v>
      </c>
      <c r="AN62" s="99">
        <v>14</v>
      </c>
      <c r="AO62" s="99">
        <v>12</v>
      </c>
      <c r="AP62" s="99">
        <v>15</v>
      </c>
      <c r="AQ62" s="99">
        <v>27</v>
      </c>
      <c r="AR62" s="99">
        <v>21</v>
      </c>
      <c r="AS62" s="99">
        <v>22</v>
      </c>
      <c r="AT62" s="99">
        <v>12</v>
      </c>
      <c r="AU62" s="99">
        <v>12</v>
      </c>
      <c r="AV62" s="99">
        <v>12</v>
      </c>
      <c r="AW62" s="99">
        <v>12</v>
      </c>
      <c r="AX62" s="99">
        <v>12</v>
      </c>
      <c r="AY62" s="99">
        <v>185</v>
      </c>
      <c r="AZ62" s="99" t="s">
        <v>1665</v>
      </c>
      <c r="BA62" s="99" t="s">
        <v>1665</v>
      </c>
      <c r="BB62" s="99" t="s">
        <v>1665</v>
      </c>
      <c r="BC62" s="99" t="s">
        <v>1665</v>
      </c>
      <c r="BD62" s="99" t="s">
        <v>1665</v>
      </c>
      <c r="BE62" s="99" t="s">
        <v>1665</v>
      </c>
      <c r="BF62" s="99" t="s">
        <v>1665</v>
      </c>
      <c r="BG62" s="99" t="s">
        <v>1665</v>
      </c>
      <c r="BH62" s="99" t="s">
        <v>1665</v>
      </c>
      <c r="BI62" s="99" t="s">
        <v>1665</v>
      </c>
      <c r="BJ62" s="99" t="s">
        <v>1665</v>
      </c>
      <c r="BK62" s="99" t="s">
        <v>1665</v>
      </c>
      <c r="BL62" s="99" t="s">
        <v>2410</v>
      </c>
      <c r="BM62" s="99" t="s">
        <v>454</v>
      </c>
      <c r="BN62" s="99" t="s">
        <v>2410</v>
      </c>
      <c r="BO62" s="99" t="s">
        <v>454</v>
      </c>
      <c r="BP62" s="105" t="s">
        <v>2410</v>
      </c>
      <c r="BQ62" s="99" t="s">
        <v>454</v>
      </c>
      <c r="BR62" s="145">
        <v>100</v>
      </c>
      <c r="BS62" s="100" t="s">
        <v>2411</v>
      </c>
      <c r="BT62" s="100" t="s">
        <v>2412</v>
      </c>
      <c r="BU62" s="5"/>
      <c r="BV62" s="5"/>
      <c r="BW62" s="5"/>
      <c r="BX62" s="5"/>
      <c r="BY62" s="5"/>
      <c r="BZ62" s="5"/>
      <c r="CA62" s="5"/>
      <c r="CB62" s="5"/>
      <c r="CC62" s="5"/>
      <c r="CD62" s="5"/>
      <c r="CE62" s="5"/>
    </row>
    <row r="63" spans="2:83" ht="64.349999999999994" customHeight="1" x14ac:dyDescent="0.2">
      <c r="B63" s="100" t="s">
        <v>455</v>
      </c>
      <c r="C63" s="144">
        <v>44167</v>
      </c>
      <c r="D63" s="100">
        <v>1</v>
      </c>
      <c r="E63" s="100">
        <v>2021</v>
      </c>
      <c r="F63" s="100" t="s">
        <v>65</v>
      </c>
      <c r="G63" s="100" t="s">
        <v>445</v>
      </c>
      <c r="H63" s="99" t="s">
        <v>446</v>
      </c>
      <c r="I63" s="102" t="s">
        <v>456</v>
      </c>
      <c r="J63" s="102" t="s">
        <v>457</v>
      </c>
      <c r="K63" s="106" t="s">
        <v>458</v>
      </c>
      <c r="L63" s="102" t="s">
        <v>72</v>
      </c>
      <c r="M63" s="103">
        <v>2020</v>
      </c>
      <c r="N63" s="100">
        <v>2021</v>
      </c>
      <c r="O63" s="100" t="s">
        <v>115</v>
      </c>
      <c r="P63" s="103" t="s">
        <v>74</v>
      </c>
      <c r="Q63" s="103" t="s">
        <v>75</v>
      </c>
      <c r="R63" s="103" t="s">
        <v>76</v>
      </c>
      <c r="S63" s="100">
        <v>100</v>
      </c>
      <c r="T63" s="106">
        <v>2019</v>
      </c>
      <c r="U63" s="146" t="s">
        <v>74</v>
      </c>
      <c r="V63" s="106" t="s">
        <v>459</v>
      </c>
      <c r="W63" s="106" t="s">
        <v>67</v>
      </c>
      <c r="X63" s="106" t="s">
        <v>77</v>
      </c>
      <c r="Y63" s="106" t="s">
        <v>67</v>
      </c>
      <c r="Z63" s="103" t="s">
        <v>460</v>
      </c>
      <c r="AA63" s="103" t="s">
        <v>461</v>
      </c>
      <c r="AB63" s="104" t="s">
        <v>2276</v>
      </c>
      <c r="AC63" s="103" t="s">
        <v>462</v>
      </c>
      <c r="AD63" s="103" t="s">
        <v>463</v>
      </c>
      <c r="AE63" s="103" t="s">
        <v>464</v>
      </c>
      <c r="AF63" s="100">
        <v>100</v>
      </c>
      <c r="AG63" s="113">
        <v>100</v>
      </c>
      <c r="AH63" s="113" t="s">
        <v>67</v>
      </c>
      <c r="AI63" s="113" t="s">
        <v>67</v>
      </c>
      <c r="AJ63" s="113" t="s">
        <v>67</v>
      </c>
      <c r="AK63" s="113" t="s">
        <v>67</v>
      </c>
      <c r="AL63" s="106" t="s">
        <v>465</v>
      </c>
      <c r="AM63" s="100">
        <v>100</v>
      </c>
      <c r="AN63" s="100">
        <v>100</v>
      </c>
      <c r="AO63" s="100">
        <v>100</v>
      </c>
      <c r="AP63" s="100">
        <v>100</v>
      </c>
      <c r="AQ63" s="100">
        <v>100</v>
      </c>
      <c r="AR63" s="100">
        <v>100</v>
      </c>
      <c r="AS63" s="100">
        <v>100</v>
      </c>
      <c r="AT63" s="100">
        <v>100</v>
      </c>
      <c r="AU63" s="100">
        <v>100</v>
      </c>
      <c r="AV63" s="100">
        <v>100</v>
      </c>
      <c r="AW63" s="100">
        <v>100</v>
      </c>
      <c r="AX63" s="100">
        <v>100</v>
      </c>
      <c r="AY63" s="100">
        <v>100</v>
      </c>
      <c r="AZ63" s="99" t="s">
        <v>2413</v>
      </c>
      <c r="BA63" s="99" t="s">
        <v>2413</v>
      </c>
      <c r="BB63" s="99" t="s">
        <v>2413</v>
      </c>
      <c r="BC63" s="99" t="s">
        <v>2413</v>
      </c>
      <c r="BD63" s="99" t="s">
        <v>2413</v>
      </c>
      <c r="BE63" s="99" t="s">
        <v>2413</v>
      </c>
      <c r="BF63" s="99" t="s">
        <v>2413</v>
      </c>
      <c r="BG63" s="99" t="s">
        <v>2413</v>
      </c>
      <c r="BH63" s="99" t="s">
        <v>2413</v>
      </c>
      <c r="BI63" s="99" t="s">
        <v>2413</v>
      </c>
      <c r="BJ63" s="99" t="s">
        <v>2413</v>
      </c>
      <c r="BK63" s="99" t="s">
        <v>2413</v>
      </c>
      <c r="BL63" s="99" t="s">
        <v>466</v>
      </c>
      <c r="BM63" s="99" t="s">
        <v>454</v>
      </c>
      <c r="BN63" s="99" t="s">
        <v>466</v>
      </c>
      <c r="BO63" s="99" t="s">
        <v>454</v>
      </c>
      <c r="BP63" s="105" t="s">
        <v>2410</v>
      </c>
      <c r="BQ63" s="99" t="s">
        <v>454</v>
      </c>
      <c r="BR63" s="145">
        <v>100</v>
      </c>
      <c r="BS63" s="100" t="s">
        <v>1077</v>
      </c>
      <c r="BT63" s="100" t="s">
        <v>2414</v>
      </c>
      <c r="BU63" s="5"/>
      <c r="BV63" s="5"/>
      <c r="BW63" s="5"/>
      <c r="BX63" s="5"/>
      <c r="BY63" s="5"/>
      <c r="BZ63" s="5"/>
      <c r="CA63" s="5"/>
      <c r="CB63" s="5"/>
      <c r="CC63" s="5"/>
      <c r="CD63" s="5"/>
      <c r="CE63" s="5"/>
    </row>
    <row r="64" spans="2:83" ht="64.349999999999994" customHeight="1" x14ac:dyDescent="0.2">
      <c r="B64" s="100" t="s">
        <v>1666</v>
      </c>
      <c r="C64" s="144">
        <v>44175</v>
      </c>
      <c r="D64" s="100">
        <v>1</v>
      </c>
      <c r="E64" s="100">
        <v>2021</v>
      </c>
      <c r="F64" s="100" t="s">
        <v>65</v>
      </c>
      <c r="G64" s="100" t="s">
        <v>66</v>
      </c>
      <c r="H64" s="100" t="s">
        <v>67</v>
      </c>
      <c r="I64" s="100" t="s">
        <v>1667</v>
      </c>
      <c r="J64" s="104" t="s">
        <v>1668</v>
      </c>
      <c r="K64" s="104" t="s">
        <v>1669</v>
      </c>
      <c r="L64" s="100" t="s">
        <v>1435</v>
      </c>
      <c r="M64" s="100">
        <v>2021</v>
      </c>
      <c r="N64" s="100">
        <v>2021</v>
      </c>
      <c r="O64" s="100" t="s">
        <v>97</v>
      </c>
      <c r="P64" s="100" t="s">
        <v>201</v>
      </c>
      <c r="Q64" s="100" t="s">
        <v>75</v>
      </c>
      <c r="R64" s="100" t="s">
        <v>76</v>
      </c>
      <c r="S64" s="100" t="s">
        <v>67</v>
      </c>
      <c r="T64" s="100" t="s">
        <v>67</v>
      </c>
      <c r="U64" s="100" t="s">
        <v>67</v>
      </c>
      <c r="V64" s="100" t="s">
        <v>67</v>
      </c>
      <c r="W64" s="100" t="s">
        <v>67</v>
      </c>
      <c r="X64" s="100" t="s">
        <v>77</v>
      </c>
      <c r="Y64" s="100" t="s">
        <v>67</v>
      </c>
      <c r="Z64" s="100" t="s">
        <v>2415</v>
      </c>
      <c r="AA64" s="100" t="s">
        <v>1670</v>
      </c>
      <c r="AB64" s="103" t="s">
        <v>2276</v>
      </c>
      <c r="AC64" s="100" t="s">
        <v>1671</v>
      </c>
      <c r="AD64" s="100" t="s">
        <v>67</v>
      </c>
      <c r="AE64" s="100" t="s">
        <v>1672</v>
      </c>
      <c r="AF64" s="100">
        <v>0</v>
      </c>
      <c r="AG64" s="100">
        <v>1</v>
      </c>
      <c r="AH64" s="100">
        <v>0</v>
      </c>
      <c r="AI64" s="100">
        <v>0</v>
      </c>
      <c r="AJ64" s="100">
        <v>0</v>
      </c>
      <c r="AK64" s="100">
        <v>0</v>
      </c>
      <c r="AL64" s="100" t="s">
        <v>67</v>
      </c>
      <c r="AM64" s="100">
        <v>0</v>
      </c>
      <c r="AN64" s="100">
        <v>0</v>
      </c>
      <c r="AO64" s="100">
        <v>0</v>
      </c>
      <c r="AP64" s="100">
        <v>0</v>
      </c>
      <c r="AQ64" s="100">
        <v>0</v>
      </c>
      <c r="AR64" s="100">
        <v>1</v>
      </c>
      <c r="AS64" s="100">
        <v>0</v>
      </c>
      <c r="AT64" s="100">
        <v>0</v>
      </c>
      <c r="AU64" s="100">
        <v>0</v>
      </c>
      <c r="AV64" s="100">
        <v>0</v>
      </c>
      <c r="AW64" s="100">
        <v>0</v>
      </c>
      <c r="AX64" s="100">
        <v>0</v>
      </c>
      <c r="AY64" s="100">
        <v>1</v>
      </c>
      <c r="AZ64" s="100" t="s">
        <v>67</v>
      </c>
      <c r="BA64" s="100" t="s">
        <v>67</v>
      </c>
      <c r="BB64" s="100" t="s">
        <v>67</v>
      </c>
      <c r="BC64" s="100" t="s">
        <v>67</v>
      </c>
      <c r="BD64" s="100" t="s">
        <v>67</v>
      </c>
      <c r="BE64" s="100" t="s">
        <v>1672</v>
      </c>
      <c r="BF64" s="100" t="s">
        <v>67</v>
      </c>
      <c r="BG64" s="100" t="s">
        <v>67</v>
      </c>
      <c r="BH64" s="100" t="s">
        <v>67</v>
      </c>
      <c r="BI64" s="100" t="s">
        <v>67</v>
      </c>
      <c r="BJ64" s="100" t="s">
        <v>67</v>
      </c>
      <c r="BK64" s="100" t="s">
        <v>67</v>
      </c>
      <c r="BL64" s="100" t="s">
        <v>80</v>
      </c>
      <c r="BM64" s="100" t="s">
        <v>81</v>
      </c>
      <c r="BN64" s="100" t="s">
        <v>80</v>
      </c>
      <c r="BO64" s="100" t="s">
        <v>81</v>
      </c>
      <c r="BP64" s="100" t="s">
        <v>1673</v>
      </c>
      <c r="BQ64" s="100" t="s">
        <v>1674</v>
      </c>
      <c r="BR64" s="145">
        <v>100</v>
      </c>
      <c r="BS64" s="100" t="s">
        <v>2416</v>
      </c>
      <c r="BT64" s="100" t="s">
        <v>2417</v>
      </c>
      <c r="BU64" s="5"/>
      <c r="BV64" s="5"/>
      <c r="BW64" s="5"/>
      <c r="BX64" s="5"/>
      <c r="BY64" s="5"/>
      <c r="BZ64" s="5"/>
      <c r="CA64" s="5"/>
      <c r="CB64" s="5"/>
      <c r="CC64" s="5"/>
      <c r="CD64" s="5"/>
      <c r="CE64" s="5"/>
    </row>
    <row r="65" spans="2:84" ht="12.75" x14ac:dyDescent="0.2">
      <c r="AE65" s="4"/>
      <c r="AY65" s="65"/>
      <c r="BQ65" s="4"/>
      <c r="BR65" s="157">
        <f>AVERAGE(BR9:BR64)</f>
        <v>107.62114969317695</v>
      </c>
      <c r="BT65" s="71"/>
      <c r="CF65" s="4"/>
    </row>
    <row r="66" spans="2:84" ht="12.75" x14ac:dyDescent="0.2">
      <c r="AE66" s="4"/>
      <c r="AY66" s="65"/>
      <c r="BQ66" s="4"/>
      <c r="BR66" s="158"/>
      <c r="BT66" s="71"/>
      <c r="CF66" s="4"/>
    </row>
    <row r="67" spans="2:84" ht="22.5" x14ac:dyDescent="0.2">
      <c r="B67" s="159"/>
    </row>
    <row r="68" spans="2:84" ht="12.75" x14ac:dyDescent="0.2"/>
    <row r="69" spans="2:84" ht="12.75" x14ac:dyDescent="0.2"/>
    <row r="70" spans="2:84" ht="12.75" x14ac:dyDescent="0.2"/>
    <row r="71" spans="2:84" ht="12.75" x14ac:dyDescent="0.2"/>
    <row r="72" spans="2:84" ht="12.75" x14ac:dyDescent="0.2"/>
    <row r="73" spans="2:84" ht="12.75" x14ac:dyDescent="0.2"/>
    <row r="74" spans="2:84" ht="12.75" x14ac:dyDescent="0.2"/>
    <row r="75" spans="2:84" ht="12.75" x14ac:dyDescent="0.2"/>
    <row r="76" spans="2:84" ht="12.75" x14ac:dyDescent="0.2"/>
    <row r="77" spans="2:84" ht="12.75" x14ac:dyDescent="0.2"/>
    <row r="78" spans="2:84" ht="12.75" x14ac:dyDescent="0.2"/>
    <row r="79" spans="2:84" ht="12.75" x14ac:dyDescent="0.2"/>
    <row r="80" spans="2:84"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sheetData>
  <sheetProtection algorithmName="SHA-512" hashValue="ktRvjHvBQKZmOhEthnMlbwWhdYkG4HehvOfWbYscUY8GkUIaYuoUnDeM0TYuipKT0QkRPLNr3jOc+i9iyrOaUg==" saltValue="gJZjcvcvmXkq1kYmqDYYgg==" spinCount="100000" sheet="1" objects="1" scenarios="1"/>
  <autoFilter ref="A8:CT65" xr:uid="{00000000-0001-0000-0300-000000000000}"/>
  <mergeCells count="9">
    <mergeCell ref="AM7:AY7"/>
    <mergeCell ref="AZ7:BK7"/>
    <mergeCell ref="BL7:BQ7"/>
    <mergeCell ref="BR7:BT7"/>
    <mergeCell ref="B7:G7"/>
    <mergeCell ref="I7:V7"/>
    <mergeCell ref="W7:Y7"/>
    <mergeCell ref="Z7:AE7"/>
    <mergeCell ref="AF7:AL7"/>
  </mergeCells>
  <conditionalFormatting sqref="BP57:BQ57">
    <cfRule type="duplicateValues" dxfId="7" priority="8"/>
  </conditionalFormatting>
  <conditionalFormatting sqref="BP58:BQ58">
    <cfRule type="duplicateValues" dxfId="6" priority="7"/>
  </conditionalFormatting>
  <conditionalFormatting sqref="BQ60">
    <cfRule type="duplicateValues" dxfId="5" priority="6"/>
  </conditionalFormatting>
  <conditionalFormatting sqref="BQ61">
    <cfRule type="duplicateValues" dxfId="4" priority="5"/>
  </conditionalFormatting>
  <conditionalFormatting sqref="BQ59">
    <cfRule type="duplicateValues" dxfId="3" priority="4"/>
  </conditionalFormatting>
  <conditionalFormatting sqref="BP59">
    <cfRule type="duplicateValues" dxfId="2" priority="3"/>
  </conditionalFormatting>
  <conditionalFormatting sqref="BP60">
    <cfRule type="duplicateValues" dxfId="1" priority="2"/>
  </conditionalFormatting>
  <conditionalFormatting sqref="BP61">
    <cfRule type="duplicateValues" dxfId="0" priority="1"/>
  </conditionalFormatting>
  <dataValidations count="1">
    <dataValidation type="list" allowBlank="1" showInputMessage="1" showErrorMessage="1" sqref="P43:P47" xr:uid="{3D9DB716-601B-4BF5-8B89-B34508BAB092}">
      <formula1>"Número,Porcentaje"</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94"/>
  <sheetViews>
    <sheetView zoomScale="68" zoomScaleNormal="68" workbookViewId="0">
      <selection activeCell="A7" sqref="A7"/>
    </sheetView>
  </sheetViews>
  <sheetFormatPr baseColWidth="10" defaultColWidth="11.42578125" defaultRowHeight="12.75" x14ac:dyDescent="0.25"/>
  <cols>
    <col min="1" max="1" width="6.42578125" style="8" customWidth="1"/>
    <col min="2" max="2" width="41.7109375" style="10" customWidth="1"/>
    <col min="3" max="3" width="26.7109375" style="10" customWidth="1"/>
    <col min="4" max="4" width="47.85546875" style="66" customWidth="1"/>
    <col min="5" max="5" width="17.140625" style="10" customWidth="1"/>
    <col min="6" max="6" width="22.7109375" style="6" customWidth="1"/>
    <col min="7" max="11" width="19.28515625" style="6" customWidth="1"/>
    <col min="12" max="12" width="19.28515625" style="10" customWidth="1"/>
    <col min="13" max="13" width="19.28515625" style="8" customWidth="1"/>
    <col min="14" max="15" width="19.28515625" style="57" customWidth="1"/>
    <col min="16" max="18" width="19.28515625" style="8" customWidth="1"/>
    <col min="19" max="19" width="20.5703125" style="8" customWidth="1"/>
    <col min="20" max="20" width="116.7109375" style="8" customWidth="1"/>
    <col min="21" max="21" width="119.85546875" style="8" customWidth="1"/>
    <col min="22" max="16384" width="11.42578125" style="8"/>
  </cols>
  <sheetData>
    <row r="1" spans="2:22" ht="13.5" thickBot="1" x14ac:dyDescent="0.3"/>
    <row r="2" spans="2:22" s="7" customFormat="1" ht="27.95" customHeight="1" x14ac:dyDescent="0.2">
      <c r="B2" s="26"/>
      <c r="C2" s="27"/>
      <c r="D2" s="67"/>
      <c r="E2" s="28"/>
      <c r="F2" s="28" t="s">
        <v>1390</v>
      </c>
      <c r="G2" s="28"/>
      <c r="H2" s="28"/>
      <c r="I2" s="28"/>
      <c r="J2" s="28"/>
      <c r="K2" s="29"/>
      <c r="L2" s="30"/>
      <c r="N2" s="58"/>
      <c r="O2" s="58"/>
    </row>
    <row r="3" spans="2:22" s="7" customFormat="1" ht="27.95" customHeight="1" x14ac:dyDescent="0.2">
      <c r="B3" s="31"/>
      <c r="C3" s="115"/>
      <c r="D3" s="84"/>
      <c r="E3" s="116"/>
      <c r="F3" s="116" t="s">
        <v>1052</v>
      </c>
      <c r="G3" s="116"/>
      <c r="H3" s="116"/>
      <c r="I3" s="116"/>
      <c r="J3" s="116"/>
      <c r="K3" s="117"/>
      <c r="L3" s="32"/>
      <c r="N3" s="58"/>
      <c r="O3" s="58"/>
    </row>
    <row r="4" spans="2:22" s="7" customFormat="1" ht="27.95" customHeight="1" x14ac:dyDescent="0.2">
      <c r="B4" s="31"/>
      <c r="C4" s="115"/>
      <c r="D4" s="84"/>
      <c r="E4" s="116"/>
      <c r="F4" s="116" t="s">
        <v>469</v>
      </c>
      <c r="G4" s="116"/>
      <c r="H4" s="116"/>
      <c r="I4" s="116"/>
      <c r="J4" s="116"/>
      <c r="K4" s="117"/>
      <c r="L4" s="32"/>
      <c r="N4" s="58"/>
      <c r="O4" s="58"/>
    </row>
    <row r="5" spans="2:22" s="7" customFormat="1" ht="27.95" customHeight="1" thickBot="1" x14ac:dyDescent="0.25">
      <c r="B5" s="33"/>
      <c r="C5" s="34"/>
      <c r="D5" s="68"/>
      <c r="E5" s="35"/>
      <c r="F5" s="35" t="s">
        <v>470</v>
      </c>
      <c r="G5" s="35"/>
      <c r="H5" s="35"/>
      <c r="I5" s="35"/>
      <c r="J5" s="35"/>
      <c r="K5" s="36"/>
      <c r="L5" s="43" t="s">
        <v>1030</v>
      </c>
      <c r="N5" s="58"/>
      <c r="O5" s="58"/>
    </row>
    <row r="6" spans="2:22" ht="14.45" customHeight="1" x14ac:dyDescent="0.25"/>
    <row r="7" spans="2:22" s="9" customFormat="1" ht="63.6" customHeight="1" x14ac:dyDescent="0.25">
      <c r="B7" s="118" t="s">
        <v>471</v>
      </c>
      <c r="C7" s="118" t="s">
        <v>472</v>
      </c>
      <c r="D7" s="118" t="s">
        <v>473</v>
      </c>
      <c r="E7" s="118" t="s">
        <v>474</v>
      </c>
      <c r="F7" s="118" t="s">
        <v>1083</v>
      </c>
      <c r="G7" s="118" t="s">
        <v>1675</v>
      </c>
      <c r="H7" s="118" t="s">
        <v>1676</v>
      </c>
      <c r="I7" s="118" t="s">
        <v>1677</v>
      </c>
      <c r="J7" s="118" t="s">
        <v>1678</v>
      </c>
      <c r="K7" s="118" t="s">
        <v>1679</v>
      </c>
      <c r="L7" s="118" t="s">
        <v>1680</v>
      </c>
      <c r="M7" s="118" t="s">
        <v>475</v>
      </c>
      <c r="N7" s="118" t="s">
        <v>476</v>
      </c>
      <c r="O7" s="118" t="s">
        <v>477</v>
      </c>
      <c r="P7" s="118" t="s">
        <v>478</v>
      </c>
      <c r="Q7" s="118" t="s">
        <v>479</v>
      </c>
      <c r="R7" s="118" t="s">
        <v>480</v>
      </c>
      <c r="S7" s="118" t="s">
        <v>1681</v>
      </c>
      <c r="T7" s="118" t="s">
        <v>1682</v>
      </c>
      <c r="U7" s="118" t="s">
        <v>1683</v>
      </c>
    </row>
    <row r="8" spans="2:22" s="9" customFormat="1" ht="75.75" customHeight="1" x14ac:dyDescent="0.25">
      <c r="B8" s="310" t="s">
        <v>2418</v>
      </c>
      <c r="C8" s="310" t="s">
        <v>85</v>
      </c>
      <c r="D8" s="311" t="s">
        <v>1684</v>
      </c>
      <c r="E8" s="310">
        <v>1</v>
      </c>
      <c r="F8" s="107" t="s">
        <v>1084</v>
      </c>
      <c r="G8" s="160">
        <v>0.31789772727272725</v>
      </c>
      <c r="H8" s="160">
        <v>3.3806818181818181E-2</v>
      </c>
      <c r="I8" s="160">
        <v>6.7613636363636362E-2</v>
      </c>
      <c r="J8" s="160">
        <v>6.7613636363636362E-2</v>
      </c>
      <c r="K8" s="160">
        <v>5.3693181818181814E-2</v>
      </c>
      <c r="L8" s="160">
        <v>6.7613636363636362E-2</v>
      </c>
      <c r="M8" s="160">
        <v>6.363636363636363E-2</v>
      </c>
      <c r="N8" s="160">
        <v>5.9659090909090898E-2</v>
      </c>
      <c r="O8" s="160">
        <v>5.7670454545454539E-2</v>
      </c>
      <c r="P8" s="160">
        <v>7.3579545454545453E-2</v>
      </c>
      <c r="Q8" s="160">
        <v>6.363636363636363E-2</v>
      </c>
      <c r="R8" s="160">
        <v>7.3579545454545453E-2</v>
      </c>
      <c r="S8" s="312">
        <v>0.99673049976646411</v>
      </c>
      <c r="T8" s="313" t="s">
        <v>2419</v>
      </c>
      <c r="U8" s="315" t="s">
        <v>2420</v>
      </c>
      <c r="V8" s="161"/>
    </row>
    <row r="9" spans="2:22" s="9" customFormat="1" ht="92.25" customHeight="1" x14ac:dyDescent="0.25">
      <c r="B9" s="310"/>
      <c r="C9" s="310"/>
      <c r="D9" s="311"/>
      <c r="E9" s="310"/>
      <c r="F9" s="107" t="s">
        <v>1085</v>
      </c>
      <c r="G9" s="162">
        <v>0.31789772727272725</v>
      </c>
      <c r="H9" s="162">
        <v>3.1818181818181801E-2</v>
      </c>
      <c r="I9" s="163">
        <v>6.9602272727272735E-2</v>
      </c>
      <c r="J9" s="163">
        <v>6.7613636363636362E-2</v>
      </c>
      <c r="K9" s="164">
        <v>5.3693181818181814E-2</v>
      </c>
      <c r="L9" s="163">
        <v>6.5624999999999989E-2</v>
      </c>
      <c r="M9" s="162"/>
      <c r="N9" s="162"/>
      <c r="O9" s="162"/>
      <c r="P9" s="162"/>
      <c r="Q9" s="162"/>
      <c r="R9" s="162"/>
      <c r="S9" s="312"/>
      <c r="T9" s="313"/>
      <c r="U9" s="315"/>
      <c r="V9" s="161"/>
    </row>
    <row r="10" spans="2:22" s="9" customFormat="1" ht="132.75" customHeight="1" x14ac:dyDescent="0.25">
      <c r="B10" s="310"/>
      <c r="C10" s="310"/>
      <c r="D10" s="311"/>
      <c r="E10" s="310"/>
      <c r="F10" s="107" t="s">
        <v>1685</v>
      </c>
      <c r="G10" s="162">
        <f t="shared" ref="G10:L10" si="0">+G9/G8</f>
        <v>1</v>
      </c>
      <c r="H10" s="162">
        <f t="shared" si="0"/>
        <v>0.94117647058823484</v>
      </c>
      <c r="I10" s="162">
        <f t="shared" si="0"/>
        <v>1.0294117647058825</v>
      </c>
      <c r="J10" s="162">
        <f t="shared" si="0"/>
        <v>1</v>
      </c>
      <c r="K10" s="162">
        <f t="shared" si="0"/>
        <v>1</v>
      </c>
      <c r="L10" s="162">
        <f t="shared" si="0"/>
        <v>0.97058823529411753</v>
      </c>
      <c r="M10" s="162"/>
      <c r="N10" s="162"/>
      <c r="O10" s="162"/>
      <c r="P10" s="162"/>
      <c r="Q10" s="162"/>
      <c r="R10" s="162"/>
      <c r="S10" s="312"/>
      <c r="T10" s="313"/>
      <c r="U10" s="315"/>
      <c r="V10" s="161"/>
    </row>
    <row r="11" spans="2:22" s="9" customFormat="1" ht="54.6" customHeight="1" x14ac:dyDescent="0.25">
      <c r="B11" s="310" t="s">
        <v>486</v>
      </c>
      <c r="C11" s="310" t="s">
        <v>85</v>
      </c>
      <c r="D11" s="311" t="s">
        <v>1686</v>
      </c>
      <c r="E11" s="310">
        <v>2</v>
      </c>
      <c r="F11" s="107" t="s">
        <v>1084</v>
      </c>
      <c r="G11" s="160">
        <v>0.3</v>
      </c>
      <c r="H11" s="160">
        <v>1.4893617021276595E-2</v>
      </c>
      <c r="I11" s="160">
        <v>0</v>
      </c>
      <c r="J11" s="160">
        <v>5.9574468085106379E-2</v>
      </c>
      <c r="K11" s="160">
        <v>2.9787234042553189E-2</v>
      </c>
      <c r="L11" s="160">
        <v>2.9787234042553189E-2</v>
      </c>
      <c r="M11" s="160">
        <v>1.4893617021276595E-2</v>
      </c>
      <c r="N11" s="160">
        <v>1.4893617021276595E-2</v>
      </c>
      <c r="O11" s="160">
        <v>1.4893617021276595E-2</v>
      </c>
      <c r="P11" s="160">
        <v>0.13404255319148936</v>
      </c>
      <c r="Q11" s="160">
        <v>4.4680851063829782E-2</v>
      </c>
      <c r="R11" s="160">
        <v>0.3425531914893617</v>
      </c>
      <c r="S11" s="312">
        <v>1</v>
      </c>
      <c r="T11" s="313" t="s">
        <v>2421</v>
      </c>
      <c r="U11" s="313" t="s">
        <v>2422</v>
      </c>
      <c r="V11" s="161"/>
    </row>
    <row r="12" spans="2:22" s="9" customFormat="1" ht="54.6" customHeight="1" x14ac:dyDescent="0.25">
      <c r="B12" s="310"/>
      <c r="C12" s="310"/>
      <c r="D12" s="311"/>
      <c r="E12" s="310"/>
      <c r="F12" s="107" t="s">
        <v>1085</v>
      </c>
      <c r="G12" s="162">
        <v>0.3</v>
      </c>
      <c r="H12" s="165">
        <v>1.4893617021276595E-2</v>
      </c>
      <c r="I12" s="163">
        <v>0</v>
      </c>
      <c r="J12" s="163">
        <v>5.9574468085106379E-2</v>
      </c>
      <c r="K12" s="164">
        <v>2.9787234042553189E-2</v>
      </c>
      <c r="L12" s="163">
        <v>2.9787234042553189E-2</v>
      </c>
      <c r="M12" s="162"/>
      <c r="N12" s="162"/>
      <c r="O12" s="162"/>
      <c r="P12" s="162"/>
      <c r="Q12" s="162"/>
      <c r="R12" s="162"/>
      <c r="S12" s="312"/>
      <c r="T12" s="313"/>
      <c r="U12" s="313"/>
      <c r="V12" s="161"/>
    </row>
    <row r="13" spans="2:22" s="9" customFormat="1" ht="54.6" customHeight="1" x14ac:dyDescent="0.25">
      <c r="B13" s="310"/>
      <c r="C13" s="310"/>
      <c r="D13" s="311"/>
      <c r="E13" s="310"/>
      <c r="F13" s="107" t="s">
        <v>1685</v>
      </c>
      <c r="G13" s="162">
        <f t="shared" ref="G13:L13" si="1">+G12/G11</f>
        <v>1</v>
      </c>
      <c r="H13" s="162">
        <f t="shared" si="1"/>
        <v>1</v>
      </c>
      <c r="I13" s="162">
        <v>0</v>
      </c>
      <c r="J13" s="162">
        <f t="shared" ref="J13" si="2">+J12/J11</f>
        <v>1</v>
      </c>
      <c r="K13" s="162">
        <f t="shared" si="1"/>
        <v>1</v>
      </c>
      <c r="L13" s="162">
        <f t="shared" si="1"/>
        <v>1</v>
      </c>
      <c r="M13" s="162"/>
      <c r="N13" s="162"/>
      <c r="O13" s="162"/>
      <c r="P13" s="162"/>
      <c r="Q13" s="162"/>
      <c r="R13" s="162"/>
      <c r="S13" s="312"/>
      <c r="T13" s="313"/>
      <c r="U13" s="313"/>
      <c r="V13" s="161"/>
    </row>
    <row r="14" spans="2:22" s="9" customFormat="1" ht="54.6" customHeight="1" x14ac:dyDescent="0.25">
      <c r="B14" s="310" t="s">
        <v>1687</v>
      </c>
      <c r="C14" s="310" t="s">
        <v>85</v>
      </c>
      <c r="D14" s="311" t="s">
        <v>1688</v>
      </c>
      <c r="E14" s="310">
        <v>3</v>
      </c>
      <c r="F14" s="107" t="s">
        <v>1084</v>
      </c>
      <c r="G14" s="160">
        <v>0.3</v>
      </c>
      <c r="H14" s="160">
        <v>0</v>
      </c>
      <c r="I14" s="160">
        <v>6.9999999999999993E-2</v>
      </c>
      <c r="J14" s="160">
        <v>8.1666666666666665E-2</v>
      </c>
      <c r="K14" s="160">
        <v>6.9999999999999993E-2</v>
      </c>
      <c r="L14" s="160">
        <v>0.105</v>
      </c>
      <c r="M14" s="160">
        <v>9.3333333333333324E-2</v>
      </c>
      <c r="N14" s="160">
        <v>6.9999999999999993E-2</v>
      </c>
      <c r="O14" s="160">
        <v>5.8333333333333327E-2</v>
      </c>
      <c r="P14" s="160">
        <v>6.9999999999999993E-2</v>
      </c>
      <c r="Q14" s="160">
        <v>8.1666666666666665E-2</v>
      </c>
      <c r="R14" s="160">
        <v>0</v>
      </c>
      <c r="S14" s="312">
        <v>1</v>
      </c>
      <c r="T14" s="313" t="s">
        <v>2423</v>
      </c>
      <c r="U14" s="313" t="s">
        <v>2424</v>
      </c>
      <c r="V14" s="161"/>
    </row>
    <row r="15" spans="2:22" s="9" customFormat="1" ht="54.6" customHeight="1" x14ac:dyDescent="0.25">
      <c r="B15" s="310"/>
      <c r="C15" s="310"/>
      <c r="D15" s="311"/>
      <c r="E15" s="310"/>
      <c r="F15" s="107" t="s">
        <v>1085</v>
      </c>
      <c r="G15" s="162">
        <v>0.3</v>
      </c>
      <c r="H15" s="162">
        <v>0</v>
      </c>
      <c r="I15" s="163">
        <v>7.0000000000000007E-2</v>
      </c>
      <c r="J15" s="163">
        <v>8.1666666666666665E-2</v>
      </c>
      <c r="K15" s="164">
        <v>6.9999999999999993E-2</v>
      </c>
      <c r="L15" s="163">
        <v>0.105</v>
      </c>
      <c r="M15" s="162"/>
      <c r="N15" s="162"/>
      <c r="O15" s="162"/>
      <c r="P15" s="162"/>
      <c r="Q15" s="162"/>
      <c r="R15" s="162"/>
      <c r="S15" s="312"/>
      <c r="T15" s="313"/>
      <c r="U15" s="313"/>
      <c r="V15" s="161"/>
    </row>
    <row r="16" spans="2:22" s="9" customFormat="1" ht="54.6" customHeight="1" x14ac:dyDescent="0.25">
      <c r="B16" s="310"/>
      <c r="C16" s="310"/>
      <c r="D16" s="311"/>
      <c r="E16" s="310"/>
      <c r="F16" s="107" t="s">
        <v>1685</v>
      </c>
      <c r="G16" s="162">
        <f t="shared" ref="G16:L16" si="3">+G15/G14</f>
        <v>1</v>
      </c>
      <c r="H16" s="162">
        <v>0</v>
      </c>
      <c r="I16" s="162">
        <f t="shared" si="3"/>
        <v>1.0000000000000002</v>
      </c>
      <c r="J16" s="162">
        <f t="shared" si="3"/>
        <v>1</v>
      </c>
      <c r="K16" s="162">
        <f t="shared" si="3"/>
        <v>1</v>
      </c>
      <c r="L16" s="162">
        <f t="shared" si="3"/>
        <v>1</v>
      </c>
      <c r="M16" s="162"/>
      <c r="N16" s="162"/>
      <c r="O16" s="162"/>
      <c r="P16" s="162"/>
      <c r="Q16" s="162"/>
      <c r="R16" s="162"/>
      <c r="S16" s="312"/>
      <c r="T16" s="313"/>
      <c r="U16" s="313"/>
      <c r="V16" s="161"/>
    </row>
    <row r="17" spans="2:22" s="9" customFormat="1" ht="54.6" customHeight="1" x14ac:dyDescent="0.25">
      <c r="B17" s="310" t="s">
        <v>487</v>
      </c>
      <c r="C17" s="310" t="s">
        <v>85</v>
      </c>
      <c r="D17" s="311" t="s">
        <v>1689</v>
      </c>
      <c r="E17" s="310">
        <v>4</v>
      </c>
      <c r="F17" s="107" t="s">
        <v>1084</v>
      </c>
      <c r="G17" s="160">
        <v>0.32571428571428568</v>
      </c>
      <c r="H17" s="160">
        <v>4.5714285714285714E-2</v>
      </c>
      <c r="I17" s="160">
        <v>7.9999999999999988E-2</v>
      </c>
      <c r="J17" s="160">
        <v>6.5714285714285711E-2</v>
      </c>
      <c r="K17" s="160">
        <v>5.4285714285714284E-2</v>
      </c>
      <c r="L17" s="160">
        <v>6.5714285714285711E-2</v>
      </c>
      <c r="M17" s="160">
        <v>6.5714285714285711E-2</v>
      </c>
      <c r="N17" s="160">
        <v>6.5714285714285711E-2</v>
      </c>
      <c r="O17" s="160">
        <v>6.5714285714285711E-2</v>
      </c>
      <c r="P17" s="160">
        <v>6.2857142857142848E-2</v>
      </c>
      <c r="Q17" s="160">
        <v>6.2857142857142848E-2</v>
      </c>
      <c r="R17" s="160">
        <v>3.9999999999999994E-2</v>
      </c>
      <c r="S17" s="312">
        <v>0.99551569507399096</v>
      </c>
      <c r="T17" s="313" t="s">
        <v>2425</v>
      </c>
      <c r="U17" s="313" t="s">
        <v>2426</v>
      </c>
      <c r="V17" s="161"/>
    </row>
    <row r="18" spans="2:22" s="9" customFormat="1" ht="54.6" customHeight="1" x14ac:dyDescent="0.25">
      <c r="B18" s="310"/>
      <c r="C18" s="310"/>
      <c r="D18" s="311"/>
      <c r="E18" s="310"/>
      <c r="F18" s="107" t="s">
        <v>1085</v>
      </c>
      <c r="G18" s="162">
        <v>0.32571428571428568</v>
      </c>
      <c r="H18" s="165">
        <v>4.2857142857142858E-2</v>
      </c>
      <c r="I18" s="163">
        <v>8.2857142857142851E-2</v>
      </c>
      <c r="J18" s="163">
        <v>6.5714285714285711E-2</v>
      </c>
      <c r="K18" s="164">
        <v>5.4285714290000002E-2</v>
      </c>
      <c r="L18" s="163">
        <v>6.2857142857142861E-2</v>
      </c>
      <c r="M18" s="162"/>
      <c r="N18" s="162"/>
      <c r="O18" s="162"/>
      <c r="P18" s="162"/>
      <c r="Q18" s="162"/>
      <c r="R18" s="162"/>
      <c r="S18" s="312"/>
      <c r="T18" s="313"/>
      <c r="U18" s="313"/>
      <c r="V18" s="161"/>
    </row>
    <row r="19" spans="2:22" s="9" customFormat="1" ht="54.6" customHeight="1" x14ac:dyDescent="0.25">
      <c r="B19" s="310"/>
      <c r="C19" s="310"/>
      <c r="D19" s="311"/>
      <c r="E19" s="310"/>
      <c r="F19" s="107" t="s">
        <v>1685</v>
      </c>
      <c r="G19" s="162">
        <f t="shared" ref="G19:L19" si="4">+G18/G17</f>
        <v>1</v>
      </c>
      <c r="H19" s="162">
        <f t="shared" si="4"/>
        <v>0.9375</v>
      </c>
      <c r="I19" s="162">
        <f t="shared" si="4"/>
        <v>1.0357142857142858</v>
      </c>
      <c r="J19" s="162">
        <f t="shared" si="4"/>
        <v>1</v>
      </c>
      <c r="K19" s="162">
        <f t="shared" si="4"/>
        <v>1.0000000000789475</v>
      </c>
      <c r="L19" s="162">
        <f t="shared" si="4"/>
        <v>0.95652173913043492</v>
      </c>
      <c r="M19" s="162"/>
      <c r="N19" s="162"/>
      <c r="O19" s="162"/>
      <c r="P19" s="162"/>
      <c r="Q19" s="162"/>
      <c r="R19" s="162"/>
      <c r="S19" s="312"/>
      <c r="T19" s="313"/>
      <c r="U19" s="313"/>
      <c r="V19" s="161"/>
    </row>
    <row r="20" spans="2:22" s="9" customFormat="1" ht="54.6" customHeight="1" x14ac:dyDescent="0.25">
      <c r="B20" s="310" t="s">
        <v>1690</v>
      </c>
      <c r="C20" s="310" t="s">
        <v>85</v>
      </c>
      <c r="D20" s="311" t="s">
        <v>1691</v>
      </c>
      <c r="E20" s="310">
        <v>5</v>
      </c>
      <c r="F20" s="107" t="s">
        <v>1084</v>
      </c>
      <c r="G20" s="160">
        <v>8.3333333333333343E-2</v>
      </c>
      <c r="H20" s="160">
        <v>8.3333333333333343E-2</v>
      </c>
      <c r="I20" s="160">
        <v>8.3333333333333343E-2</v>
      </c>
      <c r="J20" s="160">
        <v>8.3333333333333343E-2</v>
      </c>
      <c r="K20" s="160">
        <v>8.3333333333333343E-2</v>
      </c>
      <c r="L20" s="160">
        <v>8.3333333333333343E-2</v>
      </c>
      <c r="M20" s="160">
        <v>8.3333333333333343E-2</v>
      </c>
      <c r="N20" s="160">
        <v>8.3333333333333343E-2</v>
      </c>
      <c r="O20" s="160">
        <v>8.3333333333333343E-2</v>
      </c>
      <c r="P20" s="160">
        <v>8.3333333333333343E-2</v>
      </c>
      <c r="Q20" s="160">
        <v>8.3333333333333343E-2</v>
      </c>
      <c r="R20" s="160">
        <v>8.3333333333333343E-2</v>
      </c>
      <c r="S20" s="312">
        <v>1</v>
      </c>
      <c r="T20" s="313" t="s">
        <v>1694</v>
      </c>
      <c r="U20" s="313" t="s">
        <v>2427</v>
      </c>
      <c r="V20" s="161"/>
    </row>
    <row r="21" spans="2:22" s="9" customFormat="1" ht="54.6" customHeight="1" x14ac:dyDescent="0.25">
      <c r="B21" s="310"/>
      <c r="C21" s="310"/>
      <c r="D21" s="311"/>
      <c r="E21" s="310"/>
      <c r="F21" s="107" t="s">
        <v>1085</v>
      </c>
      <c r="G21" s="162">
        <v>8.3333333333333343E-2</v>
      </c>
      <c r="H21" s="165">
        <v>8.3333333333333343E-2</v>
      </c>
      <c r="I21" s="163">
        <v>8.3333333333333343E-2</v>
      </c>
      <c r="J21" s="163">
        <v>8.3333333333333343E-2</v>
      </c>
      <c r="K21" s="164">
        <v>8.3333333333333343E-2</v>
      </c>
      <c r="L21" s="163">
        <v>8.3333333333333343E-2</v>
      </c>
      <c r="M21" s="162"/>
      <c r="N21" s="162"/>
      <c r="O21" s="162"/>
      <c r="P21" s="162"/>
      <c r="Q21" s="162"/>
      <c r="R21" s="162"/>
      <c r="S21" s="312"/>
      <c r="T21" s="313"/>
      <c r="U21" s="313"/>
      <c r="V21" s="161"/>
    </row>
    <row r="22" spans="2:22" s="9" customFormat="1" ht="54.6" customHeight="1" x14ac:dyDescent="0.25">
      <c r="B22" s="310"/>
      <c r="C22" s="310"/>
      <c r="D22" s="311"/>
      <c r="E22" s="310"/>
      <c r="F22" s="107" t="s">
        <v>1685</v>
      </c>
      <c r="G22" s="162">
        <f t="shared" ref="G22:L22" si="5">+G21/G20</f>
        <v>1</v>
      </c>
      <c r="H22" s="162">
        <f t="shared" si="5"/>
        <v>1</v>
      </c>
      <c r="I22" s="162">
        <f t="shared" si="5"/>
        <v>1</v>
      </c>
      <c r="J22" s="162">
        <f t="shared" si="5"/>
        <v>1</v>
      </c>
      <c r="K22" s="162">
        <f t="shared" si="5"/>
        <v>1</v>
      </c>
      <c r="L22" s="162">
        <f t="shared" si="5"/>
        <v>1</v>
      </c>
      <c r="M22" s="162"/>
      <c r="N22" s="162"/>
      <c r="O22" s="162"/>
      <c r="P22" s="162"/>
      <c r="Q22" s="162"/>
      <c r="R22" s="162"/>
      <c r="S22" s="312"/>
      <c r="T22" s="313"/>
      <c r="U22" s="313"/>
      <c r="V22" s="161"/>
    </row>
    <row r="23" spans="2:22" s="9" customFormat="1" ht="54.6" customHeight="1" x14ac:dyDescent="0.25">
      <c r="B23" s="310" t="s">
        <v>1690</v>
      </c>
      <c r="C23" s="310" t="s">
        <v>85</v>
      </c>
      <c r="D23" s="311" t="s">
        <v>1693</v>
      </c>
      <c r="E23" s="310">
        <v>6</v>
      </c>
      <c r="F23" s="107" t="s">
        <v>1084</v>
      </c>
      <c r="G23" s="160">
        <v>8.3333333333333343E-2</v>
      </c>
      <c r="H23" s="160">
        <v>8.3333333333333343E-2</v>
      </c>
      <c r="I23" s="160">
        <v>8.3333333333333343E-2</v>
      </c>
      <c r="J23" s="160">
        <v>8.3333333333333343E-2</v>
      </c>
      <c r="K23" s="160">
        <v>8.3333333333333343E-2</v>
      </c>
      <c r="L23" s="160">
        <v>8.3333333333333343E-2</v>
      </c>
      <c r="M23" s="160">
        <v>8.3333333333333343E-2</v>
      </c>
      <c r="N23" s="160">
        <v>8.3333333333333343E-2</v>
      </c>
      <c r="O23" s="160">
        <v>8.3333333333333343E-2</v>
      </c>
      <c r="P23" s="160">
        <v>8.3333333333333343E-2</v>
      </c>
      <c r="Q23" s="160">
        <v>8.3333333333333343E-2</v>
      </c>
      <c r="R23" s="160">
        <v>8.3333333333333343E-2</v>
      </c>
      <c r="S23" s="312">
        <v>1</v>
      </c>
      <c r="T23" s="313" t="s">
        <v>1694</v>
      </c>
      <c r="U23" s="313" t="s">
        <v>2428</v>
      </c>
      <c r="V23" s="161"/>
    </row>
    <row r="24" spans="2:22" s="9" customFormat="1" ht="54.6" customHeight="1" x14ac:dyDescent="0.25">
      <c r="B24" s="310"/>
      <c r="C24" s="310"/>
      <c r="D24" s="311"/>
      <c r="E24" s="310"/>
      <c r="F24" s="107" t="s">
        <v>1085</v>
      </c>
      <c r="G24" s="162">
        <v>8.3333333333333343E-2</v>
      </c>
      <c r="H24" s="165">
        <v>8.3333333333333343E-2</v>
      </c>
      <c r="I24" s="163">
        <v>8.3333333333333343E-2</v>
      </c>
      <c r="J24" s="163">
        <v>8.3333333333333343E-2</v>
      </c>
      <c r="K24" s="164">
        <v>8.3333333333333343E-2</v>
      </c>
      <c r="L24" s="163">
        <v>8.3333333333333343E-2</v>
      </c>
      <c r="M24" s="162"/>
      <c r="N24" s="162"/>
      <c r="O24" s="162"/>
      <c r="P24" s="162"/>
      <c r="Q24" s="162"/>
      <c r="R24" s="162"/>
      <c r="S24" s="312"/>
      <c r="T24" s="313"/>
      <c r="U24" s="313"/>
      <c r="V24" s="161"/>
    </row>
    <row r="25" spans="2:22" s="9" customFormat="1" ht="54.6" customHeight="1" x14ac:dyDescent="0.25">
      <c r="B25" s="310"/>
      <c r="C25" s="310"/>
      <c r="D25" s="311"/>
      <c r="E25" s="310"/>
      <c r="F25" s="107" t="s">
        <v>1685</v>
      </c>
      <c r="G25" s="162">
        <f t="shared" ref="G25:L25" si="6">+G24/G23</f>
        <v>1</v>
      </c>
      <c r="H25" s="162">
        <f t="shared" si="6"/>
        <v>1</v>
      </c>
      <c r="I25" s="162">
        <f t="shared" si="6"/>
        <v>1</v>
      </c>
      <c r="J25" s="162">
        <f t="shared" si="6"/>
        <v>1</v>
      </c>
      <c r="K25" s="162">
        <f t="shared" si="6"/>
        <v>1</v>
      </c>
      <c r="L25" s="162">
        <f t="shared" si="6"/>
        <v>1</v>
      </c>
      <c r="M25" s="162"/>
      <c r="N25" s="162"/>
      <c r="O25" s="162"/>
      <c r="P25" s="162"/>
      <c r="Q25" s="162"/>
      <c r="R25" s="162"/>
      <c r="S25" s="312"/>
      <c r="T25" s="313"/>
      <c r="U25" s="313"/>
      <c r="V25" s="161"/>
    </row>
    <row r="26" spans="2:22" s="9" customFormat="1" ht="54.6" customHeight="1" x14ac:dyDescent="0.25">
      <c r="B26" s="310" t="s">
        <v>1690</v>
      </c>
      <c r="C26" s="310" t="s">
        <v>85</v>
      </c>
      <c r="D26" s="311" t="s">
        <v>481</v>
      </c>
      <c r="E26" s="310">
        <v>7</v>
      </c>
      <c r="F26" s="107" t="s">
        <v>1084</v>
      </c>
      <c r="G26" s="160">
        <v>8.3333333333333343E-2</v>
      </c>
      <c r="H26" s="160">
        <v>8.3333333333333343E-2</v>
      </c>
      <c r="I26" s="160">
        <v>8.3333333333333343E-2</v>
      </c>
      <c r="J26" s="160">
        <v>8.3333333333333343E-2</v>
      </c>
      <c r="K26" s="160">
        <v>8.3333333333333343E-2</v>
      </c>
      <c r="L26" s="160">
        <v>8.3333333333333343E-2</v>
      </c>
      <c r="M26" s="160">
        <v>8.3333333333333343E-2</v>
      </c>
      <c r="N26" s="160">
        <v>8.3333333333333343E-2</v>
      </c>
      <c r="O26" s="160">
        <v>8.3333333333333343E-2</v>
      </c>
      <c r="P26" s="160">
        <v>8.3333333333333343E-2</v>
      </c>
      <c r="Q26" s="160">
        <v>8.3333333333333343E-2</v>
      </c>
      <c r="R26" s="160">
        <v>8.3333333333333343E-2</v>
      </c>
      <c r="S26" s="312">
        <v>1</v>
      </c>
      <c r="T26" s="313" t="s">
        <v>1694</v>
      </c>
      <c r="U26" s="313" t="s">
        <v>2429</v>
      </c>
      <c r="V26" s="161"/>
    </row>
    <row r="27" spans="2:22" s="9" customFormat="1" ht="54.6" customHeight="1" x14ac:dyDescent="0.25">
      <c r="B27" s="310"/>
      <c r="C27" s="310"/>
      <c r="D27" s="311"/>
      <c r="E27" s="310"/>
      <c r="F27" s="107" t="s">
        <v>1085</v>
      </c>
      <c r="G27" s="162">
        <v>8.3333333333333343E-2</v>
      </c>
      <c r="H27" s="165">
        <v>8.3333333333333343E-2</v>
      </c>
      <c r="I27" s="163">
        <v>8.3333333333333343E-2</v>
      </c>
      <c r="J27" s="163">
        <v>8.3333333333333343E-2</v>
      </c>
      <c r="K27" s="164">
        <v>8.3333333333333343E-2</v>
      </c>
      <c r="L27" s="163">
        <v>8.3333333333333343E-2</v>
      </c>
      <c r="M27" s="162"/>
      <c r="N27" s="162"/>
      <c r="O27" s="162"/>
      <c r="P27" s="162"/>
      <c r="Q27" s="162"/>
      <c r="R27" s="162"/>
      <c r="S27" s="312"/>
      <c r="T27" s="313"/>
      <c r="U27" s="313"/>
      <c r="V27" s="161"/>
    </row>
    <row r="28" spans="2:22" s="9" customFormat="1" ht="54.6" customHeight="1" x14ac:dyDescent="0.25">
      <c r="B28" s="310"/>
      <c r="C28" s="310"/>
      <c r="D28" s="311"/>
      <c r="E28" s="310"/>
      <c r="F28" s="107" t="s">
        <v>1685</v>
      </c>
      <c r="G28" s="162">
        <f t="shared" ref="G28:L28" si="7">+G27/G26</f>
        <v>1</v>
      </c>
      <c r="H28" s="162">
        <f t="shared" si="7"/>
        <v>1</v>
      </c>
      <c r="I28" s="162">
        <f t="shared" si="7"/>
        <v>1</v>
      </c>
      <c r="J28" s="162">
        <f t="shared" si="7"/>
        <v>1</v>
      </c>
      <c r="K28" s="162">
        <f t="shared" si="7"/>
        <v>1</v>
      </c>
      <c r="L28" s="162">
        <f t="shared" si="7"/>
        <v>1</v>
      </c>
      <c r="M28" s="162"/>
      <c r="N28" s="162"/>
      <c r="O28" s="162"/>
      <c r="P28" s="162"/>
      <c r="Q28" s="162"/>
      <c r="R28" s="162"/>
      <c r="S28" s="312"/>
      <c r="T28" s="313"/>
      <c r="U28" s="313"/>
      <c r="V28" s="161"/>
    </row>
    <row r="29" spans="2:22" s="9" customFormat="1" ht="54.6" customHeight="1" x14ac:dyDescent="0.25">
      <c r="B29" s="310" t="s">
        <v>1695</v>
      </c>
      <c r="C29" s="310" t="s">
        <v>85</v>
      </c>
      <c r="D29" s="311" t="s">
        <v>482</v>
      </c>
      <c r="E29" s="310">
        <v>8</v>
      </c>
      <c r="F29" s="107" t="s">
        <v>1084</v>
      </c>
      <c r="G29" s="160">
        <v>8.3333333333333343E-2</v>
      </c>
      <c r="H29" s="160">
        <v>8.3333333333333343E-2</v>
      </c>
      <c r="I29" s="160">
        <v>8.3333333333333343E-2</v>
      </c>
      <c r="J29" s="160">
        <v>8.3333333333333343E-2</v>
      </c>
      <c r="K29" s="160">
        <v>8.3333333333333343E-2</v>
      </c>
      <c r="L29" s="160">
        <v>8.3333333333333343E-2</v>
      </c>
      <c r="M29" s="160">
        <v>8.3333333333333343E-2</v>
      </c>
      <c r="N29" s="160">
        <v>8.3333333333333343E-2</v>
      </c>
      <c r="O29" s="160">
        <v>8.3333333333333343E-2</v>
      </c>
      <c r="P29" s="160">
        <v>8.3333333333333343E-2</v>
      </c>
      <c r="Q29" s="160">
        <v>8.3333333333333343E-2</v>
      </c>
      <c r="R29" s="160">
        <v>8.3333333333333343E-2</v>
      </c>
      <c r="S29" s="312">
        <v>1</v>
      </c>
      <c r="T29" s="313" t="s">
        <v>1694</v>
      </c>
      <c r="U29" s="313" t="s">
        <v>2430</v>
      </c>
      <c r="V29" s="161"/>
    </row>
    <row r="30" spans="2:22" s="9" customFormat="1" ht="54.6" customHeight="1" x14ac:dyDescent="0.25">
      <c r="B30" s="310"/>
      <c r="C30" s="310"/>
      <c r="D30" s="311"/>
      <c r="E30" s="310"/>
      <c r="F30" s="107" t="s">
        <v>1085</v>
      </c>
      <c r="G30" s="162">
        <v>8.3333333333333343E-2</v>
      </c>
      <c r="H30" s="165">
        <v>8.3333333333333343E-2</v>
      </c>
      <c r="I30" s="163">
        <v>8.3333333333333343E-2</v>
      </c>
      <c r="J30" s="163">
        <v>8.3333333333333343E-2</v>
      </c>
      <c r="K30" s="164">
        <v>8.3333333333333343E-2</v>
      </c>
      <c r="L30" s="163">
        <v>8.3333333333333343E-2</v>
      </c>
      <c r="M30" s="162"/>
      <c r="N30" s="162"/>
      <c r="O30" s="162"/>
      <c r="P30" s="162"/>
      <c r="Q30" s="162"/>
      <c r="R30" s="162"/>
      <c r="S30" s="312"/>
      <c r="T30" s="313"/>
      <c r="U30" s="313"/>
      <c r="V30" s="161"/>
    </row>
    <row r="31" spans="2:22" s="9" customFormat="1" ht="54.6" customHeight="1" x14ac:dyDescent="0.25">
      <c r="B31" s="310"/>
      <c r="C31" s="310"/>
      <c r="D31" s="311"/>
      <c r="E31" s="310"/>
      <c r="F31" s="107" t="s">
        <v>1685</v>
      </c>
      <c r="G31" s="162">
        <f t="shared" ref="G31:L31" si="8">+G30/G29</f>
        <v>1</v>
      </c>
      <c r="H31" s="162">
        <f t="shared" si="8"/>
        <v>1</v>
      </c>
      <c r="I31" s="162">
        <f t="shared" si="8"/>
        <v>1</v>
      </c>
      <c r="J31" s="162">
        <f t="shared" si="8"/>
        <v>1</v>
      </c>
      <c r="K31" s="162">
        <f t="shared" si="8"/>
        <v>1</v>
      </c>
      <c r="L31" s="162">
        <f t="shared" si="8"/>
        <v>1</v>
      </c>
      <c r="M31" s="162"/>
      <c r="N31" s="162"/>
      <c r="O31" s="162"/>
      <c r="P31" s="162"/>
      <c r="Q31" s="162"/>
      <c r="R31" s="162"/>
      <c r="S31" s="312"/>
      <c r="T31" s="313"/>
      <c r="U31" s="313"/>
      <c r="V31" s="161"/>
    </row>
    <row r="32" spans="2:22" s="9" customFormat="1" ht="54.6" customHeight="1" x14ac:dyDescent="0.25">
      <c r="B32" s="310" t="s">
        <v>1695</v>
      </c>
      <c r="C32" s="310" t="s">
        <v>85</v>
      </c>
      <c r="D32" s="311" t="s">
        <v>483</v>
      </c>
      <c r="E32" s="310">
        <v>9</v>
      </c>
      <c r="F32" s="107" t="s">
        <v>1084</v>
      </c>
      <c r="G32" s="160">
        <v>8.3333333333333343E-2</v>
      </c>
      <c r="H32" s="160">
        <v>8.3333333333333343E-2</v>
      </c>
      <c r="I32" s="160">
        <v>8.3333333333333343E-2</v>
      </c>
      <c r="J32" s="160">
        <v>8.3333333333333343E-2</v>
      </c>
      <c r="K32" s="160">
        <v>8.3333333333333343E-2</v>
      </c>
      <c r="L32" s="160">
        <v>8.3333333333333343E-2</v>
      </c>
      <c r="M32" s="160">
        <v>8.3333333333333343E-2</v>
      </c>
      <c r="N32" s="160">
        <v>8.3333333333333343E-2</v>
      </c>
      <c r="O32" s="160">
        <v>8.3333333333333343E-2</v>
      </c>
      <c r="P32" s="160">
        <v>8.3333333333333343E-2</v>
      </c>
      <c r="Q32" s="160">
        <v>8.3333333333333343E-2</v>
      </c>
      <c r="R32" s="160">
        <v>8.3333333333333343E-2</v>
      </c>
      <c r="S32" s="312">
        <v>1</v>
      </c>
      <c r="T32" s="313" t="s">
        <v>1694</v>
      </c>
      <c r="U32" s="313" t="s">
        <v>2431</v>
      </c>
      <c r="V32" s="161"/>
    </row>
    <row r="33" spans="2:22" s="9" customFormat="1" ht="54.6" customHeight="1" x14ac:dyDescent="0.25">
      <c r="B33" s="310"/>
      <c r="C33" s="310"/>
      <c r="D33" s="311"/>
      <c r="E33" s="310"/>
      <c r="F33" s="107" t="s">
        <v>1085</v>
      </c>
      <c r="G33" s="162">
        <v>8.3333333333333343E-2</v>
      </c>
      <c r="H33" s="165">
        <v>8.3333333333333343E-2</v>
      </c>
      <c r="I33" s="163">
        <v>8.3333333333333343E-2</v>
      </c>
      <c r="J33" s="163">
        <v>8.3333333333333343E-2</v>
      </c>
      <c r="K33" s="164">
        <v>8.3333333333333343E-2</v>
      </c>
      <c r="L33" s="163">
        <v>8.3333333333333343E-2</v>
      </c>
      <c r="M33" s="162"/>
      <c r="N33" s="162"/>
      <c r="O33" s="162"/>
      <c r="P33" s="162"/>
      <c r="Q33" s="162"/>
      <c r="R33" s="162"/>
      <c r="S33" s="312"/>
      <c r="T33" s="313"/>
      <c r="U33" s="313"/>
      <c r="V33" s="161"/>
    </row>
    <row r="34" spans="2:22" s="9" customFormat="1" ht="54.6" customHeight="1" x14ac:dyDescent="0.25">
      <c r="B34" s="310"/>
      <c r="C34" s="310"/>
      <c r="D34" s="311"/>
      <c r="E34" s="310"/>
      <c r="F34" s="107" t="s">
        <v>1685</v>
      </c>
      <c r="G34" s="162">
        <f t="shared" ref="G34:L34" si="9">+G33/G32</f>
        <v>1</v>
      </c>
      <c r="H34" s="162">
        <f t="shared" si="9"/>
        <v>1</v>
      </c>
      <c r="I34" s="162">
        <f t="shared" si="9"/>
        <v>1</v>
      </c>
      <c r="J34" s="162">
        <f t="shared" si="9"/>
        <v>1</v>
      </c>
      <c r="K34" s="162">
        <f t="shared" si="9"/>
        <v>1</v>
      </c>
      <c r="L34" s="162">
        <f t="shared" si="9"/>
        <v>1</v>
      </c>
      <c r="M34" s="162"/>
      <c r="N34" s="162"/>
      <c r="O34" s="162"/>
      <c r="P34" s="162"/>
      <c r="Q34" s="162"/>
      <c r="R34" s="162"/>
      <c r="S34" s="312"/>
      <c r="T34" s="313"/>
      <c r="U34" s="313"/>
      <c r="V34" s="161"/>
    </row>
    <row r="35" spans="2:22" s="9" customFormat="1" ht="54.6" customHeight="1" x14ac:dyDescent="0.25">
      <c r="B35" s="310" t="s">
        <v>1695</v>
      </c>
      <c r="C35" s="310" t="s">
        <v>85</v>
      </c>
      <c r="D35" s="311" t="s">
        <v>484</v>
      </c>
      <c r="E35" s="310">
        <v>10</v>
      </c>
      <c r="F35" s="107" t="s">
        <v>1084</v>
      </c>
      <c r="G35" s="160">
        <v>8.3333333333333343E-2</v>
      </c>
      <c r="H35" s="160">
        <v>8.3333333333333343E-2</v>
      </c>
      <c r="I35" s="160">
        <v>8.3333333333333343E-2</v>
      </c>
      <c r="J35" s="160">
        <v>8.3333333333333343E-2</v>
      </c>
      <c r="K35" s="160">
        <v>8.3333333333333343E-2</v>
      </c>
      <c r="L35" s="160">
        <v>8.3333333333333343E-2</v>
      </c>
      <c r="M35" s="160">
        <v>8.3333333333333343E-2</v>
      </c>
      <c r="N35" s="160">
        <v>8.3333333333333343E-2</v>
      </c>
      <c r="O35" s="160">
        <v>8.3333333333333343E-2</v>
      </c>
      <c r="P35" s="160">
        <v>8.3333333333333343E-2</v>
      </c>
      <c r="Q35" s="160">
        <v>8.3333333333333343E-2</v>
      </c>
      <c r="R35" s="160">
        <v>8.3333333333333343E-2</v>
      </c>
      <c r="S35" s="312">
        <v>1</v>
      </c>
      <c r="T35" s="313" t="s">
        <v>1694</v>
      </c>
      <c r="U35" s="313" t="s">
        <v>2432</v>
      </c>
      <c r="V35" s="161"/>
    </row>
    <row r="36" spans="2:22" s="9" customFormat="1" ht="54.6" customHeight="1" x14ac:dyDescent="0.25">
      <c r="B36" s="310"/>
      <c r="C36" s="310"/>
      <c r="D36" s="311"/>
      <c r="E36" s="310"/>
      <c r="F36" s="107" t="s">
        <v>1085</v>
      </c>
      <c r="G36" s="162">
        <v>8.3333333333333343E-2</v>
      </c>
      <c r="H36" s="165">
        <v>8.3333333333333343E-2</v>
      </c>
      <c r="I36" s="163">
        <v>8.3333333333333343E-2</v>
      </c>
      <c r="J36" s="163">
        <v>8.3333333333333343E-2</v>
      </c>
      <c r="K36" s="164">
        <v>8.3333333333333343E-2</v>
      </c>
      <c r="L36" s="163">
        <v>8.3333333333333343E-2</v>
      </c>
      <c r="M36" s="162"/>
      <c r="N36" s="162"/>
      <c r="O36" s="162"/>
      <c r="P36" s="162"/>
      <c r="Q36" s="162"/>
      <c r="R36" s="162"/>
      <c r="S36" s="312"/>
      <c r="T36" s="313"/>
      <c r="U36" s="313"/>
      <c r="V36" s="161"/>
    </row>
    <row r="37" spans="2:22" s="9" customFormat="1" ht="54.6" customHeight="1" x14ac:dyDescent="0.25">
      <c r="B37" s="310"/>
      <c r="C37" s="310"/>
      <c r="D37" s="311"/>
      <c r="E37" s="310"/>
      <c r="F37" s="107" t="s">
        <v>1685</v>
      </c>
      <c r="G37" s="162">
        <f t="shared" ref="G37:L37" si="10">+G36/G35</f>
        <v>1</v>
      </c>
      <c r="H37" s="162">
        <f t="shared" si="10"/>
        <v>1</v>
      </c>
      <c r="I37" s="162">
        <f t="shared" si="10"/>
        <v>1</v>
      </c>
      <c r="J37" s="162">
        <f t="shared" si="10"/>
        <v>1</v>
      </c>
      <c r="K37" s="162">
        <f t="shared" si="10"/>
        <v>1</v>
      </c>
      <c r="L37" s="162">
        <f t="shared" si="10"/>
        <v>1</v>
      </c>
      <c r="M37" s="162"/>
      <c r="N37" s="162"/>
      <c r="O37" s="162"/>
      <c r="P37" s="162"/>
      <c r="Q37" s="162"/>
      <c r="R37" s="162"/>
      <c r="S37" s="312"/>
      <c r="T37" s="313"/>
      <c r="U37" s="313"/>
      <c r="V37" s="161"/>
    </row>
    <row r="38" spans="2:22" s="9" customFormat="1" ht="54.6" customHeight="1" x14ac:dyDescent="0.25">
      <c r="B38" s="310" t="s">
        <v>1695</v>
      </c>
      <c r="C38" s="310" t="s">
        <v>85</v>
      </c>
      <c r="D38" s="311" t="s">
        <v>485</v>
      </c>
      <c r="E38" s="310">
        <v>11</v>
      </c>
      <c r="F38" s="107" t="s">
        <v>1084</v>
      </c>
      <c r="G38" s="160">
        <v>0</v>
      </c>
      <c r="H38" s="160">
        <v>0.05</v>
      </c>
      <c r="I38" s="160">
        <v>0.3</v>
      </c>
      <c r="J38" s="160">
        <f t="shared" ref="J38:R38" si="11">(100%-35%)/9</f>
        <v>7.2222222222222229E-2</v>
      </c>
      <c r="K38" s="160">
        <f t="shared" si="11"/>
        <v>7.2222222222222229E-2</v>
      </c>
      <c r="L38" s="160">
        <f t="shared" si="11"/>
        <v>7.2222222222222229E-2</v>
      </c>
      <c r="M38" s="166">
        <f t="shared" si="11"/>
        <v>7.2222222222222229E-2</v>
      </c>
      <c r="N38" s="166">
        <f t="shared" si="11"/>
        <v>7.2222222222222229E-2</v>
      </c>
      <c r="O38" s="166">
        <f t="shared" si="11"/>
        <v>7.2222222222222229E-2</v>
      </c>
      <c r="P38" s="166">
        <f t="shared" si="11"/>
        <v>7.2222222222222229E-2</v>
      </c>
      <c r="Q38" s="166">
        <f t="shared" si="11"/>
        <v>7.2222222222222229E-2</v>
      </c>
      <c r="R38" s="166">
        <f t="shared" si="11"/>
        <v>7.2222222222222229E-2</v>
      </c>
      <c r="S38" s="312">
        <v>1</v>
      </c>
      <c r="T38" s="313" t="s">
        <v>1692</v>
      </c>
      <c r="U38" s="313" t="s">
        <v>2433</v>
      </c>
      <c r="V38" s="161"/>
    </row>
    <row r="39" spans="2:22" s="9" customFormat="1" ht="54.6" customHeight="1" x14ac:dyDescent="0.25">
      <c r="B39" s="310"/>
      <c r="C39" s="310"/>
      <c r="D39" s="311"/>
      <c r="E39" s="310"/>
      <c r="F39" s="107" t="s">
        <v>1085</v>
      </c>
      <c r="G39" s="162">
        <v>0</v>
      </c>
      <c r="H39" s="162">
        <v>0.05</v>
      </c>
      <c r="I39" s="163">
        <v>0.3</v>
      </c>
      <c r="J39" s="163">
        <v>7.2222222222222229E-2</v>
      </c>
      <c r="K39" s="164">
        <v>7.2222222222222229E-2</v>
      </c>
      <c r="L39" s="163">
        <v>7.2222222222222229E-2</v>
      </c>
      <c r="M39" s="162"/>
      <c r="N39" s="162"/>
      <c r="O39" s="162"/>
      <c r="P39" s="162"/>
      <c r="Q39" s="162"/>
      <c r="R39" s="162"/>
      <c r="S39" s="312"/>
      <c r="T39" s="313"/>
      <c r="U39" s="313"/>
      <c r="V39" s="161"/>
    </row>
    <row r="40" spans="2:22" s="9" customFormat="1" ht="54.6" customHeight="1" x14ac:dyDescent="0.25">
      <c r="B40" s="310"/>
      <c r="C40" s="310"/>
      <c r="D40" s="311"/>
      <c r="E40" s="310"/>
      <c r="F40" s="107" t="s">
        <v>1685</v>
      </c>
      <c r="G40" s="162">
        <v>0</v>
      </c>
      <c r="H40" s="162">
        <f t="shared" ref="H40:L40" si="12">+H39/H38</f>
        <v>1</v>
      </c>
      <c r="I40" s="162">
        <f t="shared" si="12"/>
        <v>1</v>
      </c>
      <c r="J40" s="162">
        <f t="shared" si="12"/>
        <v>1</v>
      </c>
      <c r="K40" s="162">
        <f t="shared" si="12"/>
        <v>1</v>
      </c>
      <c r="L40" s="162">
        <f t="shared" si="12"/>
        <v>1</v>
      </c>
      <c r="M40" s="162"/>
      <c r="N40" s="162"/>
      <c r="O40" s="162"/>
      <c r="P40" s="162"/>
      <c r="Q40" s="162"/>
      <c r="R40" s="162"/>
      <c r="S40" s="312"/>
      <c r="T40" s="313"/>
      <c r="U40" s="313"/>
      <c r="V40" s="161"/>
    </row>
    <row r="41" spans="2:22" s="9" customFormat="1" ht="54.6" customHeight="1" x14ac:dyDescent="0.25">
      <c r="B41" s="310" t="s">
        <v>1696</v>
      </c>
      <c r="C41" s="310" t="s">
        <v>330</v>
      </c>
      <c r="D41" s="311" t="s">
        <v>337</v>
      </c>
      <c r="E41" s="310">
        <v>12</v>
      </c>
      <c r="F41" s="107" t="s">
        <v>1084</v>
      </c>
      <c r="G41" s="167">
        <v>1</v>
      </c>
      <c r="H41" s="167">
        <v>1</v>
      </c>
      <c r="I41" s="167">
        <v>1</v>
      </c>
      <c r="J41" s="167">
        <v>1</v>
      </c>
      <c r="K41" s="167">
        <v>1</v>
      </c>
      <c r="L41" s="167">
        <v>1</v>
      </c>
      <c r="M41" s="167">
        <v>1</v>
      </c>
      <c r="N41" s="167">
        <v>1</v>
      </c>
      <c r="O41" s="167">
        <v>1</v>
      </c>
      <c r="P41" s="167">
        <v>1</v>
      </c>
      <c r="Q41" s="167">
        <v>1</v>
      </c>
      <c r="R41" s="167">
        <v>1</v>
      </c>
      <c r="S41" s="312">
        <v>1</v>
      </c>
      <c r="T41" s="313" t="s">
        <v>1523</v>
      </c>
      <c r="U41" s="313" t="s">
        <v>2434</v>
      </c>
      <c r="V41" s="161"/>
    </row>
    <row r="42" spans="2:22" s="9" customFormat="1" ht="54.6" customHeight="1" x14ac:dyDescent="0.25">
      <c r="B42" s="310"/>
      <c r="C42" s="310"/>
      <c r="D42" s="311"/>
      <c r="E42" s="310"/>
      <c r="F42" s="107" t="s">
        <v>1085</v>
      </c>
      <c r="G42" s="168">
        <v>1</v>
      </c>
      <c r="H42" s="168">
        <v>1</v>
      </c>
      <c r="I42" s="169">
        <v>1</v>
      </c>
      <c r="J42" s="169">
        <v>1</v>
      </c>
      <c r="K42" s="169">
        <v>1</v>
      </c>
      <c r="L42" s="169">
        <v>1</v>
      </c>
      <c r="M42" s="168"/>
      <c r="N42" s="168"/>
      <c r="O42" s="168"/>
      <c r="P42" s="168"/>
      <c r="Q42" s="168"/>
      <c r="R42" s="168"/>
      <c r="S42" s="312"/>
      <c r="T42" s="313"/>
      <c r="U42" s="313"/>
      <c r="V42" s="161"/>
    </row>
    <row r="43" spans="2:22" s="9" customFormat="1" ht="54.6" customHeight="1" x14ac:dyDescent="0.25">
      <c r="B43" s="310"/>
      <c r="C43" s="310"/>
      <c r="D43" s="311"/>
      <c r="E43" s="310"/>
      <c r="F43" s="107" t="s">
        <v>1685</v>
      </c>
      <c r="G43" s="162">
        <f t="shared" ref="G43:L43" si="13">+G42/G41</f>
        <v>1</v>
      </c>
      <c r="H43" s="162">
        <f t="shared" si="13"/>
        <v>1</v>
      </c>
      <c r="I43" s="162">
        <f t="shared" si="13"/>
        <v>1</v>
      </c>
      <c r="J43" s="162">
        <v>1</v>
      </c>
      <c r="K43" s="162">
        <f t="shared" si="13"/>
        <v>1</v>
      </c>
      <c r="L43" s="162">
        <f t="shared" si="13"/>
        <v>1</v>
      </c>
      <c r="M43" s="162"/>
      <c r="N43" s="162"/>
      <c r="O43" s="162"/>
      <c r="P43" s="162"/>
      <c r="Q43" s="162"/>
      <c r="R43" s="162"/>
      <c r="S43" s="312"/>
      <c r="T43" s="313"/>
      <c r="U43" s="313"/>
      <c r="V43" s="161"/>
    </row>
    <row r="44" spans="2:22" s="9" customFormat="1" ht="54.6" customHeight="1" x14ac:dyDescent="0.25">
      <c r="B44" s="310" t="s">
        <v>1696</v>
      </c>
      <c r="C44" s="310" t="s">
        <v>330</v>
      </c>
      <c r="D44" s="311" t="s">
        <v>1697</v>
      </c>
      <c r="E44" s="310">
        <v>13</v>
      </c>
      <c r="F44" s="107" t="s">
        <v>1084</v>
      </c>
      <c r="G44" s="167">
        <v>0</v>
      </c>
      <c r="H44" s="167">
        <v>0</v>
      </c>
      <c r="I44" s="167">
        <v>0.25</v>
      </c>
      <c r="J44" s="167">
        <v>0</v>
      </c>
      <c r="K44" s="167">
        <v>0</v>
      </c>
      <c r="L44" s="167">
        <v>0.25</v>
      </c>
      <c r="M44" s="167">
        <v>0</v>
      </c>
      <c r="N44" s="167">
        <v>0</v>
      </c>
      <c r="O44" s="167">
        <v>0.25</v>
      </c>
      <c r="P44" s="167">
        <v>0</v>
      </c>
      <c r="Q44" s="167">
        <v>0</v>
      </c>
      <c r="R44" s="167">
        <v>0.25</v>
      </c>
      <c r="S44" s="312">
        <v>1</v>
      </c>
      <c r="T44" s="313" t="s">
        <v>1534</v>
      </c>
      <c r="U44" s="313" t="s">
        <v>2435</v>
      </c>
      <c r="V44" s="161"/>
    </row>
    <row r="45" spans="2:22" s="9" customFormat="1" ht="54.6" customHeight="1" x14ac:dyDescent="0.25">
      <c r="B45" s="310"/>
      <c r="C45" s="310"/>
      <c r="D45" s="311"/>
      <c r="E45" s="310"/>
      <c r="F45" s="107" t="s">
        <v>1085</v>
      </c>
      <c r="G45" s="168">
        <v>0</v>
      </c>
      <c r="H45" s="168">
        <v>0</v>
      </c>
      <c r="I45" s="169">
        <v>0.25</v>
      </c>
      <c r="J45" s="169">
        <v>0</v>
      </c>
      <c r="K45" s="169">
        <v>0</v>
      </c>
      <c r="L45" s="169">
        <v>0.25</v>
      </c>
      <c r="M45" s="168"/>
      <c r="N45" s="168"/>
      <c r="O45" s="168"/>
      <c r="P45" s="168"/>
      <c r="Q45" s="168"/>
      <c r="R45" s="168"/>
      <c r="S45" s="312"/>
      <c r="T45" s="313"/>
      <c r="U45" s="313"/>
      <c r="V45" s="161"/>
    </row>
    <row r="46" spans="2:22" s="9" customFormat="1" ht="54.6" customHeight="1" x14ac:dyDescent="0.25">
      <c r="B46" s="310"/>
      <c r="C46" s="310"/>
      <c r="D46" s="311"/>
      <c r="E46" s="310"/>
      <c r="F46" s="107" t="s">
        <v>1685</v>
      </c>
      <c r="G46" s="162">
        <v>0</v>
      </c>
      <c r="H46" s="162">
        <v>0</v>
      </c>
      <c r="I46" s="162">
        <f t="shared" ref="I46:L46" si="14">+I45/I44</f>
        <v>1</v>
      </c>
      <c r="J46" s="162">
        <v>0</v>
      </c>
      <c r="K46" s="162">
        <v>0</v>
      </c>
      <c r="L46" s="162">
        <f t="shared" si="14"/>
        <v>1</v>
      </c>
      <c r="M46" s="162"/>
      <c r="N46" s="162"/>
      <c r="O46" s="162"/>
      <c r="P46" s="162"/>
      <c r="Q46" s="162"/>
      <c r="R46" s="162"/>
      <c r="S46" s="312"/>
      <c r="T46" s="313"/>
      <c r="U46" s="313"/>
      <c r="V46" s="161"/>
    </row>
    <row r="47" spans="2:22" s="9" customFormat="1" ht="54.6" customHeight="1" x14ac:dyDescent="0.25">
      <c r="B47" s="310" t="s">
        <v>1698</v>
      </c>
      <c r="C47" s="310" t="s">
        <v>110</v>
      </c>
      <c r="D47" s="311" t="s">
        <v>1699</v>
      </c>
      <c r="E47" s="310">
        <v>14</v>
      </c>
      <c r="F47" s="107" t="s">
        <v>1084</v>
      </c>
      <c r="G47" s="170">
        <v>0</v>
      </c>
      <c r="H47" s="170">
        <v>0.05</v>
      </c>
      <c r="I47" s="170">
        <v>0.09</v>
      </c>
      <c r="J47" s="170">
        <v>0</v>
      </c>
      <c r="K47" s="170">
        <v>0</v>
      </c>
      <c r="L47" s="170">
        <v>0</v>
      </c>
      <c r="M47" s="170">
        <v>0</v>
      </c>
      <c r="N47" s="170">
        <v>0.27</v>
      </c>
      <c r="O47" s="170">
        <v>0.18</v>
      </c>
      <c r="P47" s="170">
        <v>0.09</v>
      </c>
      <c r="Q47" s="170">
        <v>0.18</v>
      </c>
      <c r="R47" s="170">
        <v>0.14000000000000001</v>
      </c>
      <c r="S47" s="312">
        <v>0.7857142857142857</v>
      </c>
      <c r="T47" s="314" t="s">
        <v>2436</v>
      </c>
      <c r="U47" s="314" t="s">
        <v>2437</v>
      </c>
      <c r="V47" s="161"/>
    </row>
    <row r="48" spans="2:22" s="9" customFormat="1" ht="54.6" customHeight="1" x14ac:dyDescent="0.25">
      <c r="B48" s="310"/>
      <c r="C48" s="310"/>
      <c r="D48" s="311"/>
      <c r="E48" s="310"/>
      <c r="F48" s="107" t="s">
        <v>1085</v>
      </c>
      <c r="G48" s="163">
        <v>0</v>
      </c>
      <c r="H48" s="163">
        <v>0.05</v>
      </c>
      <c r="I48" s="163">
        <v>0.06</v>
      </c>
      <c r="J48" s="163">
        <v>0</v>
      </c>
      <c r="K48" s="163">
        <v>0</v>
      </c>
      <c r="L48" s="163">
        <v>0</v>
      </c>
      <c r="M48" s="163"/>
      <c r="N48" s="163"/>
      <c r="O48" s="163"/>
      <c r="P48" s="163"/>
      <c r="Q48" s="163"/>
      <c r="R48" s="163"/>
      <c r="S48" s="312"/>
      <c r="T48" s="314"/>
      <c r="U48" s="314"/>
      <c r="V48" s="161"/>
    </row>
    <row r="49" spans="2:22" s="9" customFormat="1" ht="54.6" customHeight="1" x14ac:dyDescent="0.25">
      <c r="B49" s="310"/>
      <c r="C49" s="310"/>
      <c r="D49" s="311"/>
      <c r="E49" s="310"/>
      <c r="F49" s="107" t="s">
        <v>1685</v>
      </c>
      <c r="G49" s="162">
        <v>0</v>
      </c>
      <c r="H49" s="162">
        <f t="shared" ref="H49:I49" si="15">+H48/H47</f>
        <v>1</v>
      </c>
      <c r="I49" s="162">
        <f t="shared" si="15"/>
        <v>0.66666666666666663</v>
      </c>
      <c r="J49" s="162">
        <v>0</v>
      </c>
      <c r="K49" s="162">
        <v>0</v>
      </c>
      <c r="L49" s="163">
        <v>0</v>
      </c>
      <c r="M49" s="162"/>
      <c r="N49" s="162"/>
      <c r="O49" s="162"/>
      <c r="P49" s="162"/>
      <c r="Q49" s="162"/>
      <c r="R49" s="162"/>
      <c r="S49" s="312"/>
      <c r="T49" s="314"/>
      <c r="U49" s="314"/>
      <c r="V49" s="161"/>
    </row>
    <row r="50" spans="2:22" s="9" customFormat="1" ht="54.6" customHeight="1" x14ac:dyDescent="0.25">
      <c r="B50" s="310" t="s">
        <v>1698</v>
      </c>
      <c r="C50" s="310" t="s">
        <v>110</v>
      </c>
      <c r="D50" s="311" t="s">
        <v>1700</v>
      </c>
      <c r="E50" s="310">
        <v>15</v>
      </c>
      <c r="F50" s="107" t="s">
        <v>1084</v>
      </c>
      <c r="G50" s="170">
        <v>0.09</v>
      </c>
      <c r="H50" s="170">
        <v>0.09</v>
      </c>
      <c r="I50" s="170">
        <v>0.09</v>
      </c>
      <c r="J50" s="170">
        <v>0</v>
      </c>
      <c r="K50" s="170">
        <v>0</v>
      </c>
      <c r="L50" s="170">
        <v>0</v>
      </c>
      <c r="M50" s="170">
        <v>0</v>
      </c>
      <c r="N50" s="170">
        <v>0.18</v>
      </c>
      <c r="O50" s="170">
        <v>0.18</v>
      </c>
      <c r="P50" s="170">
        <v>0.12</v>
      </c>
      <c r="Q50" s="170">
        <v>0.12</v>
      </c>
      <c r="R50" s="170">
        <v>0.13</v>
      </c>
      <c r="S50" s="312">
        <v>1</v>
      </c>
      <c r="T50" s="314" t="s">
        <v>2438</v>
      </c>
      <c r="U50" s="314" t="s">
        <v>2439</v>
      </c>
      <c r="V50" s="161"/>
    </row>
    <row r="51" spans="2:22" s="9" customFormat="1" ht="54.6" customHeight="1" x14ac:dyDescent="0.25">
      <c r="B51" s="310"/>
      <c r="C51" s="310"/>
      <c r="D51" s="311"/>
      <c r="E51" s="310"/>
      <c r="F51" s="107" t="s">
        <v>1085</v>
      </c>
      <c r="G51" s="163">
        <v>0.09</v>
      </c>
      <c r="H51" s="163">
        <v>0.09</v>
      </c>
      <c r="I51" s="163">
        <v>0.09</v>
      </c>
      <c r="J51" s="163">
        <v>0</v>
      </c>
      <c r="K51" s="163">
        <v>0</v>
      </c>
      <c r="L51" s="164">
        <v>0</v>
      </c>
      <c r="M51" s="163"/>
      <c r="N51" s="163"/>
      <c r="O51" s="163"/>
      <c r="P51" s="163"/>
      <c r="Q51" s="163"/>
      <c r="R51" s="163"/>
      <c r="S51" s="312"/>
      <c r="T51" s="314"/>
      <c r="U51" s="314"/>
      <c r="V51" s="161"/>
    </row>
    <row r="52" spans="2:22" s="9" customFormat="1" ht="54.6" customHeight="1" x14ac:dyDescent="0.25">
      <c r="B52" s="310"/>
      <c r="C52" s="310"/>
      <c r="D52" s="311"/>
      <c r="E52" s="310"/>
      <c r="F52" s="107" t="s">
        <v>1685</v>
      </c>
      <c r="G52" s="162">
        <f t="shared" ref="G52:I52" si="16">+G51/G50</f>
        <v>1</v>
      </c>
      <c r="H52" s="162">
        <f t="shared" si="16"/>
        <v>1</v>
      </c>
      <c r="I52" s="162">
        <f t="shared" si="16"/>
        <v>1</v>
      </c>
      <c r="J52" s="162">
        <v>0</v>
      </c>
      <c r="K52" s="162">
        <v>0</v>
      </c>
      <c r="L52" s="163">
        <v>0</v>
      </c>
      <c r="M52" s="162"/>
      <c r="N52" s="162"/>
      <c r="O52" s="162"/>
      <c r="P52" s="162"/>
      <c r="Q52" s="162"/>
      <c r="R52" s="162"/>
      <c r="S52" s="312"/>
      <c r="T52" s="314"/>
      <c r="U52" s="314"/>
      <c r="V52" s="161"/>
    </row>
    <row r="53" spans="2:22" s="9" customFormat="1" ht="54.6" customHeight="1" x14ac:dyDescent="0.25">
      <c r="B53" s="310" t="s">
        <v>1698</v>
      </c>
      <c r="C53" s="310" t="s">
        <v>110</v>
      </c>
      <c r="D53" s="311" t="s">
        <v>1701</v>
      </c>
      <c r="E53" s="310">
        <v>16</v>
      </c>
      <c r="F53" s="107" t="s">
        <v>1084</v>
      </c>
      <c r="G53" s="170">
        <v>0</v>
      </c>
      <c r="H53" s="170">
        <v>0</v>
      </c>
      <c r="I53" s="170">
        <v>0</v>
      </c>
      <c r="J53" s="170">
        <v>0</v>
      </c>
      <c r="K53" s="170">
        <v>0</v>
      </c>
      <c r="L53" s="170">
        <v>0</v>
      </c>
      <c r="M53" s="170">
        <v>0</v>
      </c>
      <c r="N53" s="170">
        <v>0</v>
      </c>
      <c r="O53" s="170">
        <v>0.3</v>
      </c>
      <c r="P53" s="170">
        <v>0.2</v>
      </c>
      <c r="Q53" s="170">
        <v>0.2</v>
      </c>
      <c r="R53" s="170">
        <v>0.3</v>
      </c>
      <c r="S53" s="312" t="s">
        <v>1449</v>
      </c>
      <c r="T53" s="314" t="s">
        <v>2440</v>
      </c>
      <c r="U53" s="314" t="s">
        <v>2440</v>
      </c>
      <c r="V53" s="161"/>
    </row>
    <row r="54" spans="2:22" s="9" customFormat="1" ht="54.6" customHeight="1" x14ac:dyDescent="0.25">
      <c r="B54" s="310"/>
      <c r="C54" s="310"/>
      <c r="D54" s="311"/>
      <c r="E54" s="310"/>
      <c r="F54" s="107" t="s">
        <v>1085</v>
      </c>
      <c r="G54" s="163">
        <v>0</v>
      </c>
      <c r="H54" s="163">
        <v>0</v>
      </c>
      <c r="I54" s="164">
        <v>0</v>
      </c>
      <c r="J54" s="163">
        <v>0</v>
      </c>
      <c r="K54" s="163">
        <v>0</v>
      </c>
      <c r="L54" s="164">
        <v>0</v>
      </c>
      <c r="M54" s="163"/>
      <c r="N54" s="163"/>
      <c r="O54" s="163"/>
      <c r="P54" s="163"/>
      <c r="Q54" s="163"/>
      <c r="R54" s="163"/>
      <c r="S54" s="312"/>
      <c r="T54" s="314"/>
      <c r="U54" s="314"/>
      <c r="V54" s="161"/>
    </row>
    <row r="55" spans="2:22" s="9" customFormat="1" ht="54.6" customHeight="1" x14ac:dyDescent="0.25">
      <c r="B55" s="310"/>
      <c r="C55" s="310"/>
      <c r="D55" s="311"/>
      <c r="E55" s="310"/>
      <c r="F55" s="107" t="s">
        <v>1685</v>
      </c>
      <c r="G55" s="162">
        <v>0</v>
      </c>
      <c r="H55" s="163">
        <v>0</v>
      </c>
      <c r="I55" s="163">
        <v>0</v>
      </c>
      <c r="J55" s="163">
        <v>0</v>
      </c>
      <c r="K55" s="162">
        <v>0</v>
      </c>
      <c r="L55" s="163">
        <v>0</v>
      </c>
      <c r="M55" s="162"/>
      <c r="N55" s="162"/>
      <c r="O55" s="162"/>
      <c r="P55" s="162"/>
      <c r="Q55" s="162"/>
      <c r="R55" s="162"/>
      <c r="S55" s="312"/>
      <c r="T55" s="314"/>
      <c r="U55" s="314"/>
      <c r="V55" s="161"/>
    </row>
    <row r="56" spans="2:22" s="9" customFormat="1" ht="54.6" customHeight="1" x14ac:dyDescent="0.25">
      <c r="B56" s="310" t="s">
        <v>1703</v>
      </c>
      <c r="C56" s="310" t="s">
        <v>110</v>
      </c>
      <c r="D56" s="311" t="s">
        <v>1704</v>
      </c>
      <c r="E56" s="310">
        <v>17</v>
      </c>
      <c r="F56" s="107" t="s">
        <v>1084</v>
      </c>
      <c r="G56" s="170">
        <v>0</v>
      </c>
      <c r="H56" s="170">
        <v>0.1</v>
      </c>
      <c r="I56" s="170">
        <v>0.1</v>
      </c>
      <c r="J56" s="170">
        <v>0.1</v>
      </c>
      <c r="K56" s="170">
        <v>0.1</v>
      </c>
      <c r="L56" s="170">
        <v>0.1</v>
      </c>
      <c r="M56" s="170">
        <v>0.1</v>
      </c>
      <c r="N56" s="170">
        <v>0.1</v>
      </c>
      <c r="O56" s="170">
        <v>0.1</v>
      </c>
      <c r="P56" s="170">
        <v>0.1</v>
      </c>
      <c r="Q56" s="170">
        <v>0.1</v>
      </c>
      <c r="R56" s="170">
        <v>0</v>
      </c>
      <c r="S56" s="312">
        <v>0.9</v>
      </c>
      <c r="T56" s="314" t="s">
        <v>2441</v>
      </c>
      <c r="U56" s="316" t="s">
        <v>2442</v>
      </c>
      <c r="V56" s="161"/>
    </row>
    <row r="57" spans="2:22" s="9" customFormat="1" ht="54.6" customHeight="1" x14ac:dyDescent="0.25">
      <c r="B57" s="310"/>
      <c r="C57" s="310"/>
      <c r="D57" s="311"/>
      <c r="E57" s="310"/>
      <c r="F57" s="107" t="s">
        <v>1085</v>
      </c>
      <c r="G57" s="163">
        <v>0</v>
      </c>
      <c r="H57" s="163">
        <v>0.1</v>
      </c>
      <c r="I57" s="163">
        <v>0.1</v>
      </c>
      <c r="J57" s="163">
        <v>0.1</v>
      </c>
      <c r="K57" s="163">
        <v>0.1</v>
      </c>
      <c r="L57" s="163">
        <v>0.05</v>
      </c>
      <c r="M57" s="163"/>
      <c r="N57" s="163"/>
      <c r="O57" s="163"/>
      <c r="P57" s="163"/>
      <c r="Q57" s="163"/>
      <c r="R57" s="163"/>
      <c r="S57" s="312"/>
      <c r="T57" s="314"/>
      <c r="U57" s="316"/>
      <c r="V57" s="161"/>
    </row>
    <row r="58" spans="2:22" s="9" customFormat="1" ht="54.6" customHeight="1" x14ac:dyDescent="0.25">
      <c r="B58" s="310"/>
      <c r="C58" s="310"/>
      <c r="D58" s="311"/>
      <c r="E58" s="310"/>
      <c r="F58" s="107" t="s">
        <v>1685</v>
      </c>
      <c r="G58" s="162">
        <v>0</v>
      </c>
      <c r="H58" s="162">
        <f t="shared" ref="H58:L58" si="17">+H57/H56</f>
        <v>1</v>
      </c>
      <c r="I58" s="162">
        <f t="shared" si="17"/>
        <v>1</v>
      </c>
      <c r="J58" s="162">
        <f t="shared" si="17"/>
        <v>1</v>
      </c>
      <c r="K58" s="162">
        <f t="shared" si="17"/>
        <v>1</v>
      </c>
      <c r="L58" s="162">
        <f t="shared" si="17"/>
        <v>0.5</v>
      </c>
      <c r="M58" s="162"/>
      <c r="N58" s="162"/>
      <c r="O58" s="162"/>
      <c r="P58" s="162"/>
      <c r="Q58" s="162"/>
      <c r="R58" s="162"/>
      <c r="S58" s="312"/>
      <c r="T58" s="314"/>
      <c r="U58" s="316"/>
      <c r="V58" s="161"/>
    </row>
    <row r="59" spans="2:22" s="9" customFormat="1" ht="54.6" customHeight="1" x14ac:dyDescent="0.25">
      <c r="B59" s="310" t="s">
        <v>1705</v>
      </c>
      <c r="C59" s="310" t="s">
        <v>110</v>
      </c>
      <c r="D59" s="311" t="s">
        <v>1706</v>
      </c>
      <c r="E59" s="310">
        <v>18</v>
      </c>
      <c r="F59" s="107" t="s">
        <v>1084</v>
      </c>
      <c r="G59" s="170">
        <v>0</v>
      </c>
      <c r="H59" s="170">
        <v>0</v>
      </c>
      <c r="I59" s="170">
        <v>0.5</v>
      </c>
      <c r="J59" s="170">
        <v>0</v>
      </c>
      <c r="K59" s="170">
        <v>0.5</v>
      </c>
      <c r="L59" s="170">
        <v>0</v>
      </c>
      <c r="M59" s="170">
        <v>0</v>
      </c>
      <c r="N59" s="170">
        <v>0</v>
      </c>
      <c r="O59" s="170">
        <v>0</v>
      </c>
      <c r="P59" s="170">
        <v>0</v>
      </c>
      <c r="Q59" s="170">
        <v>0</v>
      </c>
      <c r="R59" s="170">
        <v>0</v>
      </c>
      <c r="S59" s="312">
        <v>1</v>
      </c>
      <c r="T59" s="314" t="s">
        <v>2443</v>
      </c>
      <c r="U59" s="314" t="s">
        <v>2444</v>
      </c>
      <c r="V59" s="161"/>
    </row>
    <row r="60" spans="2:22" s="9" customFormat="1" ht="54.6" customHeight="1" x14ac:dyDescent="0.25">
      <c r="B60" s="310"/>
      <c r="C60" s="310"/>
      <c r="D60" s="311"/>
      <c r="E60" s="310"/>
      <c r="F60" s="107" t="s">
        <v>1085</v>
      </c>
      <c r="G60" s="163">
        <v>0</v>
      </c>
      <c r="H60" s="163">
        <v>0</v>
      </c>
      <c r="I60" s="163">
        <v>0.5</v>
      </c>
      <c r="J60" s="163">
        <v>0</v>
      </c>
      <c r="K60" s="163">
        <v>0.5</v>
      </c>
      <c r="L60" s="164">
        <v>0</v>
      </c>
      <c r="M60" s="163"/>
      <c r="N60" s="163"/>
      <c r="O60" s="163"/>
      <c r="P60" s="163"/>
      <c r="Q60" s="163"/>
      <c r="R60" s="163"/>
      <c r="S60" s="312"/>
      <c r="T60" s="314"/>
      <c r="U60" s="314"/>
      <c r="V60" s="161"/>
    </row>
    <row r="61" spans="2:22" s="9" customFormat="1" ht="54.6" customHeight="1" x14ac:dyDescent="0.25">
      <c r="B61" s="310"/>
      <c r="C61" s="310"/>
      <c r="D61" s="311"/>
      <c r="E61" s="310"/>
      <c r="F61" s="107" t="s">
        <v>1685</v>
      </c>
      <c r="G61" s="162">
        <v>0</v>
      </c>
      <c r="H61" s="162">
        <v>0</v>
      </c>
      <c r="I61" s="162">
        <f t="shared" ref="I61" si="18">+I60/I59</f>
        <v>1</v>
      </c>
      <c r="J61" s="162">
        <v>0</v>
      </c>
      <c r="K61" s="162">
        <f t="shared" ref="K61" si="19">+K60/K59</f>
        <v>1</v>
      </c>
      <c r="L61" s="163">
        <v>0</v>
      </c>
      <c r="M61" s="162"/>
      <c r="N61" s="162"/>
      <c r="O61" s="162"/>
      <c r="P61" s="162"/>
      <c r="Q61" s="162"/>
      <c r="R61" s="162"/>
      <c r="S61" s="312"/>
      <c r="T61" s="314"/>
      <c r="U61" s="314"/>
      <c r="V61" s="161"/>
    </row>
    <row r="62" spans="2:22" s="9" customFormat="1" ht="54.6" customHeight="1" x14ac:dyDescent="0.25">
      <c r="B62" s="310" t="s">
        <v>1707</v>
      </c>
      <c r="C62" s="310" t="s">
        <v>493</v>
      </c>
      <c r="D62" s="311" t="s">
        <v>1708</v>
      </c>
      <c r="E62" s="310">
        <v>19</v>
      </c>
      <c r="F62" s="107" t="s">
        <v>1084</v>
      </c>
      <c r="G62" s="167">
        <v>0</v>
      </c>
      <c r="H62" s="167">
        <v>0</v>
      </c>
      <c r="I62" s="167">
        <v>0.5</v>
      </c>
      <c r="J62" s="167">
        <v>0</v>
      </c>
      <c r="K62" s="167">
        <v>0</v>
      </c>
      <c r="L62" s="167">
        <v>0</v>
      </c>
      <c r="M62" s="167">
        <v>0</v>
      </c>
      <c r="N62" s="167">
        <v>0</v>
      </c>
      <c r="O62" s="167">
        <v>0.5</v>
      </c>
      <c r="P62" s="167">
        <v>0</v>
      </c>
      <c r="Q62" s="167">
        <v>0</v>
      </c>
      <c r="R62" s="167">
        <v>0</v>
      </c>
      <c r="S62" s="312">
        <v>1</v>
      </c>
      <c r="T62" s="313" t="s">
        <v>1709</v>
      </c>
      <c r="U62" s="313" t="s">
        <v>2445</v>
      </c>
      <c r="V62" s="161"/>
    </row>
    <row r="63" spans="2:22" s="9" customFormat="1" ht="54.6" customHeight="1" x14ac:dyDescent="0.25">
      <c r="B63" s="310"/>
      <c r="C63" s="310"/>
      <c r="D63" s="311"/>
      <c r="E63" s="310"/>
      <c r="F63" s="107" t="s">
        <v>1085</v>
      </c>
      <c r="G63" s="168">
        <v>0</v>
      </c>
      <c r="H63" s="168">
        <v>0</v>
      </c>
      <c r="I63" s="169">
        <v>0.5</v>
      </c>
      <c r="J63" s="169">
        <v>0</v>
      </c>
      <c r="K63" s="169">
        <v>0</v>
      </c>
      <c r="L63" s="169">
        <v>0</v>
      </c>
      <c r="M63" s="168"/>
      <c r="N63" s="168"/>
      <c r="O63" s="168"/>
      <c r="P63" s="168"/>
      <c r="Q63" s="168"/>
      <c r="R63" s="168"/>
      <c r="S63" s="312"/>
      <c r="T63" s="313"/>
      <c r="U63" s="313"/>
      <c r="V63" s="161"/>
    </row>
    <row r="64" spans="2:22" s="9" customFormat="1" ht="54.6" customHeight="1" x14ac:dyDescent="0.25">
      <c r="B64" s="310"/>
      <c r="C64" s="310"/>
      <c r="D64" s="311"/>
      <c r="E64" s="310"/>
      <c r="F64" s="107" t="s">
        <v>1685</v>
      </c>
      <c r="G64" s="162">
        <v>0</v>
      </c>
      <c r="H64" s="162">
        <v>0</v>
      </c>
      <c r="I64" s="162">
        <f t="shared" ref="I64" si="20">+I63/I62</f>
        <v>1</v>
      </c>
      <c r="J64" s="162">
        <v>0</v>
      </c>
      <c r="K64" s="162">
        <v>0</v>
      </c>
      <c r="L64" s="162">
        <v>0</v>
      </c>
      <c r="M64" s="162"/>
      <c r="N64" s="162"/>
      <c r="O64" s="162"/>
      <c r="P64" s="162"/>
      <c r="Q64" s="162"/>
      <c r="R64" s="162"/>
      <c r="S64" s="312"/>
      <c r="T64" s="313"/>
      <c r="U64" s="313"/>
      <c r="V64" s="161"/>
    </row>
    <row r="65" spans="2:22" s="9" customFormat="1" ht="54.6" customHeight="1" x14ac:dyDescent="0.25">
      <c r="B65" s="310" t="s">
        <v>489</v>
      </c>
      <c r="C65" s="310" t="s">
        <v>367</v>
      </c>
      <c r="D65" s="311" t="s">
        <v>1710</v>
      </c>
      <c r="E65" s="310">
        <v>20</v>
      </c>
      <c r="F65" s="107" t="s">
        <v>1084</v>
      </c>
      <c r="G65" s="160">
        <v>0</v>
      </c>
      <c r="H65" s="160">
        <v>0.05</v>
      </c>
      <c r="I65" s="160">
        <v>0.1</v>
      </c>
      <c r="J65" s="160">
        <v>0.1</v>
      </c>
      <c r="K65" s="160">
        <v>0.1</v>
      </c>
      <c r="L65" s="160">
        <v>0.1</v>
      </c>
      <c r="M65" s="160">
        <v>0.1</v>
      </c>
      <c r="N65" s="160">
        <v>0.1</v>
      </c>
      <c r="O65" s="160">
        <v>0.1</v>
      </c>
      <c r="P65" s="160">
        <v>0.1</v>
      </c>
      <c r="Q65" s="160">
        <v>0.1</v>
      </c>
      <c r="R65" s="160">
        <v>0.05</v>
      </c>
      <c r="S65" s="312">
        <v>1</v>
      </c>
      <c r="T65" s="314" t="s">
        <v>2446</v>
      </c>
      <c r="U65" s="314" t="s">
        <v>2447</v>
      </c>
      <c r="V65" s="161"/>
    </row>
    <row r="66" spans="2:22" s="9" customFormat="1" ht="54.6" customHeight="1" x14ac:dyDescent="0.25">
      <c r="B66" s="310"/>
      <c r="C66" s="310"/>
      <c r="D66" s="311"/>
      <c r="E66" s="310"/>
      <c r="F66" s="107" t="s">
        <v>1085</v>
      </c>
      <c r="G66" s="162">
        <v>0</v>
      </c>
      <c r="H66" s="162">
        <v>0.05</v>
      </c>
      <c r="I66" s="163">
        <v>0.1</v>
      </c>
      <c r="J66" s="163">
        <v>0.1</v>
      </c>
      <c r="K66" s="163">
        <v>0.1</v>
      </c>
      <c r="L66" s="163">
        <v>0.1</v>
      </c>
      <c r="M66" s="162"/>
      <c r="N66" s="162"/>
      <c r="O66" s="162"/>
      <c r="P66" s="162"/>
      <c r="Q66" s="162"/>
      <c r="R66" s="162"/>
      <c r="S66" s="312"/>
      <c r="T66" s="314"/>
      <c r="U66" s="314"/>
      <c r="V66" s="161"/>
    </row>
    <row r="67" spans="2:22" ht="54.6" customHeight="1" x14ac:dyDescent="0.25">
      <c r="B67" s="310"/>
      <c r="C67" s="310"/>
      <c r="D67" s="311"/>
      <c r="E67" s="310"/>
      <c r="F67" s="107" t="s">
        <v>1685</v>
      </c>
      <c r="G67" s="162">
        <v>0</v>
      </c>
      <c r="H67" s="162">
        <f t="shared" ref="H67:L67" si="21">+H66/H65</f>
        <v>1</v>
      </c>
      <c r="I67" s="162">
        <f t="shared" si="21"/>
        <v>1</v>
      </c>
      <c r="J67" s="162">
        <f t="shared" si="21"/>
        <v>1</v>
      </c>
      <c r="K67" s="162">
        <f t="shared" si="21"/>
        <v>1</v>
      </c>
      <c r="L67" s="162">
        <f t="shared" si="21"/>
        <v>1</v>
      </c>
      <c r="M67" s="162"/>
      <c r="N67" s="162"/>
      <c r="O67" s="162"/>
      <c r="P67" s="162"/>
      <c r="Q67" s="162"/>
      <c r="R67" s="162"/>
      <c r="S67" s="312"/>
      <c r="T67" s="314"/>
      <c r="U67" s="314"/>
      <c r="V67" s="161"/>
    </row>
    <row r="68" spans="2:22" ht="54.6" customHeight="1" x14ac:dyDescent="0.25">
      <c r="B68" s="310" t="s">
        <v>1711</v>
      </c>
      <c r="C68" s="310" t="s">
        <v>367</v>
      </c>
      <c r="D68" s="311" t="s">
        <v>1712</v>
      </c>
      <c r="E68" s="310">
        <v>21</v>
      </c>
      <c r="F68" s="107" t="s">
        <v>1084</v>
      </c>
      <c r="G68" s="160">
        <v>0</v>
      </c>
      <c r="H68" s="160">
        <v>5.8999999999999997E-2</v>
      </c>
      <c r="I68" s="160">
        <v>5.8999999999999997E-2</v>
      </c>
      <c r="J68" s="160">
        <v>5.8999999999999997E-2</v>
      </c>
      <c r="K68" s="160">
        <v>0.11799999999999999</v>
      </c>
      <c r="L68" s="160">
        <v>0.11799999999999999</v>
      </c>
      <c r="M68" s="160">
        <v>0.11799999999999999</v>
      </c>
      <c r="N68" s="160">
        <v>0.11799999999999999</v>
      </c>
      <c r="O68" s="160">
        <v>0.11799999999999999</v>
      </c>
      <c r="P68" s="160">
        <v>0.11700000000000001</v>
      </c>
      <c r="Q68" s="160">
        <v>5.8000000000000003E-2</v>
      </c>
      <c r="R68" s="160">
        <v>5.8000000000000003E-2</v>
      </c>
      <c r="S68" s="312">
        <v>1</v>
      </c>
      <c r="T68" s="313" t="s">
        <v>2448</v>
      </c>
      <c r="U68" s="313" t="s">
        <v>2449</v>
      </c>
      <c r="V68" s="161"/>
    </row>
    <row r="69" spans="2:22" ht="54.6" customHeight="1" x14ac:dyDescent="0.25">
      <c r="B69" s="310"/>
      <c r="C69" s="310"/>
      <c r="D69" s="311"/>
      <c r="E69" s="310"/>
      <c r="F69" s="107" t="s">
        <v>1085</v>
      </c>
      <c r="G69" s="162">
        <v>0</v>
      </c>
      <c r="H69" s="162">
        <v>5.8999999999999997E-2</v>
      </c>
      <c r="I69" s="163">
        <v>5.8999999999999997E-2</v>
      </c>
      <c r="J69" s="163">
        <v>5.8999999999999997E-2</v>
      </c>
      <c r="K69" s="163">
        <v>0.11799999999999999</v>
      </c>
      <c r="L69" s="163">
        <v>0.11799999999999999</v>
      </c>
      <c r="M69" s="162"/>
      <c r="N69" s="162"/>
      <c r="O69" s="162"/>
      <c r="P69" s="162"/>
      <c r="Q69" s="162"/>
      <c r="R69" s="162"/>
      <c r="S69" s="312"/>
      <c r="T69" s="313"/>
      <c r="U69" s="313"/>
      <c r="V69" s="161"/>
    </row>
    <row r="70" spans="2:22" ht="54.6" customHeight="1" x14ac:dyDescent="0.25">
      <c r="B70" s="310"/>
      <c r="C70" s="310"/>
      <c r="D70" s="311"/>
      <c r="E70" s="310"/>
      <c r="F70" s="107" t="s">
        <v>1685</v>
      </c>
      <c r="G70" s="162">
        <v>0</v>
      </c>
      <c r="H70" s="162">
        <f t="shared" ref="H70:L70" si="22">+H69/H68</f>
        <v>1</v>
      </c>
      <c r="I70" s="162">
        <f t="shared" si="22"/>
        <v>1</v>
      </c>
      <c r="J70" s="162">
        <f t="shared" si="22"/>
        <v>1</v>
      </c>
      <c r="K70" s="162">
        <f t="shared" si="22"/>
        <v>1</v>
      </c>
      <c r="L70" s="162">
        <f t="shared" si="22"/>
        <v>1</v>
      </c>
      <c r="M70" s="162"/>
      <c r="N70" s="162"/>
      <c r="O70" s="162"/>
      <c r="P70" s="162"/>
      <c r="Q70" s="162"/>
      <c r="R70" s="162"/>
      <c r="S70" s="312"/>
      <c r="T70" s="313"/>
      <c r="U70" s="313"/>
      <c r="V70" s="161"/>
    </row>
    <row r="71" spans="2:22" ht="54.6" customHeight="1" x14ac:dyDescent="0.25">
      <c r="B71" s="310" t="s">
        <v>1711</v>
      </c>
      <c r="C71" s="310" t="s">
        <v>367</v>
      </c>
      <c r="D71" s="311" t="s">
        <v>1713</v>
      </c>
      <c r="E71" s="310">
        <v>22</v>
      </c>
      <c r="F71" s="107" t="s">
        <v>1084</v>
      </c>
      <c r="G71" s="160">
        <v>0</v>
      </c>
      <c r="H71" s="160">
        <v>5.8999999999999997E-2</v>
      </c>
      <c r="I71" s="160">
        <v>5.8999999999999997E-2</v>
      </c>
      <c r="J71" s="160">
        <v>0</v>
      </c>
      <c r="K71" s="160">
        <v>0</v>
      </c>
      <c r="L71" s="160">
        <v>0.14799999999999999</v>
      </c>
      <c r="M71" s="160">
        <v>0.14799999999999999</v>
      </c>
      <c r="N71" s="160">
        <v>0.14799999999999999</v>
      </c>
      <c r="O71" s="160">
        <v>0.14799999999999999</v>
      </c>
      <c r="P71" s="160">
        <v>0.14799999999999999</v>
      </c>
      <c r="Q71" s="160">
        <v>8.3000000000000004E-2</v>
      </c>
      <c r="R71" s="160">
        <v>5.8999999999999997E-2</v>
      </c>
      <c r="S71" s="312">
        <v>0.92105263157894735</v>
      </c>
      <c r="T71" s="313" t="s">
        <v>2450</v>
      </c>
      <c r="U71" s="313" t="s">
        <v>2451</v>
      </c>
      <c r="V71" s="161"/>
    </row>
    <row r="72" spans="2:22" ht="54.6" customHeight="1" x14ac:dyDescent="0.25">
      <c r="B72" s="310"/>
      <c r="C72" s="310"/>
      <c r="D72" s="311"/>
      <c r="E72" s="310"/>
      <c r="F72" s="107" t="s">
        <v>1085</v>
      </c>
      <c r="G72" s="162">
        <v>0</v>
      </c>
      <c r="H72" s="162">
        <v>5.8999999999999997E-2</v>
      </c>
      <c r="I72" s="163">
        <v>0</v>
      </c>
      <c r="J72" s="163">
        <v>0</v>
      </c>
      <c r="K72" s="163">
        <v>0</v>
      </c>
      <c r="L72" s="163">
        <v>0.186</v>
      </c>
      <c r="M72" s="162"/>
      <c r="N72" s="162"/>
      <c r="O72" s="162"/>
      <c r="P72" s="162"/>
      <c r="Q72" s="162"/>
      <c r="R72" s="162"/>
      <c r="S72" s="312"/>
      <c r="T72" s="313"/>
      <c r="U72" s="313"/>
      <c r="V72" s="161"/>
    </row>
    <row r="73" spans="2:22" ht="54.6" customHeight="1" x14ac:dyDescent="0.25">
      <c r="B73" s="310"/>
      <c r="C73" s="310"/>
      <c r="D73" s="311"/>
      <c r="E73" s="310"/>
      <c r="F73" s="107" t="s">
        <v>1685</v>
      </c>
      <c r="G73" s="162">
        <v>0</v>
      </c>
      <c r="H73" s="162">
        <f t="shared" ref="H73:L73" si="23">+H72/H71</f>
        <v>1</v>
      </c>
      <c r="I73" s="162">
        <f t="shared" si="23"/>
        <v>0</v>
      </c>
      <c r="J73" s="162">
        <v>0</v>
      </c>
      <c r="K73" s="162">
        <v>0</v>
      </c>
      <c r="L73" s="162">
        <f t="shared" si="23"/>
        <v>1.2567567567567568</v>
      </c>
      <c r="M73" s="162"/>
      <c r="N73" s="162"/>
      <c r="O73" s="162"/>
      <c r="P73" s="162"/>
      <c r="Q73" s="162"/>
      <c r="R73" s="162"/>
      <c r="S73" s="312"/>
      <c r="T73" s="313"/>
      <c r="U73" s="313"/>
      <c r="V73" s="161"/>
    </row>
    <row r="74" spans="2:22" ht="54.6" customHeight="1" x14ac:dyDescent="0.25">
      <c r="B74" s="310" t="s">
        <v>1711</v>
      </c>
      <c r="C74" s="310" t="s">
        <v>367</v>
      </c>
      <c r="D74" s="311" t="s">
        <v>1714</v>
      </c>
      <c r="E74" s="310">
        <v>23</v>
      </c>
      <c r="F74" s="107" t="s">
        <v>1084</v>
      </c>
      <c r="G74" s="160">
        <v>0</v>
      </c>
      <c r="H74" s="160">
        <v>5.8999999999999997E-2</v>
      </c>
      <c r="I74" s="160">
        <v>5.8999999999999997E-2</v>
      </c>
      <c r="J74" s="160">
        <v>0</v>
      </c>
      <c r="K74" s="160">
        <v>0.128</v>
      </c>
      <c r="L74" s="160">
        <v>0.128</v>
      </c>
      <c r="M74" s="160">
        <v>0.128</v>
      </c>
      <c r="N74" s="160">
        <v>0.128</v>
      </c>
      <c r="O74" s="160">
        <v>0.129</v>
      </c>
      <c r="P74" s="160">
        <v>0.11799999999999999</v>
      </c>
      <c r="Q74" s="160">
        <v>5.8999999999999997E-2</v>
      </c>
      <c r="R74" s="160">
        <v>6.4000000000000001E-2</v>
      </c>
      <c r="S74" s="312">
        <v>1</v>
      </c>
      <c r="T74" s="313" t="s">
        <v>2452</v>
      </c>
      <c r="U74" s="313" t="s">
        <v>2453</v>
      </c>
      <c r="V74" s="161"/>
    </row>
    <row r="75" spans="2:22" ht="120" customHeight="1" x14ac:dyDescent="0.25">
      <c r="B75" s="310"/>
      <c r="C75" s="310"/>
      <c r="D75" s="311"/>
      <c r="E75" s="310"/>
      <c r="F75" s="107" t="s">
        <v>1085</v>
      </c>
      <c r="G75" s="162">
        <v>0</v>
      </c>
      <c r="H75" s="162">
        <v>5.8999999999999997E-2</v>
      </c>
      <c r="I75" s="163">
        <v>0</v>
      </c>
      <c r="J75" s="163">
        <v>0</v>
      </c>
      <c r="K75" s="163">
        <v>0.128</v>
      </c>
      <c r="L75" s="163">
        <v>0.187</v>
      </c>
      <c r="M75" s="162"/>
      <c r="N75" s="162"/>
      <c r="O75" s="162"/>
      <c r="P75" s="162"/>
      <c r="Q75" s="162"/>
      <c r="R75" s="162"/>
      <c r="S75" s="312"/>
      <c r="T75" s="313"/>
      <c r="U75" s="313"/>
      <c r="V75" s="161"/>
    </row>
    <row r="76" spans="2:22" ht="101.25" customHeight="1" x14ac:dyDescent="0.25">
      <c r="B76" s="310"/>
      <c r="C76" s="310"/>
      <c r="D76" s="311"/>
      <c r="E76" s="310"/>
      <c r="F76" s="107" t="s">
        <v>1685</v>
      </c>
      <c r="G76" s="162">
        <v>0</v>
      </c>
      <c r="H76" s="162">
        <f t="shared" ref="H76:L76" si="24">+H75/H74</f>
        <v>1</v>
      </c>
      <c r="I76" s="162">
        <f t="shared" si="24"/>
        <v>0</v>
      </c>
      <c r="J76" s="162">
        <v>0</v>
      </c>
      <c r="K76" s="162">
        <f t="shared" si="24"/>
        <v>1</v>
      </c>
      <c r="L76" s="162">
        <f t="shared" si="24"/>
        <v>1.4609375</v>
      </c>
      <c r="M76" s="162"/>
      <c r="N76" s="162"/>
      <c r="O76" s="162"/>
      <c r="P76" s="162"/>
      <c r="Q76" s="162"/>
      <c r="R76" s="162"/>
      <c r="S76" s="312"/>
      <c r="T76" s="313"/>
      <c r="U76" s="313"/>
      <c r="V76" s="161"/>
    </row>
    <row r="77" spans="2:22" ht="54.6" customHeight="1" x14ac:dyDescent="0.25">
      <c r="B77" s="310" t="s">
        <v>490</v>
      </c>
      <c r="C77" s="310" t="s">
        <v>367</v>
      </c>
      <c r="D77" s="311" t="s">
        <v>1715</v>
      </c>
      <c r="E77" s="310">
        <v>24</v>
      </c>
      <c r="F77" s="107" t="s">
        <v>1084</v>
      </c>
      <c r="G77" s="160">
        <v>0</v>
      </c>
      <c r="H77" s="160">
        <v>0.04</v>
      </c>
      <c r="I77" s="160">
        <v>0.1</v>
      </c>
      <c r="J77" s="160">
        <v>0</v>
      </c>
      <c r="K77" s="160">
        <v>0.14000000000000001</v>
      </c>
      <c r="L77" s="160">
        <v>0</v>
      </c>
      <c r="M77" s="160">
        <v>0</v>
      </c>
      <c r="N77" s="160">
        <v>0</v>
      </c>
      <c r="O77" s="160">
        <v>0</v>
      </c>
      <c r="P77" s="167">
        <v>0.35</v>
      </c>
      <c r="Q77" s="167">
        <v>0.3</v>
      </c>
      <c r="R77" s="167">
        <v>7.0000000000000007E-2</v>
      </c>
      <c r="S77" s="312">
        <v>1</v>
      </c>
      <c r="T77" s="313" t="s">
        <v>1716</v>
      </c>
      <c r="U77" s="313" t="s">
        <v>2454</v>
      </c>
      <c r="V77" s="161"/>
    </row>
    <row r="78" spans="2:22" ht="54.6" customHeight="1" x14ac:dyDescent="0.25">
      <c r="B78" s="310"/>
      <c r="C78" s="310"/>
      <c r="D78" s="311"/>
      <c r="E78" s="310"/>
      <c r="F78" s="107" t="s">
        <v>1085</v>
      </c>
      <c r="G78" s="162">
        <v>0</v>
      </c>
      <c r="H78" s="162">
        <v>0.04</v>
      </c>
      <c r="I78" s="163">
        <v>0.1</v>
      </c>
      <c r="J78" s="163">
        <v>0</v>
      </c>
      <c r="K78" s="163">
        <v>0.14000000000000001</v>
      </c>
      <c r="L78" s="163">
        <v>0</v>
      </c>
      <c r="M78" s="162"/>
      <c r="N78" s="162"/>
      <c r="O78" s="162"/>
      <c r="P78" s="162"/>
      <c r="Q78" s="162"/>
      <c r="R78" s="162"/>
      <c r="S78" s="312"/>
      <c r="T78" s="313"/>
      <c r="U78" s="313"/>
      <c r="V78" s="161"/>
    </row>
    <row r="79" spans="2:22" ht="54.6" customHeight="1" x14ac:dyDescent="0.25">
      <c r="B79" s="310"/>
      <c r="C79" s="310"/>
      <c r="D79" s="311"/>
      <c r="E79" s="310"/>
      <c r="F79" s="107" t="s">
        <v>1685</v>
      </c>
      <c r="G79" s="162">
        <v>0</v>
      </c>
      <c r="H79" s="162">
        <f t="shared" ref="H79:K79" si="25">+H78/H77</f>
        <v>1</v>
      </c>
      <c r="I79" s="162">
        <f t="shared" si="25"/>
        <v>1</v>
      </c>
      <c r="J79" s="162">
        <v>0</v>
      </c>
      <c r="K79" s="162">
        <f t="shared" si="25"/>
        <v>1</v>
      </c>
      <c r="L79" s="163">
        <v>0</v>
      </c>
      <c r="M79" s="162"/>
      <c r="N79" s="162"/>
      <c r="O79" s="162"/>
      <c r="P79" s="162"/>
      <c r="Q79" s="162"/>
      <c r="R79" s="162"/>
      <c r="S79" s="312"/>
      <c r="T79" s="313"/>
      <c r="U79" s="313"/>
      <c r="V79" s="161"/>
    </row>
    <row r="80" spans="2:22" ht="54.6" customHeight="1" x14ac:dyDescent="0.25">
      <c r="B80" s="310" t="s">
        <v>488</v>
      </c>
      <c r="C80" s="310" t="s">
        <v>66</v>
      </c>
      <c r="D80" s="311" t="s">
        <v>1717</v>
      </c>
      <c r="E80" s="310">
        <v>25</v>
      </c>
      <c r="F80" s="107" t="s">
        <v>1084</v>
      </c>
      <c r="G80" s="160">
        <v>0</v>
      </c>
      <c r="H80" s="160">
        <v>0.4</v>
      </c>
      <c r="I80" s="160">
        <v>0</v>
      </c>
      <c r="J80" s="160">
        <v>0.2</v>
      </c>
      <c r="K80" s="160">
        <v>0</v>
      </c>
      <c r="L80" s="160">
        <v>0</v>
      </c>
      <c r="M80" s="160">
        <v>0.2</v>
      </c>
      <c r="N80" s="160">
        <v>0</v>
      </c>
      <c r="O80" s="160">
        <v>0</v>
      </c>
      <c r="P80" s="160">
        <v>0.2</v>
      </c>
      <c r="Q80" s="160">
        <v>0</v>
      </c>
      <c r="R80" s="160">
        <v>0</v>
      </c>
      <c r="S80" s="312">
        <v>1</v>
      </c>
      <c r="T80" s="313" t="s">
        <v>1718</v>
      </c>
      <c r="U80" s="313" t="s">
        <v>2455</v>
      </c>
      <c r="V80" s="161"/>
    </row>
    <row r="81" spans="2:22" ht="54.6" customHeight="1" x14ac:dyDescent="0.25">
      <c r="B81" s="310"/>
      <c r="C81" s="310"/>
      <c r="D81" s="311"/>
      <c r="E81" s="310"/>
      <c r="F81" s="107" t="s">
        <v>1085</v>
      </c>
      <c r="G81" s="162">
        <v>0</v>
      </c>
      <c r="H81" s="162">
        <v>0.4</v>
      </c>
      <c r="I81" s="163">
        <v>0</v>
      </c>
      <c r="J81" s="163">
        <v>0.2</v>
      </c>
      <c r="K81" s="163">
        <v>0</v>
      </c>
      <c r="L81" s="163">
        <v>0</v>
      </c>
      <c r="M81" s="162"/>
      <c r="N81" s="162"/>
      <c r="O81" s="162"/>
      <c r="P81" s="162"/>
      <c r="Q81" s="162"/>
      <c r="R81" s="162"/>
      <c r="S81" s="312"/>
      <c r="T81" s="313"/>
      <c r="U81" s="313"/>
      <c r="V81" s="161"/>
    </row>
    <row r="82" spans="2:22" ht="54.6" customHeight="1" x14ac:dyDescent="0.25">
      <c r="B82" s="310"/>
      <c r="C82" s="310"/>
      <c r="D82" s="311"/>
      <c r="E82" s="310"/>
      <c r="F82" s="107" t="s">
        <v>1685</v>
      </c>
      <c r="G82" s="162">
        <v>0</v>
      </c>
      <c r="H82" s="162">
        <f t="shared" ref="H82:J82" si="26">+H81/H80</f>
        <v>1</v>
      </c>
      <c r="I82" s="162">
        <v>0</v>
      </c>
      <c r="J82" s="162">
        <f t="shared" si="26"/>
        <v>1</v>
      </c>
      <c r="K82" s="162">
        <v>0</v>
      </c>
      <c r="L82" s="162">
        <v>0</v>
      </c>
      <c r="M82" s="162"/>
      <c r="N82" s="162"/>
      <c r="O82" s="162"/>
      <c r="P82" s="162"/>
      <c r="Q82" s="162"/>
      <c r="R82" s="162"/>
      <c r="S82" s="312"/>
      <c r="T82" s="313"/>
      <c r="U82" s="313"/>
      <c r="V82" s="161"/>
    </row>
    <row r="83" spans="2:22" ht="108" customHeight="1" x14ac:dyDescent="0.25">
      <c r="B83" s="310" t="s">
        <v>491</v>
      </c>
      <c r="C83" s="310" t="s">
        <v>66</v>
      </c>
      <c r="D83" s="311" t="s">
        <v>1719</v>
      </c>
      <c r="E83" s="310">
        <v>26</v>
      </c>
      <c r="F83" s="107" t="s">
        <v>1084</v>
      </c>
      <c r="G83" s="171">
        <v>8.3299999999999999E-2</v>
      </c>
      <c r="H83" s="171">
        <v>8.3299999999999999E-2</v>
      </c>
      <c r="I83" s="172">
        <v>8.3299999999999999E-2</v>
      </c>
      <c r="J83" s="171">
        <v>8.3299999999999999E-2</v>
      </c>
      <c r="K83" s="171">
        <v>8.3299999999999999E-2</v>
      </c>
      <c r="L83" s="171">
        <v>8.3299999999999999E-2</v>
      </c>
      <c r="M83" s="171">
        <v>8.3299999999999999E-2</v>
      </c>
      <c r="N83" s="171">
        <v>8.3299999999999999E-2</v>
      </c>
      <c r="O83" s="171">
        <v>8.3299999999999999E-2</v>
      </c>
      <c r="P83" s="171">
        <v>8.3299999999999999E-2</v>
      </c>
      <c r="Q83" s="171">
        <v>8.3299999999999999E-2</v>
      </c>
      <c r="R83" s="171">
        <v>8.3699999999999997E-2</v>
      </c>
      <c r="S83" s="312">
        <v>1</v>
      </c>
      <c r="T83" s="313" t="s">
        <v>1720</v>
      </c>
      <c r="U83" s="313" t="s">
        <v>2456</v>
      </c>
      <c r="V83" s="161"/>
    </row>
    <row r="84" spans="2:22" ht="93.75" customHeight="1" x14ac:dyDescent="0.25">
      <c r="B84" s="310"/>
      <c r="C84" s="310"/>
      <c r="D84" s="311"/>
      <c r="E84" s="310"/>
      <c r="F84" s="107" t="s">
        <v>1085</v>
      </c>
      <c r="G84" s="173">
        <v>8.3299999999999999E-2</v>
      </c>
      <c r="H84" s="173">
        <v>8.3299999999999999E-2</v>
      </c>
      <c r="I84" s="169">
        <v>8.3299999999999999E-2</v>
      </c>
      <c r="J84" s="173">
        <v>8.3299999999999999E-2</v>
      </c>
      <c r="K84" s="173">
        <v>8.3299999999999999E-2</v>
      </c>
      <c r="L84" s="173">
        <v>8.3299999999999999E-2</v>
      </c>
      <c r="M84" s="173"/>
      <c r="N84" s="173"/>
      <c r="O84" s="173"/>
      <c r="P84" s="173"/>
      <c r="Q84" s="173"/>
      <c r="R84" s="173"/>
      <c r="S84" s="312"/>
      <c r="T84" s="313"/>
      <c r="U84" s="313"/>
      <c r="V84" s="161"/>
    </row>
    <row r="85" spans="2:22" ht="88.5" customHeight="1" x14ac:dyDescent="0.25">
      <c r="B85" s="310"/>
      <c r="C85" s="310"/>
      <c r="D85" s="311"/>
      <c r="E85" s="310"/>
      <c r="F85" s="107" t="s">
        <v>1685</v>
      </c>
      <c r="G85" s="162">
        <f>+G84/G83</f>
        <v>1</v>
      </c>
      <c r="H85" s="162">
        <f t="shared" ref="H85:L85" si="27">+H84/H83</f>
        <v>1</v>
      </c>
      <c r="I85" s="162">
        <f t="shared" si="27"/>
        <v>1</v>
      </c>
      <c r="J85" s="162">
        <f t="shared" si="27"/>
        <v>1</v>
      </c>
      <c r="K85" s="162">
        <f t="shared" si="27"/>
        <v>1</v>
      </c>
      <c r="L85" s="162">
        <f t="shared" si="27"/>
        <v>1</v>
      </c>
      <c r="M85" s="162"/>
      <c r="N85" s="162"/>
      <c r="O85" s="162"/>
      <c r="P85" s="162"/>
      <c r="Q85" s="162"/>
      <c r="R85" s="162"/>
      <c r="S85" s="312"/>
      <c r="T85" s="313"/>
      <c r="U85" s="313"/>
      <c r="V85" s="161"/>
    </row>
    <row r="86" spans="2:22" ht="54.6" customHeight="1" x14ac:dyDescent="0.25">
      <c r="B86" s="310" t="s">
        <v>492</v>
      </c>
      <c r="C86" s="310" t="s">
        <v>66</v>
      </c>
      <c r="D86" s="311" t="s">
        <v>1721</v>
      </c>
      <c r="E86" s="310">
        <v>27</v>
      </c>
      <c r="F86" s="107" t="s">
        <v>1084</v>
      </c>
      <c r="G86" s="171">
        <v>0.1666</v>
      </c>
      <c r="H86" s="160">
        <v>0</v>
      </c>
      <c r="I86" s="172">
        <v>0.1666</v>
      </c>
      <c r="J86" s="160">
        <v>0</v>
      </c>
      <c r="K86" s="171">
        <v>0.1666</v>
      </c>
      <c r="L86" s="160">
        <v>0</v>
      </c>
      <c r="M86" s="171">
        <v>0.1666</v>
      </c>
      <c r="N86" s="160">
        <v>0</v>
      </c>
      <c r="O86" s="171">
        <v>0.1666</v>
      </c>
      <c r="P86" s="160">
        <v>0</v>
      </c>
      <c r="Q86" s="171">
        <v>0.16700000000000001</v>
      </c>
      <c r="R86" s="160">
        <v>0</v>
      </c>
      <c r="S86" s="312">
        <v>1</v>
      </c>
      <c r="T86" s="313" t="s">
        <v>1722</v>
      </c>
      <c r="U86" s="313" t="s">
        <v>2457</v>
      </c>
      <c r="V86" s="161"/>
    </row>
    <row r="87" spans="2:22" ht="54.6" customHeight="1" x14ac:dyDescent="0.25">
      <c r="B87" s="310"/>
      <c r="C87" s="310"/>
      <c r="D87" s="311"/>
      <c r="E87" s="310"/>
      <c r="F87" s="107" t="s">
        <v>1085</v>
      </c>
      <c r="G87" s="173">
        <v>0.1666</v>
      </c>
      <c r="H87" s="162">
        <v>0</v>
      </c>
      <c r="I87" s="169">
        <v>0.1666</v>
      </c>
      <c r="J87" s="163">
        <v>0</v>
      </c>
      <c r="K87" s="173">
        <v>0.1666</v>
      </c>
      <c r="L87" s="163">
        <v>0</v>
      </c>
      <c r="M87" s="173"/>
      <c r="N87" s="162"/>
      <c r="O87" s="173"/>
      <c r="P87" s="162"/>
      <c r="Q87" s="173"/>
      <c r="R87" s="162"/>
      <c r="S87" s="312"/>
      <c r="T87" s="313"/>
      <c r="U87" s="313"/>
      <c r="V87" s="161"/>
    </row>
    <row r="88" spans="2:22" ht="54.6" customHeight="1" x14ac:dyDescent="0.25">
      <c r="B88" s="310"/>
      <c r="C88" s="310"/>
      <c r="D88" s="311"/>
      <c r="E88" s="310"/>
      <c r="F88" s="107" t="s">
        <v>1685</v>
      </c>
      <c r="G88" s="162">
        <f>+G87/G86</f>
        <v>1</v>
      </c>
      <c r="H88" s="162">
        <v>0</v>
      </c>
      <c r="I88" s="162">
        <f t="shared" ref="I88:K88" si="28">+I87/I86</f>
        <v>1</v>
      </c>
      <c r="J88" s="162">
        <v>0</v>
      </c>
      <c r="K88" s="162">
        <f t="shared" si="28"/>
        <v>1</v>
      </c>
      <c r="L88" s="162">
        <v>0</v>
      </c>
      <c r="M88" s="162"/>
      <c r="N88" s="162"/>
      <c r="O88" s="162"/>
      <c r="P88" s="162"/>
      <c r="Q88" s="162"/>
      <c r="R88" s="162"/>
      <c r="S88" s="312"/>
      <c r="T88" s="313"/>
      <c r="U88" s="313"/>
      <c r="V88" s="161"/>
    </row>
    <row r="89" spans="2:22" ht="54.6" customHeight="1" x14ac:dyDescent="0.25">
      <c r="B89" s="310" t="s">
        <v>494</v>
      </c>
      <c r="C89" s="310" t="s">
        <v>66</v>
      </c>
      <c r="D89" s="311" t="s">
        <v>1723</v>
      </c>
      <c r="E89" s="310">
        <v>28</v>
      </c>
      <c r="F89" s="107" t="s">
        <v>1084</v>
      </c>
      <c r="G89" s="160">
        <v>0</v>
      </c>
      <c r="H89" s="160">
        <v>0</v>
      </c>
      <c r="I89" s="160">
        <v>0</v>
      </c>
      <c r="J89" s="160">
        <v>0</v>
      </c>
      <c r="K89" s="160">
        <v>0</v>
      </c>
      <c r="L89" s="160">
        <v>0</v>
      </c>
      <c r="M89" s="171">
        <v>0.5</v>
      </c>
      <c r="N89" s="171">
        <v>0.5</v>
      </c>
      <c r="O89" s="160">
        <v>0</v>
      </c>
      <c r="P89" s="160">
        <v>0</v>
      </c>
      <c r="Q89" s="160">
        <v>0</v>
      </c>
      <c r="R89" s="160">
        <v>0</v>
      </c>
      <c r="S89" s="312" t="s">
        <v>1449</v>
      </c>
      <c r="T89" s="313" t="s">
        <v>1702</v>
      </c>
      <c r="U89" s="313" t="s">
        <v>1702</v>
      </c>
      <c r="V89" s="161"/>
    </row>
    <row r="90" spans="2:22" ht="54.6" customHeight="1" x14ac:dyDescent="0.25">
      <c r="B90" s="310"/>
      <c r="C90" s="310"/>
      <c r="D90" s="311"/>
      <c r="E90" s="310"/>
      <c r="F90" s="107" t="s">
        <v>1085</v>
      </c>
      <c r="G90" s="162">
        <v>0</v>
      </c>
      <c r="H90" s="162">
        <v>0</v>
      </c>
      <c r="I90" s="163">
        <v>0</v>
      </c>
      <c r="J90" s="163">
        <v>0</v>
      </c>
      <c r="K90" s="163">
        <v>0</v>
      </c>
      <c r="L90" s="163">
        <v>0</v>
      </c>
      <c r="M90" s="173"/>
      <c r="N90" s="173"/>
      <c r="O90" s="162"/>
      <c r="P90" s="162"/>
      <c r="Q90" s="162"/>
      <c r="R90" s="162"/>
      <c r="S90" s="312"/>
      <c r="T90" s="313"/>
      <c r="U90" s="313"/>
      <c r="V90" s="161"/>
    </row>
    <row r="91" spans="2:22" ht="54.6" customHeight="1" x14ac:dyDescent="0.25">
      <c r="B91" s="310"/>
      <c r="C91" s="310"/>
      <c r="D91" s="311"/>
      <c r="E91" s="310"/>
      <c r="F91" s="107" t="s">
        <v>1685</v>
      </c>
      <c r="G91" s="162">
        <v>0</v>
      </c>
      <c r="H91" s="162">
        <v>0</v>
      </c>
      <c r="I91" s="162">
        <v>0</v>
      </c>
      <c r="J91" s="162">
        <v>0</v>
      </c>
      <c r="K91" s="162">
        <v>0</v>
      </c>
      <c r="L91" s="162">
        <v>0</v>
      </c>
      <c r="M91" s="162"/>
      <c r="N91" s="162"/>
      <c r="O91" s="162"/>
      <c r="P91" s="162"/>
      <c r="Q91" s="162"/>
      <c r="R91" s="162"/>
      <c r="S91" s="312"/>
      <c r="T91" s="313"/>
      <c r="U91" s="313"/>
      <c r="V91" s="161"/>
    </row>
    <row r="92" spans="2:22" ht="54.6" customHeight="1" x14ac:dyDescent="0.25">
      <c r="B92" s="310" t="s">
        <v>494</v>
      </c>
      <c r="C92" s="310" t="s">
        <v>66</v>
      </c>
      <c r="D92" s="311" t="s">
        <v>1724</v>
      </c>
      <c r="E92" s="310">
        <v>29</v>
      </c>
      <c r="F92" s="107" t="s">
        <v>1084</v>
      </c>
      <c r="G92" s="160">
        <v>0</v>
      </c>
      <c r="H92" s="160">
        <v>0</v>
      </c>
      <c r="I92" s="160">
        <v>0</v>
      </c>
      <c r="J92" s="171">
        <v>0.33</v>
      </c>
      <c r="K92" s="160">
        <v>0</v>
      </c>
      <c r="L92" s="160">
        <v>0</v>
      </c>
      <c r="M92" s="171">
        <v>0.33300000000000002</v>
      </c>
      <c r="N92" s="160">
        <v>0</v>
      </c>
      <c r="O92" s="160">
        <v>0</v>
      </c>
      <c r="P92" s="171">
        <v>0.33700000000000002</v>
      </c>
      <c r="Q92" s="160">
        <v>0</v>
      </c>
      <c r="R92" s="160">
        <v>0</v>
      </c>
      <c r="S92" s="312">
        <v>1</v>
      </c>
      <c r="T92" s="313" t="s">
        <v>2458</v>
      </c>
      <c r="U92" s="313" t="s">
        <v>2459</v>
      </c>
      <c r="V92" s="161"/>
    </row>
    <row r="93" spans="2:22" ht="54.6" customHeight="1" x14ac:dyDescent="0.25">
      <c r="B93" s="310"/>
      <c r="C93" s="310"/>
      <c r="D93" s="311"/>
      <c r="E93" s="310"/>
      <c r="F93" s="107" t="s">
        <v>1085</v>
      </c>
      <c r="G93" s="162">
        <v>0</v>
      </c>
      <c r="H93" s="162">
        <v>0</v>
      </c>
      <c r="I93" s="163">
        <v>0</v>
      </c>
      <c r="J93" s="173">
        <v>0.33</v>
      </c>
      <c r="K93" s="163">
        <v>0</v>
      </c>
      <c r="L93" s="163">
        <v>0</v>
      </c>
      <c r="M93" s="173"/>
      <c r="N93" s="162"/>
      <c r="O93" s="162"/>
      <c r="P93" s="173"/>
      <c r="Q93" s="162"/>
      <c r="R93" s="162"/>
      <c r="S93" s="312"/>
      <c r="T93" s="313"/>
      <c r="U93" s="313"/>
      <c r="V93" s="161"/>
    </row>
    <row r="94" spans="2:22" ht="119.25" customHeight="1" x14ac:dyDescent="0.25">
      <c r="B94" s="310"/>
      <c r="C94" s="310"/>
      <c r="D94" s="311"/>
      <c r="E94" s="310"/>
      <c r="F94" s="107" t="s">
        <v>1685</v>
      </c>
      <c r="G94" s="162">
        <v>0</v>
      </c>
      <c r="H94" s="162">
        <v>0</v>
      </c>
      <c r="I94" s="162">
        <v>0</v>
      </c>
      <c r="J94" s="162">
        <f t="shared" ref="J94" si="29">+J93/J92</f>
        <v>1</v>
      </c>
      <c r="K94" s="162">
        <v>0</v>
      </c>
      <c r="L94" s="162">
        <v>0</v>
      </c>
      <c r="M94" s="162"/>
      <c r="N94" s="162"/>
      <c r="O94" s="162"/>
      <c r="P94" s="162"/>
      <c r="Q94" s="162"/>
      <c r="R94" s="162"/>
      <c r="S94" s="312"/>
      <c r="T94" s="313"/>
      <c r="U94" s="313"/>
      <c r="V94" s="161"/>
    </row>
  </sheetData>
  <sheetProtection algorithmName="SHA-512" hashValue="GV8wa9YUeu+YEol3gbZpybuftxkRn8oJIooPBJh0vTi7Eiyx/n3JyqKG4rYdwbaUruHP9/DOI/bwdp3Ytk7nLA==" saltValue="/nt/DbapgzlC9qgukc8FSg==" spinCount="100000" sheet="1" objects="1" scenarios="1"/>
  <protectedRanges>
    <protectedRange algorithmName="SHA-512" hashValue="wDnI1fBor+BBK+v75ZMahpQo0eZUN5fZU6qeramhSs955oH/80ZCaHN1jbGQ+TM0gokpwrxIne+bkh1AprZKkg==" saltValue="xlIRZ7xeMzkip6p0H7uLcg==" spinCount="100000" sqref="L66 L78 L69 L75 L72" name="ssa"/>
    <protectedRange algorithmName="SHA-512" hashValue="y/z9QClTQxSvss5nQDZrL0d1u2cZGKyWZFKrsF5x1AkHFe994+jYb2+vCQdmxims3cI8w5WhiwXoHxAszE4P5g==" saltValue="Kt5u3dgFIwgtY/7Fubz6Mw==" spinCount="100000" sqref="L51 L57 L54 L60" name="otic_1"/>
    <protectedRange algorithmName="SHA-512" hashValue="zJFXEymzUWSRptKlI2B4uhK3dQUmvXNhooFl3pQy532eRO5bJ6D37EC3rIUaBEAQlyxteBrHFUWlGlWXzpiUxA==" saltValue="TJ4aTSTpIV2dn5GDOHNPaQ==" spinCount="100000" sqref="L9 L33 L12 L39 L15 L27 L18 L36 L21 L30 L24" name="th1"/>
    <protectedRange algorithmName="SHA-512" hashValue="oGF2KQkklPssdzvxIaBHjzA7//vDWJn7/6segcASJW/t7cMsFRLnyh+NvHqOMMuhGhyOVlutm5lYnF6ixHJwSQ==" saltValue="u4YBkmES3ueH2jZfa6Vm7g==" spinCount="100000" sqref="L42 L45" name="contratacion"/>
    <protectedRange algorithmName="SHA-512" hashValue="sMJnoMOqZmV00acfbcDdKWZB0n1/AhIsfY2QIJs2duUfgsqhRPKoMRfEZRXL84cwBy0SHhXdaF7aZZCpQv7H0w==" saltValue="1Ly22H6I3mSK6cKEOdiRIw==" spinCount="100000" sqref="L63" name="dafinanciera"/>
    <protectedRange algorithmName="SHA-512" hashValue="wDnI1fBor+BBK+v75ZMahpQo0eZUN5fZU6qeramhSs955oH/80ZCaHN1jbGQ+TM0gokpwrxIne+bkh1AprZKkg==" saltValue="xlIRZ7xeMzkip6p0H7uLcg==" spinCount="100000" sqref="T65:U79" name="ssa_1"/>
    <protectedRange algorithmName="SHA-512" hashValue="y/z9QClTQxSvss5nQDZrL0d1u2cZGKyWZFKrsF5x1AkHFe994+jYb2+vCQdmxims3cI8w5WhiwXoHxAszE4P5g==" saltValue="Kt5u3dgFIwgtY/7Fubz6Mw==" spinCount="100000" sqref="T47:U61" name="otic_2"/>
    <protectedRange algorithmName="SHA-512" hashValue="B40iWISuIqciREUsw7W9CC3Ay7xPfiqqxzlFn9mthoNUKJVF/kk2H5iAvWR06eBCpy1U7b0oYFlV7cU8H4kS1A==" saltValue="DtzQVips81flSEm+Ao37Xw==" spinCount="100000" sqref="T8:U40" name="th2"/>
    <protectedRange algorithmName="SHA-512" hashValue="oGF2KQkklPssdzvxIaBHjzA7//vDWJn7/6segcASJW/t7cMsFRLnyh+NvHqOMMuhGhyOVlutm5lYnF6ixHJwSQ==" saltValue="u4YBkmES3ueH2jZfa6Vm7g==" spinCount="100000" sqref="T41:U46" name="contratacion_1"/>
    <protectedRange algorithmName="SHA-512" hashValue="sMJnoMOqZmV00acfbcDdKWZB0n1/AhIsfY2QIJs2duUfgsqhRPKoMRfEZRXL84cwBy0SHhXdaF7aZZCpQv7H0w==" saltValue="1Ly22H6I3mSK6cKEOdiRIw==" spinCount="100000" sqref="T62:U64" name="dafinanciera_1"/>
    <protectedRange algorithmName="SHA-512" hashValue="UBmzufejF+BBYyYaDQPPG3u2DcbsY3C7qqtbHdUBPfRo9DQw6IFfK2IogTMOx14fGe15GHH5pQVnumpoo/XaHw==" saltValue="MmUHvzuhd1uuypMJcqAIPw==" spinCount="100000" sqref="T83:U85" name="OAP_2"/>
  </protectedRanges>
  <mergeCells count="203">
    <mergeCell ref="U92:U94"/>
    <mergeCell ref="U83:U85"/>
    <mergeCell ref="B86:B88"/>
    <mergeCell ref="C86:C88"/>
    <mergeCell ref="D86:D88"/>
    <mergeCell ref="E86:E88"/>
    <mergeCell ref="S86:S88"/>
    <mergeCell ref="T86:T88"/>
    <mergeCell ref="U86:U88"/>
    <mergeCell ref="B89:B91"/>
    <mergeCell ref="C89:C91"/>
    <mergeCell ref="D89:D91"/>
    <mergeCell ref="E89:E91"/>
    <mergeCell ref="S89:S91"/>
    <mergeCell ref="T89:T91"/>
    <mergeCell ref="U89:U91"/>
    <mergeCell ref="B83:B85"/>
    <mergeCell ref="C83:C85"/>
    <mergeCell ref="D83:D85"/>
    <mergeCell ref="E83:E85"/>
    <mergeCell ref="S83:S85"/>
    <mergeCell ref="T83:T85"/>
    <mergeCell ref="B92:B94"/>
    <mergeCell ref="C92:C94"/>
    <mergeCell ref="B62:B64"/>
    <mergeCell ref="C62:C64"/>
    <mergeCell ref="D62:D64"/>
    <mergeCell ref="E62:E64"/>
    <mergeCell ref="S62:S64"/>
    <mergeCell ref="T62:T64"/>
    <mergeCell ref="U62:U64"/>
    <mergeCell ref="B56:B58"/>
    <mergeCell ref="C56:C58"/>
    <mergeCell ref="D56:D58"/>
    <mergeCell ref="E56:E58"/>
    <mergeCell ref="S56:S58"/>
    <mergeCell ref="T56:T58"/>
    <mergeCell ref="S53:S55"/>
    <mergeCell ref="T53:T55"/>
    <mergeCell ref="U53:U55"/>
    <mergeCell ref="U56:U58"/>
    <mergeCell ref="B59:B61"/>
    <mergeCell ref="C59:C61"/>
    <mergeCell ref="D59:D61"/>
    <mergeCell ref="E59:E61"/>
    <mergeCell ref="S59:S61"/>
    <mergeCell ref="T59:T61"/>
    <mergeCell ref="U59:U61"/>
    <mergeCell ref="E35:E37"/>
    <mergeCell ref="S35:S37"/>
    <mergeCell ref="T35:T37"/>
    <mergeCell ref="B50:B52"/>
    <mergeCell ref="C50:C52"/>
    <mergeCell ref="D50:D52"/>
    <mergeCell ref="E50:E52"/>
    <mergeCell ref="S50:S52"/>
    <mergeCell ref="T50:T52"/>
    <mergeCell ref="B14:B16"/>
    <mergeCell ref="C14:C16"/>
    <mergeCell ref="D14:D16"/>
    <mergeCell ref="E14:E16"/>
    <mergeCell ref="S14:S16"/>
    <mergeCell ref="T14:T16"/>
    <mergeCell ref="U14:U16"/>
    <mergeCell ref="U35:U37"/>
    <mergeCell ref="B38:B40"/>
    <mergeCell ref="C38:C40"/>
    <mergeCell ref="D38:D40"/>
    <mergeCell ref="E38:E40"/>
    <mergeCell ref="S38:S40"/>
    <mergeCell ref="T38:T40"/>
    <mergeCell ref="U38:U40"/>
    <mergeCell ref="B17:B19"/>
    <mergeCell ref="C17:C19"/>
    <mergeCell ref="D17:D19"/>
    <mergeCell ref="E17:E19"/>
    <mergeCell ref="S17:S19"/>
    <mergeCell ref="T17:T19"/>
    <mergeCell ref="U17:U19"/>
    <mergeCell ref="B20:B22"/>
    <mergeCell ref="C20:C22"/>
    <mergeCell ref="B8:B10"/>
    <mergeCell ref="C8:C10"/>
    <mergeCell ref="D8:D10"/>
    <mergeCell ref="E8:E10"/>
    <mergeCell ref="S8:S10"/>
    <mergeCell ref="T8:T10"/>
    <mergeCell ref="U8:U10"/>
    <mergeCell ref="B11:B13"/>
    <mergeCell ref="C11:C13"/>
    <mergeCell ref="D11:D13"/>
    <mergeCell ref="E11:E13"/>
    <mergeCell ref="S11:S13"/>
    <mergeCell ref="T11:T13"/>
    <mergeCell ref="U11:U13"/>
    <mergeCell ref="D20:D22"/>
    <mergeCell ref="E20:E22"/>
    <mergeCell ref="S20:S22"/>
    <mergeCell ref="T20:T22"/>
    <mergeCell ref="U20:U22"/>
    <mergeCell ref="B23:B25"/>
    <mergeCell ref="C23:C25"/>
    <mergeCell ref="D23:D25"/>
    <mergeCell ref="E23:E25"/>
    <mergeCell ref="S23:S25"/>
    <mergeCell ref="T23:T25"/>
    <mergeCell ref="U23:U25"/>
    <mergeCell ref="B26:B28"/>
    <mergeCell ref="C26:C28"/>
    <mergeCell ref="D26:D28"/>
    <mergeCell ref="E26:E28"/>
    <mergeCell ref="S26:S28"/>
    <mergeCell ref="T26:T28"/>
    <mergeCell ref="U26:U28"/>
    <mergeCell ref="B29:B31"/>
    <mergeCell ref="C29:C31"/>
    <mergeCell ref="D29:D31"/>
    <mergeCell ref="E29:E31"/>
    <mergeCell ref="S29:S31"/>
    <mergeCell ref="T29:T31"/>
    <mergeCell ref="U29:U31"/>
    <mergeCell ref="B32:B34"/>
    <mergeCell ref="C32:C34"/>
    <mergeCell ref="D32:D34"/>
    <mergeCell ref="E32:E34"/>
    <mergeCell ref="S32:S34"/>
    <mergeCell ref="T32:T34"/>
    <mergeCell ref="U32:U34"/>
    <mergeCell ref="B44:B46"/>
    <mergeCell ref="C44:C46"/>
    <mergeCell ref="D44:D46"/>
    <mergeCell ref="E44:E46"/>
    <mergeCell ref="S44:S46"/>
    <mergeCell ref="T44:T46"/>
    <mergeCell ref="U44:U46"/>
    <mergeCell ref="B41:B43"/>
    <mergeCell ref="C41:C43"/>
    <mergeCell ref="D41:D43"/>
    <mergeCell ref="E41:E43"/>
    <mergeCell ref="S41:S43"/>
    <mergeCell ref="T41:T43"/>
    <mergeCell ref="U41:U43"/>
    <mergeCell ref="B35:B37"/>
    <mergeCell ref="C35:C37"/>
    <mergeCell ref="D35:D37"/>
    <mergeCell ref="S71:S73"/>
    <mergeCell ref="T71:T73"/>
    <mergeCell ref="U71:U73"/>
    <mergeCell ref="B74:B76"/>
    <mergeCell ref="C74:C76"/>
    <mergeCell ref="B47:B49"/>
    <mergeCell ref="C47:C49"/>
    <mergeCell ref="D47:D49"/>
    <mergeCell ref="E47:E49"/>
    <mergeCell ref="S47:S49"/>
    <mergeCell ref="T47:T49"/>
    <mergeCell ref="U47:U49"/>
    <mergeCell ref="B65:B67"/>
    <mergeCell ref="C65:C67"/>
    <mergeCell ref="D65:D67"/>
    <mergeCell ref="E65:E67"/>
    <mergeCell ref="S65:S67"/>
    <mergeCell ref="T65:T67"/>
    <mergeCell ref="U65:U67"/>
    <mergeCell ref="U50:U52"/>
    <mergeCell ref="B53:B55"/>
    <mergeCell ref="C53:C55"/>
    <mergeCell ref="D53:D55"/>
    <mergeCell ref="E53:E55"/>
    <mergeCell ref="U74:U76"/>
    <mergeCell ref="D92:D94"/>
    <mergeCell ref="E92:E94"/>
    <mergeCell ref="S92:S94"/>
    <mergeCell ref="T92:T94"/>
    <mergeCell ref="B68:B70"/>
    <mergeCell ref="C68:C70"/>
    <mergeCell ref="D68:D70"/>
    <mergeCell ref="E68:E70"/>
    <mergeCell ref="S68:S70"/>
    <mergeCell ref="T68:T70"/>
    <mergeCell ref="U68:U70"/>
    <mergeCell ref="U77:U79"/>
    <mergeCell ref="B80:B82"/>
    <mergeCell ref="C80:C82"/>
    <mergeCell ref="D80:D82"/>
    <mergeCell ref="E80:E82"/>
    <mergeCell ref="S80:S82"/>
    <mergeCell ref="T80:T82"/>
    <mergeCell ref="U80:U82"/>
    <mergeCell ref="B71:B73"/>
    <mergeCell ref="C71:C73"/>
    <mergeCell ref="D71:D73"/>
    <mergeCell ref="E71:E73"/>
    <mergeCell ref="B77:B79"/>
    <mergeCell ref="C77:C79"/>
    <mergeCell ref="D77:D79"/>
    <mergeCell ref="E77:E79"/>
    <mergeCell ref="S77:S79"/>
    <mergeCell ref="T77:T79"/>
    <mergeCell ref="D74:D76"/>
    <mergeCell ref="E74:E76"/>
    <mergeCell ref="S74:S76"/>
    <mergeCell ref="T74:T7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X123"/>
  <sheetViews>
    <sheetView zoomScale="69" zoomScaleNormal="69" workbookViewId="0">
      <selection activeCell="I12" sqref="I12"/>
    </sheetView>
  </sheetViews>
  <sheetFormatPr baseColWidth="10" defaultColWidth="11.42578125" defaultRowHeight="12.75" x14ac:dyDescent="0.2"/>
  <cols>
    <col min="1" max="1" width="2.7109375" style="12" customWidth="1"/>
    <col min="2" max="2" width="21.85546875" style="12" customWidth="1"/>
    <col min="3" max="3" width="11.42578125" style="8"/>
    <col min="4" max="4" width="21.85546875" style="8" customWidth="1"/>
    <col min="5" max="5" width="15.140625" style="13" customWidth="1"/>
    <col min="6" max="6" width="20.28515625" style="13" customWidth="1"/>
    <col min="7" max="7" width="11.42578125" style="8"/>
    <col min="8" max="8" width="27.85546875" style="8" customWidth="1"/>
    <col min="9" max="9" width="27.140625" style="8" customWidth="1"/>
    <col min="10" max="10" width="30.85546875" style="8" customWidth="1"/>
    <col min="11" max="12" width="27.140625" style="8" customWidth="1"/>
    <col min="13" max="15" width="21" style="8" customWidth="1"/>
    <col min="16" max="16" width="11.42578125" style="8"/>
    <col min="17" max="18" width="24.85546875" style="8" customWidth="1"/>
    <col min="19" max="19" width="33.85546875" style="8" customWidth="1"/>
    <col min="20" max="22" width="11.42578125" style="8"/>
    <col min="23" max="23" width="27.140625" style="8" customWidth="1"/>
    <col min="24" max="24" width="11.42578125" style="8"/>
    <col min="25" max="31" width="11.42578125" style="12"/>
    <col min="32" max="32" width="12.7109375" style="12" bestFit="1" customWidth="1"/>
    <col min="33" max="16384" width="11.42578125" style="12"/>
  </cols>
  <sheetData>
    <row r="1" spans="1:102" ht="13.5" thickBot="1" x14ac:dyDescent="0.25"/>
    <row r="2" spans="1:102" s="7" customFormat="1" ht="27" customHeight="1" x14ac:dyDescent="0.2">
      <c r="B2" s="322"/>
      <c r="C2" s="323"/>
      <c r="D2" s="323"/>
      <c r="E2" s="323"/>
      <c r="F2" s="323"/>
      <c r="G2" s="328" t="s">
        <v>1390</v>
      </c>
      <c r="H2" s="328"/>
      <c r="I2" s="328"/>
      <c r="J2" s="328"/>
      <c r="K2" s="328"/>
      <c r="L2" s="24"/>
      <c r="M2" s="24"/>
      <c r="N2" s="37"/>
      <c r="O2" s="11"/>
      <c r="P2" s="11"/>
      <c r="Q2" s="11"/>
      <c r="R2" s="11"/>
      <c r="S2" s="11"/>
      <c r="T2" s="11"/>
      <c r="U2" s="11"/>
      <c r="V2" s="11"/>
      <c r="W2" s="11"/>
    </row>
    <row r="3" spans="1:102" s="7" customFormat="1" ht="27" customHeight="1" x14ac:dyDescent="0.2">
      <c r="B3" s="324"/>
      <c r="C3" s="325"/>
      <c r="D3" s="325"/>
      <c r="E3" s="325"/>
      <c r="F3" s="325"/>
      <c r="G3" s="317" t="s">
        <v>1053</v>
      </c>
      <c r="H3" s="317"/>
      <c r="I3" s="317"/>
      <c r="J3" s="317"/>
      <c r="K3" s="317"/>
      <c r="L3" s="83"/>
      <c r="M3" s="83"/>
      <c r="N3" s="39"/>
      <c r="O3" s="11"/>
      <c r="P3" s="11"/>
      <c r="Q3" s="11"/>
      <c r="R3" s="11"/>
      <c r="S3" s="11"/>
      <c r="T3" s="11"/>
      <c r="U3" s="11"/>
      <c r="V3" s="11"/>
      <c r="W3" s="11"/>
    </row>
    <row r="4" spans="1:102" s="7" customFormat="1" ht="27" customHeight="1" x14ac:dyDescent="0.2">
      <c r="B4" s="324"/>
      <c r="C4" s="325"/>
      <c r="D4" s="325"/>
      <c r="E4" s="325"/>
      <c r="F4" s="325"/>
      <c r="G4" s="317" t="s">
        <v>469</v>
      </c>
      <c r="H4" s="317"/>
      <c r="I4" s="317"/>
      <c r="J4" s="317"/>
      <c r="K4" s="317"/>
      <c r="L4" s="83"/>
      <c r="M4" s="83"/>
      <c r="N4" s="39"/>
      <c r="O4" s="11"/>
      <c r="P4" s="11"/>
      <c r="Q4" s="11"/>
      <c r="R4" s="11"/>
      <c r="S4" s="11"/>
      <c r="T4" s="11"/>
      <c r="U4" s="11"/>
      <c r="V4" s="11"/>
      <c r="W4" s="11"/>
    </row>
    <row r="5" spans="1:102" s="7" customFormat="1" ht="27" customHeight="1" thickBot="1" x14ac:dyDescent="0.25">
      <c r="B5" s="326"/>
      <c r="C5" s="327"/>
      <c r="D5" s="327"/>
      <c r="E5" s="327"/>
      <c r="F5" s="327"/>
      <c r="G5" s="318" t="s">
        <v>470</v>
      </c>
      <c r="H5" s="318"/>
      <c r="I5" s="318"/>
      <c r="J5" s="318"/>
      <c r="K5" s="318"/>
      <c r="L5" s="25"/>
      <c r="M5" s="34"/>
      <c r="N5" s="43" t="s">
        <v>1030</v>
      </c>
      <c r="O5" s="11"/>
      <c r="P5" s="11"/>
      <c r="Q5" s="11"/>
      <c r="R5" s="11"/>
      <c r="S5" s="11"/>
      <c r="T5" s="11"/>
      <c r="U5" s="11"/>
      <c r="V5" s="11"/>
      <c r="W5" s="11"/>
    </row>
    <row r="6" spans="1:102" s="7" customFormat="1" ht="21" customHeight="1" x14ac:dyDescent="0.2">
      <c r="B6" s="2"/>
      <c r="C6" s="119"/>
      <c r="D6" s="120"/>
      <c r="E6" s="120"/>
      <c r="F6" s="119"/>
      <c r="G6" s="119"/>
      <c r="H6" s="119"/>
      <c r="I6" s="119"/>
      <c r="J6" s="119"/>
      <c r="K6" s="121"/>
      <c r="L6" s="121"/>
      <c r="M6" s="11"/>
      <c r="N6" s="11"/>
      <c r="O6" s="11"/>
      <c r="P6" s="11"/>
      <c r="Q6" s="11"/>
      <c r="R6" s="11"/>
      <c r="S6" s="11"/>
      <c r="T6" s="11"/>
      <c r="U6" s="11"/>
      <c r="V6" s="11"/>
      <c r="W6" s="11"/>
    </row>
    <row r="7" spans="1:102" s="7" customFormat="1" ht="13.7" customHeight="1" thickBot="1" x14ac:dyDescent="0.25">
      <c r="B7" s="11"/>
      <c r="C7" s="119"/>
      <c r="D7" s="120"/>
      <c r="E7" s="120"/>
      <c r="F7" s="119"/>
      <c r="G7" s="119"/>
      <c r="H7" s="119"/>
      <c r="I7" s="119"/>
      <c r="J7" s="119"/>
      <c r="K7" s="121"/>
      <c r="L7" s="121"/>
      <c r="M7" s="11"/>
      <c r="N7" s="11"/>
      <c r="O7" s="11"/>
      <c r="P7" s="11"/>
      <c r="Q7" s="11"/>
      <c r="R7" s="11"/>
      <c r="S7" s="11"/>
      <c r="T7" s="11"/>
      <c r="U7" s="11"/>
      <c r="V7" s="11"/>
      <c r="W7" s="11"/>
    </row>
    <row r="8" spans="1:102" s="7" customFormat="1" ht="26.1" customHeight="1" thickTop="1" x14ac:dyDescent="0.2">
      <c r="B8" s="319" t="s">
        <v>495</v>
      </c>
      <c r="C8" s="320"/>
      <c r="D8" s="320"/>
      <c r="E8" s="320"/>
      <c r="F8" s="320"/>
      <c r="G8" s="320"/>
      <c r="H8" s="320"/>
      <c r="I8" s="320"/>
      <c r="J8" s="320"/>
      <c r="K8" s="320"/>
      <c r="L8" s="320"/>
      <c r="M8" s="320"/>
      <c r="N8" s="320"/>
      <c r="O8" s="320"/>
      <c r="P8" s="320"/>
      <c r="Q8" s="320"/>
      <c r="R8" s="320"/>
      <c r="S8" s="320"/>
      <c r="T8" s="320"/>
      <c r="U8" s="320"/>
      <c r="V8" s="320"/>
      <c r="W8" s="321"/>
      <c r="X8" s="342" t="s">
        <v>2460</v>
      </c>
      <c r="Y8" s="343"/>
      <c r="Z8" s="343"/>
      <c r="AA8" s="343"/>
      <c r="AB8" s="343"/>
      <c r="AC8" s="343"/>
      <c r="AD8" s="343"/>
      <c r="AE8" s="344"/>
    </row>
    <row r="9" spans="1:102" s="7" customFormat="1" ht="13.15" customHeight="1" thickBot="1" x14ac:dyDescent="0.25">
      <c r="C9" s="122"/>
      <c r="D9" s="119"/>
      <c r="E9" s="120"/>
      <c r="F9" s="120"/>
      <c r="G9" s="119"/>
      <c r="H9" s="119"/>
      <c r="I9" s="119"/>
      <c r="J9" s="119"/>
      <c r="K9" s="119"/>
      <c r="L9" s="121"/>
      <c r="M9" s="121"/>
      <c r="N9" s="11"/>
      <c r="O9" s="11"/>
      <c r="P9" s="11"/>
      <c r="Q9" s="11"/>
      <c r="R9" s="11"/>
      <c r="S9" s="11"/>
      <c r="T9" s="11"/>
      <c r="U9" s="11"/>
      <c r="V9" s="11"/>
      <c r="W9" s="11"/>
      <c r="X9" s="345"/>
      <c r="Y9" s="346"/>
      <c r="Z9" s="346"/>
      <c r="AA9" s="346"/>
      <c r="AB9" s="346"/>
      <c r="AC9" s="346"/>
      <c r="AD9" s="346"/>
      <c r="AE9" s="347"/>
    </row>
    <row r="10" spans="1:102" s="179" customFormat="1" ht="18" customHeight="1" thickTop="1" x14ac:dyDescent="0.2">
      <c r="A10" s="174"/>
      <c r="B10" s="175"/>
      <c r="C10" s="176"/>
      <c r="D10" s="177"/>
      <c r="E10" s="176"/>
      <c r="F10" s="177"/>
      <c r="G10" s="329" t="s">
        <v>497</v>
      </c>
      <c r="H10" s="330"/>
      <c r="I10" s="331"/>
      <c r="J10" s="329" t="s">
        <v>498</v>
      </c>
      <c r="K10" s="330"/>
      <c r="L10" s="330"/>
      <c r="M10" s="331"/>
      <c r="N10" s="178"/>
      <c r="O10" s="330" t="s">
        <v>499</v>
      </c>
      <c r="P10" s="330"/>
      <c r="Q10" s="331"/>
      <c r="R10" s="329" t="s">
        <v>500</v>
      </c>
      <c r="S10" s="330"/>
      <c r="T10" s="330"/>
      <c r="U10" s="331"/>
      <c r="V10" s="329" t="s">
        <v>1086</v>
      </c>
      <c r="W10" s="330"/>
      <c r="X10" s="330"/>
      <c r="Y10" s="330"/>
      <c r="Z10" s="330"/>
      <c r="AA10" s="330"/>
      <c r="AB10" s="330"/>
      <c r="AC10" s="330"/>
      <c r="AD10" s="330"/>
      <c r="AE10" s="330"/>
      <c r="AF10" s="330"/>
      <c r="AG10" s="330"/>
      <c r="AH10" s="330"/>
      <c r="AI10" s="330"/>
      <c r="AJ10" s="330" t="s">
        <v>1087</v>
      </c>
      <c r="AK10" s="348"/>
      <c r="AL10" s="350" t="s">
        <v>2461</v>
      </c>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2"/>
      <c r="BX10" s="180"/>
      <c r="BY10" s="180"/>
      <c r="BZ10" s="180"/>
      <c r="CA10" s="181" t="s">
        <v>2462</v>
      </c>
      <c r="CB10" s="181"/>
      <c r="CC10" s="182"/>
      <c r="CD10" s="182"/>
      <c r="CE10" s="181"/>
      <c r="CF10" s="181"/>
      <c r="CG10" s="182"/>
      <c r="CW10" s="335" t="s">
        <v>1087</v>
      </c>
      <c r="CX10" s="336"/>
    </row>
    <row r="11" spans="1:102" s="179" customFormat="1" ht="21.95" customHeight="1" x14ac:dyDescent="0.2">
      <c r="A11" s="174"/>
      <c r="B11" s="183"/>
      <c r="C11" s="184"/>
      <c r="D11" s="185"/>
      <c r="E11" s="186"/>
      <c r="F11" s="185"/>
      <c r="G11" s="332"/>
      <c r="H11" s="333"/>
      <c r="I11" s="334"/>
      <c r="J11" s="332"/>
      <c r="K11" s="333"/>
      <c r="L11" s="333"/>
      <c r="M11" s="334"/>
      <c r="N11" s="187"/>
      <c r="O11" s="332"/>
      <c r="P11" s="333"/>
      <c r="Q11" s="334"/>
      <c r="R11" s="332"/>
      <c r="S11" s="333"/>
      <c r="T11" s="333"/>
      <c r="U11" s="334"/>
      <c r="V11" s="188"/>
      <c r="W11" s="339" t="s">
        <v>2463</v>
      </c>
      <c r="X11" s="340"/>
      <c r="Y11" s="340"/>
      <c r="Z11" s="340"/>
      <c r="AA11" s="341"/>
      <c r="AB11" s="339" t="s">
        <v>1088</v>
      </c>
      <c r="AC11" s="340"/>
      <c r="AD11" s="340"/>
      <c r="AE11" s="340"/>
      <c r="AF11" s="341"/>
      <c r="AG11" s="339" t="s">
        <v>1089</v>
      </c>
      <c r="AH11" s="340"/>
      <c r="AI11" s="340"/>
      <c r="AJ11" s="333"/>
      <c r="AK11" s="349"/>
      <c r="AL11" s="353"/>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5"/>
      <c r="CA11" s="189" t="s">
        <v>2464</v>
      </c>
      <c r="CB11" s="190"/>
      <c r="CC11" s="181" t="s">
        <v>2465</v>
      </c>
      <c r="CD11" s="181"/>
      <c r="CE11" s="190"/>
      <c r="CF11" s="191"/>
      <c r="CG11" s="181"/>
      <c r="CH11" s="181"/>
      <c r="CI11" s="192" t="s">
        <v>1087</v>
      </c>
      <c r="CR11" s="192" t="s">
        <v>1087</v>
      </c>
      <c r="CW11" s="337"/>
      <c r="CX11" s="338"/>
    </row>
    <row r="12" spans="1:102" s="179" customFormat="1" ht="132" customHeight="1" x14ac:dyDescent="0.2">
      <c r="A12" s="174"/>
      <c r="B12" s="193" t="s">
        <v>2466</v>
      </c>
      <c r="C12" s="194" t="s">
        <v>2467</v>
      </c>
      <c r="D12" s="188" t="s">
        <v>496</v>
      </c>
      <c r="E12" s="194" t="s">
        <v>501</v>
      </c>
      <c r="F12" s="188" t="s">
        <v>502</v>
      </c>
      <c r="G12" s="195" t="s">
        <v>503</v>
      </c>
      <c r="H12" s="195" t="s">
        <v>504</v>
      </c>
      <c r="I12" s="195" t="s">
        <v>505</v>
      </c>
      <c r="J12" s="195" t="s">
        <v>2468</v>
      </c>
      <c r="K12" s="196" t="s">
        <v>506</v>
      </c>
      <c r="L12" s="195" t="s">
        <v>507</v>
      </c>
      <c r="M12" s="195" t="s">
        <v>508</v>
      </c>
      <c r="N12" s="197" t="s">
        <v>509</v>
      </c>
      <c r="O12" s="197" t="s">
        <v>510</v>
      </c>
      <c r="P12" s="198" t="s">
        <v>511</v>
      </c>
      <c r="Q12" s="198" t="s">
        <v>512</v>
      </c>
      <c r="R12" s="199" t="s">
        <v>513</v>
      </c>
      <c r="S12" s="199" t="s">
        <v>514</v>
      </c>
      <c r="T12" s="195" t="s">
        <v>515</v>
      </c>
      <c r="U12" s="195" t="s">
        <v>512</v>
      </c>
      <c r="V12" s="195" t="s">
        <v>516</v>
      </c>
      <c r="W12" s="195" t="s">
        <v>1090</v>
      </c>
      <c r="X12" s="195" t="s">
        <v>1091</v>
      </c>
      <c r="Y12" s="195" t="s">
        <v>189</v>
      </c>
      <c r="Z12" s="195" t="s">
        <v>1092</v>
      </c>
      <c r="AA12" s="195" t="s">
        <v>1093</v>
      </c>
      <c r="AB12" s="195" t="s">
        <v>1090</v>
      </c>
      <c r="AC12" s="195" t="s">
        <v>1091</v>
      </c>
      <c r="AD12" s="195" t="s">
        <v>189</v>
      </c>
      <c r="AE12" s="195" t="s">
        <v>1092</v>
      </c>
      <c r="AF12" s="195" t="s">
        <v>1093</v>
      </c>
      <c r="AG12" s="195" t="s">
        <v>1094</v>
      </c>
      <c r="AH12" s="195" t="s">
        <v>1091</v>
      </c>
      <c r="AI12" s="195" t="s">
        <v>189</v>
      </c>
      <c r="AJ12" s="200" t="s">
        <v>2469</v>
      </c>
      <c r="AK12" s="201" t="s">
        <v>1096</v>
      </c>
      <c r="AL12" s="202" t="s">
        <v>2470</v>
      </c>
      <c r="AM12" s="203" t="s">
        <v>2471</v>
      </c>
      <c r="AN12" s="204" t="s">
        <v>2472</v>
      </c>
      <c r="AO12" s="195" t="s">
        <v>2470</v>
      </c>
      <c r="AP12" s="205" t="s">
        <v>2471</v>
      </c>
      <c r="AQ12" s="206" t="s">
        <v>2472</v>
      </c>
      <c r="AR12" s="195" t="s">
        <v>2470</v>
      </c>
      <c r="AS12" s="203" t="s">
        <v>2471</v>
      </c>
      <c r="AT12" s="204" t="s">
        <v>2472</v>
      </c>
      <c r="AU12" s="195" t="s">
        <v>2470</v>
      </c>
      <c r="AV12" s="205" t="s">
        <v>2471</v>
      </c>
      <c r="AW12" s="206" t="s">
        <v>2472</v>
      </c>
      <c r="AX12" s="195" t="s">
        <v>2470</v>
      </c>
      <c r="AY12" s="203" t="s">
        <v>2471</v>
      </c>
      <c r="AZ12" s="204" t="s">
        <v>2472</v>
      </c>
      <c r="BA12" s="195" t="s">
        <v>2470</v>
      </c>
      <c r="BB12" s="205" t="s">
        <v>2471</v>
      </c>
      <c r="BC12" s="206" t="s">
        <v>2472</v>
      </c>
      <c r="BD12" s="195" t="s">
        <v>2470</v>
      </c>
      <c r="BE12" s="203" t="s">
        <v>2471</v>
      </c>
      <c r="BF12" s="204" t="s">
        <v>2472</v>
      </c>
      <c r="BG12" s="195" t="s">
        <v>2470</v>
      </c>
      <c r="BH12" s="205" t="s">
        <v>2471</v>
      </c>
      <c r="BI12" s="206" t="s">
        <v>2472</v>
      </c>
      <c r="BJ12" s="195" t="s">
        <v>2470</v>
      </c>
      <c r="BK12" s="203" t="s">
        <v>2471</v>
      </c>
      <c r="BL12" s="204" t="s">
        <v>2472</v>
      </c>
      <c r="BM12" s="195" t="s">
        <v>2470</v>
      </c>
      <c r="BN12" s="205" t="s">
        <v>2471</v>
      </c>
      <c r="BO12" s="206" t="s">
        <v>2472</v>
      </c>
      <c r="BP12" s="195" t="s">
        <v>2470</v>
      </c>
      <c r="BQ12" s="203" t="s">
        <v>2471</v>
      </c>
      <c r="BR12" s="204" t="s">
        <v>2472</v>
      </c>
      <c r="BS12" s="195" t="s">
        <v>2470</v>
      </c>
      <c r="BT12" s="203" t="s">
        <v>2471</v>
      </c>
      <c r="BU12" s="207" t="s">
        <v>2472</v>
      </c>
      <c r="BV12" s="179" t="s">
        <v>2473</v>
      </c>
      <c r="BW12" s="208" t="s">
        <v>2474</v>
      </c>
      <c r="BX12" s="208" t="s">
        <v>2475</v>
      </c>
      <c r="BY12" s="208" t="s">
        <v>2476</v>
      </c>
      <c r="BZ12" s="208" t="s">
        <v>2477</v>
      </c>
      <c r="CA12" s="208" t="s">
        <v>2478</v>
      </c>
      <c r="CB12" s="208" t="s">
        <v>2479</v>
      </c>
      <c r="CC12" s="208" t="s">
        <v>2480</v>
      </c>
      <c r="CD12" s="208" t="s">
        <v>2481</v>
      </c>
      <c r="CE12" s="208" t="s">
        <v>2482</v>
      </c>
      <c r="CF12" s="208" t="s">
        <v>2483</v>
      </c>
      <c r="CG12" s="208" t="s">
        <v>2484</v>
      </c>
      <c r="CH12" s="208" t="s">
        <v>2485</v>
      </c>
      <c r="CI12" s="208" t="s">
        <v>2486</v>
      </c>
      <c r="CJ12" s="208" t="s">
        <v>2487</v>
      </c>
      <c r="CK12" s="208" t="s">
        <v>2488</v>
      </c>
      <c r="CL12" s="208" t="s">
        <v>2489</v>
      </c>
      <c r="CM12" s="208" t="s">
        <v>2490</v>
      </c>
      <c r="CN12" s="208" t="s">
        <v>2491</v>
      </c>
      <c r="CO12" s="208" t="s">
        <v>2492</v>
      </c>
      <c r="CP12" s="208" t="s">
        <v>2493</v>
      </c>
      <c r="CQ12" s="208" t="s">
        <v>2494</v>
      </c>
      <c r="CR12" s="208" t="s">
        <v>2495</v>
      </c>
      <c r="CW12" s="209" t="s">
        <v>1095</v>
      </c>
      <c r="CX12" s="210" t="s">
        <v>1096</v>
      </c>
    </row>
    <row r="13" spans="1:102" s="179" customFormat="1" ht="409.5" customHeight="1" x14ac:dyDescent="0.2">
      <c r="A13" s="174"/>
      <c r="B13" s="211" t="s">
        <v>517</v>
      </c>
      <c r="C13" s="212" t="s">
        <v>1725</v>
      </c>
      <c r="D13" s="213" t="s">
        <v>2072</v>
      </c>
      <c r="E13" s="208" t="s">
        <v>518</v>
      </c>
      <c r="F13" s="208" t="s">
        <v>519</v>
      </c>
      <c r="G13" s="211" t="s">
        <v>1726</v>
      </c>
      <c r="H13" s="211" t="s">
        <v>520</v>
      </c>
      <c r="I13" s="211" t="s">
        <v>1727</v>
      </c>
      <c r="J13" s="211" t="s">
        <v>2496</v>
      </c>
      <c r="K13" s="211" t="s">
        <v>521</v>
      </c>
      <c r="L13" s="211" t="s">
        <v>522</v>
      </c>
      <c r="M13" s="211" t="s">
        <v>1728</v>
      </c>
      <c r="N13" s="214" t="s">
        <v>523</v>
      </c>
      <c r="O13" s="214" t="s">
        <v>524</v>
      </c>
      <c r="P13" s="208" t="s">
        <v>525</v>
      </c>
      <c r="Q13" s="211" t="s">
        <v>526</v>
      </c>
      <c r="R13" s="214" t="s">
        <v>523</v>
      </c>
      <c r="S13" s="214" t="s">
        <v>527</v>
      </c>
      <c r="T13" s="208" t="s">
        <v>528</v>
      </c>
      <c r="U13" s="211" t="s">
        <v>529</v>
      </c>
      <c r="V13" s="208" t="s">
        <v>530</v>
      </c>
      <c r="W13" s="211" t="s">
        <v>1097</v>
      </c>
      <c r="X13" s="211" t="s">
        <v>1097</v>
      </c>
      <c r="Y13" s="211" t="s">
        <v>1097</v>
      </c>
      <c r="Z13" s="211" t="s">
        <v>1097</v>
      </c>
      <c r="AA13" s="211" t="s">
        <v>1097</v>
      </c>
      <c r="AB13" s="211" t="s">
        <v>1097</v>
      </c>
      <c r="AC13" s="211" t="s">
        <v>1097</v>
      </c>
      <c r="AD13" s="211" t="s">
        <v>1097</v>
      </c>
      <c r="AE13" s="211" t="s">
        <v>1097</v>
      </c>
      <c r="AF13" s="211" t="s">
        <v>1097</v>
      </c>
      <c r="AG13" s="211" t="s">
        <v>1729</v>
      </c>
      <c r="AH13" s="211" t="s">
        <v>2497</v>
      </c>
      <c r="AI13" s="211" t="s">
        <v>1730</v>
      </c>
      <c r="AJ13" s="215" t="s">
        <v>1098</v>
      </c>
      <c r="AK13" s="216" t="s">
        <v>1134</v>
      </c>
      <c r="AL13" s="217">
        <v>43350</v>
      </c>
      <c r="AM13" s="218" t="s">
        <v>2498</v>
      </c>
      <c r="AN13" s="219" t="s">
        <v>2499</v>
      </c>
      <c r="AO13" s="220">
        <v>43593</v>
      </c>
      <c r="AP13" s="221" t="s">
        <v>2500</v>
      </c>
      <c r="AQ13" s="222" t="s">
        <v>2501</v>
      </c>
      <c r="AR13" s="220">
        <v>43755</v>
      </c>
      <c r="AS13" s="218" t="s">
        <v>2502</v>
      </c>
      <c r="AT13" s="219" t="s">
        <v>2503</v>
      </c>
      <c r="AU13" s="220">
        <v>43896</v>
      </c>
      <c r="AV13" s="221" t="s">
        <v>2504</v>
      </c>
      <c r="AW13" s="222" t="s">
        <v>2505</v>
      </c>
      <c r="AX13" s="220">
        <v>44056</v>
      </c>
      <c r="AY13" s="218" t="s">
        <v>2506</v>
      </c>
      <c r="AZ13" s="219" t="s">
        <v>2507</v>
      </c>
      <c r="BA13" s="220">
        <v>44168</v>
      </c>
      <c r="BB13" s="221" t="s">
        <v>2502</v>
      </c>
      <c r="BC13" s="222" t="s">
        <v>2508</v>
      </c>
      <c r="BD13" s="220">
        <v>44249</v>
      </c>
      <c r="BE13" s="218" t="s">
        <v>2509</v>
      </c>
      <c r="BF13" s="219" t="s">
        <v>2510</v>
      </c>
      <c r="BG13" s="220">
        <v>44335</v>
      </c>
      <c r="BH13" s="221" t="s">
        <v>2506</v>
      </c>
      <c r="BI13" s="222" t="s">
        <v>2511</v>
      </c>
      <c r="BJ13" s="220" t="s">
        <v>2512</v>
      </c>
      <c r="BK13" s="218" t="s">
        <v>2513</v>
      </c>
      <c r="BL13" s="219" t="s">
        <v>2512</v>
      </c>
      <c r="BM13" s="220" t="s">
        <v>2512</v>
      </c>
      <c r="BN13" s="221" t="s">
        <v>2513</v>
      </c>
      <c r="BO13" s="222" t="s">
        <v>2512</v>
      </c>
      <c r="BP13" s="220" t="s">
        <v>2512</v>
      </c>
      <c r="BQ13" s="218" t="s">
        <v>2513</v>
      </c>
      <c r="BR13" s="219" t="s">
        <v>2512</v>
      </c>
      <c r="BS13" s="220" t="s">
        <v>2512</v>
      </c>
      <c r="BT13" s="221" t="s">
        <v>2513</v>
      </c>
      <c r="BU13" s="223" t="s">
        <v>2512</v>
      </c>
      <c r="BV13" s="224" t="s">
        <v>2514</v>
      </c>
      <c r="BW13" s="225">
        <v>1</v>
      </c>
      <c r="BX13" s="225">
        <v>4</v>
      </c>
      <c r="BY13" s="225">
        <v>1</v>
      </c>
      <c r="BZ13" s="225">
        <v>2</v>
      </c>
      <c r="CA13" s="208">
        <v>1</v>
      </c>
      <c r="CB13" s="208" t="s">
        <v>523</v>
      </c>
      <c r="CC13" s="208">
        <v>4</v>
      </c>
      <c r="CD13" s="208" t="s">
        <v>524</v>
      </c>
      <c r="CE13" s="208">
        <v>1</v>
      </c>
      <c r="CF13" s="208" t="s">
        <v>523</v>
      </c>
      <c r="CG13" s="208">
        <v>3</v>
      </c>
      <c r="CH13" s="208" t="s">
        <v>550</v>
      </c>
      <c r="CI13" s="208" t="s">
        <v>1098</v>
      </c>
      <c r="CJ13" s="208">
        <v>2</v>
      </c>
      <c r="CK13" s="208" t="s">
        <v>573</v>
      </c>
      <c r="CL13" s="208">
        <v>3</v>
      </c>
      <c r="CM13" s="208" t="s">
        <v>550</v>
      </c>
      <c r="CN13" s="208">
        <v>1</v>
      </c>
      <c r="CO13" s="208" t="s">
        <v>523</v>
      </c>
      <c r="CP13" s="208">
        <v>2</v>
      </c>
      <c r="CQ13" s="208" t="s">
        <v>527</v>
      </c>
      <c r="CR13" s="208" t="s">
        <v>1134</v>
      </c>
      <c r="CW13" s="215" t="s">
        <v>1098</v>
      </c>
      <c r="CX13" s="216" t="s">
        <v>1134</v>
      </c>
    </row>
    <row r="14" spans="1:102" s="179" customFormat="1" ht="409.5" customHeight="1" x14ac:dyDescent="0.2">
      <c r="A14" s="174"/>
      <c r="B14" s="211" t="s">
        <v>517</v>
      </c>
      <c r="C14" s="212" t="s">
        <v>1731</v>
      </c>
      <c r="D14" s="213" t="s">
        <v>2075</v>
      </c>
      <c r="E14" s="208" t="s">
        <v>518</v>
      </c>
      <c r="F14" s="208" t="s">
        <v>531</v>
      </c>
      <c r="G14" s="211" t="s">
        <v>1732</v>
      </c>
      <c r="H14" s="211" t="s">
        <v>532</v>
      </c>
      <c r="I14" s="211" t="s">
        <v>533</v>
      </c>
      <c r="J14" s="211" t="s">
        <v>2496</v>
      </c>
      <c r="K14" s="211" t="s">
        <v>521</v>
      </c>
      <c r="L14" s="211" t="s">
        <v>522</v>
      </c>
      <c r="M14" s="211" t="s">
        <v>1728</v>
      </c>
      <c r="N14" s="214" t="s">
        <v>523</v>
      </c>
      <c r="O14" s="214" t="s">
        <v>524</v>
      </c>
      <c r="P14" s="208" t="s">
        <v>525</v>
      </c>
      <c r="Q14" s="211" t="s">
        <v>534</v>
      </c>
      <c r="R14" s="214" t="s">
        <v>523</v>
      </c>
      <c r="S14" s="214" t="s">
        <v>527</v>
      </c>
      <c r="T14" s="208" t="s">
        <v>528</v>
      </c>
      <c r="U14" s="211" t="s">
        <v>1733</v>
      </c>
      <c r="V14" s="208" t="s">
        <v>530</v>
      </c>
      <c r="W14" s="211" t="s">
        <v>1097</v>
      </c>
      <c r="X14" s="211" t="s">
        <v>1097</v>
      </c>
      <c r="Y14" s="211" t="s">
        <v>1097</v>
      </c>
      <c r="Z14" s="211" t="s">
        <v>1097</v>
      </c>
      <c r="AA14" s="211" t="s">
        <v>1097</v>
      </c>
      <c r="AB14" s="211" t="s">
        <v>1097</v>
      </c>
      <c r="AC14" s="211" t="s">
        <v>1097</v>
      </c>
      <c r="AD14" s="211" t="s">
        <v>1097</v>
      </c>
      <c r="AE14" s="211" t="s">
        <v>1097</v>
      </c>
      <c r="AF14" s="211" t="s">
        <v>1097</v>
      </c>
      <c r="AG14" s="211" t="s">
        <v>1734</v>
      </c>
      <c r="AH14" s="211" t="s">
        <v>2515</v>
      </c>
      <c r="AI14" s="211" t="s">
        <v>1735</v>
      </c>
      <c r="AJ14" s="215" t="s">
        <v>1098</v>
      </c>
      <c r="AK14" s="216" t="s">
        <v>1134</v>
      </c>
      <c r="AL14" s="217">
        <v>43350</v>
      </c>
      <c r="AM14" s="218" t="s">
        <v>2498</v>
      </c>
      <c r="AN14" s="219" t="s">
        <v>2499</v>
      </c>
      <c r="AO14" s="220">
        <v>43593</v>
      </c>
      <c r="AP14" s="221" t="s">
        <v>2500</v>
      </c>
      <c r="AQ14" s="222" t="s">
        <v>2501</v>
      </c>
      <c r="AR14" s="220">
        <v>43755</v>
      </c>
      <c r="AS14" s="218" t="s">
        <v>2502</v>
      </c>
      <c r="AT14" s="219" t="s">
        <v>2516</v>
      </c>
      <c r="AU14" s="220">
        <v>43896</v>
      </c>
      <c r="AV14" s="221" t="s">
        <v>2517</v>
      </c>
      <c r="AW14" s="222" t="s">
        <v>2518</v>
      </c>
      <c r="AX14" s="220">
        <v>44056</v>
      </c>
      <c r="AY14" s="218" t="s">
        <v>2506</v>
      </c>
      <c r="AZ14" s="219" t="s">
        <v>2507</v>
      </c>
      <c r="BA14" s="220">
        <v>44168</v>
      </c>
      <c r="BB14" s="221" t="s">
        <v>2502</v>
      </c>
      <c r="BC14" s="222" t="s">
        <v>2508</v>
      </c>
      <c r="BD14" s="220">
        <v>44249</v>
      </c>
      <c r="BE14" s="218" t="s">
        <v>2509</v>
      </c>
      <c r="BF14" s="219" t="s">
        <v>2519</v>
      </c>
      <c r="BG14" s="220">
        <v>44335</v>
      </c>
      <c r="BH14" s="221" t="s">
        <v>2506</v>
      </c>
      <c r="BI14" s="222" t="s">
        <v>2520</v>
      </c>
      <c r="BJ14" s="220" t="s">
        <v>2512</v>
      </c>
      <c r="BK14" s="218" t="s">
        <v>2513</v>
      </c>
      <c r="BL14" s="219" t="s">
        <v>2512</v>
      </c>
      <c r="BM14" s="220" t="s">
        <v>2512</v>
      </c>
      <c r="BN14" s="221" t="s">
        <v>2513</v>
      </c>
      <c r="BO14" s="222" t="s">
        <v>2512</v>
      </c>
      <c r="BP14" s="220" t="s">
        <v>2512</v>
      </c>
      <c r="BQ14" s="218" t="s">
        <v>2513</v>
      </c>
      <c r="BR14" s="219" t="s">
        <v>2512</v>
      </c>
      <c r="BS14" s="220" t="s">
        <v>2512</v>
      </c>
      <c r="BT14" s="221" t="s">
        <v>2513</v>
      </c>
      <c r="BU14" s="223" t="s">
        <v>2512</v>
      </c>
      <c r="BV14" s="224" t="s">
        <v>2514</v>
      </c>
      <c r="BW14" s="225">
        <v>1</v>
      </c>
      <c r="BX14" s="225">
        <v>4</v>
      </c>
      <c r="BY14" s="225">
        <v>1</v>
      </c>
      <c r="BZ14" s="225">
        <v>2</v>
      </c>
      <c r="CA14" s="208">
        <v>1</v>
      </c>
      <c r="CB14" s="208" t="s">
        <v>523</v>
      </c>
      <c r="CC14" s="208">
        <v>4</v>
      </c>
      <c r="CD14" s="208" t="s">
        <v>524</v>
      </c>
      <c r="CE14" s="208">
        <v>1</v>
      </c>
      <c r="CF14" s="208" t="s">
        <v>523</v>
      </c>
      <c r="CG14" s="208">
        <v>3</v>
      </c>
      <c r="CH14" s="208" t="s">
        <v>550</v>
      </c>
      <c r="CI14" s="208" t="s">
        <v>1098</v>
      </c>
      <c r="CR14" s="226"/>
      <c r="CW14" s="215" t="s">
        <v>1098</v>
      </c>
      <c r="CX14" s="216" t="s">
        <v>1134</v>
      </c>
    </row>
    <row r="15" spans="1:102" s="179" customFormat="1" ht="409.5" customHeight="1" x14ac:dyDescent="0.2">
      <c r="A15" s="174"/>
      <c r="B15" s="211" t="s">
        <v>517</v>
      </c>
      <c r="C15" s="212" t="s">
        <v>1736</v>
      </c>
      <c r="D15" s="213" t="s">
        <v>2076</v>
      </c>
      <c r="E15" s="208" t="s">
        <v>535</v>
      </c>
      <c r="F15" s="208" t="s">
        <v>519</v>
      </c>
      <c r="G15" s="211" t="s">
        <v>1737</v>
      </c>
      <c r="H15" s="211" t="s">
        <v>536</v>
      </c>
      <c r="I15" s="211" t="s">
        <v>537</v>
      </c>
      <c r="J15" s="211" t="s">
        <v>2496</v>
      </c>
      <c r="K15" s="211" t="s">
        <v>521</v>
      </c>
      <c r="L15" s="211" t="s">
        <v>522</v>
      </c>
      <c r="M15" s="211" t="s">
        <v>1728</v>
      </c>
      <c r="N15" s="214" t="s">
        <v>523</v>
      </c>
      <c r="O15" s="214" t="s">
        <v>538</v>
      </c>
      <c r="P15" s="208" t="s">
        <v>539</v>
      </c>
      <c r="Q15" s="211" t="s">
        <v>540</v>
      </c>
      <c r="R15" s="214" t="s">
        <v>523</v>
      </c>
      <c r="S15" s="214" t="s">
        <v>538</v>
      </c>
      <c r="T15" s="208" t="s">
        <v>539</v>
      </c>
      <c r="U15" s="211" t="s">
        <v>541</v>
      </c>
      <c r="V15" s="208" t="s">
        <v>542</v>
      </c>
      <c r="W15" s="211" t="s">
        <v>1097</v>
      </c>
      <c r="X15" s="211" t="s">
        <v>1097</v>
      </c>
      <c r="Y15" s="211" t="s">
        <v>1097</v>
      </c>
      <c r="Z15" s="211" t="s">
        <v>1097</v>
      </c>
      <c r="AA15" s="211" t="s">
        <v>1097</v>
      </c>
      <c r="AB15" s="211" t="s">
        <v>2521</v>
      </c>
      <c r="AC15" s="211" t="s">
        <v>2522</v>
      </c>
      <c r="AD15" s="211" t="s">
        <v>2523</v>
      </c>
      <c r="AE15" s="211" t="s">
        <v>2524</v>
      </c>
      <c r="AF15" s="211" t="s">
        <v>2525</v>
      </c>
      <c r="AG15" s="211" t="s">
        <v>1738</v>
      </c>
      <c r="AH15" s="211" t="s">
        <v>2526</v>
      </c>
      <c r="AI15" s="211" t="s">
        <v>1739</v>
      </c>
      <c r="AJ15" s="215" t="s">
        <v>1098</v>
      </c>
      <c r="AK15" s="216" t="s">
        <v>1134</v>
      </c>
      <c r="AL15" s="217">
        <v>43593</v>
      </c>
      <c r="AM15" s="218" t="s">
        <v>2498</v>
      </c>
      <c r="AN15" s="219" t="s">
        <v>2527</v>
      </c>
      <c r="AO15" s="220">
        <v>43755</v>
      </c>
      <c r="AP15" s="221" t="s">
        <v>2502</v>
      </c>
      <c r="AQ15" s="222" t="s">
        <v>2528</v>
      </c>
      <c r="AR15" s="220" t="s">
        <v>2529</v>
      </c>
      <c r="AS15" s="218" t="s">
        <v>2530</v>
      </c>
      <c r="AT15" s="219" t="s">
        <v>2531</v>
      </c>
      <c r="AU15" s="220">
        <v>44056</v>
      </c>
      <c r="AV15" s="221" t="s">
        <v>2532</v>
      </c>
      <c r="AW15" s="222" t="s">
        <v>2533</v>
      </c>
      <c r="AX15" s="220">
        <v>44168</v>
      </c>
      <c r="AY15" s="218" t="s">
        <v>2534</v>
      </c>
      <c r="AZ15" s="219" t="s">
        <v>2535</v>
      </c>
      <c r="BA15" s="220">
        <v>44335</v>
      </c>
      <c r="BB15" s="221" t="s">
        <v>2506</v>
      </c>
      <c r="BC15" s="222" t="s">
        <v>2536</v>
      </c>
      <c r="BD15" s="220" t="s">
        <v>2512</v>
      </c>
      <c r="BE15" s="218" t="s">
        <v>2513</v>
      </c>
      <c r="BF15" s="219" t="s">
        <v>2512</v>
      </c>
      <c r="BG15" s="220" t="s">
        <v>2512</v>
      </c>
      <c r="BH15" s="221" t="s">
        <v>2513</v>
      </c>
      <c r="BI15" s="222" t="s">
        <v>2512</v>
      </c>
      <c r="BJ15" s="220" t="s">
        <v>2512</v>
      </c>
      <c r="BK15" s="218" t="s">
        <v>2513</v>
      </c>
      <c r="BL15" s="219" t="s">
        <v>2512</v>
      </c>
      <c r="BM15" s="220" t="s">
        <v>2512</v>
      </c>
      <c r="BN15" s="221" t="s">
        <v>2513</v>
      </c>
      <c r="BO15" s="222" t="s">
        <v>2512</v>
      </c>
      <c r="BP15" s="220" t="s">
        <v>2512</v>
      </c>
      <c r="BQ15" s="218" t="s">
        <v>2513</v>
      </c>
      <c r="BR15" s="219" t="s">
        <v>2512</v>
      </c>
      <c r="BS15" s="220" t="s">
        <v>2512</v>
      </c>
      <c r="BT15" s="221" t="s">
        <v>2513</v>
      </c>
      <c r="BU15" s="223" t="s">
        <v>2512</v>
      </c>
      <c r="BV15" s="224" t="s">
        <v>2514</v>
      </c>
      <c r="BW15" s="225">
        <v>1</v>
      </c>
      <c r="BX15" s="225">
        <v>5</v>
      </c>
      <c r="BY15" s="225">
        <v>1</v>
      </c>
      <c r="BZ15" s="225">
        <v>5</v>
      </c>
      <c r="CA15" s="208">
        <v>1</v>
      </c>
      <c r="CB15" s="208" t="s">
        <v>523</v>
      </c>
      <c r="CC15" s="208">
        <v>4</v>
      </c>
      <c r="CD15" s="208" t="s">
        <v>524</v>
      </c>
      <c r="CE15" s="208">
        <v>1</v>
      </c>
      <c r="CF15" s="208" t="s">
        <v>523</v>
      </c>
      <c r="CG15" s="208">
        <v>3</v>
      </c>
      <c r="CH15" s="208" t="s">
        <v>550</v>
      </c>
      <c r="CI15" s="208" t="s">
        <v>1098</v>
      </c>
      <c r="CR15" s="224"/>
      <c r="CW15" s="215" t="s">
        <v>1098</v>
      </c>
      <c r="CX15" s="216" t="s">
        <v>1134</v>
      </c>
    </row>
    <row r="16" spans="1:102" s="179" customFormat="1" ht="409.5" customHeight="1" x14ac:dyDescent="0.2">
      <c r="A16" s="174"/>
      <c r="B16" s="211" t="s">
        <v>517</v>
      </c>
      <c r="C16" s="212" t="s">
        <v>1740</v>
      </c>
      <c r="D16" s="213" t="s">
        <v>2078</v>
      </c>
      <c r="E16" s="208" t="s">
        <v>518</v>
      </c>
      <c r="F16" s="208" t="s">
        <v>519</v>
      </c>
      <c r="G16" s="211" t="s">
        <v>1741</v>
      </c>
      <c r="H16" s="211" t="s">
        <v>520</v>
      </c>
      <c r="I16" s="211" t="s">
        <v>1742</v>
      </c>
      <c r="J16" s="211" t="s">
        <v>2496</v>
      </c>
      <c r="K16" s="211" t="s">
        <v>521</v>
      </c>
      <c r="L16" s="211" t="s">
        <v>522</v>
      </c>
      <c r="M16" s="211" t="s">
        <v>1728</v>
      </c>
      <c r="N16" s="214" t="s">
        <v>523</v>
      </c>
      <c r="O16" s="214" t="s">
        <v>524</v>
      </c>
      <c r="P16" s="208" t="s">
        <v>525</v>
      </c>
      <c r="Q16" s="211" t="s">
        <v>1743</v>
      </c>
      <c r="R16" s="214" t="s">
        <v>523</v>
      </c>
      <c r="S16" s="214" t="s">
        <v>527</v>
      </c>
      <c r="T16" s="208" t="s">
        <v>528</v>
      </c>
      <c r="U16" s="211" t="s">
        <v>1744</v>
      </c>
      <c r="V16" s="208" t="s">
        <v>530</v>
      </c>
      <c r="W16" s="211" t="s">
        <v>1097</v>
      </c>
      <c r="X16" s="211" t="s">
        <v>1097</v>
      </c>
      <c r="Y16" s="211" t="s">
        <v>1097</v>
      </c>
      <c r="Z16" s="211" t="s">
        <v>1097</v>
      </c>
      <c r="AA16" s="211" t="s">
        <v>1097</v>
      </c>
      <c r="AB16" s="211" t="s">
        <v>1097</v>
      </c>
      <c r="AC16" s="211" t="s">
        <v>1097</v>
      </c>
      <c r="AD16" s="211" t="s">
        <v>1097</v>
      </c>
      <c r="AE16" s="211" t="s">
        <v>1097</v>
      </c>
      <c r="AF16" s="211" t="s">
        <v>1097</v>
      </c>
      <c r="AG16" s="211" t="s">
        <v>1745</v>
      </c>
      <c r="AH16" s="211" t="s">
        <v>2537</v>
      </c>
      <c r="AI16" s="211" t="s">
        <v>1746</v>
      </c>
      <c r="AJ16" s="215" t="s">
        <v>1098</v>
      </c>
      <c r="AK16" s="216" t="s">
        <v>1134</v>
      </c>
      <c r="AL16" s="217">
        <v>44249</v>
      </c>
      <c r="AM16" s="218" t="s">
        <v>2513</v>
      </c>
      <c r="AN16" s="219" t="s">
        <v>2538</v>
      </c>
      <c r="AO16" s="220">
        <v>44335</v>
      </c>
      <c r="AP16" s="221" t="s">
        <v>2506</v>
      </c>
      <c r="AQ16" s="222" t="s">
        <v>2539</v>
      </c>
      <c r="AR16" s="220" t="s">
        <v>2512</v>
      </c>
      <c r="AS16" s="218" t="s">
        <v>2513</v>
      </c>
      <c r="AT16" s="219" t="s">
        <v>2512</v>
      </c>
      <c r="AU16" s="220" t="s">
        <v>2512</v>
      </c>
      <c r="AV16" s="221" t="s">
        <v>2513</v>
      </c>
      <c r="AW16" s="222" t="s">
        <v>2512</v>
      </c>
      <c r="AX16" s="220" t="s">
        <v>2512</v>
      </c>
      <c r="AY16" s="218" t="s">
        <v>2513</v>
      </c>
      <c r="AZ16" s="219" t="s">
        <v>2512</v>
      </c>
      <c r="BA16" s="220" t="s">
        <v>2512</v>
      </c>
      <c r="BB16" s="221" t="s">
        <v>2513</v>
      </c>
      <c r="BC16" s="222" t="s">
        <v>2512</v>
      </c>
      <c r="BD16" s="220" t="s">
        <v>2512</v>
      </c>
      <c r="BE16" s="218" t="s">
        <v>2513</v>
      </c>
      <c r="BF16" s="219" t="s">
        <v>2512</v>
      </c>
      <c r="BG16" s="220" t="s">
        <v>2512</v>
      </c>
      <c r="BH16" s="221" t="s">
        <v>2513</v>
      </c>
      <c r="BI16" s="222" t="s">
        <v>2512</v>
      </c>
      <c r="BJ16" s="220" t="s">
        <v>2512</v>
      </c>
      <c r="BK16" s="218" t="s">
        <v>2513</v>
      </c>
      <c r="BL16" s="219" t="s">
        <v>2512</v>
      </c>
      <c r="BM16" s="220" t="s">
        <v>2512</v>
      </c>
      <c r="BN16" s="221" t="s">
        <v>2513</v>
      </c>
      <c r="BO16" s="222" t="s">
        <v>2512</v>
      </c>
      <c r="BP16" s="220" t="s">
        <v>2512</v>
      </c>
      <c r="BQ16" s="218" t="s">
        <v>2513</v>
      </c>
      <c r="BR16" s="219" t="s">
        <v>2512</v>
      </c>
      <c r="BS16" s="220" t="s">
        <v>2512</v>
      </c>
      <c r="BT16" s="221" t="s">
        <v>2513</v>
      </c>
      <c r="BU16" s="223" t="s">
        <v>2512</v>
      </c>
      <c r="BV16" s="224" t="s">
        <v>2514</v>
      </c>
      <c r="BW16" s="225">
        <v>1</v>
      </c>
      <c r="BX16" s="225">
        <v>4</v>
      </c>
      <c r="BY16" s="225">
        <v>1</v>
      </c>
      <c r="BZ16" s="225">
        <v>2</v>
      </c>
      <c r="CA16" s="208">
        <v>1</v>
      </c>
      <c r="CB16" s="208" t="s">
        <v>523</v>
      </c>
      <c r="CC16" s="208">
        <v>4</v>
      </c>
      <c r="CD16" s="208" t="s">
        <v>524</v>
      </c>
      <c r="CE16" s="208">
        <v>1</v>
      </c>
      <c r="CF16" s="208" t="s">
        <v>523</v>
      </c>
      <c r="CG16" s="208">
        <v>3</v>
      </c>
      <c r="CH16" s="208" t="s">
        <v>550</v>
      </c>
      <c r="CI16" s="208" t="s">
        <v>1098</v>
      </c>
      <c r="CR16" s="224"/>
      <c r="CW16" s="215" t="s">
        <v>1098</v>
      </c>
      <c r="CX16" s="216" t="s">
        <v>1134</v>
      </c>
    </row>
    <row r="17" spans="1:102" s="179" customFormat="1" ht="409.5" customHeight="1" x14ac:dyDescent="0.2">
      <c r="A17" s="174"/>
      <c r="B17" s="211" t="s">
        <v>543</v>
      </c>
      <c r="C17" s="212" t="s">
        <v>544</v>
      </c>
      <c r="D17" s="213" t="s">
        <v>2080</v>
      </c>
      <c r="E17" s="208" t="s">
        <v>518</v>
      </c>
      <c r="F17" s="208" t="s">
        <v>545</v>
      </c>
      <c r="G17" s="211" t="s">
        <v>2540</v>
      </c>
      <c r="H17" s="211" t="s">
        <v>546</v>
      </c>
      <c r="I17" s="211" t="s">
        <v>547</v>
      </c>
      <c r="J17" s="211" t="s">
        <v>2541</v>
      </c>
      <c r="K17" s="211" t="s">
        <v>521</v>
      </c>
      <c r="L17" s="211" t="s">
        <v>548</v>
      </c>
      <c r="M17" s="211" t="s">
        <v>2542</v>
      </c>
      <c r="N17" s="214" t="s">
        <v>549</v>
      </c>
      <c r="O17" s="214" t="s">
        <v>550</v>
      </c>
      <c r="P17" s="208" t="s">
        <v>525</v>
      </c>
      <c r="Q17" s="211" t="s">
        <v>551</v>
      </c>
      <c r="R17" s="214" t="s">
        <v>523</v>
      </c>
      <c r="S17" s="214" t="s">
        <v>552</v>
      </c>
      <c r="T17" s="208" t="s">
        <v>528</v>
      </c>
      <c r="U17" s="211" t="s">
        <v>553</v>
      </c>
      <c r="V17" s="208" t="s">
        <v>530</v>
      </c>
      <c r="W17" s="211" t="s">
        <v>1097</v>
      </c>
      <c r="X17" s="211" t="s">
        <v>1097</v>
      </c>
      <c r="Y17" s="211" t="s">
        <v>1097</v>
      </c>
      <c r="Z17" s="211" t="s">
        <v>1097</v>
      </c>
      <c r="AA17" s="211" t="s">
        <v>1097</v>
      </c>
      <c r="AB17" s="211" t="s">
        <v>1097</v>
      </c>
      <c r="AC17" s="211" t="s">
        <v>1097</v>
      </c>
      <c r="AD17" s="211" t="s">
        <v>1097</v>
      </c>
      <c r="AE17" s="211" t="s">
        <v>1097</v>
      </c>
      <c r="AF17" s="211" t="s">
        <v>1097</v>
      </c>
      <c r="AG17" s="211" t="s">
        <v>1278</v>
      </c>
      <c r="AH17" s="211" t="s">
        <v>1279</v>
      </c>
      <c r="AI17" s="211" t="s">
        <v>1280</v>
      </c>
      <c r="AJ17" s="215" t="s">
        <v>2543</v>
      </c>
      <c r="AK17" s="216" t="s">
        <v>1134</v>
      </c>
      <c r="AL17" s="217">
        <v>43350</v>
      </c>
      <c r="AM17" s="218" t="s">
        <v>2498</v>
      </c>
      <c r="AN17" s="219" t="s">
        <v>2544</v>
      </c>
      <c r="AO17" s="220">
        <v>43593</v>
      </c>
      <c r="AP17" s="221" t="s">
        <v>2498</v>
      </c>
      <c r="AQ17" s="222" t="s">
        <v>2545</v>
      </c>
      <c r="AR17" s="220">
        <v>43794</v>
      </c>
      <c r="AS17" s="218" t="s">
        <v>2546</v>
      </c>
      <c r="AT17" s="219" t="s">
        <v>2547</v>
      </c>
      <c r="AU17" s="220">
        <v>43903</v>
      </c>
      <c r="AV17" s="221" t="s">
        <v>2498</v>
      </c>
      <c r="AW17" s="222" t="s">
        <v>2548</v>
      </c>
      <c r="AX17" s="220">
        <v>44168</v>
      </c>
      <c r="AY17" s="218" t="s">
        <v>2506</v>
      </c>
      <c r="AZ17" s="219" t="s">
        <v>2549</v>
      </c>
      <c r="BA17" s="220">
        <v>44249</v>
      </c>
      <c r="BB17" s="221" t="s">
        <v>2504</v>
      </c>
      <c r="BC17" s="222" t="s">
        <v>2550</v>
      </c>
      <c r="BD17" s="220" t="s">
        <v>2512</v>
      </c>
      <c r="BE17" s="218" t="s">
        <v>2513</v>
      </c>
      <c r="BF17" s="219" t="s">
        <v>2512</v>
      </c>
      <c r="BG17" s="220" t="s">
        <v>2512</v>
      </c>
      <c r="BH17" s="221" t="s">
        <v>2513</v>
      </c>
      <c r="BI17" s="222" t="s">
        <v>2512</v>
      </c>
      <c r="BJ17" s="220" t="s">
        <v>2512</v>
      </c>
      <c r="BK17" s="218" t="s">
        <v>2513</v>
      </c>
      <c r="BL17" s="219" t="s">
        <v>2512</v>
      </c>
      <c r="BM17" s="220" t="s">
        <v>2512</v>
      </c>
      <c r="BN17" s="221" t="s">
        <v>2513</v>
      </c>
      <c r="BO17" s="222" t="s">
        <v>2512</v>
      </c>
      <c r="BP17" s="220" t="s">
        <v>2512</v>
      </c>
      <c r="BQ17" s="218" t="s">
        <v>2513</v>
      </c>
      <c r="BR17" s="219" t="s">
        <v>2512</v>
      </c>
      <c r="BS17" s="220" t="s">
        <v>2512</v>
      </c>
      <c r="BT17" s="221" t="s">
        <v>2513</v>
      </c>
      <c r="BU17" s="223" t="s">
        <v>2512</v>
      </c>
      <c r="BV17" s="224" t="s">
        <v>2551</v>
      </c>
      <c r="BW17" s="225">
        <v>3</v>
      </c>
      <c r="BX17" s="225">
        <v>3</v>
      </c>
      <c r="BY17" s="225">
        <v>1</v>
      </c>
      <c r="BZ17" s="225">
        <v>1</v>
      </c>
      <c r="CA17" s="208">
        <v>2</v>
      </c>
      <c r="CB17" s="208" t="s">
        <v>573</v>
      </c>
      <c r="CC17" s="208">
        <v>3</v>
      </c>
      <c r="CD17" s="208" t="s">
        <v>550</v>
      </c>
      <c r="CE17" s="208">
        <v>2</v>
      </c>
      <c r="CF17" s="208" t="s">
        <v>573</v>
      </c>
      <c r="CG17" s="208">
        <v>2</v>
      </c>
      <c r="CH17" s="208" t="s">
        <v>527</v>
      </c>
      <c r="CI17" s="208" t="s">
        <v>2543</v>
      </c>
      <c r="CR17" s="224"/>
      <c r="CW17" s="215" t="s">
        <v>2543</v>
      </c>
      <c r="CX17" s="216" t="s">
        <v>1134</v>
      </c>
    </row>
    <row r="18" spans="1:102" s="179" customFormat="1" ht="409.5" customHeight="1" x14ac:dyDescent="0.2">
      <c r="A18" s="174"/>
      <c r="B18" s="211" t="s">
        <v>543</v>
      </c>
      <c r="C18" s="212" t="s">
        <v>554</v>
      </c>
      <c r="D18" s="213" t="s">
        <v>2083</v>
      </c>
      <c r="E18" s="208" t="s">
        <v>518</v>
      </c>
      <c r="F18" s="208" t="s">
        <v>555</v>
      </c>
      <c r="G18" s="211" t="s">
        <v>556</v>
      </c>
      <c r="H18" s="211" t="s">
        <v>557</v>
      </c>
      <c r="I18" s="211" t="s">
        <v>558</v>
      </c>
      <c r="J18" s="211" t="s">
        <v>2541</v>
      </c>
      <c r="K18" s="211" t="s">
        <v>521</v>
      </c>
      <c r="L18" s="211" t="s">
        <v>559</v>
      </c>
      <c r="M18" s="211" t="s">
        <v>2542</v>
      </c>
      <c r="N18" s="214" t="s">
        <v>523</v>
      </c>
      <c r="O18" s="214" t="s">
        <v>524</v>
      </c>
      <c r="P18" s="208" t="s">
        <v>525</v>
      </c>
      <c r="Q18" s="211" t="s">
        <v>560</v>
      </c>
      <c r="R18" s="214" t="s">
        <v>523</v>
      </c>
      <c r="S18" s="214" t="s">
        <v>527</v>
      </c>
      <c r="T18" s="208" t="s">
        <v>528</v>
      </c>
      <c r="U18" s="211" t="s">
        <v>561</v>
      </c>
      <c r="V18" s="208" t="s">
        <v>530</v>
      </c>
      <c r="W18" s="211" t="s">
        <v>1097</v>
      </c>
      <c r="X18" s="211" t="s">
        <v>1097</v>
      </c>
      <c r="Y18" s="211" t="s">
        <v>1097</v>
      </c>
      <c r="Z18" s="211" t="s">
        <v>1097</v>
      </c>
      <c r="AA18" s="211" t="s">
        <v>1097</v>
      </c>
      <c r="AB18" s="211" t="s">
        <v>1097</v>
      </c>
      <c r="AC18" s="211" t="s">
        <v>1097</v>
      </c>
      <c r="AD18" s="211" t="s">
        <v>1097</v>
      </c>
      <c r="AE18" s="211" t="s">
        <v>1097</v>
      </c>
      <c r="AF18" s="211" t="s">
        <v>1097</v>
      </c>
      <c r="AG18" s="211" t="s">
        <v>1281</v>
      </c>
      <c r="AH18" s="211" t="s">
        <v>1282</v>
      </c>
      <c r="AI18" s="211" t="s">
        <v>1283</v>
      </c>
      <c r="AJ18" s="215" t="s">
        <v>2543</v>
      </c>
      <c r="AK18" s="216" t="s">
        <v>1134</v>
      </c>
      <c r="AL18" s="217">
        <v>43350</v>
      </c>
      <c r="AM18" s="218" t="s">
        <v>2498</v>
      </c>
      <c r="AN18" s="219" t="s">
        <v>2544</v>
      </c>
      <c r="AO18" s="220">
        <v>43593</v>
      </c>
      <c r="AP18" s="221" t="s">
        <v>2498</v>
      </c>
      <c r="AQ18" s="222" t="s">
        <v>2552</v>
      </c>
      <c r="AR18" s="220">
        <v>43794</v>
      </c>
      <c r="AS18" s="218" t="s">
        <v>2553</v>
      </c>
      <c r="AT18" s="219" t="s">
        <v>2554</v>
      </c>
      <c r="AU18" s="220">
        <v>43903</v>
      </c>
      <c r="AV18" s="221" t="s">
        <v>2530</v>
      </c>
      <c r="AW18" s="222" t="s">
        <v>2555</v>
      </c>
      <c r="AX18" s="220">
        <v>44168</v>
      </c>
      <c r="AY18" s="218" t="s">
        <v>2506</v>
      </c>
      <c r="AZ18" s="219" t="s">
        <v>2549</v>
      </c>
      <c r="BA18" s="220">
        <v>44249</v>
      </c>
      <c r="BB18" s="221" t="s">
        <v>2504</v>
      </c>
      <c r="BC18" s="222" t="s">
        <v>2550</v>
      </c>
      <c r="BD18" s="220" t="s">
        <v>2512</v>
      </c>
      <c r="BE18" s="218" t="s">
        <v>2513</v>
      </c>
      <c r="BF18" s="219" t="s">
        <v>2512</v>
      </c>
      <c r="BG18" s="220" t="s">
        <v>2512</v>
      </c>
      <c r="BH18" s="221" t="s">
        <v>2513</v>
      </c>
      <c r="BI18" s="222" t="s">
        <v>2512</v>
      </c>
      <c r="BJ18" s="220" t="s">
        <v>2512</v>
      </c>
      <c r="BK18" s="218" t="s">
        <v>2513</v>
      </c>
      <c r="BL18" s="219" t="s">
        <v>2512</v>
      </c>
      <c r="BM18" s="220" t="s">
        <v>2512</v>
      </c>
      <c r="BN18" s="221" t="s">
        <v>2513</v>
      </c>
      <c r="BO18" s="222" t="s">
        <v>2512</v>
      </c>
      <c r="BP18" s="220" t="s">
        <v>2512</v>
      </c>
      <c r="BQ18" s="218" t="s">
        <v>2513</v>
      </c>
      <c r="BR18" s="219" t="s">
        <v>2512</v>
      </c>
      <c r="BS18" s="220" t="s">
        <v>2512</v>
      </c>
      <c r="BT18" s="221" t="s">
        <v>2513</v>
      </c>
      <c r="BU18" s="223" t="s">
        <v>2512</v>
      </c>
      <c r="BV18" s="224" t="s">
        <v>2551</v>
      </c>
      <c r="BW18" s="225">
        <v>1</v>
      </c>
      <c r="BX18" s="225">
        <v>4</v>
      </c>
      <c r="BY18" s="225">
        <v>1</v>
      </c>
      <c r="BZ18" s="225">
        <v>2</v>
      </c>
      <c r="CA18" s="208">
        <v>2</v>
      </c>
      <c r="CB18" s="208" t="s">
        <v>573</v>
      </c>
      <c r="CC18" s="208">
        <v>3</v>
      </c>
      <c r="CD18" s="208" t="s">
        <v>550</v>
      </c>
      <c r="CE18" s="208">
        <v>2</v>
      </c>
      <c r="CF18" s="208" t="s">
        <v>573</v>
      </c>
      <c r="CG18" s="208">
        <v>2</v>
      </c>
      <c r="CH18" s="208" t="s">
        <v>527</v>
      </c>
      <c r="CI18" s="208" t="s">
        <v>2543</v>
      </c>
      <c r="CR18" s="224"/>
      <c r="CW18" s="215" t="s">
        <v>2543</v>
      </c>
      <c r="CX18" s="216" t="s">
        <v>1134</v>
      </c>
    </row>
    <row r="19" spans="1:102" s="179" customFormat="1" ht="409.5" customHeight="1" x14ac:dyDescent="0.2">
      <c r="A19" s="174"/>
      <c r="B19" s="211" t="s">
        <v>543</v>
      </c>
      <c r="C19" s="212" t="s">
        <v>562</v>
      </c>
      <c r="D19" s="213" t="s">
        <v>2084</v>
      </c>
      <c r="E19" s="208" t="s">
        <v>518</v>
      </c>
      <c r="F19" s="208" t="s">
        <v>545</v>
      </c>
      <c r="G19" s="211" t="s">
        <v>563</v>
      </c>
      <c r="H19" s="211" t="s">
        <v>1284</v>
      </c>
      <c r="I19" s="211" t="s">
        <v>1285</v>
      </c>
      <c r="J19" s="211" t="s">
        <v>2541</v>
      </c>
      <c r="K19" s="211" t="s">
        <v>521</v>
      </c>
      <c r="L19" s="211" t="s">
        <v>559</v>
      </c>
      <c r="M19" s="211" t="s">
        <v>2542</v>
      </c>
      <c r="N19" s="214" t="s">
        <v>523</v>
      </c>
      <c r="O19" s="214" t="s">
        <v>524</v>
      </c>
      <c r="P19" s="208" t="s">
        <v>525</v>
      </c>
      <c r="Q19" s="211" t="s">
        <v>564</v>
      </c>
      <c r="R19" s="214" t="s">
        <v>523</v>
      </c>
      <c r="S19" s="214" t="s">
        <v>527</v>
      </c>
      <c r="T19" s="208" t="s">
        <v>528</v>
      </c>
      <c r="U19" s="211" t="s">
        <v>565</v>
      </c>
      <c r="V19" s="208" t="s">
        <v>542</v>
      </c>
      <c r="W19" s="211" t="s">
        <v>1097</v>
      </c>
      <c r="X19" s="211" t="s">
        <v>1097</v>
      </c>
      <c r="Y19" s="211" t="s">
        <v>1097</v>
      </c>
      <c r="Z19" s="211" t="s">
        <v>1097</v>
      </c>
      <c r="AA19" s="211" t="s">
        <v>1097</v>
      </c>
      <c r="AB19" s="211" t="s">
        <v>1747</v>
      </c>
      <c r="AC19" s="211" t="s">
        <v>1748</v>
      </c>
      <c r="AD19" s="211" t="s">
        <v>1749</v>
      </c>
      <c r="AE19" s="211" t="s">
        <v>1750</v>
      </c>
      <c r="AF19" s="211" t="s">
        <v>1751</v>
      </c>
      <c r="AG19" s="211" t="s">
        <v>1286</v>
      </c>
      <c r="AH19" s="211" t="s">
        <v>1287</v>
      </c>
      <c r="AI19" s="211" t="s">
        <v>1288</v>
      </c>
      <c r="AJ19" s="215" t="s">
        <v>2543</v>
      </c>
      <c r="AK19" s="216" t="s">
        <v>1134</v>
      </c>
      <c r="AL19" s="217">
        <v>43350</v>
      </c>
      <c r="AM19" s="218" t="s">
        <v>2498</v>
      </c>
      <c r="AN19" s="219" t="s">
        <v>2544</v>
      </c>
      <c r="AO19" s="220">
        <v>43593</v>
      </c>
      <c r="AP19" s="221" t="s">
        <v>2498</v>
      </c>
      <c r="AQ19" s="222" t="s">
        <v>2556</v>
      </c>
      <c r="AR19" s="220">
        <v>43903</v>
      </c>
      <c r="AS19" s="218" t="s">
        <v>2504</v>
      </c>
      <c r="AT19" s="219" t="s">
        <v>2557</v>
      </c>
      <c r="AU19" s="220">
        <v>44168</v>
      </c>
      <c r="AV19" s="221" t="s">
        <v>2506</v>
      </c>
      <c r="AW19" s="222" t="s">
        <v>2558</v>
      </c>
      <c r="AX19" s="220">
        <v>44249</v>
      </c>
      <c r="AY19" s="218" t="s">
        <v>2559</v>
      </c>
      <c r="AZ19" s="219" t="s">
        <v>2560</v>
      </c>
      <c r="BA19" s="220" t="s">
        <v>2512</v>
      </c>
      <c r="BB19" s="221" t="s">
        <v>2513</v>
      </c>
      <c r="BC19" s="222" t="s">
        <v>2512</v>
      </c>
      <c r="BD19" s="220" t="s">
        <v>2512</v>
      </c>
      <c r="BE19" s="218" t="s">
        <v>2513</v>
      </c>
      <c r="BF19" s="219" t="s">
        <v>2512</v>
      </c>
      <c r="BG19" s="220" t="s">
        <v>2512</v>
      </c>
      <c r="BH19" s="221" t="s">
        <v>2513</v>
      </c>
      <c r="BI19" s="222" t="s">
        <v>2512</v>
      </c>
      <c r="BJ19" s="220" t="s">
        <v>2512</v>
      </c>
      <c r="BK19" s="218" t="s">
        <v>2513</v>
      </c>
      <c r="BL19" s="219" t="s">
        <v>2512</v>
      </c>
      <c r="BM19" s="220" t="s">
        <v>2512</v>
      </c>
      <c r="BN19" s="221" t="s">
        <v>2513</v>
      </c>
      <c r="BO19" s="222" t="s">
        <v>2512</v>
      </c>
      <c r="BP19" s="220" t="s">
        <v>2512</v>
      </c>
      <c r="BQ19" s="218" t="s">
        <v>2513</v>
      </c>
      <c r="BR19" s="219" t="s">
        <v>2512</v>
      </c>
      <c r="BS19" s="220" t="s">
        <v>2512</v>
      </c>
      <c r="BT19" s="221" t="s">
        <v>2513</v>
      </c>
      <c r="BU19" s="223" t="s">
        <v>2512</v>
      </c>
      <c r="BV19" s="224" t="s">
        <v>2551</v>
      </c>
      <c r="BW19" s="225">
        <v>1</v>
      </c>
      <c r="BX19" s="225">
        <v>4</v>
      </c>
      <c r="BY19" s="225">
        <v>1</v>
      </c>
      <c r="BZ19" s="225">
        <v>2</v>
      </c>
      <c r="CA19" s="208">
        <v>2</v>
      </c>
      <c r="CB19" s="208" t="s">
        <v>573</v>
      </c>
      <c r="CC19" s="208">
        <v>3</v>
      </c>
      <c r="CD19" s="208" t="s">
        <v>550</v>
      </c>
      <c r="CE19" s="208">
        <v>2</v>
      </c>
      <c r="CF19" s="208" t="s">
        <v>573</v>
      </c>
      <c r="CG19" s="208">
        <v>2</v>
      </c>
      <c r="CH19" s="208" t="s">
        <v>527</v>
      </c>
      <c r="CI19" s="208" t="s">
        <v>2543</v>
      </c>
      <c r="CR19" s="224"/>
      <c r="CW19" s="215" t="s">
        <v>2543</v>
      </c>
      <c r="CX19" s="216" t="s">
        <v>1134</v>
      </c>
    </row>
    <row r="20" spans="1:102" s="179" customFormat="1" ht="409.5" customHeight="1" x14ac:dyDescent="0.2">
      <c r="A20" s="174"/>
      <c r="B20" s="211" t="s">
        <v>543</v>
      </c>
      <c r="C20" s="212" t="s">
        <v>1752</v>
      </c>
      <c r="D20" s="213" t="s">
        <v>2086</v>
      </c>
      <c r="E20" s="208" t="s">
        <v>518</v>
      </c>
      <c r="F20" s="208" t="s">
        <v>545</v>
      </c>
      <c r="G20" s="211" t="s">
        <v>1753</v>
      </c>
      <c r="H20" s="211" t="s">
        <v>1289</v>
      </c>
      <c r="I20" s="211" t="s">
        <v>1290</v>
      </c>
      <c r="J20" s="211" t="s">
        <v>2541</v>
      </c>
      <c r="K20" s="211" t="s">
        <v>896</v>
      </c>
      <c r="L20" s="211" t="s">
        <v>548</v>
      </c>
      <c r="M20" s="211" t="s">
        <v>2542</v>
      </c>
      <c r="N20" s="214" t="s">
        <v>549</v>
      </c>
      <c r="O20" s="214" t="s">
        <v>550</v>
      </c>
      <c r="P20" s="208" t="s">
        <v>525</v>
      </c>
      <c r="Q20" s="211" t="s">
        <v>1291</v>
      </c>
      <c r="R20" s="214" t="s">
        <v>523</v>
      </c>
      <c r="S20" s="214" t="s">
        <v>552</v>
      </c>
      <c r="T20" s="208" t="s">
        <v>528</v>
      </c>
      <c r="U20" s="211" t="s">
        <v>566</v>
      </c>
      <c r="V20" s="208" t="s">
        <v>530</v>
      </c>
      <c r="W20" s="211" t="s">
        <v>1097</v>
      </c>
      <c r="X20" s="211" t="s">
        <v>1097</v>
      </c>
      <c r="Y20" s="211" t="s">
        <v>1097</v>
      </c>
      <c r="Z20" s="211" t="s">
        <v>1097</v>
      </c>
      <c r="AA20" s="211" t="s">
        <v>1097</v>
      </c>
      <c r="AB20" s="211" t="s">
        <v>1097</v>
      </c>
      <c r="AC20" s="211" t="s">
        <v>1097</v>
      </c>
      <c r="AD20" s="211" t="s">
        <v>1097</v>
      </c>
      <c r="AE20" s="211" t="s">
        <v>1097</v>
      </c>
      <c r="AF20" s="211" t="s">
        <v>1097</v>
      </c>
      <c r="AG20" s="211" t="s">
        <v>1754</v>
      </c>
      <c r="AH20" s="211" t="s">
        <v>1292</v>
      </c>
      <c r="AI20" s="211" t="s">
        <v>1755</v>
      </c>
      <c r="AJ20" s="215" t="s">
        <v>2543</v>
      </c>
      <c r="AK20" s="216" t="s">
        <v>1134</v>
      </c>
      <c r="AL20" s="217">
        <v>44168</v>
      </c>
      <c r="AM20" s="218" t="s">
        <v>2498</v>
      </c>
      <c r="AN20" s="219" t="s">
        <v>2561</v>
      </c>
      <c r="AO20" s="220">
        <v>44249</v>
      </c>
      <c r="AP20" s="221" t="s">
        <v>2504</v>
      </c>
      <c r="AQ20" s="222" t="s">
        <v>2550</v>
      </c>
      <c r="AR20" s="220" t="s">
        <v>2512</v>
      </c>
      <c r="AS20" s="218" t="s">
        <v>2513</v>
      </c>
      <c r="AT20" s="219" t="s">
        <v>2512</v>
      </c>
      <c r="AU20" s="220" t="s">
        <v>2512</v>
      </c>
      <c r="AV20" s="221" t="s">
        <v>2513</v>
      </c>
      <c r="AW20" s="222" t="s">
        <v>2512</v>
      </c>
      <c r="AX20" s="220" t="s">
        <v>2512</v>
      </c>
      <c r="AY20" s="218" t="s">
        <v>2513</v>
      </c>
      <c r="AZ20" s="219" t="s">
        <v>2512</v>
      </c>
      <c r="BA20" s="220" t="s">
        <v>2512</v>
      </c>
      <c r="BB20" s="221" t="s">
        <v>2513</v>
      </c>
      <c r="BC20" s="222" t="s">
        <v>2512</v>
      </c>
      <c r="BD20" s="220" t="s">
        <v>2512</v>
      </c>
      <c r="BE20" s="218" t="s">
        <v>2513</v>
      </c>
      <c r="BF20" s="219" t="s">
        <v>2512</v>
      </c>
      <c r="BG20" s="220" t="s">
        <v>2512</v>
      </c>
      <c r="BH20" s="221" t="s">
        <v>2513</v>
      </c>
      <c r="BI20" s="222" t="s">
        <v>2512</v>
      </c>
      <c r="BJ20" s="220" t="s">
        <v>2512</v>
      </c>
      <c r="BK20" s="218" t="s">
        <v>2513</v>
      </c>
      <c r="BL20" s="219" t="s">
        <v>2512</v>
      </c>
      <c r="BM20" s="220" t="s">
        <v>2512</v>
      </c>
      <c r="BN20" s="221" t="s">
        <v>2513</v>
      </c>
      <c r="BO20" s="222" t="s">
        <v>2512</v>
      </c>
      <c r="BP20" s="220" t="s">
        <v>2512</v>
      </c>
      <c r="BQ20" s="218" t="s">
        <v>2513</v>
      </c>
      <c r="BR20" s="219" t="s">
        <v>2512</v>
      </c>
      <c r="BS20" s="220" t="s">
        <v>2512</v>
      </c>
      <c r="BT20" s="221" t="s">
        <v>2513</v>
      </c>
      <c r="BU20" s="223" t="s">
        <v>2512</v>
      </c>
      <c r="BV20" s="224" t="s">
        <v>2551</v>
      </c>
      <c r="BW20" s="225">
        <v>3</v>
      </c>
      <c r="BX20" s="225">
        <v>3</v>
      </c>
      <c r="BY20" s="225">
        <v>1</v>
      </c>
      <c r="BZ20" s="225">
        <v>1</v>
      </c>
      <c r="CA20" s="208">
        <v>2</v>
      </c>
      <c r="CB20" s="208" t="s">
        <v>573</v>
      </c>
      <c r="CC20" s="208">
        <v>3</v>
      </c>
      <c r="CD20" s="208" t="s">
        <v>550</v>
      </c>
      <c r="CE20" s="208">
        <v>2</v>
      </c>
      <c r="CF20" s="208" t="s">
        <v>573</v>
      </c>
      <c r="CG20" s="208">
        <v>2</v>
      </c>
      <c r="CH20" s="208" t="s">
        <v>527</v>
      </c>
      <c r="CI20" s="208" t="s">
        <v>2543</v>
      </c>
      <c r="CR20" s="224"/>
      <c r="CW20" s="215" t="s">
        <v>2543</v>
      </c>
      <c r="CX20" s="216" t="s">
        <v>1134</v>
      </c>
    </row>
    <row r="21" spans="1:102" s="179" customFormat="1" ht="409.5" customHeight="1" x14ac:dyDescent="0.2">
      <c r="A21" s="174"/>
      <c r="B21" s="211" t="s">
        <v>543</v>
      </c>
      <c r="C21" s="212" t="s">
        <v>2562</v>
      </c>
      <c r="D21" s="213" t="s">
        <v>2563</v>
      </c>
      <c r="E21" s="208" t="s">
        <v>518</v>
      </c>
      <c r="F21" s="208" t="s">
        <v>555</v>
      </c>
      <c r="G21" s="211" t="s">
        <v>2564</v>
      </c>
      <c r="H21" s="211" t="s">
        <v>2565</v>
      </c>
      <c r="I21" s="211" t="s">
        <v>2566</v>
      </c>
      <c r="J21" s="211" t="s">
        <v>2541</v>
      </c>
      <c r="K21" s="211" t="s">
        <v>639</v>
      </c>
      <c r="L21" s="211" t="s">
        <v>548</v>
      </c>
      <c r="M21" s="211" t="s">
        <v>2567</v>
      </c>
      <c r="N21" s="214" t="s">
        <v>549</v>
      </c>
      <c r="O21" s="214" t="s">
        <v>550</v>
      </c>
      <c r="P21" s="208" t="s">
        <v>525</v>
      </c>
      <c r="Q21" s="211" t="s">
        <v>2568</v>
      </c>
      <c r="R21" s="214" t="s">
        <v>549</v>
      </c>
      <c r="S21" s="214" t="s">
        <v>550</v>
      </c>
      <c r="T21" s="208" t="s">
        <v>525</v>
      </c>
      <c r="U21" s="211" t="s">
        <v>2569</v>
      </c>
      <c r="V21" s="208" t="s">
        <v>542</v>
      </c>
      <c r="W21" s="211" t="s">
        <v>2570</v>
      </c>
      <c r="X21" s="211" t="s">
        <v>2571</v>
      </c>
      <c r="Y21" s="211" t="s">
        <v>2572</v>
      </c>
      <c r="Z21" s="211" t="s">
        <v>2573</v>
      </c>
      <c r="AA21" s="211" t="s">
        <v>2574</v>
      </c>
      <c r="AB21" s="211" t="s">
        <v>1097</v>
      </c>
      <c r="AC21" s="211" t="s">
        <v>1097</v>
      </c>
      <c r="AD21" s="211" t="s">
        <v>1097</v>
      </c>
      <c r="AE21" s="211" t="s">
        <v>1097</v>
      </c>
      <c r="AF21" s="211" t="s">
        <v>1097</v>
      </c>
      <c r="AG21" s="211" t="s">
        <v>2575</v>
      </c>
      <c r="AH21" s="211" t="s">
        <v>2576</v>
      </c>
      <c r="AI21" s="211" t="s">
        <v>2577</v>
      </c>
      <c r="AJ21" s="215" t="s">
        <v>2543</v>
      </c>
      <c r="AK21" s="216" t="s">
        <v>1134</v>
      </c>
      <c r="AL21" s="217">
        <v>44316</v>
      </c>
      <c r="AM21" s="218" t="s">
        <v>2498</v>
      </c>
      <c r="AN21" s="219" t="s">
        <v>2578</v>
      </c>
      <c r="AO21" s="220" t="s">
        <v>2512</v>
      </c>
      <c r="AP21" s="221" t="s">
        <v>2513</v>
      </c>
      <c r="AQ21" s="222" t="s">
        <v>2512</v>
      </c>
      <c r="AR21" s="220" t="s">
        <v>2512</v>
      </c>
      <c r="AS21" s="218" t="s">
        <v>2513</v>
      </c>
      <c r="AT21" s="219" t="s">
        <v>2512</v>
      </c>
      <c r="AU21" s="220" t="s">
        <v>2512</v>
      </c>
      <c r="AV21" s="221" t="s">
        <v>2513</v>
      </c>
      <c r="AW21" s="222" t="s">
        <v>2512</v>
      </c>
      <c r="AX21" s="220" t="s">
        <v>2512</v>
      </c>
      <c r="AY21" s="218" t="s">
        <v>2513</v>
      </c>
      <c r="AZ21" s="219" t="s">
        <v>2512</v>
      </c>
      <c r="BA21" s="220" t="s">
        <v>2512</v>
      </c>
      <c r="BB21" s="221" t="s">
        <v>2513</v>
      </c>
      <c r="BC21" s="222" t="s">
        <v>2512</v>
      </c>
      <c r="BD21" s="220" t="s">
        <v>2512</v>
      </c>
      <c r="BE21" s="218" t="s">
        <v>2513</v>
      </c>
      <c r="BF21" s="219" t="s">
        <v>2512</v>
      </c>
      <c r="BG21" s="220" t="s">
        <v>2512</v>
      </c>
      <c r="BH21" s="221" t="s">
        <v>2513</v>
      </c>
      <c r="BI21" s="222" t="s">
        <v>2512</v>
      </c>
      <c r="BJ21" s="220" t="s">
        <v>2512</v>
      </c>
      <c r="BK21" s="218" t="s">
        <v>2513</v>
      </c>
      <c r="BL21" s="219" t="s">
        <v>2512</v>
      </c>
      <c r="BM21" s="220" t="s">
        <v>2512</v>
      </c>
      <c r="BN21" s="221" t="s">
        <v>2513</v>
      </c>
      <c r="BO21" s="222" t="s">
        <v>2512</v>
      </c>
      <c r="BP21" s="220" t="s">
        <v>2512</v>
      </c>
      <c r="BQ21" s="218" t="s">
        <v>2513</v>
      </c>
      <c r="BR21" s="219" t="s">
        <v>2512</v>
      </c>
      <c r="BS21" s="220" t="s">
        <v>2512</v>
      </c>
      <c r="BT21" s="221" t="s">
        <v>2513</v>
      </c>
      <c r="BU21" s="223" t="s">
        <v>2512</v>
      </c>
      <c r="BV21" s="224" t="s">
        <v>2551</v>
      </c>
      <c r="BW21" s="225">
        <v>3</v>
      </c>
      <c r="BX21" s="225">
        <v>3</v>
      </c>
      <c r="BY21" s="225">
        <v>3</v>
      </c>
      <c r="BZ21" s="225">
        <v>3</v>
      </c>
      <c r="CA21" s="208">
        <v>2</v>
      </c>
      <c r="CB21" s="208" t="s">
        <v>573</v>
      </c>
      <c r="CC21" s="208">
        <v>3</v>
      </c>
      <c r="CD21" s="208" t="s">
        <v>550</v>
      </c>
      <c r="CE21" s="208">
        <v>2</v>
      </c>
      <c r="CF21" s="208" t="s">
        <v>573</v>
      </c>
      <c r="CG21" s="208">
        <v>2</v>
      </c>
      <c r="CH21" s="208" t="s">
        <v>527</v>
      </c>
      <c r="CI21" s="208" t="s">
        <v>2543</v>
      </c>
      <c r="CR21" s="224"/>
      <c r="CW21" s="215" t="s">
        <v>2543</v>
      </c>
      <c r="CX21" s="216" t="s">
        <v>1134</v>
      </c>
    </row>
    <row r="22" spans="1:102" s="179" customFormat="1" ht="409.5" customHeight="1" x14ac:dyDescent="0.2">
      <c r="A22" s="174"/>
      <c r="B22" s="211" t="s">
        <v>543</v>
      </c>
      <c r="C22" s="212" t="s">
        <v>2579</v>
      </c>
      <c r="D22" s="213" t="s">
        <v>2580</v>
      </c>
      <c r="E22" s="208" t="s">
        <v>518</v>
      </c>
      <c r="F22" s="208" t="s">
        <v>555</v>
      </c>
      <c r="G22" s="211" t="s">
        <v>2581</v>
      </c>
      <c r="H22" s="211" t="s">
        <v>2582</v>
      </c>
      <c r="I22" s="211" t="s">
        <v>2583</v>
      </c>
      <c r="J22" s="211" t="s">
        <v>2541</v>
      </c>
      <c r="K22" s="211" t="s">
        <v>639</v>
      </c>
      <c r="L22" s="211" t="s">
        <v>548</v>
      </c>
      <c r="M22" s="211" t="s">
        <v>2567</v>
      </c>
      <c r="N22" s="214" t="s">
        <v>573</v>
      </c>
      <c r="O22" s="214" t="s">
        <v>524</v>
      </c>
      <c r="P22" s="208" t="s">
        <v>525</v>
      </c>
      <c r="Q22" s="211" t="s">
        <v>2584</v>
      </c>
      <c r="R22" s="214" t="s">
        <v>573</v>
      </c>
      <c r="S22" s="214" t="s">
        <v>524</v>
      </c>
      <c r="T22" s="208" t="s">
        <v>525</v>
      </c>
      <c r="U22" s="211" t="s">
        <v>2569</v>
      </c>
      <c r="V22" s="208" t="s">
        <v>542</v>
      </c>
      <c r="W22" s="211" t="s">
        <v>2585</v>
      </c>
      <c r="X22" s="211" t="s">
        <v>2586</v>
      </c>
      <c r="Y22" s="211" t="s">
        <v>2587</v>
      </c>
      <c r="Z22" s="211" t="s">
        <v>2588</v>
      </c>
      <c r="AA22" s="211" t="s">
        <v>2589</v>
      </c>
      <c r="AB22" s="211" t="s">
        <v>1097</v>
      </c>
      <c r="AC22" s="211" t="s">
        <v>1097</v>
      </c>
      <c r="AD22" s="211" t="s">
        <v>1097</v>
      </c>
      <c r="AE22" s="211" t="s">
        <v>1097</v>
      </c>
      <c r="AF22" s="211" t="s">
        <v>1097</v>
      </c>
      <c r="AG22" s="211" t="s">
        <v>2590</v>
      </c>
      <c r="AH22" s="211" t="s">
        <v>2576</v>
      </c>
      <c r="AI22" s="211" t="s">
        <v>2591</v>
      </c>
      <c r="AJ22" s="215" t="s">
        <v>2543</v>
      </c>
      <c r="AK22" s="216" t="s">
        <v>1134</v>
      </c>
      <c r="AL22" s="217">
        <v>44316</v>
      </c>
      <c r="AM22" s="218" t="s">
        <v>2498</v>
      </c>
      <c r="AN22" s="219" t="s">
        <v>2592</v>
      </c>
      <c r="AO22" s="220" t="s">
        <v>2512</v>
      </c>
      <c r="AP22" s="221" t="s">
        <v>2513</v>
      </c>
      <c r="AQ22" s="222" t="s">
        <v>2512</v>
      </c>
      <c r="AR22" s="220" t="s">
        <v>2512</v>
      </c>
      <c r="AS22" s="218" t="s">
        <v>2513</v>
      </c>
      <c r="AT22" s="219" t="s">
        <v>2512</v>
      </c>
      <c r="AU22" s="220" t="s">
        <v>2512</v>
      </c>
      <c r="AV22" s="221" t="s">
        <v>2513</v>
      </c>
      <c r="AW22" s="222" t="s">
        <v>2512</v>
      </c>
      <c r="AX22" s="220" t="s">
        <v>2512</v>
      </c>
      <c r="AY22" s="218" t="s">
        <v>2513</v>
      </c>
      <c r="AZ22" s="219" t="s">
        <v>2512</v>
      </c>
      <c r="BA22" s="220" t="s">
        <v>2512</v>
      </c>
      <c r="BB22" s="221" t="s">
        <v>2513</v>
      </c>
      <c r="BC22" s="222" t="s">
        <v>2512</v>
      </c>
      <c r="BD22" s="220" t="s">
        <v>2512</v>
      </c>
      <c r="BE22" s="218" t="s">
        <v>2513</v>
      </c>
      <c r="BF22" s="219" t="s">
        <v>2512</v>
      </c>
      <c r="BG22" s="220" t="s">
        <v>2512</v>
      </c>
      <c r="BH22" s="221" t="s">
        <v>2513</v>
      </c>
      <c r="BI22" s="222" t="s">
        <v>2512</v>
      </c>
      <c r="BJ22" s="220" t="s">
        <v>2512</v>
      </c>
      <c r="BK22" s="218" t="s">
        <v>2513</v>
      </c>
      <c r="BL22" s="219" t="s">
        <v>2512</v>
      </c>
      <c r="BM22" s="220" t="s">
        <v>2512</v>
      </c>
      <c r="BN22" s="221" t="s">
        <v>2513</v>
      </c>
      <c r="BO22" s="222" t="s">
        <v>2512</v>
      </c>
      <c r="BP22" s="220" t="s">
        <v>2512</v>
      </c>
      <c r="BQ22" s="218" t="s">
        <v>2513</v>
      </c>
      <c r="BR22" s="219" t="s">
        <v>2512</v>
      </c>
      <c r="BS22" s="220" t="s">
        <v>2512</v>
      </c>
      <c r="BT22" s="221" t="s">
        <v>2513</v>
      </c>
      <c r="BU22" s="223" t="s">
        <v>2512</v>
      </c>
      <c r="BV22" s="224" t="s">
        <v>2551</v>
      </c>
      <c r="BW22" s="225">
        <v>2</v>
      </c>
      <c r="BX22" s="225">
        <v>4</v>
      </c>
      <c r="BY22" s="225">
        <v>2</v>
      </c>
      <c r="BZ22" s="225">
        <v>4</v>
      </c>
      <c r="CA22" s="208">
        <v>2</v>
      </c>
      <c r="CB22" s="208" t="s">
        <v>573</v>
      </c>
      <c r="CC22" s="208">
        <v>3</v>
      </c>
      <c r="CD22" s="208" t="s">
        <v>550</v>
      </c>
      <c r="CE22" s="208">
        <v>2</v>
      </c>
      <c r="CF22" s="208" t="s">
        <v>573</v>
      </c>
      <c r="CG22" s="208">
        <v>2</v>
      </c>
      <c r="CH22" s="208" t="s">
        <v>527</v>
      </c>
      <c r="CI22" s="208" t="s">
        <v>2543</v>
      </c>
      <c r="CR22" s="224"/>
      <c r="CW22" s="215" t="s">
        <v>2543</v>
      </c>
      <c r="CX22" s="216" t="s">
        <v>1134</v>
      </c>
    </row>
    <row r="23" spans="1:102" s="179" customFormat="1" ht="409.5" customHeight="1" x14ac:dyDescent="0.2">
      <c r="A23" s="174"/>
      <c r="B23" s="211" t="s">
        <v>543</v>
      </c>
      <c r="C23" s="212" t="s">
        <v>2562</v>
      </c>
      <c r="D23" s="213" t="s">
        <v>2593</v>
      </c>
      <c r="E23" s="208" t="s">
        <v>518</v>
      </c>
      <c r="F23" s="208" t="s">
        <v>555</v>
      </c>
      <c r="G23" s="211" t="s">
        <v>2594</v>
      </c>
      <c r="H23" s="211" t="s">
        <v>2595</v>
      </c>
      <c r="I23" s="211" t="s">
        <v>2596</v>
      </c>
      <c r="J23" s="211" t="s">
        <v>2541</v>
      </c>
      <c r="K23" s="211" t="s">
        <v>521</v>
      </c>
      <c r="L23" s="211" t="s">
        <v>548</v>
      </c>
      <c r="M23" s="211" t="s">
        <v>2567</v>
      </c>
      <c r="N23" s="214" t="s">
        <v>549</v>
      </c>
      <c r="O23" s="214" t="s">
        <v>550</v>
      </c>
      <c r="P23" s="208" t="s">
        <v>525</v>
      </c>
      <c r="Q23" s="211" t="s">
        <v>2597</v>
      </c>
      <c r="R23" s="214" t="s">
        <v>549</v>
      </c>
      <c r="S23" s="214" t="s">
        <v>550</v>
      </c>
      <c r="T23" s="208" t="s">
        <v>525</v>
      </c>
      <c r="U23" s="211" t="s">
        <v>2569</v>
      </c>
      <c r="V23" s="208" t="s">
        <v>542</v>
      </c>
      <c r="W23" s="211" t="s">
        <v>2585</v>
      </c>
      <c r="X23" s="211" t="s">
        <v>2586</v>
      </c>
      <c r="Y23" s="211" t="s">
        <v>2587</v>
      </c>
      <c r="Z23" s="211" t="s">
        <v>2588</v>
      </c>
      <c r="AA23" s="211" t="s">
        <v>2589</v>
      </c>
      <c r="AB23" s="211" t="s">
        <v>1097</v>
      </c>
      <c r="AC23" s="211" t="s">
        <v>1097</v>
      </c>
      <c r="AD23" s="211" t="s">
        <v>1097</v>
      </c>
      <c r="AE23" s="211" t="s">
        <v>1097</v>
      </c>
      <c r="AF23" s="211" t="s">
        <v>1097</v>
      </c>
      <c r="AG23" s="211" t="s">
        <v>2598</v>
      </c>
      <c r="AH23" s="211" t="s">
        <v>2599</v>
      </c>
      <c r="AI23" s="211" t="s">
        <v>2600</v>
      </c>
      <c r="AJ23" s="215" t="s">
        <v>2543</v>
      </c>
      <c r="AK23" s="216" t="s">
        <v>1134</v>
      </c>
      <c r="AL23" s="217">
        <v>44316</v>
      </c>
      <c r="AM23" s="218" t="s">
        <v>2498</v>
      </c>
      <c r="AN23" s="219" t="s">
        <v>2601</v>
      </c>
      <c r="AO23" s="220" t="s">
        <v>2512</v>
      </c>
      <c r="AP23" s="221" t="s">
        <v>2513</v>
      </c>
      <c r="AQ23" s="222" t="s">
        <v>2512</v>
      </c>
      <c r="AR23" s="220" t="s">
        <v>2512</v>
      </c>
      <c r="AS23" s="218" t="s">
        <v>2513</v>
      </c>
      <c r="AT23" s="219" t="s">
        <v>2512</v>
      </c>
      <c r="AU23" s="220" t="s">
        <v>2512</v>
      </c>
      <c r="AV23" s="221" t="s">
        <v>2513</v>
      </c>
      <c r="AW23" s="222" t="s">
        <v>2512</v>
      </c>
      <c r="AX23" s="220" t="s">
        <v>2512</v>
      </c>
      <c r="AY23" s="218" t="s">
        <v>2513</v>
      </c>
      <c r="AZ23" s="219" t="s">
        <v>2512</v>
      </c>
      <c r="BA23" s="220" t="s">
        <v>2512</v>
      </c>
      <c r="BB23" s="221" t="s">
        <v>2513</v>
      </c>
      <c r="BC23" s="222" t="s">
        <v>2512</v>
      </c>
      <c r="BD23" s="220" t="s">
        <v>2512</v>
      </c>
      <c r="BE23" s="218" t="s">
        <v>2513</v>
      </c>
      <c r="BF23" s="219" t="s">
        <v>2512</v>
      </c>
      <c r="BG23" s="220" t="s">
        <v>2512</v>
      </c>
      <c r="BH23" s="221" t="s">
        <v>2513</v>
      </c>
      <c r="BI23" s="222" t="s">
        <v>2512</v>
      </c>
      <c r="BJ23" s="220" t="s">
        <v>2512</v>
      </c>
      <c r="BK23" s="218" t="s">
        <v>2513</v>
      </c>
      <c r="BL23" s="219" t="s">
        <v>2512</v>
      </c>
      <c r="BM23" s="220" t="s">
        <v>2512</v>
      </c>
      <c r="BN23" s="221" t="s">
        <v>2513</v>
      </c>
      <c r="BO23" s="222" t="s">
        <v>2512</v>
      </c>
      <c r="BP23" s="220" t="s">
        <v>2512</v>
      </c>
      <c r="BQ23" s="218" t="s">
        <v>2513</v>
      </c>
      <c r="BR23" s="219" t="s">
        <v>2512</v>
      </c>
      <c r="BS23" s="220" t="s">
        <v>2512</v>
      </c>
      <c r="BT23" s="221" t="s">
        <v>2513</v>
      </c>
      <c r="BU23" s="223" t="s">
        <v>2512</v>
      </c>
      <c r="BV23" s="224" t="s">
        <v>2551</v>
      </c>
      <c r="BW23" s="225">
        <v>3</v>
      </c>
      <c r="BX23" s="225">
        <v>3</v>
      </c>
      <c r="BY23" s="225">
        <v>3</v>
      </c>
      <c r="BZ23" s="225">
        <v>3</v>
      </c>
      <c r="CA23" s="208">
        <v>2</v>
      </c>
      <c r="CB23" s="208" t="s">
        <v>573</v>
      </c>
      <c r="CC23" s="208">
        <v>3</v>
      </c>
      <c r="CD23" s="208" t="s">
        <v>550</v>
      </c>
      <c r="CE23" s="208">
        <v>2</v>
      </c>
      <c r="CF23" s="208" t="s">
        <v>573</v>
      </c>
      <c r="CG23" s="208">
        <v>2</v>
      </c>
      <c r="CH23" s="208" t="s">
        <v>527</v>
      </c>
      <c r="CI23" s="208" t="s">
        <v>2543</v>
      </c>
      <c r="CR23" s="224"/>
      <c r="CW23" s="215" t="s">
        <v>2543</v>
      </c>
      <c r="CX23" s="216" t="s">
        <v>1134</v>
      </c>
    </row>
    <row r="24" spans="1:102" s="179" customFormat="1" ht="409.5" customHeight="1" x14ac:dyDescent="0.2">
      <c r="A24" s="174"/>
      <c r="B24" s="211" t="s">
        <v>331</v>
      </c>
      <c r="C24" s="212" t="s">
        <v>567</v>
      </c>
      <c r="D24" s="213" t="s">
        <v>2087</v>
      </c>
      <c r="E24" s="208" t="s">
        <v>518</v>
      </c>
      <c r="F24" s="208" t="s">
        <v>545</v>
      </c>
      <c r="G24" s="211" t="s">
        <v>568</v>
      </c>
      <c r="H24" s="211" t="s">
        <v>569</v>
      </c>
      <c r="I24" s="211" t="s">
        <v>570</v>
      </c>
      <c r="J24" s="211" t="s">
        <v>2541</v>
      </c>
      <c r="K24" s="211" t="s">
        <v>571</v>
      </c>
      <c r="L24" s="211" t="s">
        <v>548</v>
      </c>
      <c r="M24" s="211" t="s">
        <v>1756</v>
      </c>
      <c r="N24" s="214" t="s">
        <v>549</v>
      </c>
      <c r="O24" s="214" t="s">
        <v>538</v>
      </c>
      <c r="P24" s="208" t="s">
        <v>539</v>
      </c>
      <c r="Q24" s="211" t="s">
        <v>572</v>
      </c>
      <c r="R24" s="214" t="s">
        <v>523</v>
      </c>
      <c r="S24" s="214" t="s">
        <v>550</v>
      </c>
      <c r="T24" s="208" t="s">
        <v>574</v>
      </c>
      <c r="U24" s="211" t="s">
        <v>575</v>
      </c>
      <c r="V24" s="208" t="s">
        <v>542</v>
      </c>
      <c r="W24" s="211" t="s">
        <v>1097</v>
      </c>
      <c r="X24" s="211" t="s">
        <v>1097</v>
      </c>
      <c r="Y24" s="211" t="s">
        <v>1097</v>
      </c>
      <c r="Z24" s="211" t="s">
        <v>1097</v>
      </c>
      <c r="AA24" s="211" t="s">
        <v>1097</v>
      </c>
      <c r="AB24" s="211" t="s">
        <v>1757</v>
      </c>
      <c r="AC24" s="211" t="s">
        <v>1758</v>
      </c>
      <c r="AD24" s="211" t="s">
        <v>1759</v>
      </c>
      <c r="AE24" s="211" t="s">
        <v>1760</v>
      </c>
      <c r="AF24" s="211" t="s">
        <v>1761</v>
      </c>
      <c r="AG24" s="211" t="s">
        <v>1293</v>
      </c>
      <c r="AH24" s="211" t="s">
        <v>1294</v>
      </c>
      <c r="AI24" s="211" t="s">
        <v>1295</v>
      </c>
      <c r="AJ24" s="215" t="s">
        <v>1154</v>
      </c>
      <c r="AK24" s="216" t="s">
        <v>1134</v>
      </c>
      <c r="AL24" s="217">
        <v>43350</v>
      </c>
      <c r="AM24" s="218" t="s">
        <v>2498</v>
      </c>
      <c r="AN24" s="219" t="s">
        <v>2544</v>
      </c>
      <c r="AO24" s="220">
        <v>43593</v>
      </c>
      <c r="AP24" s="221" t="s">
        <v>2498</v>
      </c>
      <c r="AQ24" s="222" t="s">
        <v>2602</v>
      </c>
      <c r="AR24" s="220">
        <v>43755</v>
      </c>
      <c r="AS24" s="218" t="s">
        <v>2603</v>
      </c>
      <c r="AT24" s="219" t="s">
        <v>2604</v>
      </c>
      <c r="AU24" s="220">
        <v>43917</v>
      </c>
      <c r="AV24" s="221" t="s">
        <v>2498</v>
      </c>
      <c r="AW24" s="222" t="s">
        <v>2605</v>
      </c>
      <c r="AX24" s="220">
        <v>44169</v>
      </c>
      <c r="AY24" s="218" t="s">
        <v>2546</v>
      </c>
      <c r="AZ24" s="219" t="s">
        <v>2606</v>
      </c>
      <c r="BA24" s="220">
        <v>44249</v>
      </c>
      <c r="BB24" s="221" t="s">
        <v>2530</v>
      </c>
      <c r="BC24" s="222" t="s">
        <v>2607</v>
      </c>
      <c r="BD24" s="220" t="s">
        <v>2512</v>
      </c>
      <c r="BE24" s="218" t="s">
        <v>2513</v>
      </c>
      <c r="BF24" s="219" t="s">
        <v>2512</v>
      </c>
      <c r="BG24" s="220" t="s">
        <v>2512</v>
      </c>
      <c r="BH24" s="221" t="s">
        <v>2513</v>
      </c>
      <c r="BI24" s="222" t="s">
        <v>2512</v>
      </c>
      <c r="BJ24" s="220" t="s">
        <v>2512</v>
      </c>
      <c r="BK24" s="218" t="s">
        <v>2513</v>
      </c>
      <c r="BL24" s="219" t="s">
        <v>2512</v>
      </c>
      <c r="BM24" s="220" t="s">
        <v>2512</v>
      </c>
      <c r="BN24" s="221" t="s">
        <v>2513</v>
      </c>
      <c r="BO24" s="222" t="s">
        <v>2512</v>
      </c>
      <c r="BP24" s="220" t="s">
        <v>2512</v>
      </c>
      <c r="BQ24" s="218" t="s">
        <v>2513</v>
      </c>
      <c r="BR24" s="219" t="s">
        <v>2512</v>
      </c>
      <c r="BS24" s="220" t="s">
        <v>2512</v>
      </c>
      <c r="BT24" s="221" t="s">
        <v>2513</v>
      </c>
      <c r="BU24" s="223" t="s">
        <v>2512</v>
      </c>
      <c r="BV24" s="224" t="s">
        <v>330</v>
      </c>
      <c r="BW24" s="225">
        <v>3</v>
      </c>
      <c r="BX24" s="225">
        <v>5</v>
      </c>
      <c r="BY24" s="225">
        <v>1</v>
      </c>
      <c r="BZ24" s="225">
        <v>3</v>
      </c>
      <c r="CA24" s="208">
        <v>2</v>
      </c>
      <c r="CB24" s="208" t="s">
        <v>573</v>
      </c>
      <c r="CC24" s="208">
        <v>4</v>
      </c>
      <c r="CD24" s="208" t="s">
        <v>524</v>
      </c>
      <c r="CE24" s="208">
        <v>1</v>
      </c>
      <c r="CF24" s="208" t="s">
        <v>523</v>
      </c>
      <c r="CG24" s="208">
        <v>3</v>
      </c>
      <c r="CH24" s="208" t="s">
        <v>550</v>
      </c>
      <c r="CI24" s="208" t="s">
        <v>1154</v>
      </c>
      <c r="CR24" s="224"/>
      <c r="CW24" s="215" t="s">
        <v>1154</v>
      </c>
      <c r="CX24" s="216" t="s">
        <v>1134</v>
      </c>
    </row>
    <row r="25" spans="1:102" s="179" customFormat="1" ht="409.5" customHeight="1" x14ac:dyDescent="0.2">
      <c r="A25" s="174"/>
      <c r="B25" s="211" t="s">
        <v>331</v>
      </c>
      <c r="C25" s="212" t="s">
        <v>576</v>
      </c>
      <c r="D25" s="213" t="s">
        <v>2090</v>
      </c>
      <c r="E25" s="208" t="s">
        <v>518</v>
      </c>
      <c r="F25" s="208" t="s">
        <v>545</v>
      </c>
      <c r="G25" s="211" t="s">
        <v>577</v>
      </c>
      <c r="H25" s="211" t="s">
        <v>569</v>
      </c>
      <c r="I25" s="211" t="s">
        <v>578</v>
      </c>
      <c r="J25" s="211" t="s">
        <v>2541</v>
      </c>
      <c r="K25" s="211" t="s">
        <v>571</v>
      </c>
      <c r="L25" s="211" t="s">
        <v>548</v>
      </c>
      <c r="M25" s="211" t="s">
        <v>1756</v>
      </c>
      <c r="N25" s="214" t="s">
        <v>523</v>
      </c>
      <c r="O25" s="214" t="s">
        <v>524</v>
      </c>
      <c r="P25" s="208" t="s">
        <v>525</v>
      </c>
      <c r="Q25" s="211" t="s">
        <v>579</v>
      </c>
      <c r="R25" s="214" t="s">
        <v>523</v>
      </c>
      <c r="S25" s="214" t="s">
        <v>527</v>
      </c>
      <c r="T25" s="208" t="s">
        <v>528</v>
      </c>
      <c r="U25" s="211" t="s">
        <v>580</v>
      </c>
      <c r="V25" s="208" t="s">
        <v>530</v>
      </c>
      <c r="W25" s="211" t="s">
        <v>1097</v>
      </c>
      <c r="X25" s="211" t="s">
        <v>1097</v>
      </c>
      <c r="Y25" s="211" t="s">
        <v>1097</v>
      </c>
      <c r="Z25" s="211" t="s">
        <v>1097</v>
      </c>
      <c r="AA25" s="211" t="s">
        <v>1097</v>
      </c>
      <c r="AB25" s="211" t="s">
        <v>1097</v>
      </c>
      <c r="AC25" s="211" t="s">
        <v>1097</v>
      </c>
      <c r="AD25" s="211" t="s">
        <v>1097</v>
      </c>
      <c r="AE25" s="211" t="s">
        <v>1097</v>
      </c>
      <c r="AF25" s="211" t="s">
        <v>1097</v>
      </c>
      <c r="AG25" s="211" t="s">
        <v>1296</v>
      </c>
      <c r="AH25" s="211" t="s">
        <v>1297</v>
      </c>
      <c r="AI25" s="211" t="s">
        <v>1298</v>
      </c>
      <c r="AJ25" s="215" t="s">
        <v>1154</v>
      </c>
      <c r="AK25" s="216" t="s">
        <v>1134</v>
      </c>
      <c r="AL25" s="217">
        <v>43350</v>
      </c>
      <c r="AM25" s="218" t="s">
        <v>2498</v>
      </c>
      <c r="AN25" s="219" t="s">
        <v>2544</v>
      </c>
      <c r="AO25" s="220">
        <v>43594</v>
      </c>
      <c r="AP25" s="221" t="s">
        <v>2498</v>
      </c>
      <c r="AQ25" s="222" t="s">
        <v>2608</v>
      </c>
      <c r="AR25" s="220">
        <v>43917</v>
      </c>
      <c r="AS25" s="218" t="s">
        <v>2504</v>
      </c>
      <c r="AT25" s="219" t="s">
        <v>2609</v>
      </c>
      <c r="AU25" s="220">
        <v>44249</v>
      </c>
      <c r="AV25" s="221" t="s">
        <v>2509</v>
      </c>
      <c r="AW25" s="222" t="s">
        <v>2610</v>
      </c>
      <c r="AX25" s="220" t="s">
        <v>2512</v>
      </c>
      <c r="AY25" s="218" t="s">
        <v>2513</v>
      </c>
      <c r="AZ25" s="219" t="s">
        <v>2512</v>
      </c>
      <c r="BA25" s="220" t="s">
        <v>2512</v>
      </c>
      <c r="BB25" s="221" t="s">
        <v>2513</v>
      </c>
      <c r="BC25" s="222" t="s">
        <v>2512</v>
      </c>
      <c r="BD25" s="220" t="s">
        <v>2512</v>
      </c>
      <c r="BE25" s="218" t="s">
        <v>2513</v>
      </c>
      <c r="BF25" s="219" t="s">
        <v>2512</v>
      </c>
      <c r="BG25" s="220" t="s">
        <v>2512</v>
      </c>
      <c r="BH25" s="221" t="s">
        <v>2513</v>
      </c>
      <c r="BI25" s="222" t="s">
        <v>2512</v>
      </c>
      <c r="BJ25" s="220" t="s">
        <v>2512</v>
      </c>
      <c r="BK25" s="218" t="s">
        <v>2513</v>
      </c>
      <c r="BL25" s="219" t="s">
        <v>2512</v>
      </c>
      <c r="BM25" s="220" t="s">
        <v>2512</v>
      </c>
      <c r="BN25" s="221" t="s">
        <v>2513</v>
      </c>
      <c r="BO25" s="222" t="s">
        <v>2512</v>
      </c>
      <c r="BP25" s="220" t="s">
        <v>2512</v>
      </c>
      <c r="BQ25" s="218" t="s">
        <v>2513</v>
      </c>
      <c r="BR25" s="219" t="s">
        <v>2512</v>
      </c>
      <c r="BS25" s="220" t="s">
        <v>2512</v>
      </c>
      <c r="BT25" s="221" t="s">
        <v>2513</v>
      </c>
      <c r="BU25" s="223" t="s">
        <v>2512</v>
      </c>
      <c r="BV25" s="224" t="s">
        <v>330</v>
      </c>
      <c r="BW25" s="225">
        <v>1</v>
      </c>
      <c r="BX25" s="225">
        <v>4</v>
      </c>
      <c r="BY25" s="225">
        <v>1</v>
      </c>
      <c r="BZ25" s="225">
        <v>2</v>
      </c>
      <c r="CA25" s="208">
        <v>2</v>
      </c>
      <c r="CB25" s="208" t="s">
        <v>573</v>
      </c>
      <c r="CC25" s="208">
        <v>4</v>
      </c>
      <c r="CD25" s="208" t="s">
        <v>524</v>
      </c>
      <c r="CE25" s="208">
        <v>1</v>
      </c>
      <c r="CF25" s="208" t="s">
        <v>523</v>
      </c>
      <c r="CG25" s="208">
        <v>3</v>
      </c>
      <c r="CH25" s="208" t="s">
        <v>550</v>
      </c>
      <c r="CI25" s="208" t="s">
        <v>1154</v>
      </c>
      <c r="CR25" s="224"/>
      <c r="CW25" s="215" t="s">
        <v>1154</v>
      </c>
      <c r="CX25" s="216" t="s">
        <v>1134</v>
      </c>
    </row>
    <row r="26" spans="1:102" s="179" customFormat="1" ht="409.5" customHeight="1" x14ac:dyDescent="0.2">
      <c r="A26" s="174"/>
      <c r="B26" s="211" t="s">
        <v>331</v>
      </c>
      <c r="C26" s="212" t="s">
        <v>581</v>
      </c>
      <c r="D26" s="213" t="s">
        <v>2092</v>
      </c>
      <c r="E26" s="208" t="s">
        <v>518</v>
      </c>
      <c r="F26" s="208" t="s">
        <v>531</v>
      </c>
      <c r="G26" s="211" t="s">
        <v>1299</v>
      </c>
      <c r="H26" s="211" t="s">
        <v>582</v>
      </c>
      <c r="I26" s="211" t="s">
        <v>583</v>
      </c>
      <c r="J26" s="211" t="s">
        <v>2541</v>
      </c>
      <c r="K26" s="211" t="s">
        <v>571</v>
      </c>
      <c r="L26" s="211" t="s">
        <v>548</v>
      </c>
      <c r="M26" s="211" t="s">
        <v>1756</v>
      </c>
      <c r="N26" s="214" t="s">
        <v>549</v>
      </c>
      <c r="O26" s="214" t="s">
        <v>550</v>
      </c>
      <c r="P26" s="208" t="s">
        <v>525</v>
      </c>
      <c r="Q26" s="211" t="s">
        <v>584</v>
      </c>
      <c r="R26" s="214" t="s">
        <v>523</v>
      </c>
      <c r="S26" s="214" t="s">
        <v>527</v>
      </c>
      <c r="T26" s="208" t="s">
        <v>528</v>
      </c>
      <c r="U26" s="211" t="s">
        <v>1300</v>
      </c>
      <c r="V26" s="208" t="s">
        <v>542</v>
      </c>
      <c r="W26" s="211" t="s">
        <v>2611</v>
      </c>
      <c r="X26" s="211" t="s">
        <v>2612</v>
      </c>
      <c r="Y26" s="211" t="s">
        <v>2613</v>
      </c>
      <c r="Z26" s="211" t="s">
        <v>2614</v>
      </c>
      <c r="AA26" s="211" t="s">
        <v>2615</v>
      </c>
      <c r="AB26" s="211" t="s">
        <v>2616</v>
      </c>
      <c r="AC26" s="211" t="s">
        <v>1772</v>
      </c>
      <c r="AD26" s="211" t="s">
        <v>2617</v>
      </c>
      <c r="AE26" s="211" t="s">
        <v>1774</v>
      </c>
      <c r="AF26" s="211" t="s">
        <v>2618</v>
      </c>
      <c r="AG26" s="211" t="s">
        <v>1301</v>
      </c>
      <c r="AH26" s="211" t="s">
        <v>1302</v>
      </c>
      <c r="AI26" s="211" t="s">
        <v>1303</v>
      </c>
      <c r="AJ26" s="215" t="s">
        <v>1154</v>
      </c>
      <c r="AK26" s="216" t="s">
        <v>1134</v>
      </c>
      <c r="AL26" s="217">
        <v>43350</v>
      </c>
      <c r="AM26" s="218" t="s">
        <v>2498</v>
      </c>
      <c r="AN26" s="219" t="s">
        <v>2544</v>
      </c>
      <c r="AO26" s="220">
        <v>43594</v>
      </c>
      <c r="AP26" s="221" t="s">
        <v>2498</v>
      </c>
      <c r="AQ26" s="222" t="s">
        <v>2619</v>
      </c>
      <c r="AR26" s="220">
        <v>43917</v>
      </c>
      <c r="AS26" s="218" t="s">
        <v>2559</v>
      </c>
      <c r="AT26" s="219" t="s">
        <v>2620</v>
      </c>
      <c r="AU26" s="220">
        <v>44022</v>
      </c>
      <c r="AV26" s="221" t="s">
        <v>2504</v>
      </c>
      <c r="AW26" s="222" t="s">
        <v>2621</v>
      </c>
      <c r="AX26" s="220">
        <v>44169</v>
      </c>
      <c r="AY26" s="218" t="s">
        <v>2498</v>
      </c>
      <c r="AZ26" s="219" t="s">
        <v>2622</v>
      </c>
      <c r="BA26" s="220">
        <v>44249</v>
      </c>
      <c r="BB26" s="221" t="s">
        <v>2530</v>
      </c>
      <c r="BC26" s="222" t="s">
        <v>2623</v>
      </c>
      <c r="BD26" s="220">
        <v>44321</v>
      </c>
      <c r="BE26" s="218" t="s">
        <v>2506</v>
      </c>
      <c r="BF26" s="219" t="s">
        <v>2624</v>
      </c>
      <c r="BG26" s="220" t="s">
        <v>2512</v>
      </c>
      <c r="BH26" s="221" t="s">
        <v>2513</v>
      </c>
      <c r="BI26" s="222" t="s">
        <v>2512</v>
      </c>
      <c r="BJ26" s="220" t="s">
        <v>2512</v>
      </c>
      <c r="BK26" s="218" t="s">
        <v>2513</v>
      </c>
      <c r="BL26" s="219" t="s">
        <v>2512</v>
      </c>
      <c r="BM26" s="220" t="s">
        <v>2512</v>
      </c>
      <c r="BN26" s="221" t="s">
        <v>2513</v>
      </c>
      <c r="BO26" s="222" t="s">
        <v>2512</v>
      </c>
      <c r="BP26" s="220" t="s">
        <v>2512</v>
      </c>
      <c r="BQ26" s="218" t="s">
        <v>2513</v>
      </c>
      <c r="BR26" s="219" t="s">
        <v>2512</v>
      </c>
      <c r="BS26" s="220" t="s">
        <v>2512</v>
      </c>
      <c r="BT26" s="221" t="s">
        <v>2513</v>
      </c>
      <c r="BU26" s="223" t="s">
        <v>2512</v>
      </c>
      <c r="BV26" s="224" t="s">
        <v>330</v>
      </c>
      <c r="BW26" s="225">
        <v>3</v>
      </c>
      <c r="BX26" s="225">
        <v>3</v>
      </c>
      <c r="BY26" s="225">
        <v>1</v>
      </c>
      <c r="BZ26" s="225">
        <v>2</v>
      </c>
      <c r="CA26" s="208">
        <v>2</v>
      </c>
      <c r="CB26" s="208" t="s">
        <v>573</v>
      </c>
      <c r="CC26" s="208">
        <v>4</v>
      </c>
      <c r="CD26" s="208" t="s">
        <v>524</v>
      </c>
      <c r="CE26" s="208">
        <v>1</v>
      </c>
      <c r="CF26" s="208" t="s">
        <v>523</v>
      </c>
      <c r="CG26" s="208">
        <v>3</v>
      </c>
      <c r="CH26" s="208" t="s">
        <v>550</v>
      </c>
      <c r="CI26" s="208" t="s">
        <v>1154</v>
      </c>
      <c r="CR26" s="224"/>
      <c r="CW26" s="215" t="s">
        <v>1154</v>
      </c>
      <c r="CX26" s="216" t="s">
        <v>1134</v>
      </c>
    </row>
    <row r="27" spans="1:102" s="179" customFormat="1" ht="409.5" customHeight="1" x14ac:dyDescent="0.2">
      <c r="A27" s="174"/>
      <c r="B27" s="211" t="s">
        <v>331</v>
      </c>
      <c r="C27" s="212" t="s">
        <v>585</v>
      </c>
      <c r="D27" s="213" t="s">
        <v>2093</v>
      </c>
      <c r="E27" s="208" t="s">
        <v>535</v>
      </c>
      <c r="F27" s="208" t="s">
        <v>531</v>
      </c>
      <c r="G27" s="211" t="s">
        <v>586</v>
      </c>
      <c r="H27" s="211" t="s">
        <v>536</v>
      </c>
      <c r="I27" s="211" t="s">
        <v>587</v>
      </c>
      <c r="J27" s="211" t="s">
        <v>2541</v>
      </c>
      <c r="K27" s="211" t="s">
        <v>571</v>
      </c>
      <c r="L27" s="211" t="s">
        <v>548</v>
      </c>
      <c r="M27" s="211" t="s">
        <v>1756</v>
      </c>
      <c r="N27" s="214" t="s">
        <v>523</v>
      </c>
      <c r="O27" s="214" t="s">
        <v>538</v>
      </c>
      <c r="P27" s="208" t="s">
        <v>539</v>
      </c>
      <c r="Q27" s="211" t="s">
        <v>588</v>
      </c>
      <c r="R27" s="214" t="s">
        <v>523</v>
      </c>
      <c r="S27" s="214" t="s">
        <v>538</v>
      </c>
      <c r="T27" s="208" t="s">
        <v>539</v>
      </c>
      <c r="U27" s="211" t="s">
        <v>589</v>
      </c>
      <c r="V27" s="208" t="s">
        <v>542</v>
      </c>
      <c r="W27" s="211" t="s">
        <v>1097</v>
      </c>
      <c r="X27" s="211" t="s">
        <v>1097</v>
      </c>
      <c r="Y27" s="211" t="s">
        <v>1097</v>
      </c>
      <c r="Z27" s="211" t="s">
        <v>1097</v>
      </c>
      <c r="AA27" s="211" t="s">
        <v>1097</v>
      </c>
      <c r="AB27" s="211" t="s">
        <v>1762</v>
      </c>
      <c r="AC27" s="211" t="s">
        <v>1758</v>
      </c>
      <c r="AD27" s="211" t="s">
        <v>1763</v>
      </c>
      <c r="AE27" s="211" t="s">
        <v>1764</v>
      </c>
      <c r="AF27" s="211" t="s">
        <v>1765</v>
      </c>
      <c r="AG27" s="211" t="s">
        <v>1304</v>
      </c>
      <c r="AH27" s="211" t="s">
        <v>1302</v>
      </c>
      <c r="AI27" s="211" t="s">
        <v>1305</v>
      </c>
      <c r="AJ27" s="215" t="s">
        <v>1154</v>
      </c>
      <c r="AK27" s="216" t="s">
        <v>1134</v>
      </c>
      <c r="AL27" s="217">
        <v>43496</v>
      </c>
      <c r="AM27" s="218" t="s">
        <v>2498</v>
      </c>
      <c r="AN27" s="219" t="s">
        <v>2544</v>
      </c>
      <c r="AO27" s="220">
        <v>43593</v>
      </c>
      <c r="AP27" s="221" t="s">
        <v>2498</v>
      </c>
      <c r="AQ27" s="222" t="s">
        <v>2625</v>
      </c>
      <c r="AR27" s="220">
        <v>43755</v>
      </c>
      <c r="AS27" s="218" t="s">
        <v>2532</v>
      </c>
      <c r="AT27" s="219" t="s">
        <v>2626</v>
      </c>
      <c r="AU27" s="220">
        <v>43917</v>
      </c>
      <c r="AV27" s="221" t="s">
        <v>2530</v>
      </c>
      <c r="AW27" s="222" t="s">
        <v>2627</v>
      </c>
      <c r="AX27" s="220">
        <v>44022</v>
      </c>
      <c r="AY27" s="218" t="s">
        <v>2504</v>
      </c>
      <c r="AZ27" s="219" t="s">
        <v>2621</v>
      </c>
      <c r="BA27" s="220">
        <v>44084</v>
      </c>
      <c r="BB27" s="221" t="s">
        <v>2506</v>
      </c>
      <c r="BC27" s="222" t="s">
        <v>2628</v>
      </c>
      <c r="BD27" s="220">
        <v>44169</v>
      </c>
      <c r="BE27" s="218" t="s">
        <v>2629</v>
      </c>
      <c r="BF27" s="219" t="s">
        <v>2630</v>
      </c>
      <c r="BG27" s="220">
        <v>44249</v>
      </c>
      <c r="BH27" s="221" t="s">
        <v>2530</v>
      </c>
      <c r="BI27" s="222" t="s">
        <v>2631</v>
      </c>
      <c r="BJ27" s="220" t="s">
        <v>2512</v>
      </c>
      <c r="BK27" s="218" t="s">
        <v>2513</v>
      </c>
      <c r="BL27" s="219" t="s">
        <v>2512</v>
      </c>
      <c r="BM27" s="220" t="s">
        <v>2512</v>
      </c>
      <c r="BN27" s="221" t="s">
        <v>2513</v>
      </c>
      <c r="BO27" s="222" t="s">
        <v>2512</v>
      </c>
      <c r="BP27" s="220" t="s">
        <v>2512</v>
      </c>
      <c r="BQ27" s="218" t="s">
        <v>2513</v>
      </c>
      <c r="BR27" s="219" t="s">
        <v>2512</v>
      </c>
      <c r="BS27" s="220" t="s">
        <v>2512</v>
      </c>
      <c r="BT27" s="221" t="s">
        <v>2513</v>
      </c>
      <c r="BU27" s="223" t="s">
        <v>2512</v>
      </c>
      <c r="BV27" s="224" t="s">
        <v>330</v>
      </c>
      <c r="BW27" s="225">
        <v>1</v>
      </c>
      <c r="BX27" s="225">
        <v>5</v>
      </c>
      <c r="BY27" s="225">
        <v>1</v>
      </c>
      <c r="BZ27" s="225">
        <v>5</v>
      </c>
      <c r="CA27" s="208">
        <v>2</v>
      </c>
      <c r="CB27" s="208" t="s">
        <v>573</v>
      </c>
      <c r="CC27" s="208">
        <v>4</v>
      </c>
      <c r="CD27" s="208" t="s">
        <v>524</v>
      </c>
      <c r="CE27" s="208">
        <v>1</v>
      </c>
      <c r="CF27" s="208" t="s">
        <v>523</v>
      </c>
      <c r="CG27" s="208">
        <v>3</v>
      </c>
      <c r="CH27" s="208" t="s">
        <v>550</v>
      </c>
      <c r="CI27" s="208" t="s">
        <v>1154</v>
      </c>
      <c r="CR27" s="224"/>
      <c r="CW27" s="215" t="s">
        <v>1154</v>
      </c>
      <c r="CX27" s="216" t="s">
        <v>1134</v>
      </c>
    </row>
    <row r="28" spans="1:102" s="179" customFormat="1" ht="409.5" customHeight="1" x14ac:dyDescent="0.2">
      <c r="A28" s="174"/>
      <c r="B28" s="211" t="s">
        <v>331</v>
      </c>
      <c r="C28" s="212" t="s">
        <v>590</v>
      </c>
      <c r="D28" s="213" t="s">
        <v>2094</v>
      </c>
      <c r="E28" s="208" t="s">
        <v>535</v>
      </c>
      <c r="F28" s="208" t="s">
        <v>531</v>
      </c>
      <c r="G28" s="211" t="s">
        <v>591</v>
      </c>
      <c r="H28" s="211" t="s">
        <v>592</v>
      </c>
      <c r="I28" s="211" t="s">
        <v>593</v>
      </c>
      <c r="J28" s="211" t="s">
        <v>2541</v>
      </c>
      <c r="K28" s="211" t="s">
        <v>571</v>
      </c>
      <c r="L28" s="211" t="s">
        <v>548</v>
      </c>
      <c r="M28" s="211" t="s">
        <v>1756</v>
      </c>
      <c r="N28" s="214" t="s">
        <v>523</v>
      </c>
      <c r="O28" s="214" t="s">
        <v>538</v>
      </c>
      <c r="P28" s="208" t="s">
        <v>539</v>
      </c>
      <c r="Q28" s="211" t="s">
        <v>594</v>
      </c>
      <c r="R28" s="214" t="s">
        <v>523</v>
      </c>
      <c r="S28" s="214" t="s">
        <v>538</v>
      </c>
      <c r="T28" s="208" t="s">
        <v>539</v>
      </c>
      <c r="U28" s="211" t="s">
        <v>595</v>
      </c>
      <c r="V28" s="208" t="s">
        <v>542</v>
      </c>
      <c r="W28" s="211" t="s">
        <v>1097</v>
      </c>
      <c r="X28" s="211" t="s">
        <v>1097</v>
      </c>
      <c r="Y28" s="211" t="s">
        <v>1097</v>
      </c>
      <c r="Z28" s="211" t="s">
        <v>1097</v>
      </c>
      <c r="AA28" s="211" t="s">
        <v>1097</v>
      </c>
      <c r="AB28" s="211" t="s">
        <v>1766</v>
      </c>
      <c r="AC28" s="211" t="s">
        <v>1767</v>
      </c>
      <c r="AD28" s="211" t="s">
        <v>1768</v>
      </c>
      <c r="AE28" s="211" t="s">
        <v>1769</v>
      </c>
      <c r="AF28" s="211" t="s">
        <v>1770</v>
      </c>
      <c r="AG28" s="211" t="s">
        <v>1306</v>
      </c>
      <c r="AH28" s="211" t="s">
        <v>1302</v>
      </c>
      <c r="AI28" s="211" t="s">
        <v>1307</v>
      </c>
      <c r="AJ28" s="215" t="s">
        <v>1154</v>
      </c>
      <c r="AK28" s="216" t="s">
        <v>1134</v>
      </c>
      <c r="AL28" s="217">
        <v>43496</v>
      </c>
      <c r="AM28" s="218" t="s">
        <v>2498</v>
      </c>
      <c r="AN28" s="219" t="s">
        <v>2544</v>
      </c>
      <c r="AO28" s="220">
        <v>43594</v>
      </c>
      <c r="AP28" s="221" t="s">
        <v>2498</v>
      </c>
      <c r="AQ28" s="222" t="s">
        <v>2625</v>
      </c>
      <c r="AR28" s="220">
        <v>43917</v>
      </c>
      <c r="AS28" s="218" t="s">
        <v>2530</v>
      </c>
      <c r="AT28" s="219" t="s">
        <v>2632</v>
      </c>
      <c r="AU28" s="220">
        <v>44022</v>
      </c>
      <c r="AV28" s="221" t="s">
        <v>2504</v>
      </c>
      <c r="AW28" s="222" t="s">
        <v>2621</v>
      </c>
      <c r="AX28" s="220">
        <v>44169</v>
      </c>
      <c r="AY28" s="218" t="s">
        <v>2532</v>
      </c>
      <c r="AZ28" s="219" t="s">
        <v>2633</v>
      </c>
      <c r="BA28" s="220">
        <v>44249</v>
      </c>
      <c r="BB28" s="221" t="s">
        <v>2509</v>
      </c>
      <c r="BC28" s="222" t="s">
        <v>2634</v>
      </c>
      <c r="BD28" s="220" t="s">
        <v>2512</v>
      </c>
      <c r="BE28" s="218" t="s">
        <v>2513</v>
      </c>
      <c r="BF28" s="219" t="s">
        <v>2512</v>
      </c>
      <c r="BG28" s="220" t="s">
        <v>2512</v>
      </c>
      <c r="BH28" s="221" t="s">
        <v>2513</v>
      </c>
      <c r="BI28" s="222" t="s">
        <v>2512</v>
      </c>
      <c r="BJ28" s="220" t="s">
        <v>2512</v>
      </c>
      <c r="BK28" s="218" t="s">
        <v>2513</v>
      </c>
      <c r="BL28" s="219" t="s">
        <v>2512</v>
      </c>
      <c r="BM28" s="220" t="s">
        <v>2512</v>
      </c>
      <c r="BN28" s="221" t="s">
        <v>2513</v>
      </c>
      <c r="BO28" s="222" t="s">
        <v>2512</v>
      </c>
      <c r="BP28" s="220" t="s">
        <v>2512</v>
      </c>
      <c r="BQ28" s="218" t="s">
        <v>2513</v>
      </c>
      <c r="BR28" s="219" t="s">
        <v>2512</v>
      </c>
      <c r="BS28" s="220" t="s">
        <v>2512</v>
      </c>
      <c r="BT28" s="221" t="s">
        <v>2513</v>
      </c>
      <c r="BU28" s="223" t="s">
        <v>2512</v>
      </c>
      <c r="BV28" s="224" t="s">
        <v>330</v>
      </c>
      <c r="BW28" s="225">
        <v>1</v>
      </c>
      <c r="BX28" s="225">
        <v>5</v>
      </c>
      <c r="BY28" s="225">
        <v>1</v>
      </c>
      <c r="BZ28" s="225">
        <v>5</v>
      </c>
      <c r="CA28" s="208">
        <v>2</v>
      </c>
      <c r="CB28" s="208" t="s">
        <v>573</v>
      </c>
      <c r="CC28" s="208">
        <v>4</v>
      </c>
      <c r="CD28" s="208" t="s">
        <v>524</v>
      </c>
      <c r="CE28" s="208">
        <v>1</v>
      </c>
      <c r="CF28" s="208" t="s">
        <v>523</v>
      </c>
      <c r="CG28" s="208">
        <v>3</v>
      </c>
      <c r="CH28" s="208" t="s">
        <v>550</v>
      </c>
      <c r="CI28" s="208" t="s">
        <v>1154</v>
      </c>
      <c r="CR28" s="224"/>
      <c r="CW28" s="215" t="s">
        <v>1154</v>
      </c>
      <c r="CX28" s="216" t="s">
        <v>1134</v>
      </c>
    </row>
    <row r="29" spans="1:102" s="179" customFormat="1" ht="409.5" customHeight="1" x14ac:dyDescent="0.2">
      <c r="A29" s="174"/>
      <c r="B29" s="211" t="s">
        <v>331</v>
      </c>
      <c r="C29" s="212" t="s">
        <v>596</v>
      </c>
      <c r="D29" s="213" t="s">
        <v>2095</v>
      </c>
      <c r="E29" s="208" t="s">
        <v>518</v>
      </c>
      <c r="F29" s="208" t="s">
        <v>531</v>
      </c>
      <c r="G29" s="211" t="s">
        <v>597</v>
      </c>
      <c r="H29" s="211" t="s">
        <v>598</v>
      </c>
      <c r="I29" s="211" t="s">
        <v>599</v>
      </c>
      <c r="J29" s="211" t="s">
        <v>2541</v>
      </c>
      <c r="K29" s="211" t="s">
        <v>600</v>
      </c>
      <c r="L29" s="211" t="s">
        <v>548</v>
      </c>
      <c r="M29" s="211" t="s">
        <v>2542</v>
      </c>
      <c r="N29" s="214" t="s">
        <v>523</v>
      </c>
      <c r="O29" s="214" t="s">
        <v>524</v>
      </c>
      <c r="P29" s="208" t="s">
        <v>525</v>
      </c>
      <c r="Q29" s="211" t="s">
        <v>601</v>
      </c>
      <c r="R29" s="214" t="s">
        <v>523</v>
      </c>
      <c r="S29" s="214" t="s">
        <v>527</v>
      </c>
      <c r="T29" s="208" t="s">
        <v>528</v>
      </c>
      <c r="U29" s="211" t="s">
        <v>602</v>
      </c>
      <c r="V29" s="208" t="s">
        <v>542</v>
      </c>
      <c r="W29" s="211" t="s">
        <v>1097</v>
      </c>
      <c r="X29" s="211" t="s">
        <v>1097</v>
      </c>
      <c r="Y29" s="211" t="s">
        <v>1097</v>
      </c>
      <c r="Z29" s="211" t="s">
        <v>1097</v>
      </c>
      <c r="AA29" s="211" t="s">
        <v>1097</v>
      </c>
      <c r="AB29" s="211" t="s">
        <v>1771</v>
      </c>
      <c r="AC29" s="211" t="s">
        <v>1772</v>
      </c>
      <c r="AD29" s="211" t="s">
        <v>1773</v>
      </c>
      <c r="AE29" s="211" t="s">
        <v>1774</v>
      </c>
      <c r="AF29" s="211" t="s">
        <v>1775</v>
      </c>
      <c r="AG29" s="211" t="s">
        <v>1308</v>
      </c>
      <c r="AH29" s="211" t="s">
        <v>1297</v>
      </c>
      <c r="AI29" s="211" t="s">
        <v>1309</v>
      </c>
      <c r="AJ29" s="215" t="s">
        <v>1154</v>
      </c>
      <c r="AK29" s="216" t="s">
        <v>1134</v>
      </c>
      <c r="AL29" s="217">
        <v>43917</v>
      </c>
      <c r="AM29" s="218" t="s">
        <v>2498</v>
      </c>
      <c r="AN29" s="219" t="s">
        <v>2625</v>
      </c>
      <c r="AO29" s="220">
        <v>44022</v>
      </c>
      <c r="AP29" s="221" t="s">
        <v>2504</v>
      </c>
      <c r="AQ29" s="222" t="s">
        <v>2621</v>
      </c>
      <c r="AR29" s="220">
        <v>44169</v>
      </c>
      <c r="AS29" s="218" t="s">
        <v>2532</v>
      </c>
      <c r="AT29" s="219" t="s">
        <v>2635</v>
      </c>
      <c r="AU29" s="220">
        <v>44249</v>
      </c>
      <c r="AV29" s="221" t="s">
        <v>2530</v>
      </c>
      <c r="AW29" s="222" t="s">
        <v>2636</v>
      </c>
      <c r="AX29" s="220" t="s">
        <v>2512</v>
      </c>
      <c r="AY29" s="218" t="s">
        <v>2513</v>
      </c>
      <c r="AZ29" s="219" t="s">
        <v>2512</v>
      </c>
      <c r="BA29" s="220" t="s">
        <v>2512</v>
      </c>
      <c r="BB29" s="221" t="s">
        <v>2513</v>
      </c>
      <c r="BC29" s="222" t="s">
        <v>2512</v>
      </c>
      <c r="BD29" s="220" t="s">
        <v>2512</v>
      </c>
      <c r="BE29" s="218" t="s">
        <v>2513</v>
      </c>
      <c r="BF29" s="219" t="s">
        <v>2512</v>
      </c>
      <c r="BG29" s="220" t="s">
        <v>2512</v>
      </c>
      <c r="BH29" s="221" t="s">
        <v>2513</v>
      </c>
      <c r="BI29" s="222" t="s">
        <v>2512</v>
      </c>
      <c r="BJ29" s="220" t="s">
        <v>2512</v>
      </c>
      <c r="BK29" s="218" t="s">
        <v>2513</v>
      </c>
      <c r="BL29" s="219" t="s">
        <v>2512</v>
      </c>
      <c r="BM29" s="220" t="s">
        <v>2512</v>
      </c>
      <c r="BN29" s="221" t="s">
        <v>2513</v>
      </c>
      <c r="BO29" s="222" t="s">
        <v>2512</v>
      </c>
      <c r="BP29" s="220" t="s">
        <v>2512</v>
      </c>
      <c r="BQ29" s="218" t="s">
        <v>2513</v>
      </c>
      <c r="BR29" s="219" t="s">
        <v>2512</v>
      </c>
      <c r="BS29" s="220" t="s">
        <v>2512</v>
      </c>
      <c r="BT29" s="221" t="s">
        <v>2513</v>
      </c>
      <c r="BU29" s="223" t="s">
        <v>2512</v>
      </c>
      <c r="BV29" s="224" t="s">
        <v>330</v>
      </c>
      <c r="BW29" s="225">
        <v>1</v>
      </c>
      <c r="BX29" s="225">
        <v>4</v>
      </c>
      <c r="BY29" s="225">
        <v>1</v>
      </c>
      <c r="BZ29" s="225">
        <v>2</v>
      </c>
      <c r="CA29" s="208">
        <v>2</v>
      </c>
      <c r="CB29" s="208" t="s">
        <v>573</v>
      </c>
      <c r="CC29" s="208">
        <v>4</v>
      </c>
      <c r="CD29" s="208" t="s">
        <v>524</v>
      </c>
      <c r="CE29" s="208">
        <v>1</v>
      </c>
      <c r="CF29" s="208" t="s">
        <v>523</v>
      </c>
      <c r="CG29" s="208">
        <v>3</v>
      </c>
      <c r="CH29" s="208" t="s">
        <v>550</v>
      </c>
      <c r="CI29" s="208" t="s">
        <v>1154</v>
      </c>
      <c r="CR29" s="224"/>
      <c r="CW29" s="215" t="s">
        <v>1154</v>
      </c>
      <c r="CX29" s="216" t="s">
        <v>1134</v>
      </c>
    </row>
    <row r="30" spans="1:102" s="179" customFormat="1" ht="409.5" customHeight="1" x14ac:dyDescent="0.2">
      <c r="A30" s="174"/>
      <c r="B30" s="211" t="s">
        <v>331</v>
      </c>
      <c r="C30" s="212" t="s">
        <v>603</v>
      </c>
      <c r="D30" s="213" t="s">
        <v>2096</v>
      </c>
      <c r="E30" s="208" t="s">
        <v>518</v>
      </c>
      <c r="F30" s="208" t="s">
        <v>545</v>
      </c>
      <c r="G30" s="211" t="s">
        <v>2637</v>
      </c>
      <c r="H30" s="211" t="s">
        <v>569</v>
      </c>
      <c r="I30" s="211" t="s">
        <v>604</v>
      </c>
      <c r="J30" s="211" t="s">
        <v>2541</v>
      </c>
      <c r="K30" s="211" t="s">
        <v>600</v>
      </c>
      <c r="L30" s="211" t="s">
        <v>548</v>
      </c>
      <c r="M30" s="211" t="s">
        <v>1756</v>
      </c>
      <c r="N30" s="214" t="s">
        <v>643</v>
      </c>
      <c r="O30" s="214" t="s">
        <v>524</v>
      </c>
      <c r="P30" s="208" t="s">
        <v>539</v>
      </c>
      <c r="Q30" s="211" t="s">
        <v>2638</v>
      </c>
      <c r="R30" s="214" t="s">
        <v>549</v>
      </c>
      <c r="S30" s="214" t="s">
        <v>527</v>
      </c>
      <c r="T30" s="208" t="s">
        <v>574</v>
      </c>
      <c r="U30" s="211" t="s">
        <v>2639</v>
      </c>
      <c r="V30" s="208" t="s">
        <v>542</v>
      </c>
      <c r="W30" s="211" t="s">
        <v>1097</v>
      </c>
      <c r="X30" s="211" t="s">
        <v>1097</v>
      </c>
      <c r="Y30" s="211" t="s">
        <v>1097</v>
      </c>
      <c r="Z30" s="211" t="s">
        <v>1097</v>
      </c>
      <c r="AA30" s="211" t="s">
        <v>1097</v>
      </c>
      <c r="AB30" s="211" t="s">
        <v>2640</v>
      </c>
      <c r="AC30" s="211" t="s">
        <v>2641</v>
      </c>
      <c r="AD30" s="211" t="s">
        <v>2642</v>
      </c>
      <c r="AE30" s="211" t="s">
        <v>2643</v>
      </c>
      <c r="AF30" s="211" t="s">
        <v>2644</v>
      </c>
      <c r="AG30" s="211" t="s">
        <v>1311</v>
      </c>
      <c r="AH30" s="211" t="s">
        <v>1312</v>
      </c>
      <c r="AI30" s="211" t="s">
        <v>1313</v>
      </c>
      <c r="AJ30" s="215" t="s">
        <v>1154</v>
      </c>
      <c r="AK30" s="216" t="s">
        <v>1134</v>
      </c>
      <c r="AL30" s="217">
        <v>43917</v>
      </c>
      <c r="AM30" s="218" t="s">
        <v>2498</v>
      </c>
      <c r="AN30" s="219" t="s">
        <v>2645</v>
      </c>
      <c r="AO30" s="220">
        <v>44169</v>
      </c>
      <c r="AP30" s="221" t="s">
        <v>2532</v>
      </c>
      <c r="AQ30" s="222" t="s">
        <v>2646</v>
      </c>
      <c r="AR30" s="220">
        <v>44249</v>
      </c>
      <c r="AS30" s="218" t="s">
        <v>2530</v>
      </c>
      <c r="AT30" s="219" t="s">
        <v>2647</v>
      </c>
      <c r="AU30" s="220">
        <v>44375</v>
      </c>
      <c r="AV30" s="221" t="s">
        <v>2648</v>
      </c>
      <c r="AW30" s="222" t="s">
        <v>2649</v>
      </c>
      <c r="AX30" s="220" t="s">
        <v>2512</v>
      </c>
      <c r="AY30" s="218" t="s">
        <v>2513</v>
      </c>
      <c r="AZ30" s="219" t="s">
        <v>2512</v>
      </c>
      <c r="BA30" s="220" t="s">
        <v>2512</v>
      </c>
      <c r="BB30" s="221" t="s">
        <v>2513</v>
      </c>
      <c r="BC30" s="222" t="s">
        <v>2512</v>
      </c>
      <c r="BD30" s="220" t="s">
        <v>2512</v>
      </c>
      <c r="BE30" s="218" t="s">
        <v>2513</v>
      </c>
      <c r="BF30" s="219" t="s">
        <v>2512</v>
      </c>
      <c r="BG30" s="220" t="s">
        <v>2512</v>
      </c>
      <c r="BH30" s="221" t="s">
        <v>2513</v>
      </c>
      <c r="BI30" s="222" t="s">
        <v>2512</v>
      </c>
      <c r="BJ30" s="220" t="s">
        <v>2512</v>
      </c>
      <c r="BK30" s="218" t="s">
        <v>2513</v>
      </c>
      <c r="BL30" s="219" t="s">
        <v>2512</v>
      </c>
      <c r="BM30" s="220" t="s">
        <v>2512</v>
      </c>
      <c r="BN30" s="221" t="s">
        <v>2513</v>
      </c>
      <c r="BO30" s="222" t="s">
        <v>2512</v>
      </c>
      <c r="BP30" s="220" t="s">
        <v>2512</v>
      </c>
      <c r="BQ30" s="218" t="s">
        <v>2513</v>
      </c>
      <c r="BR30" s="219" t="s">
        <v>2512</v>
      </c>
      <c r="BS30" s="220" t="s">
        <v>2512</v>
      </c>
      <c r="BT30" s="221" t="s">
        <v>2513</v>
      </c>
      <c r="BU30" s="223" t="s">
        <v>2512</v>
      </c>
      <c r="BV30" s="224" t="s">
        <v>330</v>
      </c>
      <c r="BW30" s="225">
        <v>5</v>
      </c>
      <c r="BX30" s="225">
        <v>4</v>
      </c>
      <c r="BY30" s="225">
        <v>3</v>
      </c>
      <c r="BZ30" s="225">
        <v>2</v>
      </c>
      <c r="CA30" s="208">
        <v>2</v>
      </c>
      <c r="CB30" s="208" t="s">
        <v>573</v>
      </c>
      <c r="CC30" s="208">
        <v>4</v>
      </c>
      <c r="CD30" s="208" t="s">
        <v>524</v>
      </c>
      <c r="CE30" s="208">
        <v>1</v>
      </c>
      <c r="CF30" s="208" t="s">
        <v>523</v>
      </c>
      <c r="CG30" s="208">
        <v>3</v>
      </c>
      <c r="CH30" s="208" t="s">
        <v>550</v>
      </c>
      <c r="CI30" s="208" t="s">
        <v>1154</v>
      </c>
      <c r="CR30" s="224"/>
      <c r="CW30" s="215" t="s">
        <v>1154</v>
      </c>
      <c r="CX30" s="216" t="s">
        <v>1134</v>
      </c>
    </row>
    <row r="31" spans="1:102" s="179" customFormat="1" ht="409.5" customHeight="1" x14ac:dyDescent="0.2">
      <c r="A31" s="174"/>
      <c r="B31" s="211" t="s">
        <v>605</v>
      </c>
      <c r="C31" s="212" t="s">
        <v>606</v>
      </c>
      <c r="D31" s="213" t="s">
        <v>2025</v>
      </c>
      <c r="E31" s="208" t="s">
        <v>518</v>
      </c>
      <c r="F31" s="208" t="s">
        <v>531</v>
      </c>
      <c r="G31" s="211" t="s">
        <v>607</v>
      </c>
      <c r="H31" s="211" t="s">
        <v>608</v>
      </c>
      <c r="I31" s="211" t="s">
        <v>609</v>
      </c>
      <c r="J31" s="211" t="s">
        <v>2541</v>
      </c>
      <c r="K31" s="211" t="s">
        <v>521</v>
      </c>
      <c r="L31" s="211" t="s">
        <v>548</v>
      </c>
      <c r="M31" s="211" t="s">
        <v>2542</v>
      </c>
      <c r="N31" s="214" t="s">
        <v>523</v>
      </c>
      <c r="O31" s="214" t="s">
        <v>550</v>
      </c>
      <c r="P31" s="208" t="s">
        <v>574</v>
      </c>
      <c r="Q31" s="211" t="s">
        <v>610</v>
      </c>
      <c r="R31" s="214" t="s">
        <v>523</v>
      </c>
      <c r="S31" s="214" t="s">
        <v>552</v>
      </c>
      <c r="T31" s="208" t="s">
        <v>528</v>
      </c>
      <c r="U31" s="211" t="s">
        <v>611</v>
      </c>
      <c r="V31" s="208" t="s">
        <v>530</v>
      </c>
      <c r="W31" s="211" t="s">
        <v>1097</v>
      </c>
      <c r="X31" s="211" t="s">
        <v>1097</v>
      </c>
      <c r="Y31" s="211" t="s">
        <v>1097</v>
      </c>
      <c r="Z31" s="211" t="s">
        <v>1097</v>
      </c>
      <c r="AA31" s="211" t="s">
        <v>1097</v>
      </c>
      <c r="AB31" s="211" t="s">
        <v>1097</v>
      </c>
      <c r="AC31" s="211" t="s">
        <v>1097</v>
      </c>
      <c r="AD31" s="211" t="s">
        <v>1097</v>
      </c>
      <c r="AE31" s="211" t="s">
        <v>1097</v>
      </c>
      <c r="AF31" s="211" t="s">
        <v>1097</v>
      </c>
      <c r="AG31" s="211" t="s">
        <v>1314</v>
      </c>
      <c r="AH31" s="211" t="s">
        <v>1315</v>
      </c>
      <c r="AI31" s="211" t="s">
        <v>1316</v>
      </c>
      <c r="AJ31" s="215" t="s">
        <v>1268</v>
      </c>
      <c r="AK31" s="216" t="s">
        <v>1134</v>
      </c>
      <c r="AL31" s="217">
        <v>43353</v>
      </c>
      <c r="AM31" s="218" t="s">
        <v>2498</v>
      </c>
      <c r="AN31" s="219" t="s">
        <v>2650</v>
      </c>
      <c r="AO31" s="220">
        <v>43593</v>
      </c>
      <c r="AP31" s="221" t="s">
        <v>2498</v>
      </c>
      <c r="AQ31" s="222" t="s">
        <v>2651</v>
      </c>
      <c r="AR31" s="220">
        <v>43763</v>
      </c>
      <c r="AS31" s="218" t="s">
        <v>2504</v>
      </c>
      <c r="AT31" s="219" t="s">
        <v>2652</v>
      </c>
      <c r="AU31" s="220">
        <v>43895</v>
      </c>
      <c r="AV31" s="221" t="s">
        <v>2504</v>
      </c>
      <c r="AW31" s="222" t="s">
        <v>2653</v>
      </c>
      <c r="AX31" s="220">
        <v>44074</v>
      </c>
      <c r="AY31" s="218" t="s">
        <v>2509</v>
      </c>
      <c r="AZ31" s="219" t="s">
        <v>2654</v>
      </c>
      <c r="BA31" s="220">
        <v>44245</v>
      </c>
      <c r="BB31" s="221" t="s">
        <v>2504</v>
      </c>
      <c r="BC31" s="222" t="s">
        <v>2655</v>
      </c>
      <c r="BD31" s="220">
        <v>44293</v>
      </c>
      <c r="BE31" s="218" t="s">
        <v>2506</v>
      </c>
      <c r="BF31" s="219" t="s">
        <v>2656</v>
      </c>
      <c r="BG31" s="220" t="s">
        <v>2512</v>
      </c>
      <c r="BH31" s="221" t="s">
        <v>2513</v>
      </c>
      <c r="BI31" s="222" t="s">
        <v>2512</v>
      </c>
      <c r="BJ31" s="220" t="s">
        <v>2512</v>
      </c>
      <c r="BK31" s="218" t="s">
        <v>2513</v>
      </c>
      <c r="BL31" s="219" t="s">
        <v>2512</v>
      </c>
      <c r="BM31" s="220" t="s">
        <v>2512</v>
      </c>
      <c r="BN31" s="221" t="s">
        <v>2513</v>
      </c>
      <c r="BO31" s="222" t="s">
        <v>2512</v>
      </c>
      <c r="BP31" s="220" t="s">
        <v>2512</v>
      </c>
      <c r="BQ31" s="218" t="s">
        <v>2513</v>
      </c>
      <c r="BR31" s="219" t="s">
        <v>2512</v>
      </c>
      <c r="BS31" s="220" t="s">
        <v>2512</v>
      </c>
      <c r="BT31" s="221" t="s">
        <v>2513</v>
      </c>
      <c r="BU31" s="223" t="s">
        <v>2512</v>
      </c>
      <c r="BV31" s="224" t="s">
        <v>2657</v>
      </c>
      <c r="BW31" s="225">
        <v>1</v>
      </c>
      <c r="BX31" s="225">
        <v>3</v>
      </c>
      <c r="BY31" s="225">
        <v>1</v>
      </c>
      <c r="BZ31" s="225">
        <v>1</v>
      </c>
      <c r="CA31" s="208">
        <v>1</v>
      </c>
      <c r="CB31" s="208" t="s">
        <v>523</v>
      </c>
      <c r="CC31" s="208">
        <v>3</v>
      </c>
      <c r="CD31" s="208" t="s">
        <v>550</v>
      </c>
      <c r="CE31" s="208">
        <v>1</v>
      </c>
      <c r="CF31" s="208" t="s">
        <v>523</v>
      </c>
      <c r="CG31" s="208">
        <v>2</v>
      </c>
      <c r="CH31" s="208" t="s">
        <v>527</v>
      </c>
      <c r="CI31" s="208" t="s">
        <v>1268</v>
      </c>
      <c r="CR31" s="224"/>
      <c r="CW31" s="215" t="s">
        <v>1268</v>
      </c>
      <c r="CX31" s="216" t="s">
        <v>1134</v>
      </c>
    </row>
    <row r="32" spans="1:102" s="179" customFormat="1" ht="409.5" customHeight="1" x14ac:dyDescent="0.2">
      <c r="A32" s="174"/>
      <c r="B32" s="211" t="s">
        <v>605</v>
      </c>
      <c r="C32" s="212" t="s">
        <v>606</v>
      </c>
      <c r="D32" s="213" t="s">
        <v>2028</v>
      </c>
      <c r="E32" s="208" t="s">
        <v>518</v>
      </c>
      <c r="F32" s="208" t="s">
        <v>545</v>
      </c>
      <c r="G32" s="211" t="s">
        <v>612</v>
      </c>
      <c r="H32" s="211" t="s">
        <v>608</v>
      </c>
      <c r="I32" s="211" t="s">
        <v>613</v>
      </c>
      <c r="J32" s="211" t="s">
        <v>2541</v>
      </c>
      <c r="K32" s="211" t="s">
        <v>521</v>
      </c>
      <c r="L32" s="211" t="s">
        <v>522</v>
      </c>
      <c r="M32" s="211" t="s">
        <v>2542</v>
      </c>
      <c r="N32" s="214" t="s">
        <v>523</v>
      </c>
      <c r="O32" s="214" t="s">
        <v>550</v>
      </c>
      <c r="P32" s="208" t="s">
        <v>574</v>
      </c>
      <c r="Q32" s="211" t="s">
        <v>614</v>
      </c>
      <c r="R32" s="214" t="s">
        <v>523</v>
      </c>
      <c r="S32" s="214" t="s">
        <v>552</v>
      </c>
      <c r="T32" s="208" t="s">
        <v>528</v>
      </c>
      <c r="U32" s="211" t="s">
        <v>615</v>
      </c>
      <c r="V32" s="208" t="s">
        <v>530</v>
      </c>
      <c r="W32" s="211" t="s">
        <v>1097</v>
      </c>
      <c r="X32" s="211" t="s">
        <v>1097</v>
      </c>
      <c r="Y32" s="211" t="s">
        <v>1097</v>
      </c>
      <c r="Z32" s="211" t="s">
        <v>1097</v>
      </c>
      <c r="AA32" s="211" t="s">
        <v>1097</v>
      </c>
      <c r="AB32" s="211" t="s">
        <v>1097</v>
      </c>
      <c r="AC32" s="211" t="s">
        <v>1097</v>
      </c>
      <c r="AD32" s="211" t="s">
        <v>1097</v>
      </c>
      <c r="AE32" s="211" t="s">
        <v>1097</v>
      </c>
      <c r="AF32" s="211" t="s">
        <v>1097</v>
      </c>
      <c r="AG32" s="211" t="s">
        <v>1317</v>
      </c>
      <c r="AH32" s="211" t="s">
        <v>1318</v>
      </c>
      <c r="AI32" s="211" t="s">
        <v>1319</v>
      </c>
      <c r="AJ32" s="215" t="s">
        <v>1268</v>
      </c>
      <c r="AK32" s="216" t="s">
        <v>1134</v>
      </c>
      <c r="AL32" s="217">
        <v>43353</v>
      </c>
      <c r="AM32" s="218" t="s">
        <v>2498</v>
      </c>
      <c r="AN32" s="219" t="s">
        <v>2650</v>
      </c>
      <c r="AO32" s="220">
        <v>43595</v>
      </c>
      <c r="AP32" s="221" t="s">
        <v>2498</v>
      </c>
      <c r="AQ32" s="222" t="s">
        <v>2658</v>
      </c>
      <c r="AR32" s="220">
        <v>43895</v>
      </c>
      <c r="AS32" s="218" t="s">
        <v>2504</v>
      </c>
      <c r="AT32" s="219" t="s">
        <v>2659</v>
      </c>
      <c r="AU32" s="220">
        <v>44074</v>
      </c>
      <c r="AV32" s="221" t="s">
        <v>2506</v>
      </c>
      <c r="AW32" s="222" t="s">
        <v>2660</v>
      </c>
      <c r="AX32" s="220">
        <v>44245</v>
      </c>
      <c r="AY32" s="218" t="s">
        <v>2504</v>
      </c>
      <c r="AZ32" s="219" t="s">
        <v>2655</v>
      </c>
      <c r="BA32" s="220">
        <v>44293</v>
      </c>
      <c r="BB32" s="221" t="s">
        <v>2506</v>
      </c>
      <c r="BC32" s="222" t="s">
        <v>2661</v>
      </c>
      <c r="BD32" s="220" t="s">
        <v>2512</v>
      </c>
      <c r="BE32" s="218" t="s">
        <v>2513</v>
      </c>
      <c r="BF32" s="219" t="s">
        <v>2512</v>
      </c>
      <c r="BG32" s="220" t="s">
        <v>2512</v>
      </c>
      <c r="BH32" s="221" t="s">
        <v>2513</v>
      </c>
      <c r="BI32" s="222" t="s">
        <v>2512</v>
      </c>
      <c r="BJ32" s="220" t="s">
        <v>2512</v>
      </c>
      <c r="BK32" s="218" t="s">
        <v>2513</v>
      </c>
      <c r="BL32" s="219" t="s">
        <v>2512</v>
      </c>
      <c r="BM32" s="220" t="s">
        <v>2512</v>
      </c>
      <c r="BN32" s="221" t="s">
        <v>2513</v>
      </c>
      <c r="BO32" s="222" t="s">
        <v>2512</v>
      </c>
      <c r="BP32" s="220" t="s">
        <v>2512</v>
      </c>
      <c r="BQ32" s="218" t="s">
        <v>2513</v>
      </c>
      <c r="BR32" s="219" t="s">
        <v>2512</v>
      </c>
      <c r="BS32" s="220" t="s">
        <v>2512</v>
      </c>
      <c r="BT32" s="221" t="s">
        <v>2513</v>
      </c>
      <c r="BU32" s="223" t="s">
        <v>2512</v>
      </c>
      <c r="BV32" s="224" t="s">
        <v>2657</v>
      </c>
      <c r="BW32" s="225">
        <v>1</v>
      </c>
      <c r="BX32" s="225">
        <v>3</v>
      </c>
      <c r="BY32" s="225">
        <v>1</v>
      </c>
      <c r="BZ32" s="225">
        <v>1</v>
      </c>
      <c r="CA32" s="208">
        <v>1</v>
      </c>
      <c r="CB32" s="208" t="s">
        <v>523</v>
      </c>
      <c r="CC32" s="208">
        <v>3</v>
      </c>
      <c r="CD32" s="208" t="s">
        <v>550</v>
      </c>
      <c r="CE32" s="208">
        <v>1</v>
      </c>
      <c r="CF32" s="208" t="s">
        <v>523</v>
      </c>
      <c r="CG32" s="208">
        <v>2</v>
      </c>
      <c r="CH32" s="208" t="s">
        <v>527</v>
      </c>
      <c r="CI32" s="208" t="s">
        <v>1268</v>
      </c>
      <c r="CR32" s="224"/>
      <c r="CW32" s="215" t="s">
        <v>1268</v>
      </c>
      <c r="CX32" s="216" t="s">
        <v>1134</v>
      </c>
    </row>
    <row r="33" spans="1:102" s="179" customFormat="1" ht="409.5" customHeight="1" x14ac:dyDescent="0.2">
      <c r="A33" s="174"/>
      <c r="B33" s="211" t="s">
        <v>605</v>
      </c>
      <c r="C33" s="212" t="s">
        <v>616</v>
      </c>
      <c r="D33" s="213" t="s">
        <v>2029</v>
      </c>
      <c r="E33" s="208" t="s">
        <v>535</v>
      </c>
      <c r="F33" s="208" t="s">
        <v>531</v>
      </c>
      <c r="G33" s="211" t="s">
        <v>617</v>
      </c>
      <c r="H33" s="211" t="s">
        <v>618</v>
      </c>
      <c r="I33" s="211" t="s">
        <v>619</v>
      </c>
      <c r="J33" s="211" t="s">
        <v>2541</v>
      </c>
      <c r="K33" s="211" t="s">
        <v>521</v>
      </c>
      <c r="L33" s="211" t="s">
        <v>548</v>
      </c>
      <c r="M33" s="211" t="s">
        <v>2542</v>
      </c>
      <c r="N33" s="214" t="s">
        <v>523</v>
      </c>
      <c r="O33" s="214" t="s">
        <v>524</v>
      </c>
      <c r="P33" s="208" t="s">
        <v>525</v>
      </c>
      <c r="Q33" s="211" t="s">
        <v>620</v>
      </c>
      <c r="R33" s="214" t="s">
        <v>523</v>
      </c>
      <c r="S33" s="214" t="s">
        <v>524</v>
      </c>
      <c r="T33" s="208" t="s">
        <v>525</v>
      </c>
      <c r="U33" s="211" t="s">
        <v>621</v>
      </c>
      <c r="V33" s="208" t="s">
        <v>542</v>
      </c>
      <c r="W33" s="211" t="s">
        <v>1097</v>
      </c>
      <c r="X33" s="211" t="s">
        <v>1097</v>
      </c>
      <c r="Y33" s="211" t="s">
        <v>1097</v>
      </c>
      <c r="Z33" s="211" t="s">
        <v>1097</v>
      </c>
      <c r="AA33" s="211" t="s">
        <v>1097</v>
      </c>
      <c r="AB33" s="211" t="s">
        <v>1776</v>
      </c>
      <c r="AC33" s="211" t="s">
        <v>1777</v>
      </c>
      <c r="AD33" s="211" t="s">
        <v>1778</v>
      </c>
      <c r="AE33" s="211" t="s">
        <v>1779</v>
      </c>
      <c r="AF33" s="211" t="s">
        <v>2662</v>
      </c>
      <c r="AG33" s="211" t="s">
        <v>1320</v>
      </c>
      <c r="AH33" s="211" t="s">
        <v>1321</v>
      </c>
      <c r="AI33" s="211" t="s">
        <v>1322</v>
      </c>
      <c r="AJ33" s="215" t="s">
        <v>1268</v>
      </c>
      <c r="AK33" s="216" t="s">
        <v>1134</v>
      </c>
      <c r="AL33" s="217">
        <v>43353</v>
      </c>
      <c r="AM33" s="218" t="s">
        <v>2498</v>
      </c>
      <c r="AN33" s="219" t="s">
        <v>2650</v>
      </c>
      <c r="AO33" s="220">
        <v>43593</v>
      </c>
      <c r="AP33" s="221" t="s">
        <v>2498</v>
      </c>
      <c r="AQ33" s="222" t="s">
        <v>2663</v>
      </c>
      <c r="AR33" s="220">
        <v>43763</v>
      </c>
      <c r="AS33" s="218" t="s">
        <v>2553</v>
      </c>
      <c r="AT33" s="219" t="s">
        <v>2664</v>
      </c>
      <c r="AU33" s="220">
        <v>43895</v>
      </c>
      <c r="AV33" s="221" t="s">
        <v>2665</v>
      </c>
      <c r="AW33" s="222" t="s">
        <v>2666</v>
      </c>
      <c r="AX33" s="220">
        <v>44074</v>
      </c>
      <c r="AY33" s="218" t="s">
        <v>2509</v>
      </c>
      <c r="AZ33" s="219" t="s">
        <v>2667</v>
      </c>
      <c r="BA33" s="220">
        <v>44167</v>
      </c>
      <c r="BB33" s="221" t="s">
        <v>2532</v>
      </c>
      <c r="BC33" s="222" t="s">
        <v>2668</v>
      </c>
      <c r="BD33" s="220">
        <v>44245</v>
      </c>
      <c r="BE33" s="218" t="s">
        <v>2559</v>
      </c>
      <c r="BF33" s="219" t="s">
        <v>2669</v>
      </c>
      <c r="BG33" s="220">
        <v>44293</v>
      </c>
      <c r="BH33" s="221" t="s">
        <v>2553</v>
      </c>
      <c r="BI33" s="222" t="s">
        <v>2670</v>
      </c>
      <c r="BJ33" s="220" t="s">
        <v>2512</v>
      </c>
      <c r="BK33" s="218" t="s">
        <v>2513</v>
      </c>
      <c r="BL33" s="219" t="s">
        <v>2512</v>
      </c>
      <c r="BM33" s="220" t="s">
        <v>2512</v>
      </c>
      <c r="BN33" s="221" t="s">
        <v>2513</v>
      </c>
      <c r="BO33" s="222" t="s">
        <v>2512</v>
      </c>
      <c r="BP33" s="220" t="s">
        <v>2512</v>
      </c>
      <c r="BQ33" s="218" t="s">
        <v>2513</v>
      </c>
      <c r="BR33" s="219" t="s">
        <v>2512</v>
      </c>
      <c r="BS33" s="220" t="s">
        <v>2512</v>
      </c>
      <c r="BT33" s="221" t="s">
        <v>2513</v>
      </c>
      <c r="BU33" s="223" t="s">
        <v>2512</v>
      </c>
      <c r="BV33" s="224" t="s">
        <v>2657</v>
      </c>
      <c r="BW33" s="225">
        <v>1</v>
      </c>
      <c r="BX33" s="225">
        <v>4</v>
      </c>
      <c r="BY33" s="225">
        <v>1</v>
      </c>
      <c r="BZ33" s="225">
        <v>4</v>
      </c>
      <c r="CA33" s="208">
        <v>1</v>
      </c>
      <c r="CB33" s="208" t="s">
        <v>523</v>
      </c>
      <c r="CC33" s="208">
        <v>3</v>
      </c>
      <c r="CD33" s="208" t="s">
        <v>550</v>
      </c>
      <c r="CE33" s="208">
        <v>1</v>
      </c>
      <c r="CF33" s="208" t="s">
        <v>523</v>
      </c>
      <c r="CG33" s="208">
        <v>2</v>
      </c>
      <c r="CH33" s="208" t="s">
        <v>527</v>
      </c>
      <c r="CI33" s="208" t="s">
        <v>1268</v>
      </c>
      <c r="CR33" s="224"/>
      <c r="CW33" s="215" t="s">
        <v>1268</v>
      </c>
      <c r="CX33" s="216" t="s">
        <v>1134</v>
      </c>
    </row>
    <row r="34" spans="1:102" s="179" customFormat="1" ht="409.5" customHeight="1" x14ac:dyDescent="0.2">
      <c r="A34" s="174"/>
      <c r="B34" s="211" t="s">
        <v>605</v>
      </c>
      <c r="C34" s="212" t="s">
        <v>606</v>
      </c>
      <c r="D34" s="213" t="s">
        <v>2031</v>
      </c>
      <c r="E34" s="208" t="s">
        <v>518</v>
      </c>
      <c r="F34" s="208" t="s">
        <v>531</v>
      </c>
      <c r="G34" s="211" t="s">
        <v>622</v>
      </c>
      <c r="H34" s="211" t="s">
        <v>623</v>
      </c>
      <c r="I34" s="211" t="s">
        <v>624</v>
      </c>
      <c r="J34" s="211" t="s">
        <v>2541</v>
      </c>
      <c r="K34" s="211" t="s">
        <v>521</v>
      </c>
      <c r="L34" s="211" t="s">
        <v>522</v>
      </c>
      <c r="M34" s="211" t="s">
        <v>2542</v>
      </c>
      <c r="N34" s="214" t="s">
        <v>523</v>
      </c>
      <c r="O34" s="214" t="s">
        <v>527</v>
      </c>
      <c r="P34" s="208" t="s">
        <v>528</v>
      </c>
      <c r="Q34" s="211" t="s">
        <v>625</v>
      </c>
      <c r="R34" s="214" t="s">
        <v>523</v>
      </c>
      <c r="S34" s="214" t="s">
        <v>552</v>
      </c>
      <c r="T34" s="208" t="s">
        <v>528</v>
      </c>
      <c r="U34" s="211" t="s">
        <v>626</v>
      </c>
      <c r="V34" s="208" t="s">
        <v>530</v>
      </c>
      <c r="W34" s="211" t="s">
        <v>1097</v>
      </c>
      <c r="X34" s="211" t="s">
        <v>1097</v>
      </c>
      <c r="Y34" s="211" t="s">
        <v>1097</v>
      </c>
      <c r="Z34" s="211" t="s">
        <v>1097</v>
      </c>
      <c r="AA34" s="211" t="s">
        <v>1097</v>
      </c>
      <c r="AB34" s="211" t="s">
        <v>1097</v>
      </c>
      <c r="AC34" s="211" t="s">
        <v>1097</v>
      </c>
      <c r="AD34" s="211" t="s">
        <v>1097</v>
      </c>
      <c r="AE34" s="211" t="s">
        <v>1097</v>
      </c>
      <c r="AF34" s="211" t="s">
        <v>1097</v>
      </c>
      <c r="AG34" s="211" t="s">
        <v>1323</v>
      </c>
      <c r="AH34" s="211" t="s">
        <v>1324</v>
      </c>
      <c r="AI34" s="211" t="s">
        <v>1325</v>
      </c>
      <c r="AJ34" s="215" t="s">
        <v>1268</v>
      </c>
      <c r="AK34" s="216" t="s">
        <v>1134</v>
      </c>
      <c r="AL34" s="217">
        <v>43353</v>
      </c>
      <c r="AM34" s="218" t="s">
        <v>2498</v>
      </c>
      <c r="AN34" s="219" t="s">
        <v>2650</v>
      </c>
      <c r="AO34" s="220">
        <v>43593</v>
      </c>
      <c r="AP34" s="221" t="s">
        <v>2498</v>
      </c>
      <c r="AQ34" s="222" t="s">
        <v>2671</v>
      </c>
      <c r="AR34" s="220">
        <v>43763</v>
      </c>
      <c r="AS34" s="218" t="s">
        <v>2530</v>
      </c>
      <c r="AT34" s="219" t="s">
        <v>2672</v>
      </c>
      <c r="AU34" s="220">
        <v>43895</v>
      </c>
      <c r="AV34" s="221" t="s">
        <v>2559</v>
      </c>
      <c r="AW34" s="222" t="s">
        <v>2673</v>
      </c>
      <c r="AX34" s="220">
        <v>44074</v>
      </c>
      <c r="AY34" s="218" t="s">
        <v>2506</v>
      </c>
      <c r="AZ34" s="219" t="s">
        <v>2660</v>
      </c>
      <c r="BA34" s="220">
        <v>44245</v>
      </c>
      <c r="BB34" s="221" t="s">
        <v>2504</v>
      </c>
      <c r="BC34" s="222" t="s">
        <v>2655</v>
      </c>
      <c r="BD34" s="220">
        <v>44293</v>
      </c>
      <c r="BE34" s="218" t="s">
        <v>2506</v>
      </c>
      <c r="BF34" s="219" t="s">
        <v>2661</v>
      </c>
      <c r="BG34" s="220" t="s">
        <v>2512</v>
      </c>
      <c r="BH34" s="221" t="s">
        <v>2513</v>
      </c>
      <c r="BI34" s="222" t="s">
        <v>2512</v>
      </c>
      <c r="BJ34" s="220" t="s">
        <v>2512</v>
      </c>
      <c r="BK34" s="218" t="s">
        <v>2513</v>
      </c>
      <c r="BL34" s="219" t="s">
        <v>2512</v>
      </c>
      <c r="BM34" s="220" t="s">
        <v>2512</v>
      </c>
      <c r="BN34" s="221" t="s">
        <v>2513</v>
      </c>
      <c r="BO34" s="222" t="s">
        <v>2512</v>
      </c>
      <c r="BP34" s="220" t="s">
        <v>2512</v>
      </c>
      <c r="BQ34" s="218" t="s">
        <v>2513</v>
      </c>
      <c r="BR34" s="219" t="s">
        <v>2512</v>
      </c>
      <c r="BS34" s="220" t="s">
        <v>2512</v>
      </c>
      <c r="BT34" s="221" t="s">
        <v>2513</v>
      </c>
      <c r="BU34" s="223" t="s">
        <v>2512</v>
      </c>
      <c r="BV34" s="224" t="s">
        <v>2657</v>
      </c>
      <c r="BW34" s="225">
        <v>1</v>
      </c>
      <c r="BX34" s="225">
        <v>2</v>
      </c>
      <c r="BY34" s="225">
        <v>1</v>
      </c>
      <c r="BZ34" s="225">
        <v>1</v>
      </c>
      <c r="CA34" s="208">
        <v>1</v>
      </c>
      <c r="CB34" s="208" t="s">
        <v>523</v>
      </c>
      <c r="CC34" s="208">
        <v>3</v>
      </c>
      <c r="CD34" s="208" t="s">
        <v>550</v>
      </c>
      <c r="CE34" s="208">
        <v>1</v>
      </c>
      <c r="CF34" s="208" t="s">
        <v>523</v>
      </c>
      <c r="CG34" s="208">
        <v>2</v>
      </c>
      <c r="CH34" s="208" t="s">
        <v>527</v>
      </c>
      <c r="CI34" s="208" t="s">
        <v>1268</v>
      </c>
      <c r="CR34" s="224"/>
      <c r="CW34" s="215" t="s">
        <v>1268</v>
      </c>
      <c r="CX34" s="216" t="s">
        <v>1134</v>
      </c>
    </row>
    <row r="35" spans="1:102" s="179" customFormat="1" ht="409.5" customHeight="1" x14ac:dyDescent="0.2">
      <c r="A35" s="174"/>
      <c r="B35" s="211" t="s">
        <v>627</v>
      </c>
      <c r="C35" s="212" t="s">
        <v>628</v>
      </c>
      <c r="D35" s="213" t="s">
        <v>2674</v>
      </c>
      <c r="E35" s="208" t="s">
        <v>518</v>
      </c>
      <c r="F35" s="208" t="s">
        <v>519</v>
      </c>
      <c r="G35" s="211" t="s">
        <v>629</v>
      </c>
      <c r="H35" s="211" t="s">
        <v>630</v>
      </c>
      <c r="I35" s="211" t="s">
        <v>631</v>
      </c>
      <c r="J35" s="211" t="s">
        <v>2541</v>
      </c>
      <c r="K35" s="211" t="s">
        <v>632</v>
      </c>
      <c r="L35" s="211" t="s">
        <v>548</v>
      </c>
      <c r="M35" s="211" t="s">
        <v>1756</v>
      </c>
      <c r="N35" s="214" t="s">
        <v>523</v>
      </c>
      <c r="O35" s="214" t="s">
        <v>524</v>
      </c>
      <c r="P35" s="208" t="s">
        <v>525</v>
      </c>
      <c r="Q35" s="211" t="s">
        <v>1326</v>
      </c>
      <c r="R35" s="214" t="s">
        <v>523</v>
      </c>
      <c r="S35" s="214" t="s">
        <v>527</v>
      </c>
      <c r="T35" s="208" t="s">
        <v>528</v>
      </c>
      <c r="U35" s="211" t="s">
        <v>1327</v>
      </c>
      <c r="V35" s="208" t="s">
        <v>530</v>
      </c>
      <c r="W35" s="211" t="s">
        <v>1097</v>
      </c>
      <c r="X35" s="211" t="s">
        <v>1097</v>
      </c>
      <c r="Y35" s="211" t="s">
        <v>1097</v>
      </c>
      <c r="Z35" s="211" t="s">
        <v>1097</v>
      </c>
      <c r="AA35" s="211" t="s">
        <v>1097</v>
      </c>
      <c r="AB35" s="211" t="s">
        <v>1097</v>
      </c>
      <c r="AC35" s="211" t="s">
        <v>1097</v>
      </c>
      <c r="AD35" s="211" t="s">
        <v>1097</v>
      </c>
      <c r="AE35" s="211" t="s">
        <v>1097</v>
      </c>
      <c r="AF35" s="211" t="s">
        <v>1097</v>
      </c>
      <c r="AG35" s="211" t="s">
        <v>1328</v>
      </c>
      <c r="AH35" s="211" t="s">
        <v>1329</v>
      </c>
      <c r="AI35" s="211" t="s">
        <v>1330</v>
      </c>
      <c r="AJ35" s="215" t="s">
        <v>1331</v>
      </c>
      <c r="AK35" s="216" t="s">
        <v>1134</v>
      </c>
      <c r="AL35" s="217">
        <v>43350</v>
      </c>
      <c r="AM35" s="218" t="s">
        <v>2498</v>
      </c>
      <c r="AN35" s="219" t="s">
        <v>2675</v>
      </c>
      <c r="AO35" s="220">
        <v>43594</v>
      </c>
      <c r="AP35" s="221" t="s">
        <v>2603</v>
      </c>
      <c r="AQ35" s="222" t="s">
        <v>2676</v>
      </c>
      <c r="AR35" s="220">
        <v>43787</v>
      </c>
      <c r="AS35" s="218" t="s">
        <v>2603</v>
      </c>
      <c r="AT35" s="219" t="s">
        <v>2677</v>
      </c>
      <c r="AU35" s="220">
        <v>43980</v>
      </c>
      <c r="AV35" s="221" t="s">
        <v>2498</v>
      </c>
      <c r="AW35" s="222" t="s">
        <v>2678</v>
      </c>
      <c r="AX35" s="220">
        <v>44071</v>
      </c>
      <c r="AY35" s="218" t="s">
        <v>2679</v>
      </c>
      <c r="AZ35" s="219" t="s">
        <v>2680</v>
      </c>
      <c r="BA35" s="220">
        <v>44165</v>
      </c>
      <c r="BB35" s="221" t="s">
        <v>2603</v>
      </c>
      <c r="BC35" s="222" t="s">
        <v>2681</v>
      </c>
      <c r="BD35" s="220">
        <v>43892</v>
      </c>
      <c r="BE35" s="218" t="s">
        <v>2504</v>
      </c>
      <c r="BF35" s="219" t="s">
        <v>2682</v>
      </c>
      <c r="BG35" s="220" t="s">
        <v>2512</v>
      </c>
      <c r="BH35" s="221" t="s">
        <v>2513</v>
      </c>
      <c r="BI35" s="222" t="s">
        <v>2512</v>
      </c>
      <c r="BJ35" s="220" t="s">
        <v>2512</v>
      </c>
      <c r="BK35" s="218" t="s">
        <v>2513</v>
      </c>
      <c r="BL35" s="219" t="s">
        <v>2512</v>
      </c>
      <c r="BM35" s="220" t="s">
        <v>2512</v>
      </c>
      <c r="BN35" s="221" t="s">
        <v>2513</v>
      </c>
      <c r="BO35" s="222" t="s">
        <v>2512</v>
      </c>
      <c r="BP35" s="220" t="s">
        <v>2512</v>
      </c>
      <c r="BQ35" s="218" t="s">
        <v>2513</v>
      </c>
      <c r="BR35" s="219" t="s">
        <v>2512</v>
      </c>
      <c r="BS35" s="220" t="s">
        <v>2512</v>
      </c>
      <c r="BT35" s="221" t="s">
        <v>2513</v>
      </c>
      <c r="BU35" s="223" t="s">
        <v>2512</v>
      </c>
      <c r="BV35" s="224" t="s">
        <v>66</v>
      </c>
      <c r="BW35" s="225">
        <v>1</v>
      </c>
      <c r="BX35" s="225">
        <v>4</v>
      </c>
      <c r="BY35" s="225">
        <v>1</v>
      </c>
      <c r="BZ35" s="225">
        <v>2</v>
      </c>
      <c r="CA35" s="208">
        <v>1</v>
      </c>
      <c r="CB35" s="208" t="s">
        <v>523</v>
      </c>
      <c r="CC35" s="208">
        <v>4</v>
      </c>
      <c r="CD35" s="208" t="s">
        <v>524</v>
      </c>
      <c r="CE35" s="208">
        <v>1</v>
      </c>
      <c r="CF35" s="208" t="s">
        <v>523</v>
      </c>
      <c r="CG35" s="208">
        <v>2</v>
      </c>
      <c r="CH35" s="208" t="s">
        <v>527</v>
      </c>
      <c r="CI35" s="208" t="s">
        <v>1331</v>
      </c>
      <c r="CR35" s="224"/>
      <c r="CW35" s="215" t="s">
        <v>1331</v>
      </c>
      <c r="CX35" s="216" t="s">
        <v>1134</v>
      </c>
    </row>
    <row r="36" spans="1:102" s="179" customFormat="1" ht="409.5" customHeight="1" x14ac:dyDescent="0.2">
      <c r="A36" s="174"/>
      <c r="B36" s="211" t="s">
        <v>627</v>
      </c>
      <c r="C36" s="212" t="s">
        <v>633</v>
      </c>
      <c r="D36" s="213" t="s">
        <v>2180</v>
      </c>
      <c r="E36" s="208" t="s">
        <v>518</v>
      </c>
      <c r="F36" s="208" t="s">
        <v>531</v>
      </c>
      <c r="G36" s="211" t="s">
        <v>634</v>
      </c>
      <c r="H36" s="211" t="s">
        <v>1332</v>
      </c>
      <c r="I36" s="211" t="s">
        <v>635</v>
      </c>
      <c r="J36" s="211" t="s">
        <v>2541</v>
      </c>
      <c r="K36" s="211" t="s">
        <v>632</v>
      </c>
      <c r="L36" s="211" t="s">
        <v>548</v>
      </c>
      <c r="M36" s="211" t="s">
        <v>1756</v>
      </c>
      <c r="N36" s="214" t="s">
        <v>523</v>
      </c>
      <c r="O36" s="214" t="s">
        <v>524</v>
      </c>
      <c r="P36" s="208" t="s">
        <v>525</v>
      </c>
      <c r="Q36" s="211" t="s">
        <v>1333</v>
      </c>
      <c r="R36" s="214" t="s">
        <v>523</v>
      </c>
      <c r="S36" s="214" t="s">
        <v>527</v>
      </c>
      <c r="T36" s="208" t="s">
        <v>528</v>
      </c>
      <c r="U36" s="211" t="s">
        <v>1334</v>
      </c>
      <c r="V36" s="208" t="s">
        <v>530</v>
      </c>
      <c r="W36" s="211" t="s">
        <v>1097</v>
      </c>
      <c r="X36" s="211" t="s">
        <v>1097</v>
      </c>
      <c r="Y36" s="211" t="s">
        <v>1097</v>
      </c>
      <c r="Z36" s="211" t="s">
        <v>1097</v>
      </c>
      <c r="AA36" s="211" t="s">
        <v>1097</v>
      </c>
      <c r="AB36" s="211" t="s">
        <v>1097</v>
      </c>
      <c r="AC36" s="211" t="s">
        <v>1097</v>
      </c>
      <c r="AD36" s="211" t="s">
        <v>1097</v>
      </c>
      <c r="AE36" s="211" t="s">
        <v>1097</v>
      </c>
      <c r="AF36" s="211" t="s">
        <v>1097</v>
      </c>
      <c r="AG36" s="211" t="s">
        <v>1335</v>
      </c>
      <c r="AH36" s="211" t="s">
        <v>1336</v>
      </c>
      <c r="AI36" s="211" t="s">
        <v>1337</v>
      </c>
      <c r="AJ36" s="215" t="s">
        <v>1331</v>
      </c>
      <c r="AK36" s="216" t="s">
        <v>1134</v>
      </c>
      <c r="AL36" s="217">
        <v>43594</v>
      </c>
      <c r="AM36" s="218" t="s">
        <v>2498</v>
      </c>
      <c r="AN36" s="219" t="s">
        <v>2683</v>
      </c>
      <c r="AO36" s="220">
        <v>43787</v>
      </c>
      <c r="AP36" s="221" t="s">
        <v>2530</v>
      </c>
      <c r="AQ36" s="222" t="s">
        <v>2684</v>
      </c>
      <c r="AR36" s="220">
        <v>43980</v>
      </c>
      <c r="AS36" s="218" t="s">
        <v>2498</v>
      </c>
      <c r="AT36" s="219" t="s">
        <v>2685</v>
      </c>
      <c r="AU36" s="220">
        <v>44071</v>
      </c>
      <c r="AV36" s="221" t="s">
        <v>2506</v>
      </c>
      <c r="AW36" s="222" t="s">
        <v>2686</v>
      </c>
      <c r="AX36" s="220">
        <v>44165</v>
      </c>
      <c r="AY36" s="218" t="s">
        <v>2498</v>
      </c>
      <c r="AZ36" s="219" t="s">
        <v>2687</v>
      </c>
      <c r="BA36" s="220">
        <v>44257</v>
      </c>
      <c r="BB36" s="221" t="s">
        <v>2504</v>
      </c>
      <c r="BC36" s="222" t="s">
        <v>2682</v>
      </c>
      <c r="BD36" s="220" t="s">
        <v>2512</v>
      </c>
      <c r="BE36" s="218" t="s">
        <v>2513</v>
      </c>
      <c r="BF36" s="219" t="s">
        <v>2512</v>
      </c>
      <c r="BG36" s="220" t="s">
        <v>2512</v>
      </c>
      <c r="BH36" s="221" t="s">
        <v>2513</v>
      </c>
      <c r="BI36" s="222" t="s">
        <v>2512</v>
      </c>
      <c r="BJ36" s="220" t="s">
        <v>2512</v>
      </c>
      <c r="BK36" s="218" t="s">
        <v>2513</v>
      </c>
      <c r="BL36" s="219" t="s">
        <v>2512</v>
      </c>
      <c r="BM36" s="220" t="s">
        <v>2512</v>
      </c>
      <c r="BN36" s="221" t="s">
        <v>2513</v>
      </c>
      <c r="BO36" s="222" t="s">
        <v>2512</v>
      </c>
      <c r="BP36" s="220" t="s">
        <v>2512</v>
      </c>
      <c r="BQ36" s="218" t="s">
        <v>2513</v>
      </c>
      <c r="BR36" s="219" t="s">
        <v>2512</v>
      </c>
      <c r="BS36" s="220" t="s">
        <v>2512</v>
      </c>
      <c r="BT36" s="221" t="s">
        <v>2513</v>
      </c>
      <c r="BU36" s="223" t="s">
        <v>2512</v>
      </c>
      <c r="BV36" s="224" t="s">
        <v>66</v>
      </c>
      <c r="BW36" s="225">
        <v>1</v>
      </c>
      <c r="BX36" s="225">
        <v>4</v>
      </c>
      <c r="BY36" s="225">
        <v>1</v>
      </c>
      <c r="BZ36" s="225">
        <v>2</v>
      </c>
      <c r="CA36" s="208">
        <v>1</v>
      </c>
      <c r="CB36" s="208" t="s">
        <v>523</v>
      </c>
      <c r="CC36" s="208">
        <v>4</v>
      </c>
      <c r="CD36" s="208" t="s">
        <v>524</v>
      </c>
      <c r="CE36" s="208">
        <v>1</v>
      </c>
      <c r="CF36" s="208" t="s">
        <v>523</v>
      </c>
      <c r="CG36" s="208">
        <v>2</v>
      </c>
      <c r="CH36" s="208" t="s">
        <v>527</v>
      </c>
      <c r="CI36" s="208" t="s">
        <v>1331</v>
      </c>
      <c r="CR36" s="224"/>
      <c r="CW36" s="215" t="s">
        <v>1331</v>
      </c>
      <c r="CX36" s="216" t="s">
        <v>1134</v>
      </c>
    </row>
    <row r="37" spans="1:102" s="179" customFormat="1" ht="409.5" customHeight="1" x14ac:dyDescent="0.2">
      <c r="A37" s="174"/>
      <c r="B37" s="211" t="s">
        <v>636</v>
      </c>
      <c r="C37" s="212" t="s">
        <v>1338</v>
      </c>
      <c r="D37" s="213" t="s">
        <v>2156</v>
      </c>
      <c r="E37" s="208" t="s">
        <v>518</v>
      </c>
      <c r="F37" s="208" t="s">
        <v>545</v>
      </c>
      <c r="G37" s="211" t="s">
        <v>637</v>
      </c>
      <c r="H37" s="211" t="s">
        <v>638</v>
      </c>
      <c r="I37" s="211" t="s">
        <v>1339</v>
      </c>
      <c r="J37" s="211" t="s">
        <v>2541</v>
      </c>
      <c r="K37" s="211" t="s">
        <v>639</v>
      </c>
      <c r="L37" s="211" t="s">
        <v>548</v>
      </c>
      <c r="M37" s="211" t="s">
        <v>2542</v>
      </c>
      <c r="N37" s="214" t="s">
        <v>549</v>
      </c>
      <c r="O37" s="214" t="s">
        <v>527</v>
      </c>
      <c r="P37" s="208" t="s">
        <v>574</v>
      </c>
      <c r="Q37" s="211" t="s">
        <v>1340</v>
      </c>
      <c r="R37" s="214" t="s">
        <v>523</v>
      </c>
      <c r="S37" s="214" t="s">
        <v>552</v>
      </c>
      <c r="T37" s="208" t="s">
        <v>528</v>
      </c>
      <c r="U37" s="211" t="s">
        <v>1341</v>
      </c>
      <c r="V37" s="208" t="s">
        <v>530</v>
      </c>
      <c r="W37" s="211" t="s">
        <v>1097</v>
      </c>
      <c r="X37" s="211" t="s">
        <v>1097</v>
      </c>
      <c r="Y37" s="211" t="s">
        <v>1097</v>
      </c>
      <c r="Z37" s="211" t="s">
        <v>1097</v>
      </c>
      <c r="AA37" s="211" t="s">
        <v>1097</v>
      </c>
      <c r="AB37" s="211" t="s">
        <v>1097</v>
      </c>
      <c r="AC37" s="211" t="s">
        <v>1097</v>
      </c>
      <c r="AD37" s="211" t="s">
        <v>1097</v>
      </c>
      <c r="AE37" s="211" t="s">
        <v>1097</v>
      </c>
      <c r="AF37" s="211" t="s">
        <v>1097</v>
      </c>
      <c r="AG37" s="211" t="s">
        <v>1342</v>
      </c>
      <c r="AH37" s="211" t="s">
        <v>1343</v>
      </c>
      <c r="AI37" s="211" t="s">
        <v>1344</v>
      </c>
      <c r="AJ37" s="215" t="s">
        <v>1345</v>
      </c>
      <c r="AK37" s="216" t="s">
        <v>1134</v>
      </c>
      <c r="AL37" s="217">
        <v>43496</v>
      </c>
      <c r="AM37" s="218" t="s">
        <v>2498</v>
      </c>
      <c r="AN37" s="219" t="s">
        <v>2544</v>
      </c>
      <c r="AO37" s="220">
        <v>43594</v>
      </c>
      <c r="AP37" s="221" t="s">
        <v>2498</v>
      </c>
      <c r="AQ37" s="222" t="s">
        <v>2688</v>
      </c>
      <c r="AR37" s="220">
        <v>43998</v>
      </c>
      <c r="AS37" s="218" t="s">
        <v>2498</v>
      </c>
      <c r="AT37" s="219" t="s">
        <v>2689</v>
      </c>
      <c r="AU37" s="220">
        <v>44076</v>
      </c>
      <c r="AV37" s="221" t="s">
        <v>2506</v>
      </c>
      <c r="AW37" s="222" t="s">
        <v>2690</v>
      </c>
      <c r="AX37" s="220">
        <v>44168</v>
      </c>
      <c r="AY37" s="218" t="s">
        <v>2603</v>
      </c>
      <c r="AZ37" s="219" t="s">
        <v>2691</v>
      </c>
      <c r="BA37" s="220">
        <v>44250</v>
      </c>
      <c r="BB37" s="221" t="s">
        <v>2692</v>
      </c>
      <c r="BC37" s="222" t="s">
        <v>2693</v>
      </c>
      <c r="BD37" s="220" t="s">
        <v>2512</v>
      </c>
      <c r="BE37" s="218" t="s">
        <v>2513</v>
      </c>
      <c r="BF37" s="219" t="s">
        <v>2512</v>
      </c>
      <c r="BG37" s="220" t="s">
        <v>2512</v>
      </c>
      <c r="BH37" s="221" t="s">
        <v>2513</v>
      </c>
      <c r="BI37" s="222" t="s">
        <v>2512</v>
      </c>
      <c r="BJ37" s="220" t="s">
        <v>2512</v>
      </c>
      <c r="BK37" s="218" t="s">
        <v>2513</v>
      </c>
      <c r="BL37" s="219" t="s">
        <v>2512</v>
      </c>
      <c r="BM37" s="220" t="s">
        <v>2512</v>
      </c>
      <c r="BN37" s="221" t="s">
        <v>2513</v>
      </c>
      <c r="BO37" s="222" t="s">
        <v>2512</v>
      </c>
      <c r="BP37" s="220" t="s">
        <v>2512</v>
      </c>
      <c r="BQ37" s="218" t="s">
        <v>2513</v>
      </c>
      <c r="BR37" s="219" t="s">
        <v>2512</v>
      </c>
      <c r="BS37" s="220" t="s">
        <v>2512</v>
      </c>
      <c r="BT37" s="221" t="s">
        <v>2513</v>
      </c>
      <c r="BU37" s="223" t="s">
        <v>2512</v>
      </c>
      <c r="BV37" s="224" t="s">
        <v>173</v>
      </c>
      <c r="BW37" s="225">
        <v>3</v>
      </c>
      <c r="BX37" s="225">
        <v>2</v>
      </c>
      <c r="BY37" s="225">
        <v>1</v>
      </c>
      <c r="BZ37" s="225">
        <v>1</v>
      </c>
      <c r="CA37" s="208">
        <v>3</v>
      </c>
      <c r="CB37" s="208" t="s">
        <v>549</v>
      </c>
      <c r="CC37" s="208">
        <v>4</v>
      </c>
      <c r="CD37" s="208" t="s">
        <v>524</v>
      </c>
      <c r="CE37" s="208">
        <v>2</v>
      </c>
      <c r="CF37" s="208" t="s">
        <v>573</v>
      </c>
      <c r="CG37" s="208">
        <v>3</v>
      </c>
      <c r="CH37" s="208" t="s">
        <v>550</v>
      </c>
      <c r="CI37" s="208" t="s">
        <v>1345</v>
      </c>
      <c r="CR37" s="224"/>
      <c r="CW37" s="215" t="s">
        <v>1345</v>
      </c>
      <c r="CX37" s="216" t="s">
        <v>1134</v>
      </c>
    </row>
    <row r="38" spans="1:102" s="179" customFormat="1" ht="409.5" customHeight="1" x14ac:dyDescent="0.2">
      <c r="A38" s="174"/>
      <c r="B38" s="211" t="s">
        <v>636</v>
      </c>
      <c r="C38" s="212" t="s">
        <v>1346</v>
      </c>
      <c r="D38" s="213" t="s">
        <v>2159</v>
      </c>
      <c r="E38" s="208" t="s">
        <v>518</v>
      </c>
      <c r="F38" s="208" t="s">
        <v>531</v>
      </c>
      <c r="G38" s="211" t="s">
        <v>640</v>
      </c>
      <c r="H38" s="211" t="s">
        <v>641</v>
      </c>
      <c r="I38" s="211" t="s">
        <v>642</v>
      </c>
      <c r="J38" s="211" t="s">
        <v>2541</v>
      </c>
      <c r="K38" s="211" t="s">
        <v>639</v>
      </c>
      <c r="L38" s="211" t="s">
        <v>548</v>
      </c>
      <c r="M38" s="211" t="s">
        <v>2542</v>
      </c>
      <c r="N38" s="214" t="s">
        <v>643</v>
      </c>
      <c r="O38" s="214" t="s">
        <v>524</v>
      </c>
      <c r="P38" s="208" t="s">
        <v>539</v>
      </c>
      <c r="Q38" s="211" t="s">
        <v>644</v>
      </c>
      <c r="R38" s="214" t="s">
        <v>549</v>
      </c>
      <c r="S38" s="214" t="s">
        <v>527</v>
      </c>
      <c r="T38" s="208" t="s">
        <v>574</v>
      </c>
      <c r="U38" s="211" t="s">
        <v>1347</v>
      </c>
      <c r="V38" s="208" t="s">
        <v>542</v>
      </c>
      <c r="W38" s="211" t="s">
        <v>1097</v>
      </c>
      <c r="X38" s="211" t="s">
        <v>1097</v>
      </c>
      <c r="Y38" s="211" t="s">
        <v>1097</v>
      </c>
      <c r="Z38" s="211" t="s">
        <v>1097</v>
      </c>
      <c r="AA38" s="211" t="s">
        <v>1097</v>
      </c>
      <c r="AB38" s="211" t="s">
        <v>1780</v>
      </c>
      <c r="AC38" s="211" t="s">
        <v>1781</v>
      </c>
      <c r="AD38" s="211" t="s">
        <v>1782</v>
      </c>
      <c r="AE38" s="211" t="s">
        <v>1783</v>
      </c>
      <c r="AF38" s="211" t="s">
        <v>1784</v>
      </c>
      <c r="AG38" s="211" t="s">
        <v>1348</v>
      </c>
      <c r="AH38" s="211" t="s">
        <v>1349</v>
      </c>
      <c r="AI38" s="211" t="s">
        <v>1350</v>
      </c>
      <c r="AJ38" s="215" t="s">
        <v>1345</v>
      </c>
      <c r="AK38" s="216" t="s">
        <v>1134</v>
      </c>
      <c r="AL38" s="217">
        <v>43496</v>
      </c>
      <c r="AM38" s="218" t="s">
        <v>2498</v>
      </c>
      <c r="AN38" s="219" t="s">
        <v>2544</v>
      </c>
      <c r="AO38" s="220">
        <v>43594</v>
      </c>
      <c r="AP38" s="221" t="s">
        <v>2498</v>
      </c>
      <c r="AQ38" s="222" t="s">
        <v>2688</v>
      </c>
      <c r="AR38" s="220">
        <v>43998</v>
      </c>
      <c r="AS38" s="218" t="s">
        <v>2498</v>
      </c>
      <c r="AT38" s="219" t="s">
        <v>2694</v>
      </c>
      <c r="AU38" s="220">
        <v>44076</v>
      </c>
      <c r="AV38" s="221" t="s">
        <v>2506</v>
      </c>
      <c r="AW38" s="222" t="s">
        <v>2690</v>
      </c>
      <c r="AX38" s="220">
        <v>44168</v>
      </c>
      <c r="AY38" s="218" t="s">
        <v>2603</v>
      </c>
      <c r="AZ38" s="219" t="s">
        <v>2691</v>
      </c>
      <c r="BA38" s="220">
        <v>44250</v>
      </c>
      <c r="BB38" s="221" t="s">
        <v>2692</v>
      </c>
      <c r="BC38" s="222" t="s">
        <v>2695</v>
      </c>
      <c r="BD38" s="220" t="s">
        <v>2512</v>
      </c>
      <c r="BE38" s="218" t="s">
        <v>2513</v>
      </c>
      <c r="BF38" s="219" t="s">
        <v>2512</v>
      </c>
      <c r="BG38" s="220" t="s">
        <v>2512</v>
      </c>
      <c r="BH38" s="221" t="s">
        <v>2513</v>
      </c>
      <c r="BI38" s="222" t="s">
        <v>2512</v>
      </c>
      <c r="BJ38" s="220" t="s">
        <v>2512</v>
      </c>
      <c r="BK38" s="218" t="s">
        <v>2513</v>
      </c>
      <c r="BL38" s="219" t="s">
        <v>2512</v>
      </c>
      <c r="BM38" s="220" t="s">
        <v>2512</v>
      </c>
      <c r="BN38" s="221" t="s">
        <v>2513</v>
      </c>
      <c r="BO38" s="222" t="s">
        <v>2512</v>
      </c>
      <c r="BP38" s="220" t="s">
        <v>2512</v>
      </c>
      <c r="BQ38" s="218" t="s">
        <v>2513</v>
      </c>
      <c r="BR38" s="219" t="s">
        <v>2512</v>
      </c>
      <c r="BS38" s="220" t="s">
        <v>2512</v>
      </c>
      <c r="BT38" s="221" t="s">
        <v>2513</v>
      </c>
      <c r="BU38" s="223" t="s">
        <v>2512</v>
      </c>
      <c r="BV38" s="224" t="s">
        <v>173</v>
      </c>
      <c r="BW38" s="225">
        <v>5</v>
      </c>
      <c r="BX38" s="225">
        <v>4</v>
      </c>
      <c r="BY38" s="225">
        <v>3</v>
      </c>
      <c r="BZ38" s="225">
        <v>2</v>
      </c>
      <c r="CA38" s="208">
        <v>3</v>
      </c>
      <c r="CB38" s="208" t="s">
        <v>549</v>
      </c>
      <c r="CC38" s="208">
        <v>4</v>
      </c>
      <c r="CD38" s="208" t="s">
        <v>524</v>
      </c>
      <c r="CE38" s="208">
        <v>2</v>
      </c>
      <c r="CF38" s="208" t="s">
        <v>573</v>
      </c>
      <c r="CG38" s="208">
        <v>3</v>
      </c>
      <c r="CH38" s="208" t="s">
        <v>550</v>
      </c>
      <c r="CI38" s="208" t="s">
        <v>1345</v>
      </c>
      <c r="CR38" s="224"/>
      <c r="CW38" s="215" t="s">
        <v>1345</v>
      </c>
      <c r="CX38" s="216" t="s">
        <v>1134</v>
      </c>
    </row>
    <row r="39" spans="1:102" s="179" customFormat="1" ht="409.5" customHeight="1" x14ac:dyDescent="0.2">
      <c r="A39" s="174"/>
      <c r="B39" s="211" t="s">
        <v>636</v>
      </c>
      <c r="C39" s="212" t="s">
        <v>1351</v>
      </c>
      <c r="D39" s="213" t="s">
        <v>2161</v>
      </c>
      <c r="E39" s="208" t="s">
        <v>518</v>
      </c>
      <c r="F39" s="208" t="s">
        <v>531</v>
      </c>
      <c r="G39" s="211" t="s">
        <v>1352</v>
      </c>
      <c r="H39" s="211" t="s">
        <v>646</v>
      </c>
      <c r="I39" s="211" t="s">
        <v>647</v>
      </c>
      <c r="J39" s="211" t="s">
        <v>2541</v>
      </c>
      <c r="K39" s="211" t="s">
        <v>648</v>
      </c>
      <c r="L39" s="227" t="s">
        <v>548</v>
      </c>
      <c r="M39" s="227" t="s">
        <v>2542</v>
      </c>
      <c r="N39" s="214" t="s">
        <v>523</v>
      </c>
      <c r="O39" s="214" t="s">
        <v>524</v>
      </c>
      <c r="P39" s="208" t="s">
        <v>525</v>
      </c>
      <c r="Q39" s="211" t="s">
        <v>649</v>
      </c>
      <c r="R39" s="214" t="s">
        <v>523</v>
      </c>
      <c r="S39" s="214" t="s">
        <v>527</v>
      </c>
      <c r="T39" s="208" t="s">
        <v>528</v>
      </c>
      <c r="U39" s="211" t="s">
        <v>1353</v>
      </c>
      <c r="V39" s="208" t="s">
        <v>530</v>
      </c>
      <c r="W39" s="211" t="s">
        <v>1097</v>
      </c>
      <c r="X39" s="211" t="s">
        <v>1097</v>
      </c>
      <c r="Y39" s="211" t="s">
        <v>1097</v>
      </c>
      <c r="Z39" s="211" t="s">
        <v>1097</v>
      </c>
      <c r="AA39" s="211" t="s">
        <v>1097</v>
      </c>
      <c r="AB39" s="211" t="s">
        <v>1097</v>
      </c>
      <c r="AC39" s="211" t="s">
        <v>1097</v>
      </c>
      <c r="AD39" s="211" t="s">
        <v>1097</v>
      </c>
      <c r="AE39" s="211" t="s">
        <v>1097</v>
      </c>
      <c r="AF39" s="211" t="s">
        <v>1097</v>
      </c>
      <c r="AG39" s="211" t="s">
        <v>1354</v>
      </c>
      <c r="AH39" s="211" t="s">
        <v>1349</v>
      </c>
      <c r="AI39" s="211" t="s">
        <v>1355</v>
      </c>
      <c r="AJ39" s="215" t="s">
        <v>1345</v>
      </c>
      <c r="AK39" s="216" t="s">
        <v>1134</v>
      </c>
      <c r="AL39" s="217">
        <v>43496</v>
      </c>
      <c r="AM39" s="218" t="s">
        <v>2498</v>
      </c>
      <c r="AN39" s="219" t="s">
        <v>2544</v>
      </c>
      <c r="AO39" s="220">
        <v>43594</v>
      </c>
      <c r="AP39" s="221" t="s">
        <v>2498</v>
      </c>
      <c r="AQ39" s="222" t="s">
        <v>2688</v>
      </c>
      <c r="AR39" s="220">
        <v>43998</v>
      </c>
      <c r="AS39" s="218" t="s">
        <v>2498</v>
      </c>
      <c r="AT39" s="219" t="s">
        <v>2696</v>
      </c>
      <c r="AU39" s="220">
        <v>44076</v>
      </c>
      <c r="AV39" s="221" t="s">
        <v>2509</v>
      </c>
      <c r="AW39" s="222" t="s">
        <v>2697</v>
      </c>
      <c r="AX39" s="220">
        <v>44168</v>
      </c>
      <c r="AY39" s="218" t="s">
        <v>2603</v>
      </c>
      <c r="AZ39" s="219" t="s">
        <v>2691</v>
      </c>
      <c r="BA39" s="220">
        <v>44250</v>
      </c>
      <c r="BB39" s="221" t="s">
        <v>2504</v>
      </c>
      <c r="BC39" s="222" t="s">
        <v>2698</v>
      </c>
      <c r="BD39" s="220" t="s">
        <v>2512</v>
      </c>
      <c r="BE39" s="218" t="s">
        <v>2513</v>
      </c>
      <c r="BF39" s="219" t="s">
        <v>2512</v>
      </c>
      <c r="BG39" s="220" t="s">
        <v>2512</v>
      </c>
      <c r="BH39" s="221" t="s">
        <v>2513</v>
      </c>
      <c r="BI39" s="222" t="s">
        <v>2512</v>
      </c>
      <c r="BJ39" s="220" t="s">
        <v>2512</v>
      </c>
      <c r="BK39" s="218" t="s">
        <v>2513</v>
      </c>
      <c r="BL39" s="219" t="s">
        <v>2512</v>
      </c>
      <c r="BM39" s="220" t="s">
        <v>2512</v>
      </c>
      <c r="BN39" s="221" t="s">
        <v>2513</v>
      </c>
      <c r="BO39" s="222" t="s">
        <v>2512</v>
      </c>
      <c r="BP39" s="220" t="s">
        <v>2512</v>
      </c>
      <c r="BQ39" s="218" t="s">
        <v>2513</v>
      </c>
      <c r="BR39" s="219" t="s">
        <v>2512</v>
      </c>
      <c r="BS39" s="220" t="s">
        <v>2512</v>
      </c>
      <c r="BT39" s="221" t="s">
        <v>2513</v>
      </c>
      <c r="BU39" s="223" t="s">
        <v>2512</v>
      </c>
      <c r="BV39" s="224" t="s">
        <v>173</v>
      </c>
      <c r="BW39" s="225">
        <v>1</v>
      </c>
      <c r="BX39" s="225">
        <v>4</v>
      </c>
      <c r="BY39" s="225">
        <v>1</v>
      </c>
      <c r="BZ39" s="225">
        <v>2</v>
      </c>
      <c r="CA39" s="208">
        <v>3</v>
      </c>
      <c r="CB39" s="208" t="s">
        <v>549</v>
      </c>
      <c r="CC39" s="208">
        <v>4</v>
      </c>
      <c r="CD39" s="208" t="s">
        <v>524</v>
      </c>
      <c r="CE39" s="208">
        <v>2</v>
      </c>
      <c r="CF39" s="208" t="s">
        <v>573</v>
      </c>
      <c r="CG39" s="208">
        <v>3</v>
      </c>
      <c r="CH39" s="208" t="s">
        <v>550</v>
      </c>
      <c r="CI39" s="208" t="s">
        <v>1345</v>
      </c>
      <c r="CR39" s="224"/>
      <c r="CW39" s="215" t="s">
        <v>1345</v>
      </c>
      <c r="CX39" s="216" t="s">
        <v>1134</v>
      </c>
    </row>
    <row r="40" spans="1:102" s="179" customFormat="1" ht="409.5" customHeight="1" x14ac:dyDescent="0.2">
      <c r="A40" s="174"/>
      <c r="B40" s="211" t="s">
        <v>636</v>
      </c>
      <c r="C40" s="212" t="s">
        <v>1346</v>
      </c>
      <c r="D40" s="213" t="s">
        <v>2163</v>
      </c>
      <c r="E40" s="208" t="s">
        <v>535</v>
      </c>
      <c r="F40" s="208" t="s">
        <v>650</v>
      </c>
      <c r="G40" s="211" t="s">
        <v>1356</v>
      </c>
      <c r="H40" s="211" t="s">
        <v>651</v>
      </c>
      <c r="I40" s="211" t="s">
        <v>652</v>
      </c>
      <c r="J40" s="211" t="s">
        <v>2541</v>
      </c>
      <c r="K40" s="211" t="s">
        <v>639</v>
      </c>
      <c r="L40" s="211" t="s">
        <v>548</v>
      </c>
      <c r="M40" s="211" t="s">
        <v>2542</v>
      </c>
      <c r="N40" s="214" t="s">
        <v>523</v>
      </c>
      <c r="O40" s="214" t="s">
        <v>550</v>
      </c>
      <c r="P40" s="208" t="s">
        <v>574</v>
      </c>
      <c r="Q40" s="211" t="s">
        <v>1357</v>
      </c>
      <c r="R40" s="214" t="s">
        <v>523</v>
      </c>
      <c r="S40" s="214" t="s">
        <v>550</v>
      </c>
      <c r="T40" s="208" t="s">
        <v>574</v>
      </c>
      <c r="U40" s="211" t="s">
        <v>1358</v>
      </c>
      <c r="V40" s="208" t="s">
        <v>542</v>
      </c>
      <c r="W40" s="211" t="s">
        <v>1097</v>
      </c>
      <c r="X40" s="211" t="s">
        <v>1097</v>
      </c>
      <c r="Y40" s="211" t="s">
        <v>1097</v>
      </c>
      <c r="Z40" s="211" t="s">
        <v>1097</v>
      </c>
      <c r="AA40" s="211" t="s">
        <v>1097</v>
      </c>
      <c r="AB40" s="211" t="s">
        <v>1785</v>
      </c>
      <c r="AC40" s="211" t="s">
        <v>1786</v>
      </c>
      <c r="AD40" s="211" t="s">
        <v>1787</v>
      </c>
      <c r="AE40" s="211" t="s">
        <v>1788</v>
      </c>
      <c r="AF40" s="211" t="s">
        <v>1789</v>
      </c>
      <c r="AG40" s="211" t="s">
        <v>1359</v>
      </c>
      <c r="AH40" s="211" t="s">
        <v>1360</v>
      </c>
      <c r="AI40" s="211" t="s">
        <v>1361</v>
      </c>
      <c r="AJ40" s="215" t="s">
        <v>1345</v>
      </c>
      <c r="AK40" s="216" t="s">
        <v>1134</v>
      </c>
      <c r="AL40" s="217">
        <v>43496</v>
      </c>
      <c r="AM40" s="218" t="s">
        <v>2498</v>
      </c>
      <c r="AN40" s="219" t="s">
        <v>2544</v>
      </c>
      <c r="AO40" s="220">
        <v>43594</v>
      </c>
      <c r="AP40" s="221" t="s">
        <v>2498</v>
      </c>
      <c r="AQ40" s="222" t="s">
        <v>2688</v>
      </c>
      <c r="AR40" s="220">
        <v>43998</v>
      </c>
      <c r="AS40" s="218" t="s">
        <v>2498</v>
      </c>
      <c r="AT40" s="219" t="s">
        <v>2699</v>
      </c>
      <c r="AU40" s="220">
        <v>44076</v>
      </c>
      <c r="AV40" s="221" t="s">
        <v>2509</v>
      </c>
      <c r="AW40" s="222" t="s">
        <v>2697</v>
      </c>
      <c r="AX40" s="220">
        <v>44168</v>
      </c>
      <c r="AY40" s="218" t="s">
        <v>2498</v>
      </c>
      <c r="AZ40" s="219" t="s">
        <v>2691</v>
      </c>
      <c r="BA40" s="220">
        <v>44250</v>
      </c>
      <c r="BB40" s="221" t="s">
        <v>2692</v>
      </c>
      <c r="BC40" s="222" t="s">
        <v>2700</v>
      </c>
      <c r="BD40" s="220" t="s">
        <v>2512</v>
      </c>
      <c r="BE40" s="218" t="s">
        <v>2513</v>
      </c>
      <c r="BF40" s="219" t="s">
        <v>2512</v>
      </c>
      <c r="BG40" s="220" t="s">
        <v>2512</v>
      </c>
      <c r="BH40" s="221" t="s">
        <v>2513</v>
      </c>
      <c r="BI40" s="222" t="s">
        <v>2512</v>
      </c>
      <c r="BJ40" s="220" t="s">
        <v>2512</v>
      </c>
      <c r="BK40" s="218" t="s">
        <v>2513</v>
      </c>
      <c r="BL40" s="219" t="s">
        <v>2512</v>
      </c>
      <c r="BM40" s="220" t="s">
        <v>2512</v>
      </c>
      <c r="BN40" s="221" t="s">
        <v>2513</v>
      </c>
      <c r="BO40" s="222" t="s">
        <v>2512</v>
      </c>
      <c r="BP40" s="220" t="s">
        <v>2512</v>
      </c>
      <c r="BQ40" s="218" t="s">
        <v>2513</v>
      </c>
      <c r="BR40" s="219" t="s">
        <v>2512</v>
      </c>
      <c r="BS40" s="220" t="s">
        <v>2512</v>
      </c>
      <c r="BT40" s="221" t="s">
        <v>2513</v>
      </c>
      <c r="BU40" s="223" t="s">
        <v>2512</v>
      </c>
      <c r="BV40" s="224" t="s">
        <v>173</v>
      </c>
      <c r="BW40" s="225">
        <v>1</v>
      </c>
      <c r="BX40" s="225">
        <v>3</v>
      </c>
      <c r="BY40" s="225">
        <v>1</v>
      </c>
      <c r="BZ40" s="225">
        <v>3</v>
      </c>
      <c r="CA40" s="208">
        <v>3</v>
      </c>
      <c r="CB40" s="208" t="s">
        <v>549</v>
      </c>
      <c r="CC40" s="208">
        <v>4</v>
      </c>
      <c r="CD40" s="208" t="s">
        <v>524</v>
      </c>
      <c r="CE40" s="208">
        <v>2</v>
      </c>
      <c r="CF40" s="208" t="s">
        <v>573</v>
      </c>
      <c r="CG40" s="208">
        <v>3</v>
      </c>
      <c r="CH40" s="208" t="s">
        <v>550</v>
      </c>
      <c r="CI40" s="208" t="s">
        <v>1345</v>
      </c>
      <c r="CR40" s="224"/>
      <c r="CW40" s="215" t="s">
        <v>1345</v>
      </c>
      <c r="CX40" s="216" t="s">
        <v>1134</v>
      </c>
    </row>
    <row r="41" spans="1:102" s="179" customFormat="1" ht="409.5" customHeight="1" x14ac:dyDescent="0.2">
      <c r="A41" s="174"/>
      <c r="B41" s="211" t="s">
        <v>636</v>
      </c>
      <c r="C41" s="212" t="s">
        <v>1346</v>
      </c>
      <c r="D41" s="213" t="s">
        <v>2164</v>
      </c>
      <c r="E41" s="208" t="s">
        <v>535</v>
      </c>
      <c r="F41" s="208" t="s">
        <v>545</v>
      </c>
      <c r="G41" s="211" t="s">
        <v>653</v>
      </c>
      <c r="H41" s="211" t="s">
        <v>651</v>
      </c>
      <c r="I41" s="211" t="s">
        <v>654</v>
      </c>
      <c r="J41" s="211" t="s">
        <v>2541</v>
      </c>
      <c r="K41" s="211" t="s">
        <v>521</v>
      </c>
      <c r="L41" s="211" t="s">
        <v>548</v>
      </c>
      <c r="M41" s="211" t="s">
        <v>2542</v>
      </c>
      <c r="N41" s="214" t="s">
        <v>523</v>
      </c>
      <c r="O41" s="214" t="s">
        <v>550</v>
      </c>
      <c r="P41" s="208" t="s">
        <v>574</v>
      </c>
      <c r="Q41" s="211" t="s">
        <v>1357</v>
      </c>
      <c r="R41" s="214" t="s">
        <v>523</v>
      </c>
      <c r="S41" s="214" t="s">
        <v>550</v>
      </c>
      <c r="T41" s="208" t="s">
        <v>574</v>
      </c>
      <c r="U41" s="211" t="s">
        <v>1362</v>
      </c>
      <c r="V41" s="208" t="s">
        <v>542</v>
      </c>
      <c r="W41" s="211" t="s">
        <v>1097</v>
      </c>
      <c r="X41" s="211" t="s">
        <v>1097</v>
      </c>
      <c r="Y41" s="211" t="s">
        <v>1097</v>
      </c>
      <c r="Z41" s="211" t="s">
        <v>1097</v>
      </c>
      <c r="AA41" s="211" t="s">
        <v>1097</v>
      </c>
      <c r="AB41" s="211" t="s">
        <v>1790</v>
      </c>
      <c r="AC41" s="211" t="s">
        <v>1791</v>
      </c>
      <c r="AD41" s="211" t="s">
        <v>1792</v>
      </c>
      <c r="AE41" s="211" t="s">
        <v>1793</v>
      </c>
      <c r="AF41" s="211" t="s">
        <v>1794</v>
      </c>
      <c r="AG41" s="211" t="s">
        <v>1363</v>
      </c>
      <c r="AH41" s="211" t="s">
        <v>1360</v>
      </c>
      <c r="AI41" s="211" t="s">
        <v>1364</v>
      </c>
      <c r="AJ41" s="215" t="s">
        <v>1345</v>
      </c>
      <c r="AK41" s="216" t="s">
        <v>1134</v>
      </c>
      <c r="AL41" s="217">
        <v>43496</v>
      </c>
      <c r="AM41" s="218" t="s">
        <v>2498</v>
      </c>
      <c r="AN41" s="219" t="s">
        <v>2544</v>
      </c>
      <c r="AO41" s="220">
        <v>43594</v>
      </c>
      <c r="AP41" s="221" t="s">
        <v>2498</v>
      </c>
      <c r="AQ41" s="222" t="s">
        <v>2688</v>
      </c>
      <c r="AR41" s="220">
        <v>43998</v>
      </c>
      <c r="AS41" s="218" t="s">
        <v>2498</v>
      </c>
      <c r="AT41" s="219" t="s">
        <v>2699</v>
      </c>
      <c r="AU41" s="220">
        <v>44076</v>
      </c>
      <c r="AV41" s="221" t="s">
        <v>2506</v>
      </c>
      <c r="AW41" s="222" t="s">
        <v>2690</v>
      </c>
      <c r="AX41" s="220">
        <v>44168</v>
      </c>
      <c r="AY41" s="218" t="s">
        <v>2603</v>
      </c>
      <c r="AZ41" s="219" t="s">
        <v>2691</v>
      </c>
      <c r="BA41" s="220">
        <v>44250</v>
      </c>
      <c r="BB41" s="221" t="s">
        <v>2692</v>
      </c>
      <c r="BC41" s="222" t="s">
        <v>2701</v>
      </c>
      <c r="BD41" s="220" t="s">
        <v>2512</v>
      </c>
      <c r="BE41" s="218" t="s">
        <v>2513</v>
      </c>
      <c r="BF41" s="219" t="s">
        <v>2512</v>
      </c>
      <c r="BG41" s="220" t="s">
        <v>2512</v>
      </c>
      <c r="BH41" s="221" t="s">
        <v>2513</v>
      </c>
      <c r="BI41" s="222" t="s">
        <v>2512</v>
      </c>
      <c r="BJ41" s="220" t="s">
        <v>2512</v>
      </c>
      <c r="BK41" s="218" t="s">
        <v>2513</v>
      </c>
      <c r="BL41" s="219" t="s">
        <v>2512</v>
      </c>
      <c r="BM41" s="220" t="s">
        <v>2512</v>
      </c>
      <c r="BN41" s="221" t="s">
        <v>2513</v>
      </c>
      <c r="BO41" s="222" t="s">
        <v>2512</v>
      </c>
      <c r="BP41" s="220" t="s">
        <v>2512</v>
      </c>
      <c r="BQ41" s="218" t="s">
        <v>2513</v>
      </c>
      <c r="BR41" s="219" t="s">
        <v>2512</v>
      </c>
      <c r="BS41" s="220" t="s">
        <v>2512</v>
      </c>
      <c r="BT41" s="221" t="s">
        <v>2513</v>
      </c>
      <c r="BU41" s="223" t="s">
        <v>2512</v>
      </c>
      <c r="BV41" s="224" t="s">
        <v>173</v>
      </c>
      <c r="BW41" s="225">
        <v>1</v>
      </c>
      <c r="BX41" s="225">
        <v>3</v>
      </c>
      <c r="BY41" s="225">
        <v>1</v>
      </c>
      <c r="BZ41" s="225">
        <v>3</v>
      </c>
      <c r="CA41" s="208">
        <v>3</v>
      </c>
      <c r="CB41" s="208" t="s">
        <v>549</v>
      </c>
      <c r="CC41" s="208">
        <v>4</v>
      </c>
      <c r="CD41" s="208" t="s">
        <v>524</v>
      </c>
      <c r="CE41" s="208">
        <v>2</v>
      </c>
      <c r="CF41" s="208" t="s">
        <v>573</v>
      </c>
      <c r="CG41" s="208">
        <v>3</v>
      </c>
      <c r="CH41" s="208" t="s">
        <v>550</v>
      </c>
      <c r="CI41" s="208" t="s">
        <v>1345</v>
      </c>
      <c r="CR41" s="224"/>
      <c r="CW41" s="215" t="s">
        <v>1345</v>
      </c>
      <c r="CX41" s="216" t="s">
        <v>1134</v>
      </c>
    </row>
    <row r="42" spans="1:102" s="179" customFormat="1" ht="409.5" customHeight="1" x14ac:dyDescent="0.2">
      <c r="A42" s="174"/>
      <c r="B42" s="211" t="s">
        <v>636</v>
      </c>
      <c r="C42" s="212" t="s">
        <v>655</v>
      </c>
      <c r="D42" s="213" t="s">
        <v>2165</v>
      </c>
      <c r="E42" s="208" t="s">
        <v>518</v>
      </c>
      <c r="F42" s="208" t="s">
        <v>545</v>
      </c>
      <c r="G42" s="211" t="s">
        <v>656</v>
      </c>
      <c r="H42" s="211" t="s">
        <v>657</v>
      </c>
      <c r="I42" s="211" t="s">
        <v>658</v>
      </c>
      <c r="J42" s="211" t="s">
        <v>2541</v>
      </c>
      <c r="K42" s="211" t="s">
        <v>639</v>
      </c>
      <c r="L42" s="211" t="s">
        <v>548</v>
      </c>
      <c r="M42" s="211" t="s">
        <v>2542</v>
      </c>
      <c r="N42" s="214" t="s">
        <v>645</v>
      </c>
      <c r="O42" s="214" t="s">
        <v>538</v>
      </c>
      <c r="P42" s="208" t="s">
        <v>539</v>
      </c>
      <c r="Q42" s="211" t="s">
        <v>659</v>
      </c>
      <c r="R42" s="214" t="s">
        <v>573</v>
      </c>
      <c r="S42" s="214" t="s">
        <v>538</v>
      </c>
      <c r="T42" s="208" t="s">
        <v>539</v>
      </c>
      <c r="U42" s="211" t="s">
        <v>660</v>
      </c>
      <c r="V42" s="208" t="s">
        <v>542</v>
      </c>
      <c r="W42" s="211" t="s">
        <v>1795</v>
      </c>
      <c r="X42" s="211" t="s">
        <v>1097</v>
      </c>
      <c r="Y42" s="211" t="s">
        <v>1097</v>
      </c>
      <c r="Z42" s="211" t="s">
        <v>1097</v>
      </c>
      <c r="AA42" s="211" t="s">
        <v>1097</v>
      </c>
      <c r="AB42" s="211" t="s">
        <v>1796</v>
      </c>
      <c r="AC42" s="211" t="s">
        <v>1797</v>
      </c>
      <c r="AD42" s="211" t="s">
        <v>1798</v>
      </c>
      <c r="AE42" s="211" t="s">
        <v>1310</v>
      </c>
      <c r="AF42" s="211" t="s">
        <v>1799</v>
      </c>
      <c r="AG42" s="211" t="s">
        <v>1365</v>
      </c>
      <c r="AH42" s="211" t="s">
        <v>1366</v>
      </c>
      <c r="AI42" s="211" t="s">
        <v>1367</v>
      </c>
      <c r="AJ42" s="215" t="s">
        <v>1345</v>
      </c>
      <c r="AK42" s="216" t="s">
        <v>1134</v>
      </c>
      <c r="AL42" s="217">
        <v>43998</v>
      </c>
      <c r="AM42" s="218" t="s">
        <v>2498</v>
      </c>
      <c r="AN42" s="219" t="s">
        <v>2702</v>
      </c>
      <c r="AO42" s="220">
        <v>44076</v>
      </c>
      <c r="AP42" s="221" t="s">
        <v>2502</v>
      </c>
      <c r="AQ42" s="222" t="s">
        <v>2690</v>
      </c>
      <c r="AR42" s="220">
        <v>44168</v>
      </c>
      <c r="AS42" s="218" t="s">
        <v>2603</v>
      </c>
      <c r="AT42" s="219" t="s">
        <v>2691</v>
      </c>
      <c r="AU42" s="220">
        <v>44250</v>
      </c>
      <c r="AV42" s="221" t="s">
        <v>2530</v>
      </c>
      <c r="AW42" s="222" t="s">
        <v>2703</v>
      </c>
      <c r="AX42" s="220" t="s">
        <v>2512</v>
      </c>
      <c r="AY42" s="218" t="s">
        <v>2513</v>
      </c>
      <c r="AZ42" s="219" t="s">
        <v>2512</v>
      </c>
      <c r="BA42" s="220" t="s">
        <v>2512</v>
      </c>
      <c r="BB42" s="221" t="s">
        <v>2513</v>
      </c>
      <c r="BC42" s="222" t="s">
        <v>2512</v>
      </c>
      <c r="BD42" s="220" t="s">
        <v>2512</v>
      </c>
      <c r="BE42" s="218" t="s">
        <v>2513</v>
      </c>
      <c r="BF42" s="219" t="s">
        <v>2512</v>
      </c>
      <c r="BG42" s="220" t="s">
        <v>2512</v>
      </c>
      <c r="BH42" s="221" t="s">
        <v>2513</v>
      </c>
      <c r="BI42" s="222" t="s">
        <v>2512</v>
      </c>
      <c r="BJ42" s="220" t="s">
        <v>2512</v>
      </c>
      <c r="BK42" s="218" t="s">
        <v>2513</v>
      </c>
      <c r="BL42" s="219" t="s">
        <v>2512</v>
      </c>
      <c r="BM42" s="220" t="s">
        <v>2512</v>
      </c>
      <c r="BN42" s="221" t="s">
        <v>2513</v>
      </c>
      <c r="BO42" s="222" t="s">
        <v>2512</v>
      </c>
      <c r="BP42" s="220" t="s">
        <v>2512</v>
      </c>
      <c r="BQ42" s="218" t="s">
        <v>2513</v>
      </c>
      <c r="BR42" s="219" t="s">
        <v>2512</v>
      </c>
      <c r="BS42" s="220" t="s">
        <v>2512</v>
      </c>
      <c r="BT42" s="221" t="s">
        <v>2513</v>
      </c>
      <c r="BU42" s="223" t="s">
        <v>2512</v>
      </c>
      <c r="BV42" s="224" t="s">
        <v>173</v>
      </c>
      <c r="BW42" s="225">
        <v>4</v>
      </c>
      <c r="BX42" s="225">
        <v>5</v>
      </c>
      <c r="BY42" s="225">
        <v>2</v>
      </c>
      <c r="BZ42" s="225">
        <v>5</v>
      </c>
      <c r="CA42" s="208">
        <v>3</v>
      </c>
      <c r="CB42" s="208" t="s">
        <v>549</v>
      </c>
      <c r="CC42" s="208">
        <v>4</v>
      </c>
      <c r="CD42" s="208" t="s">
        <v>524</v>
      </c>
      <c r="CE42" s="208">
        <v>2</v>
      </c>
      <c r="CF42" s="208" t="s">
        <v>573</v>
      </c>
      <c r="CG42" s="208">
        <v>3</v>
      </c>
      <c r="CH42" s="208" t="s">
        <v>550</v>
      </c>
      <c r="CI42" s="208" t="s">
        <v>1345</v>
      </c>
      <c r="CR42" s="224"/>
      <c r="CW42" s="215" t="s">
        <v>1345</v>
      </c>
      <c r="CX42" s="216" t="s">
        <v>1134</v>
      </c>
    </row>
    <row r="43" spans="1:102" s="179" customFormat="1" ht="409.5" customHeight="1" x14ac:dyDescent="0.2">
      <c r="A43" s="174"/>
      <c r="B43" s="211" t="s">
        <v>661</v>
      </c>
      <c r="C43" s="212" t="s">
        <v>662</v>
      </c>
      <c r="D43" s="213" t="s">
        <v>2045</v>
      </c>
      <c r="E43" s="208" t="s">
        <v>518</v>
      </c>
      <c r="F43" s="208" t="s">
        <v>519</v>
      </c>
      <c r="G43" s="211" t="s">
        <v>1800</v>
      </c>
      <c r="H43" s="211" t="s">
        <v>663</v>
      </c>
      <c r="I43" s="211" t="s">
        <v>664</v>
      </c>
      <c r="J43" s="211" t="s">
        <v>2496</v>
      </c>
      <c r="K43" s="211" t="s">
        <v>521</v>
      </c>
      <c r="L43" s="211" t="s">
        <v>665</v>
      </c>
      <c r="M43" s="211" t="s">
        <v>2542</v>
      </c>
      <c r="N43" s="214" t="s">
        <v>523</v>
      </c>
      <c r="O43" s="214" t="s">
        <v>524</v>
      </c>
      <c r="P43" s="208" t="s">
        <v>525</v>
      </c>
      <c r="Q43" s="211" t="s">
        <v>666</v>
      </c>
      <c r="R43" s="214" t="s">
        <v>523</v>
      </c>
      <c r="S43" s="214" t="s">
        <v>527</v>
      </c>
      <c r="T43" s="208" t="s">
        <v>528</v>
      </c>
      <c r="U43" s="211" t="s">
        <v>667</v>
      </c>
      <c r="V43" s="208" t="s">
        <v>542</v>
      </c>
      <c r="W43" s="211" t="s">
        <v>1097</v>
      </c>
      <c r="X43" s="211" t="s">
        <v>1097</v>
      </c>
      <c r="Y43" s="211" t="s">
        <v>1097</v>
      </c>
      <c r="Z43" s="211" t="s">
        <v>1097</v>
      </c>
      <c r="AA43" s="211" t="s">
        <v>1097</v>
      </c>
      <c r="AB43" s="211" t="s">
        <v>1801</v>
      </c>
      <c r="AC43" s="211" t="s">
        <v>1368</v>
      </c>
      <c r="AD43" s="211" t="s">
        <v>1802</v>
      </c>
      <c r="AE43" s="211" t="s">
        <v>1803</v>
      </c>
      <c r="AF43" s="211" t="s">
        <v>1804</v>
      </c>
      <c r="AG43" s="211" t="s">
        <v>1369</v>
      </c>
      <c r="AH43" s="211" t="s">
        <v>1370</v>
      </c>
      <c r="AI43" s="211" t="s">
        <v>1371</v>
      </c>
      <c r="AJ43" s="215" t="s">
        <v>1098</v>
      </c>
      <c r="AK43" s="216" t="s">
        <v>1134</v>
      </c>
      <c r="AL43" s="217">
        <v>43350</v>
      </c>
      <c r="AM43" s="218" t="s">
        <v>2498</v>
      </c>
      <c r="AN43" s="219" t="s">
        <v>2704</v>
      </c>
      <c r="AO43" s="220">
        <v>43593</v>
      </c>
      <c r="AP43" s="221" t="s">
        <v>2692</v>
      </c>
      <c r="AQ43" s="222" t="s">
        <v>2705</v>
      </c>
      <c r="AR43" s="220">
        <v>43784</v>
      </c>
      <c r="AS43" s="218" t="s">
        <v>2706</v>
      </c>
      <c r="AT43" s="219" t="s">
        <v>2707</v>
      </c>
      <c r="AU43" s="220">
        <v>43895</v>
      </c>
      <c r="AV43" s="221" t="s">
        <v>2665</v>
      </c>
      <c r="AW43" s="222" t="s">
        <v>2708</v>
      </c>
      <c r="AX43" s="220">
        <v>44062</v>
      </c>
      <c r="AY43" s="218" t="s">
        <v>2534</v>
      </c>
      <c r="AZ43" s="219" t="s">
        <v>2709</v>
      </c>
      <c r="BA43" s="220">
        <v>44169</v>
      </c>
      <c r="BB43" s="221" t="s">
        <v>2534</v>
      </c>
      <c r="BC43" s="222" t="s">
        <v>2710</v>
      </c>
      <c r="BD43" s="220">
        <v>44246</v>
      </c>
      <c r="BE43" s="218" t="s">
        <v>2559</v>
      </c>
      <c r="BF43" s="219" t="s">
        <v>2711</v>
      </c>
      <c r="BG43" s="220" t="s">
        <v>2512</v>
      </c>
      <c r="BH43" s="221" t="s">
        <v>2513</v>
      </c>
      <c r="BI43" s="222" t="s">
        <v>2512</v>
      </c>
      <c r="BJ43" s="220" t="s">
        <v>2512</v>
      </c>
      <c r="BK43" s="218" t="s">
        <v>2513</v>
      </c>
      <c r="BL43" s="219" t="s">
        <v>2512</v>
      </c>
      <c r="BM43" s="220" t="s">
        <v>2512</v>
      </c>
      <c r="BN43" s="221" t="s">
        <v>2513</v>
      </c>
      <c r="BO43" s="222" t="s">
        <v>2512</v>
      </c>
      <c r="BP43" s="220" t="s">
        <v>2512</v>
      </c>
      <c r="BQ43" s="218" t="s">
        <v>2513</v>
      </c>
      <c r="BR43" s="219" t="s">
        <v>2512</v>
      </c>
      <c r="BS43" s="220" t="s">
        <v>2512</v>
      </c>
      <c r="BT43" s="221" t="s">
        <v>2513</v>
      </c>
      <c r="BU43" s="223" t="s">
        <v>2512</v>
      </c>
      <c r="BV43" s="224" t="s">
        <v>2712</v>
      </c>
      <c r="BW43" s="225">
        <v>1</v>
      </c>
      <c r="BX43" s="225">
        <v>4</v>
      </c>
      <c r="BY43" s="225">
        <v>1</v>
      </c>
      <c r="BZ43" s="225">
        <v>2</v>
      </c>
      <c r="CA43" s="208">
        <v>1</v>
      </c>
      <c r="CB43" s="208" t="s">
        <v>523</v>
      </c>
      <c r="CC43" s="208">
        <v>4</v>
      </c>
      <c r="CD43" s="208" t="s">
        <v>524</v>
      </c>
      <c r="CE43" s="208">
        <v>1</v>
      </c>
      <c r="CF43" s="208" t="s">
        <v>523</v>
      </c>
      <c r="CG43" s="208">
        <v>3</v>
      </c>
      <c r="CH43" s="208" t="s">
        <v>550</v>
      </c>
      <c r="CI43" s="208" t="s">
        <v>1098</v>
      </c>
      <c r="CR43" s="224"/>
      <c r="CW43" s="215" t="s">
        <v>1098</v>
      </c>
      <c r="CX43" s="216" t="s">
        <v>1134</v>
      </c>
    </row>
    <row r="44" spans="1:102" s="179" customFormat="1" ht="409.5" customHeight="1" x14ac:dyDescent="0.2">
      <c r="A44" s="174"/>
      <c r="B44" s="211" t="s">
        <v>661</v>
      </c>
      <c r="C44" s="212" t="s">
        <v>668</v>
      </c>
      <c r="D44" s="213" t="s">
        <v>2048</v>
      </c>
      <c r="E44" s="208" t="s">
        <v>518</v>
      </c>
      <c r="F44" s="208" t="s">
        <v>531</v>
      </c>
      <c r="G44" s="211" t="s">
        <v>1805</v>
      </c>
      <c r="H44" s="211" t="s">
        <v>1806</v>
      </c>
      <c r="I44" s="211" t="s">
        <v>670</v>
      </c>
      <c r="J44" s="211" t="s">
        <v>2496</v>
      </c>
      <c r="K44" s="211" t="s">
        <v>521</v>
      </c>
      <c r="L44" s="211" t="s">
        <v>548</v>
      </c>
      <c r="M44" s="211" t="s">
        <v>2542</v>
      </c>
      <c r="N44" s="214" t="s">
        <v>523</v>
      </c>
      <c r="O44" s="214" t="s">
        <v>524</v>
      </c>
      <c r="P44" s="208" t="s">
        <v>525</v>
      </c>
      <c r="Q44" s="211" t="s">
        <v>671</v>
      </c>
      <c r="R44" s="214" t="s">
        <v>523</v>
      </c>
      <c r="S44" s="214" t="s">
        <v>550</v>
      </c>
      <c r="T44" s="208" t="s">
        <v>574</v>
      </c>
      <c r="U44" s="211" t="s">
        <v>672</v>
      </c>
      <c r="V44" s="208" t="s">
        <v>542</v>
      </c>
      <c r="W44" s="211" t="s">
        <v>1097</v>
      </c>
      <c r="X44" s="211" t="s">
        <v>1097</v>
      </c>
      <c r="Y44" s="211" t="s">
        <v>1097</v>
      </c>
      <c r="Z44" s="211" t="s">
        <v>1097</v>
      </c>
      <c r="AA44" s="211" t="s">
        <v>1097</v>
      </c>
      <c r="AB44" s="211" t="s">
        <v>1807</v>
      </c>
      <c r="AC44" s="211" t="s">
        <v>1373</v>
      </c>
      <c r="AD44" s="211" t="s">
        <v>1808</v>
      </c>
      <c r="AE44" s="211" t="s">
        <v>1809</v>
      </c>
      <c r="AF44" s="211" t="s">
        <v>1810</v>
      </c>
      <c r="AG44" s="211" t="s">
        <v>1811</v>
      </c>
      <c r="AH44" s="211" t="s">
        <v>1372</v>
      </c>
      <c r="AI44" s="211" t="s">
        <v>1812</v>
      </c>
      <c r="AJ44" s="215" t="s">
        <v>1098</v>
      </c>
      <c r="AK44" s="216" t="s">
        <v>1134</v>
      </c>
      <c r="AL44" s="217">
        <v>43350</v>
      </c>
      <c r="AM44" s="218" t="s">
        <v>2498</v>
      </c>
      <c r="AN44" s="219" t="s">
        <v>2713</v>
      </c>
      <c r="AO44" s="220">
        <v>43593</v>
      </c>
      <c r="AP44" s="221" t="s">
        <v>2546</v>
      </c>
      <c r="AQ44" s="222" t="s">
        <v>2714</v>
      </c>
      <c r="AR44" s="220">
        <v>43784</v>
      </c>
      <c r="AS44" s="218" t="s">
        <v>2715</v>
      </c>
      <c r="AT44" s="219" t="s">
        <v>2716</v>
      </c>
      <c r="AU44" s="220">
        <v>43895</v>
      </c>
      <c r="AV44" s="221" t="s">
        <v>2498</v>
      </c>
      <c r="AW44" s="222" t="s">
        <v>2717</v>
      </c>
      <c r="AX44" s="220">
        <v>44062</v>
      </c>
      <c r="AY44" s="218" t="s">
        <v>2534</v>
      </c>
      <c r="AZ44" s="219" t="s">
        <v>2718</v>
      </c>
      <c r="BA44" s="220">
        <v>44169</v>
      </c>
      <c r="BB44" s="221" t="s">
        <v>2534</v>
      </c>
      <c r="BC44" s="222" t="s">
        <v>2710</v>
      </c>
      <c r="BD44" s="220">
        <v>44246</v>
      </c>
      <c r="BE44" s="218" t="s">
        <v>2530</v>
      </c>
      <c r="BF44" s="219" t="s">
        <v>2719</v>
      </c>
      <c r="BG44" s="220">
        <v>44316</v>
      </c>
      <c r="BH44" s="221" t="s">
        <v>2506</v>
      </c>
      <c r="BI44" s="222" t="s">
        <v>2720</v>
      </c>
      <c r="BJ44" s="220" t="s">
        <v>2512</v>
      </c>
      <c r="BK44" s="218" t="s">
        <v>2513</v>
      </c>
      <c r="BL44" s="219" t="s">
        <v>2512</v>
      </c>
      <c r="BM44" s="220" t="s">
        <v>2512</v>
      </c>
      <c r="BN44" s="221" t="s">
        <v>2513</v>
      </c>
      <c r="BO44" s="222" t="s">
        <v>2512</v>
      </c>
      <c r="BP44" s="220" t="s">
        <v>2512</v>
      </c>
      <c r="BQ44" s="218" t="s">
        <v>2513</v>
      </c>
      <c r="BR44" s="219" t="s">
        <v>2512</v>
      </c>
      <c r="BS44" s="220" t="s">
        <v>2512</v>
      </c>
      <c r="BT44" s="221" t="s">
        <v>2513</v>
      </c>
      <c r="BU44" s="223" t="s">
        <v>2512</v>
      </c>
      <c r="BV44" s="224" t="s">
        <v>2712</v>
      </c>
      <c r="BW44" s="225">
        <v>1</v>
      </c>
      <c r="BX44" s="225">
        <v>4</v>
      </c>
      <c r="BY44" s="225">
        <v>1</v>
      </c>
      <c r="BZ44" s="225">
        <v>3</v>
      </c>
      <c r="CA44" s="208">
        <v>1</v>
      </c>
      <c r="CB44" s="208" t="s">
        <v>523</v>
      </c>
      <c r="CC44" s="208">
        <v>4</v>
      </c>
      <c r="CD44" s="208" t="s">
        <v>524</v>
      </c>
      <c r="CE44" s="208">
        <v>1</v>
      </c>
      <c r="CF44" s="208" t="s">
        <v>523</v>
      </c>
      <c r="CG44" s="208">
        <v>3</v>
      </c>
      <c r="CH44" s="208" t="s">
        <v>550</v>
      </c>
      <c r="CI44" s="208" t="s">
        <v>1098</v>
      </c>
      <c r="CR44" s="224"/>
      <c r="CW44" s="215" t="s">
        <v>1098</v>
      </c>
      <c r="CX44" s="216" t="s">
        <v>1134</v>
      </c>
    </row>
    <row r="45" spans="1:102" s="179" customFormat="1" ht="409.5" customHeight="1" x14ac:dyDescent="0.2">
      <c r="A45" s="174"/>
      <c r="B45" s="211" t="s">
        <v>661</v>
      </c>
      <c r="C45" s="212" t="s">
        <v>668</v>
      </c>
      <c r="D45" s="213" t="s">
        <v>2050</v>
      </c>
      <c r="E45" s="208" t="s">
        <v>518</v>
      </c>
      <c r="F45" s="208" t="s">
        <v>519</v>
      </c>
      <c r="G45" s="211" t="s">
        <v>1813</v>
      </c>
      <c r="H45" s="211" t="s">
        <v>669</v>
      </c>
      <c r="I45" s="211" t="s">
        <v>673</v>
      </c>
      <c r="J45" s="211" t="s">
        <v>2496</v>
      </c>
      <c r="K45" s="211" t="s">
        <v>521</v>
      </c>
      <c r="L45" s="211" t="s">
        <v>548</v>
      </c>
      <c r="M45" s="211" t="s">
        <v>2542</v>
      </c>
      <c r="N45" s="214" t="s">
        <v>523</v>
      </c>
      <c r="O45" s="214" t="s">
        <v>524</v>
      </c>
      <c r="P45" s="208" t="s">
        <v>525</v>
      </c>
      <c r="Q45" s="211" t="s">
        <v>674</v>
      </c>
      <c r="R45" s="214" t="s">
        <v>523</v>
      </c>
      <c r="S45" s="214" t="s">
        <v>527</v>
      </c>
      <c r="T45" s="208" t="s">
        <v>528</v>
      </c>
      <c r="U45" s="211" t="s">
        <v>675</v>
      </c>
      <c r="V45" s="208" t="s">
        <v>530</v>
      </c>
      <c r="W45" s="211" t="s">
        <v>1097</v>
      </c>
      <c r="X45" s="211" t="s">
        <v>1097</v>
      </c>
      <c r="Y45" s="211" t="s">
        <v>1097</v>
      </c>
      <c r="Z45" s="211" t="s">
        <v>1097</v>
      </c>
      <c r="AA45" s="211" t="s">
        <v>1097</v>
      </c>
      <c r="AB45" s="211" t="s">
        <v>1097</v>
      </c>
      <c r="AC45" s="211" t="s">
        <v>1097</v>
      </c>
      <c r="AD45" s="211" t="s">
        <v>1097</v>
      </c>
      <c r="AE45" s="211" t="s">
        <v>1097</v>
      </c>
      <c r="AF45" s="211" t="s">
        <v>1097</v>
      </c>
      <c r="AG45" s="211" t="s">
        <v>1374</v>
      </c>
      <c r="AH45" s="211" t="s">
        <v>1372</v>
      </c>
      <c r="AI45" s="211" t="s">
        <v>1375</v>
      </c>
      <c r="AJ45" s="215" t="s">
        <v>1098</v>
      </c>
      <c r="AK45" s="216" t="s">
        <v>1134</v>
      </c>
      <c r="AL45" s="217">
        <v>43350</v>
      </c>
      <c r="AM45" s="218" t="s">
        <v>2498</v>
      </c>
      <c r="AN45" s="219" t="s">
        <v>2713</v>
      </c>
      <c r="AO45" s="220">
        <v>43593</v>
      </c>
      <c r="AP45" s="221" t="s">
        <v>2721</v>
      </c>
      <c r="AQ45" s="222" t="s">
        <v>2722</v>
      </c>
      <c r="AR45" s="220">
        <v>43784</v>
      </c>
      <c r="AS45" s="218" t="s">
        <v>2603</v>
      </c>
      <c r="AT45" s="219" t="s">
        <v>2723</v>
      </c>
      <c r="AU45" s="220">
        <v>43895</v>
      </c>
      <c r="AV45" s="221" t="s">
        <v>2665</v>
      </c>
      <c r="AW45" s="222" t="s">
        <v>2708</v>
      </c>
      <c r="AX45" s="220">
        <v>44062</v>
      </c>
      <c r="AY45" s="218" t="s">
        <v>2534</v>
      </c>
      <c r="AZ45" s="219" t="s">
        <v>2709</v>
      </c>
      <c r="BA45" s="220">
        <v>44169</v>
      </c>
      <c r="BB45" s="221" t="s">
        <v>2534</v>
      </c>
      <c r="BC45" s="222" t="s">
        <v>2710</v>
      </c>
      <c r="BD45" s="220">
        <v>44246</v>
      </c>
      <c r="BE45" s="218" t="s">
        <v>2559</v>
      </c>
      <c r="BF45" s="219" t="s">
        <v>2711</v>
      </c>
      <c r="BG45" s="220" t="s">
        <v>2512</v>
      </c>
      <c r="BH45" s="221" t="s">
        <v>2513</v>
      </c>
      <c r="BI45" s="222" t="s">
        <v>2512</v>
      </c>
      <c r="BJ45" s="220" t="s">
        <v>2512</v>
      </c>
      <c r="BK45" s="218" t="s">
        <v>2513</v>
      </c>
      <c r="BL45" s="219" t="s">
        <v>2512</v>
      </c>
      <c r="BM45" s="220" t="s">
        <v>2512</v>
      </c>
      <c r="BN45" s="221" t="s">
        <v>2513</v>
      </c>
      <c r="BO45" s="222" t="s">
        <v>2512</v>
      </c>
      <c r="BP45" s="220" t="s">
        <v>2512</v>
      </c>
      <c r="BQ45" s="218" t="s">
        <v>2513</v>
      </c>
      <c r="BR45" s="219" t="s">
        <v>2512</v>
      </c>
      <c r="BS45" s="220" t="s">
        <v>2512</v>
      </c>
      <c r="BT45" s="221" t="s">
        <v>2513</v>
      </c>
      <c r="BU45" s="223" t="s">
        <v>2512</v>
      </c>
      <c r="BV45" s="224" t="s">
        <v>2712</v>
      </c>
      <c r="BW45" s="225">
        <v>1</v>
      </c>
      <c r="BX45" s="225">
        <v>4</v>
      </c>
      <c r="BY45" s="225">
        <v>1</v>
      </c>
      <c r="BZ45" s="225">
        <v>2</v>
      </c>
      <c r="CA45" s="208">
        <v>1</v>
      </c>
      <c r="CB45" s="208" t="s">
        <v>523</v>
      </c>
      <c r="CC45" s="208">
        <v>4</v>
      </c>
      <c r="CD45" s="208" t="s">
        <v>524</v>
      </c>
      <c r="CE45" s="208">
        <v>1</v>
      </c>
      <c r="CF45" s="208" t="s">
        <v>523</v>
      </c>
      <c r="CG45" s="208">
        <v>3</v>
      </c>
      <c r="CH45" s="208" t="s">
        <v>550</v>
      </c>
      <c r="CI45" s="208" t="s">
        <v>1098</v>
      </c>
      <c r="CR45" s="224"/>
      <c r="CW45" s="215" t="s">
        <v>1098</v>
      </c>
      <c r="CX45" s="216" t="s">
        <v>1134</v>
      </c>
    </row>
    <row r="46" spans="1:102" s="179" customFormat="1" ht="409.5" customHeight="1" x14ac:dyDescent="0.2">
      <c r="A46" s="174"/>
      <c r="B46" s="211" t="s">
        <v>661</v>
      </c>
      <c r="C46" s="212" t="s">
        <v>676</v>
      </c>
      <c r="D46" s="213" t="s">
        <v>2051</v>
      </c>
      <c r="E46" s="208" t="s">
        <v>518</v>
      </c>
      <c r="F46" s="208" t="s">
        <v>531</v>
      </c>
      <c r="G46" s="211" t="s">
        <v>1814</v>
      </c>
      <c r="H46" s="211" t="s">
        <v>669</v>
      </c>
      <c r="I46" s="211" t="s">
        <v>677</v>
      </c>
      <c r="J46" s="211" t="s">
        <v>2496</v>
      </c>
      <c r="K46" s="211" t="s">
        <v>521</v>
      </c>
      <c r="L46" s="211" t="s">
        <v>548</v>
      </c>
      <c r="M46" s="211" t="s">
        <v>2542</v>
      </c>
      <c r="N46" s="214" t="s">
        <v>523</v>
      </c>
      <c r="O46" s="214" t="s">
        <v>524</v>
      </c>
      <c r="P46" s="208" t="s">
        <v>525</v>
      </c>
      <c r="Q46" s="211" t="s">
        <v>678</v>
      </c>
      <c r="R46" s="214" t="s">
        <v>523</v>
      </c>
      <c r="S46" s="214" t="s">
        <v>527</v>
      </c>
      <c r="T46" s="208" t="s">
        <v>528</v>
      </c>
      <c r="U46" s="211" t="s">
        <v>679</v>
      </c>
      <c r="V46" s="208" t="s">
        <v>530</v>
      </c>
      <c r="W46" s="211" t="s">
        <v>1097</v>
      </c>
      <c r="X46" s="211" t="s">
        <v>1097</v>
      </c>
      <c r="Y46" s="211" t="s">
        <v>1097</v>
      </c>
      <c r="Z46" s="211" t="s">
        <v>1097</v>
      </c>
      <c r="AA46" s="211" t="s">
        <v>1097</v>
      </c>
      <c r="AB46" s="211" t="s">
        <v>1097</v>
      </c>
      <c r="AC46" s="211" t="s">
        <v>1097</v>
      </c>
      <c r="AD46" s="211" t="s">
        <v>1097</v>
      </c>
      <c r="AE46" s="211" t="s">
        <v>1097</v>
      </c>
      <c r="AF46" s="211" t="s">
        <v>1097</v>
      </c>
      <c r="AG46" s="211" t="s">
        <v>1376</v>
      </c>
      <c r="AH46" s="211" t="s">
        <v>1372</v>
      </c>
      <c r="AI46" s="211" t="s">
        <v>1377</v>
      </c>
      <c r="AJ46" s="215" t="s">
        <v>1098</v>
      </c>
      <c r="AK46" s="216" t="s">
        <v>1134</v>
      </c>
      <c r="AL46" s="217">
        <v>43350</v>
      </c>
      <c r="AM46" s="218" t="s">
        <v>2498</v>
      </c>
      <c r="AN46" s="219" t="s">
        <v>2713</v>
      </c>
      <c r="AO46" s="220">
        <v>43593</v>
      </c>
      <c r="AP46" s="221" t="s">
        <v>2721</v>
      </c>
      <c r="AQ46" s="222" t="s">
        <v>2724</v>
      </c>
      <c r="AR46" s="220">
        <v>43784</v>
      </c>
      <c r="AS46" s="218" t="s">
        <v>2534</v>
      </c>
      <c r="AT46" s="219" t="s">
        <v>2725</v>
      </c>
      <c r="AU46" s="220">
        <v>43895</v>
      </c>
      <c r="AV46" s="221" t="s">
        <v>2530</v>
      </c>
      <c r="AW46" s="222" t="s">
        <v>2726</v>
      </c>
      <c r="AX46" s="220">
        <v>44062</v>
      </c>
      <c r="AY46" s="218" t="s">
        <v>2504</v>
      </c>
      <c r="AZ46" s="219" t="s">
        <v>2727</v>
      </c>
      <c r="BA46" s="220">
        <v>44169</v>
      </c>
      <c r="BB46" s="221" t="s">
        <v>2502</v>
      </c>
      <c r="BC46" s="222" t="s">
        <v>2728</v>
      </c>
      <c r="BD46" s="220">
        <v>44246</v>
      </c>
      <c r="BE46" s="218" t="s">
        <v>2509</v>
      </c>
      <c r="BF46" s="219" t="s">
        <v>2729</v>
      </c>
      <c r="BG46" s="220" t="s">
        <v>2512</v>
      </c>
      <c r="BH46" s="221" t="s">
        <v>2513</v>
      </c>
      <c r="BI46" s="222" t="s">
        <v>2512</v>
      </c>
      <c r="BJ46" s="220" t="s">
        <v>2512</v>
      </c>
      <c r="BK46" s="218" t="s">
        <v>2513</v>
      </c>
      <c r="BL46" s="219" t="s">
        <v>2512</v>
      </c>
      <c r="BM46" s="220" t="s">
        <v>2512</v>
      </c>
      <c r="BN46" s="221" t="s">
        <v>2513</v>
      </c>
      <c r="BO46" s="222" t="s">
        <v>2512</v>
      </c>
      <c r="BP46" s="220" t="s">
        <v>2512</v>
      </c>
      <c r="BQ46" s="218" t="s">
        <v>2513</v>
      </c>
      <c r="BR46" s="219" t="s">
        <v>2512</v>
      </c>
      <c r="BS46" s="220" t="s">
        <v>2512</v>
      </c>
      <c r="BT46" s="221" t="s">
        <v>2513</v>
      </c>
      <c r="BU46" s="223" t="s">
        <v>2512</v>
      </c>
      <c r="BV46" s="224" t="s">
        <v>2712</v>
      </c>
      <c r="BW46" s="225">
        <v>1</v>
      </c>
      <c r="BX46" s="225">
        <v>4</v>
      </c>
      <c r="BY46" s="225">
        <v>1</v>
      </c>
      <c r="BZ46" s="225">
        <v>2</v>
      </c>
      <c r="CA46" s="208">
        <v>1</v>
      </c>
      <c r="CB46" s="208" t="s">
        <v>523</v>
      </c>
      <c r="CC46" s="208">
        <v>4</v>
      </c>
      <c r="CD46" s="208" t="s">
        <v>524</v>
      </c>
      <c r="CE46" s="208">
        <v>1</v>
      </c>
      <c r="CF46" s="208" t="s">
        <v>523</v>
      </c>
      <c r="CG46" s="208">
        <v>3</v>
      </c>
      <c r="CH46" s="208" t="s">
        <v>550</v>
      </c>
      <c r="CI46" s="208" t="s">
        <v>1098</v>
      </c>
      <c r="CR46" s="224"/>
      <c r="CW46" s="215" t="s">
        <v>1098</v>
      </c>
      <c r="CX46" s="216" t="s">
        <v>1134</v>
      </c>
    </row>
    <row r="47" spans="1:102" s="179" customFormat="1" ht="409.5" customHeight="1" x14ac:dyDescent="0.2">
      <c r="A47" s="174"/>
      <c r="B47" s="211" t="s">
        <v>661</v>
      </c>
      <c r="C47" s="212" t="s">
        <v>680</v>
      </c>
      <c r="D47" s="213" t="s">
        <v>2053</v>
      </c>
      <c r="E47" s="208" t="s">
        <v>535</v>
      </c>
      <c r="F47" s="208" t="s">
        <v>519</v>
      </c>
      <c r="G47" s="211" t="s">
        <v>1815</v>
      </c>
      <c r="H47" s="211" t="s">
        <v>681</v>
      </c>
      <c r="I47" s="211" t="s">
        <v>682</v>
      </c>
      <c r="J47" s="211" t="s">
        <v>2496</v>
      </c>
      <c r="K47" s="211" t="s">
        <v>521</v>
      </c>
      <c r="L47" s="211" t="s">
        <v>548</v>
      </c>
      <c r="M47" s="211" t="s">
        <v>2542</v>
      </c>
      <c r="N47" s="214" t="s">
        <v>523</v>
      </c>
      <c r="O47" s="214" t="s">
        <v>524</v>
      </c>
      <c r="P47" s="208" t="s">
        <v>525</v>
      </c>
      <c r="Q47" s="211" t="s">
        <v>683</v>
      </c>
      <c r="R47" s="214" t="s">
        <v>523</v>
      </c>
      <c r="S47" s="214" t="s">
        <v>524</v>
      </c>
      <c r="T47" s="208" t="s">
        <v>525</v>
      </c>
      <c r="U47" s="211" t="s">
        <v>684</v>
      </c>
      <c r="V47" s="208" t="s">
        <v>542</v>
      </c>
      <c r="W47" s="211" t="s">
        <v>1097</v>
      </c>
      <c r="X47" s="211" t="s">
        <v>1097</v>
      </c>
      <c r="Y47" s="211" t="s">
        <v>1097</v>
      </c>
      <c r="Z47" s="211" t="s">
        <v>1097</v>
      </c>
      <c r="AA47" s="211" t="s">
        <v>1097</v>
      </c>
      <c r="AB47" s="211" t="s">
        <v>2730</v>
      </c>
      <c r="AC47" s="211" t="s">
        <v>1368</v>
      </c>
      <c r="AD47" s="211" t="s">
        <v>1816</v>
      </c>
      <c r="AE47" s="211" t="s">
        <v>1817</v>
      </c>
      <c r="AF47" s="211" t="s">
        <v>1818</v>
      </c>
      <c r="AG47" s="211" t="s">
        <v>1819</v>
      </c>
      <c r="AH47" s="211" t="s">
        <v>1378</v>
      </c>
      <c r="AI47" s="211" t="s">
        <v>1820</v>
      </c>
      <c r="AJ47" s="215" t="s">
        <v>1098</v>
      </c>
      <c r="AK47" s="216" t="s">
        <v>1134</v>
      </c>
      <c r="AL47" s="217">
        <v>43593</v>
      </c>
      <c r="AM47" s="218" t="s">
        <v>2498</v>
      </c>
      <c r="AN47" s="219" t="s">
        <v>2731</v>
      </c>
      <c r="AO47" s="220">
        <v>43784</v>
      </c>
      <c r="AP47" s="221" t="s">
        <v>2498</v>
      </c>
      <c r="AQ47" s="222" t="s">
        <v>2732</v>
      </c>
      <c r="AR47" s="220">
        <v>43895</v>
      </c>
      <c r="AS47" s="218" t="s">
        <v>2665</v>
      </c>
      <c r="AT47" s="219" t="s">
        <v>2733</v>
      </c>
      <c r="AU47" s="220">
        <v>44062</v>
      </c>
      <c r="AV47" s="221" t="s">
        <v>2502</v>
      </c>
      <c r="AW47" s="222" t="s">
        <v>2709</v>
      </c>
      <c r="AX47" s="220">
        <v>44169</v>
      </c>
      <c r="AY47" s="218" t="s">
        <v>2534</v>
      </c>
      <c r="AZ47" s="219" t="s">
        <v>2710</v>
      </c>
      <c r="BA47" s="220">
        <v>44246</v>
      </c>
      <c r="BB47" s="221" t="s">
        <v>2559</v>
      </c>
      <c r="BC47" s="222" t="s">
        <v>2734</v>
      </c>
      <c r="BD47" s="220" t="s">
        <v>2512</v>
      </c>
      <c r="BE47" s="218" t="s">
        <v>2513</v>
      </c>
      <c r="BF47" s="219" t="s">
        <v>2512</v>
      </c>
      <c r="BG47" s="220" t="s">
        <v>2512</v>
      </c>
      <c r="BH47" s="221" t="s">
        <v>2513</v>
      </c>
      <c r="BI47" s="222" t="s">
        <v>2512</v>
      </c>
      <c r="BJ47" s="220" t="s">
        <v>2512</v>
      </c>
      <c r="BK47" s="218" t="s">
        <v>2513</v>
      </c>
      <c r="BL47" s="219" t="s">
        <v>2512</v>
      </c>
      <c r="BM47" s="220" t="s">
        <v>2512</v>
      </c>
      <c r="BN47" s="221" t="s">
        <v>2513</v>
      </c>
      <c r="BO47" s="222" t="s">
        <v>2512</v>
      </c>
      <c r="BP47" s="220" t="s">
        <v>2512</v>
      </c>
      <c r="BQ47" s="218" t="s">
        <v>2513</v>
      </c>
      <c r="BR47" s="219" t="s">
        <v>2512</v>
      </c>
      <c r="BS47" s="220" t="s">
        <v>2512</v>
      </c>
      <c r="BT47" s="221" t="s">
        <v>2513</v>
      </c>
      <c r="BU47" s="223" t="s">
        <v>2512</v>
      </c>
      <c r="BV47" s="224" t="s">
        <v>2712</v>
      </c>
      <c r="BW47" s="225">
        <v>1</v>
      </c>
      <c r="BX47" s="225">
        <v>4</v>
      </c>
      <c r="BY47" s="225">
        <v>1</v>
      </c>
      <c r="BZ47" s="225">
        <v>4</v>
      </c>
      <c r="CA47" s="208">
        <v>1</v>
      </c>
      <c r="CB47" s="208" t="s">
        <v>523</v>
      </c>
      <c r="CC47" s="208">
        <v>4</v>
      </c>
      <c r="CD47" s="208" t="s">
        <v>524</v>
      </c>
      <c r="CE47" s="208">
        <v>1</v>
      </c>
      <c r="CF47" s="208" t="s">
        <v>523</v>
      </c>
      <c r="CG47" s="208">
        <v>3</v>
      </c>
      <c r="CH47" s="208" t="s">
        <v>550</v>
      </c>
      <c r="CI47" s="208" t="s">
        <v>1098</v>
      </c>
      <c r="CR47" s="224"/>
      <c r="CW47" s="215" t="s">
        <v>1098</v>
      </c>
      <c r="CX47" s="216" t="s">
        <v>1134</v>
      </c>
    </row>
    <row r="48" spans="1:102" s="179" customFormat="1" ht="409.5" customHeight="1" x14ac:dyDescent="0.2">
      <c r="A48" s="174"/>
      <c r="B48" s="211" t="s">
        <v>685</v>
      </c>
      <c r="C48" s="212" t="s">
        <v>686</v>
      </c>
      <c r="D48" s="213" t="s">
        <v>2054</v>
      </c>
      <c r="E48" s="208" t="s">
        <v>535</v>
      </c>
      <c r="F48" s="208" t="s">
        <v>531</v>
      </c>
      <c r="G48" s="211" t="s">
        <v>687</v>
      </c>
      <c r="H48" s="211" t="s">
        <v>536</v>
      </c>
      <c r="I48" s="211" t="s">
        <v>688</v>
      </c>
      <c r="J48" s="211" t="s">
        <v>2541</v>
      </c>
      <c r="K48" s="211" t="s">
        <v>521</v>
      </c>
      <c r="L48" s="211" t="s">
        <v>548</v>
      </c>
      <c r="M48" s="211" t="s">
        <v>2542</v>
      </c>
      <c r="N48" s="214" t="s">
        <v>523</v>
      </c>
      <c r="O48" s="214" t="s">
        <v>524</v>
      </c>
      <c r="P48" s="208" t="s">
        <v>525</v>
      </c>
      <c r="Q48" s="211" t="s">
        <v>689</v>
      </c>
      <c r="R48" s="214" t="s">
        <v>523</v>
      </c>
      <c r="S48" s="214" t="s">
        <v>524</v>
      </c>
      <c r="T48" s="208" t="s">
        <v>525</v>
      </c>
      <c r="U48" s="211" t="s">
        <v>690</v>
      </c>
      <c r="V48" s="208" t="s">
        <v>542</v>
      </c>
      <c r="W48" s="211" t="s">
        <v>1097</v>
      </c>
      <c r="X48" s="211" t="s">
        <v>1097</v>
      </c>
      <c r="Y48" s="211" t="s">
        <v>1097</v>
      </c>
      <c r="Z48" s="211" t="s">
        <v>1097</v>
      </c>
      <c r="AA48" s="211" t="s">
        <v>1097</v>
      </c>
      <c r="AB48" s="211" t="s">
        <v>1821</v>
      </c>
      <c r="AC48" s="211" t="s">
        <v>1822</v>
      </c>
      <c r="AD48" s="211" t="s">
        <v>1823</v>
      </c>
      <c r="AE48" s="211" t="s">
        <v>1824</v>
      </c>
      <c r="AF48" s="211" t="s">
        <v>2735</v>
      </c>
      <c r="AG48" s="211" t="s">
        <v>1379</v>
      </c>
      <c r="AH48" s="211" t="s">
        <v>1380</v>
      </c>
      <c r="AI48" s="211" t="s">
        <v>1381</v>
      </c>
      <c r="AJ48" s="215" t="s">
        <v>1098</v>
      </c>
      <c r="AK48" s="216" t="s">
        <v>1134</v>
      </c>
      <c r="AL48" s="217">
        <v>43496</v>
      </c>
      <c r="AM48" s="218" t="s">
        <v>2498</v>
      </c>
      <c r="AN48" s="219" t="s">
        <v>2713</v>
      </c>
      <c r="AO48" s="220">
        <v>43594</v>
      </c>
      <c r="AP48" s="221" t="s">
        <v>2498</v>
      </c>
      <c r="AQ48" s="222" t="s">
        <v>2736</v>
      </c>
      <c r="AR48" s="220">
        <v>43902</v>
      </c>
      <c r="AS48" s="218" t="s">
        <v>2665</v>
      </c>
      <c r="AT48" s="219" t="s">
        <v>2666</v>
      </c>
      <c r="AU48" s="220">
        <v>44075</v>
      </c>
      <c r="AV48" s="221" t="s">
        <v>2509</v>
      </c>
      <c r="AW48" s="222" t="s">
        <v>2737</v>
      </c>
      <c r="AX48" s="220">
        <v>44167</v>
      </c>
      <c r="AY48" s="218" t="s">
        <v>2532</v>
      </c>
      <c r="AZ48" s="219" t="s">
        <v>2668</v>
      </c>
      <c r="BA48" s="220">
        <v>44246</v>
      </c>
      <c r="BB48" s="221" t="s">
        <v>2559</v>
      </c>
      <c r="BC48" s="222" t="s">
        <v>2738</v>
      </c>
      <c r="BD48" s="220" t="s">
        <v>2512</v>
      </c>
      <c r="BE48" s="218" t="s">
        <v>2513</v>
      </c>
      <c r="BF48" s="219" t="s">
        <v>2512</v>
      </c>
      <c r="BG48" s="220" t="s">
        <v>2512</v>
      </c>
      <c r="BH48" s="221" t="s">
        <v>2513</v>
      </c>
      <c r="BI48" s="222" t="s">
        <v>2512</v>
      </c>
      <c r="BJ48" s="220" t="s">
        <v>2512</v>
      </c>
      <c r="BK48" s="218" t="s">
        <v>2513</v>
      </c>
      <c r="BL48" s="219" t="s">
        <v>2512</v>
      </c>
      <c r="BM48" s="220" t="s">
        <v>2512</v>
      </c>
      <c r="BN48" s="221" t="s">
        <v>2513</v>
      </c>
      <c r="BO48" s="222" t="s">
        <v>2512</v>
      </c>
      <c r="BP48" s="220" t="s">
        <v>2512</v>
      </c>
      <c r="BQ48" s="218" t="s">
        <v>2513</v>
      </c>
      <c r="BR48" s="219" t="s">
        <v>2512</v>
      </c>
      <c r="BS48" s="220" t="s">
        <v>2512</v>
      </c>
      <c r="BT48" s="221" t="s">
        <v>2513</v>
      </c>
      <c r="BU48" s="223" t="s">
        <v>2512</v>
      </c>
      <c r="BV48" s="224" t="s">
        <v>2739</v>
      </c>
      <c r="BW48" s="225">
        <v>1</v>
      </c>
      <c r="BX48" s="225">
        <v>4</v>
      </c>
      <c r="BY48" s="225">
        <v>1</v>
      </c>
      <c r="BZ48" s="225">
        <v>4</v>
      </c>
      <c r="CA48" s="208">
        <v>1</v>
      </c>
      <c r="CB48" s="208" t="s">
        <v>523</v>
      </c>
      <c r="CC48" s="208">
        <v>4</v>
      </c>
      <c r="CD48" s="208" t="s">
        <v>524</v>
      </c>
      <c r="CE48" s="208">
        <v>1</v>
      </c>
      <c r="CF48" s="208" t="s">
        <v>523</v>
      </c>
      <c r="CG48" s="208">
        <v>3</v>
      </c>
      <c r="CH48" s="208" t="s">
        <v>550</v>
      </c>
      <c r="CI48" s="208" t="s">
        <v>1098</v>
      </c>
      <c r="CR48" s="224"/>
      <c r="CW48" s="215" t="s">
        <v>1098</v>
      </c>
      <c r="CX48" s="216" t="s">
        <v>1134</v>
      </c>
    </row>
    <row r="49" spans="1:102" s="179" customFormat="1" ht="409.5" customHeight="1" x14ac:dyDescent="0.2">
      <c r="A49" s="174"/>
      <c r="B49" s="211" t="s">
        <v>685</v>
      </c>
      <c r="C49" s="212" t="s">
        <v>686</v>
      </c>
      <c r="D49" s="213" t="s">
        <v>2057</v>
      </c>
      <c r="E49" s="208" t="s">
        <v>535</v>
      </c>
      <c r="F49" s="208" t="s">
        <v>531</v>
      </c>
      <c r="G49" s="211" t="s">
        <v>691</v>
      </c>
      <c r="H49" s="211" t="s">
        <v>536</v>
      </c>
      <c r="I49" s="211" t="s">
        <v>692</v>
      </c>
      <c r="J49" s="211" t="s">
        <v>2541</v>
      </c>
      <c r="K49" s="211" t="s">
        <v>521</v>
      </c>
      <c r="L49" s="211" t="s">
        <v>548</v>
      </c>
      <c r="M49" s="211" t="s">
        <v>2542</v>
      </c>
      <c r="N49" s="214" t="s">
        <v>523</v>
      </c>
      <c r="O49" s="214" t="s">
        <v>524</v>
      </c>
      <c r="P49" s="208" t="s">
        <v>525</v>
      </c>
      <c r="Q49" s="211" t="s">
        <v>689</v>
      </c>
      <c r="R49" s="214" t="s">
        <v>523</v>
      </c>
      <c r="S49" s="214" t="s">
        <v>524</v>
      </c>
      <c r="T49" s="208" t="s">
        <v>525</v>
      </c>
      <c r="U49" s="211" t="s">
        <v>690</v>
      </c>
      <c r="V49" s="208" t="s">
        <v>542</v>
      </c>
      <c r="W49" s="211" t="s">
        <v>1097</v>
      </c>
      <c r="X49" s="211" t="s">
        <v>1097</v>
      </c>
      <c r="Y49" s="211" t="s">
        <v>1097</v>
      </c>
      <c r="Z49" s="211" t="s">
        <v>1097</v>
      </c>
      <c r="AA49" s="211" t="s">
        <v>1097</v>
      </c>
      <c r="AB49" s="211" t="s">
        <v>1821</v>
      </c>
      <c r="AC49" s="211" t="s">
        <v>1822</v>
      </c>
      <c r="AD49" s="211" t="s">
        <v>1823</v>
      </c>
      <c r="AE49" s="211" t="s">
        <v>1824</v>
      </c>
      <c r="AF49" s="211" t="s">
        <v>2735</v>
      </c>
      <c r="AG49" s="211" t="s">
        <v>1382</v>
      </c>
      <c r="AH49" s="211" t="s">
        <v>1383</v>
      </c>
      <c r="AI49" s="211" t="s">
        <v>1384</v>
      </c>
      <c r="AJ49" s="215" t="s">
        <v>1098</v>
      </c>
      <c r="AK49" s="216" t="s">
        <v>1134</v>
      </c>
      <c r="AL49" s="217">
        <v>43496</v>
      </c>
      <c r="AM49" s="218" t="s">
        <v>2498</v>
      </c>
      <c r="AN49" s="219" t="s">
        <v>2713</v>
      </c>
      <c r="AO49" s="220">
        <v>43594</v>
      </c>
      <c r="AP49" s="221" t="s">
        <v>2498</v>
      </c>
      <c r="AQ49" s="222" t="s">
        <v>2736</v>
      </c>
      <c r="AR49" s="220">
        <v>43902</v>
      </c>
      <c r="AS49" s="218" t="s">
        <v>2665</v>
      </c>
      <c r="AT49" s="219" t="s">
        <v>2666</v>
      </c>
      <c r="AU49" s="220">
        <v>44075</v>
      </c>
      <c r="AV49" s="221" t="s">
        <v>2509</v>
      </c>
      <c r="AW49" s="222" t="s">
        <v>2737</v>
      </c>
      <c r="AX49" s="220">
        <v>44167</v>
      </c>
      <c r="AY49" s="218" t="s">
        <v>2532</v>
      </c>
      <c r="AZ49" s="219" t="s">
        <v>2668</v>
      </c>
      <c r="BA49" s="220">
        <v>44246</v>
      </c>
      <c r="BB49" s="221" t="s">
        <v>2559</v>
      </c>
      <c r="BC49" s="222" t="s">
        <v>2738</v>
      </c>
      <c r="BD49" s="220" t="s">
        <v>2512</v>
      </c>
      <c r="BE49" s="218" t="s">
        <v>2513</v>
      </c>
      <c r="BF49" s="219" t="s">
        <v>2512</v>
      </c>
      <c r="BG49" s="220" t="s">
        <v>2512</v>
      </c>
      <c r="BH49" s="221" t="s">
        <v>2513</v>
      </c>
      <c r="BI49" s="222" t="s">
        <v>2512</v>
      </c>
      <c r="BJ49" s="220" t="s">
        <v>2512</v>
      </c>
      <c r="BK49" s="218" t="s">
        <v>2513</v>
      </c>
      <c r="BL49" s="219" t="s">
        <v>2512</v>
      </c>
      <c r="BM49" s="220" t="s">
        <v>2512</v>
      </c>
      <c r="BN49" s="221" t="s">
        <v>2513</v>
      </c>
      <c r="BO49" s="222" t="s">
        <v>2512</v>
      </c>
      <c r="BP49" s="220" t="s">
        <v>2512</v>
      </c>
      <c r="BQ49" s="218" t="s">
        <v>2513</v>
      </c>
      <c r="BR49" s="219" t="s">
        <v>2512</v>
      </c>
      <c r="BS49" s="220" t="s">
        <v>2512</v>
      </c>
      <c r="BT49" s="221" t="s">
        <v>2513</v>
      </c>
      <c r="BU49" s="223" t="s">
        <v>2512</v>
      </c>
      <c r="BV49" s="224" t="s">
        <v>2739</v>
      </c>
      <c r="BW49" s="225">
        <v>1</v>
      </c>
      <c r="BX49" s="225">
        <v>4</v>
      </c>
      <c r="BY49" s="225">
        <v>1</v>
      </c>
      <c r="BZ49" s="225">
        <v>4</v>
      </c>
      <c r="CA49" s="208">
        <v>1</v>
      </c>
      <c r="CB49" s="208" t="s">
        <v>523</v>
      </c>
      <c r="CC49" s="208">
        <v>4</v>
      </c>
      <c r="CD49" s="208" t="s">
        <v>524</v>
      </c>
      <c r="CE49" s="208">
        <v>1</v>
      </c>
      <c r="CF49" s="208" t="s">
        <v>523</v>
      </c>
      <c r="CG49" s="208">
        <v>3</v>
      </c>
      <c r="CH49" s="208" t="s">
        <v>550</v>
      </c>
      <c r="CI49" s="208" t="s">
        <v>1098</v>
      </c>
      <c r="CR49" s="224"/>
      <c r="CW49" s="215" t="s">
        <v>1098</v>
      </c>
      <c r="CX49" s="216" t="s">
        <v>1134</v>
      </c>
    </row>
    <row r="50" spans="1:102" s="179" customFormat="1" ht="409.5" customHeight="1" x14ac:dyDescent="0.2">
      <c r="A50" s="174"/>
      <c r="B50" s="211" t="s">
        <v>685</v>
      </c>
      <c r="C50" s="212" t="s">
        <v>693</v>
      </c>
      <c r="D50" s="213" t="s">
        <v>2058</v>
      </c>
      <c r="E50" s="208" t="s">
        <v>518</v>
      </c>
      <c r="F50" s="208" t="s">
        <v>545</v>
      </c>
      <c r="G50" s="211" t="s">
        <v>694</v>
      </c>
      <c r="H50" s="211" t="s">
        <v>695</v>
      </c>
      <c r="I50" s="211" t="s">
        <v>696</v>
      </c>
      <c r="J50" s="211" t="s">
        <v>2541</v>
      </c>
      <c r="K50" s="211" t="s">
        <v>521</v>
      </c>
      <c r="L50" s="211" t="s">
        <v>548</v>
      </c>
      <c r="M50" s="211" t="s">
        <v>2542</v>
      </c>
      <c r="N50" s="214" t="s">
        <v>523</v>
      </c>
      <c r="O50" s="214" t="s">
        <v>550</v>
      </c>
      <c r="P50" s="208" t="s">
        <v>574</v>
      </c>
      <c r="Q50" s="211" t="s">
        <v>697</v>
      </c>
      <c r="R50" s="214" t="s">
        <v>523</v>
      </c>
      <c r="S50" s="214" t="s">
        <v>552</v>
      </c>
      <c r="T50" s="208" t="s">
        <v>528</v>
      </c>
      <c r="U50" s="211" t="s">
        <v>698</v>
      </c>
      <c r="V50" s="208" t="s">
        <v>530</v>
      </c>
      <c r="W50" s="211" t="s">
        <v>1097</v>
      </c>
      <c r="X50" s="211" t="s">
        <v>1097</v>
      </c>
      <c r="Y50" s="211" t="s">
        <v>1097</v>
      </c>
      <c r="Z50" s="211" t="s">
        <v>1097</v>
      </c>
      <c r="AA50" s="211" t="s">
        <v>1097</v>
      </c>
      <c r="AB50" s="211" t="s">
        <v>1097</v>
      </c>
      <c r="AC50" s="211" t="s">
        <v>1097</v>
      </c>
      <c r="AD50" s="211" t="s">
        <v>1097</v>
      </c>
      <c r="AE50" s="211" t="s">
        <v>1097</v>
      </c>
      <c r="AF50" s="211" t="s">
        <v>1097</v>
      </c>
      <c r="AG50" s="211" t="s">
        <v>1385</v>
      </c>
      <c r="AH50" s="211" t="s">
        <v>1383</v>
      </c>
      <c r="AI50" s="211" t="s">
        <v>1386</v>
      </c>
      <c r="AJ50" s="215" t="s">
        <v>1098</v>
      </c>
      <c r="AK50" s="216" t="s">
        <v>1134</v>
      </c>
      <c r="AL50" s="217">
        <v>43349</v>
      </c>
      <c r="AM50" s="218" t="s">
        <v>2498</v>
      </c>
      <c r="AN50" s="219" t="s">
        <v>2713</v>
      </c>
      <c r="AO50" s="220">
        <v>43594</v>
      </c>
      <c r="AP50" s="221" t="s">
        <v>2498</v>
      </c>
      <c r="AQ50" s="222" t="s">
        <v>2740</v>
      </c>
      <c r="AR50" s="220">
        <v>43902</v>
      </c>
      <c r="AS50" s="218" t="s">
        <v>2504</v>
      </c>
      <c r="AT50" s="219" t="s">
        <v>2741</v>
      </c>
      <c r="AU50" s="220">
        <v>44075</v>
      </c>
      <c r="AV50" s="221" t="s">
        <v>2506</v>
      </c>
      <c r="AW50" s="222" t="s">
        <v>2742</v>
      </c>
      <c r="AX50" s="220">
        <v>44246</v>
      </c>
      <c r="AY50" s="218" t="s">
        <v>2504</v>
      </c>
      <c r="AZ50" s="219" t="s">
        <v>2550</v>
      </c>
      <c r="BA50" s="220" t="s">
        <v>2512</v>
      </c>
      <c r="BB50" s="221" t="s">
        <v>2513</v>
      </c>
      <c r="BC50" s="222" t="s">
        <v>2512</v>
      </c>
      <c r="BD50" s="220" t="s">
        <v>2512</v>
      </c>
      <c r="BE50" s="218" t="s">
        <v>2513</v>
      </c>
      <c r="BF50" s="219" t="s">
        <v>2512</v>
      </c>
      <c r="BG50" s="220" t="s">
        <v>2512</v>
      </c>
      <c r="BH50" s="221" t="s">
        <v>2513</v>
      </c>
      <c r="BI50" s="222" t="s">
        <v>2512</v>
      </c>
      <c r="BJ50" s="220" t="s">
        <v>2512</v>
      </c>
      <c r="BK50" s="218" t="s">
        <v>2513</v>
      </c>
      <c r="BL50" s="219" t="s">
        <v>2512</v>
      </c>
      <c r="BM50" s="220" t="s">
        <v>2512</v>
      </c>
      <c r="BN50" s="221" t="s">
        <v>2513</v>
      </c>
      <c r="BO50" s="222" t="s">
        <v>2512</v>
      </c>
      <c r="BP50" s="220" t="s">
        <v>2512</v>
      </c>
      <c r="BQ50" s="218" t="s">
        <v>2513</v>
      </c>
      <c r="BR50" s="219" t="s">
        <v>2512</v>
      </c>
      <c r="BS50" s="220" t="s">
        <v>2512</v>
      </c>
      <c r="BT50" s="221" t="s">
        <v>2513</v>
      </c>
      <c r="BU50" s="223" t="s">
        <v>2512</v>
      </c>
      <c r="BV50" s="224" t="s">
        <v>2739</v>
      </c>
      <c r="BW50" s="225">
        <v>1</v>
      </c>
      <c r="BX50" s="225">
        <v>3</v>
      </c>
      <c r="BY50" s="225">
        <v>1</v>
      </c>
      <c r="BZ50" s="225">
        <v>1</v>
      </c>
      <c r="CA50" s="208">
        <v>1</v>
      </c>
      <c r="CB50" s="208" t="s">
        <v>523</v>
      </c>
      <c r="CC50" s="208">
        <v>4</v>
      </c>
      <c r="CD50" s="208" t="s">
        <v>524</v>
      </c>
      <c r="CE50" s="208">
        <v>1</v>
      </c>
      <c r="CF50" s="208" t="s">
        <v>523</v>
      </c>
      <c r="CG50" s="208">
        <v>3</v>
      </c>
      <c r="CH50" s="208" t="s">
        <v>550</v>
      </c>
      <c r="CI50" s="208" t="s">
        <v>1098</v>
      </c>
      <c r="CR50" s="224"/>
      <c r="CW50" s="215" t="s">
        <v>1098</v>
      </c>
      <c r="CX50" s="216" t="s">
        <v>1134</v>
      </c>
    </row>
    <row r="51" spans="1:102" s="179" customFormat="1" ht="409.5" customHeight="1" x14ac:dyDescent="0.2">
      <c r="A51" s="174"/>
      <c r="B51" s="211" t="s">
        <v>685</v>
      </c>
      <c r="C51" s="212" t="s">
        <v>699</v>
      </c>
      <c r="D51" s="213" t="s">
        <v>2060</v>
      </c>
      <c r="E51" s="208" t="s">
        <v>518</v>
      </c>
      <c r="F51" s="208" t="s">
        <v>545</v>
      </c>
      <c r="G51" s="211" t="s">
        <v>700</v>
      </c>
      <c r="H51" s="211" t="s">
        <v>695</v>
      </c>
      <c r="I51" s="211" t="s">
        <v>701</v>
      </c>
      <c r="J51" s="211" t="s">
        <v>2541</v>
      </c>
      <c r="K51" s="211" t="s">
        <v>521</v>
      </c>
      <c r="L51" s="211" t="s">
        <v>548</v>
      </c>
      <c r="M51" s="211" t="s">
        <v>2542</v>
      </c>
      <c r="N51" s="214" t="s">
        <v>523</v>
      </c>
      <c r="O51" s="214" t="s">
        <v>550</v>
      </c>
      <c r="P51" s="208" t="s">
        <v>574</v>
      </c>
      <c r="Q51" s="211" t="s">
        <v>697</v>
      </c>
      <c r="R51" s="214" t="s">
        <v>523</v>
      </c>
      <c r="S51" s="214" t="s">
        <v>552</v>
      </c>
      <c r="T51" s="208" t="s">
        <v>528</v>
      </c>
      <c r="U51" s="211" t="s">
        <v>698</v>
      </c>
      <c r="V51" s="208" t="s">
        <v>530</v>
      </c>
      <c r="W51" s="211" t="s">
        <v>1097</v>
      </c>
      <c r="X51" s="211" t="s">
        <v>1097</v>
      </c>
      <c r="Y51" s="211" t="s">
        <v>1097</v>
      </c>
      <c r="Z51" s="211" t="s">
        <v>1097</v>
      </c>
      <c r="AA51" s="211" t="s">
        <v>1097</v>
      </c>
      <c r="AB51" s="211" t="s">
        <v>1097</v>
      </c>
      <c r="AC51" s="211" t="s">
        <v>1097</v>
      </c>
      <c r="AD51" s="211" t="s">
        <v>1097</v>
      </c>
      <c r="AE51" s="211" t="s">
        <v>1097</v>
      </c>
      <c r="AF51" s="211" t="s">
        <v>1097</v>
      </c>
      <c r="AG51" s="211" t="s">
        <v>1387</v>
      </c>
      <c r="AH51" s="211" t="s">
        <v>1388</v>
      </c>
      <c r="AI51" s="211" t="s">
        <v>1389</v>
      </c>
      <c r="AJ51" s="215" t="s">
        <v>1098</v>
      </c>
      <c r="AK51" s="216" t="s">
        <v>1134</v>
      </c>
      <c r="AL51" s="217">
        <v>43349</v>
      </c>
      <c r="AM51" s="218" t="s">
        <v>2498</v>
      </c>
      <c r="AN51" s="219" t="s">
        <v>2713</v>
      </c>
      <c r="AO51" s="220">
        <v>43594</v>
      </c>
      <c r="AP51" s="221" t="s">
        <v>2498</v>
      </c>
      <c r="AQ51" s="222" t="s">
        <v>2743</v>
      </c>
      <c r="AR51" s="220">
        <v>43902</v>
      </c>
      <c r="AS51" s="218" t="s">
        <v>2504</v>
      </c>
      <c r="AT51" s="219" t="s">
        <v>2741</v>
      </c>
      <c r="AU51" s="220">
        <v>44075</v>
      </c>
      <c r="AV51" s="221" t="s">
        <v>2506</v>
      </c>
      <c r="AW51" s="222" t="s">
        <v>2744</v>
      </c>
      <c r="AX51" s="220">
        <v>44246</v>
      </c>
      <c r="AY51" s="218" t="s">
        <v>2504</v>
      </c>
      <c r="AZ51" s="219" t="s">
        <v>2550</v>
      </c>
      <c r="BA51" s="220" t="s">
        <v>2512</v>
      </c>
      <c r="BB51" s="221" t="s">
        <v>2513</v>
      </c>
      <c r="BC51" s="222" t="s">
        <v>2512</v>
      </c>
      <c r="BD51" s="220" t="s">
        <v>2512</v>
      </c>
      <c r="BE51" s="218" t="s">
        <v>2513</v>
      </c>
      <c r="BF51" s="219" t="s">
        <v>2512</v>
      </c>
      <c r="BG51" s="220" t="s">
        <v>2512</v>
      </c>
      <c r="BH51" s="221" t="s">
        <v>2513</v>
      </c>
      <c r="BI51" s="222" t="s">
        <v>2512</v>
      </c>
      <c r="BJ51" s="220" t="s">
        <v>2512</v>
      </c>
      <c r="BK51" s="218" t="s">
        <v>2513</v>
      </c>
      <c r="BL51" s="219" t="s">
        <v>2512</v>
      </c>
      <c r="BM51" s="220" t="s">
        <v>2512</v>
      </c>
      <c r="BN51" s="221" t="s">
        <v>2513</v>
      </c>
      <c r="BO51" s="222" t="s">
        <v>2512</v>
      </c>
      <c r="BP51" s="220" t="s">
        <v>2512</v>
      </c>
      <c r="BQ51" s="218" t="s">
        <v>2513</v>
      </c>
      <c r="BR51" s="219" t="s">
        <v>2512</v>
      </c>
      <c r="BS51" s="220" t="s">
        <v>2512</v>
      </c>
      <c r="BT51" s="221" t="s">
        <v>2513</v>
      </c>
      <c r="BU51" s="223" t="s">
        <v>2512</v>
      </c>
      <c r="BV51" s="224" t="s">
        <v>2739</v>
      </c>
      <c r="BW51" s="225">
        <v>1</v>
      </c>
      <c r="BX51" s="225">
        <v>3</v>
      </c>
      <c r="BY51" s="225">
        <v>1</v>
      </c>
      <c r="BZ51" s="225">
        <v>1</v>
      </c>
      <c r="CA51" s="208">
        <v>1</v>
      </c>
      <c r="CB51" s="208" t="s">
        <v>523</v>
      </c>
      <c r="CC51" s="208">
        <v>4</v>
      </c>
      <c r="CD51" s="208" t="s">
        <v>524</v>
      </c>
      <c r="CE51" s="208">
        <v>1</v>
      </c>
      <c r="CF51" s="208" t="s">
        <v>523</v>
      </c>
      <c r="CG51" s="208">
        <v>3</v>
      </c>
      <c r="CH51" s="208" t="s">
        <v>550</v>
      </c>
      <c r="CI51" s="208" t="s">
        <v>1098</v>
      </c>
      <c r="CR51" s="224"/>
      <c r="CW51" s="215" t="s">
        <v>1098</v>
      </c>
      <c r="CX51" s="216" t="s">
        <v>1134</v>
      </c>
    </row>
    <row r="52" spans="1:102" s="179" customFormat="1" ht="409.5" customHeight="1" x14ac:dyDescent="0.2">
      <c r="A52" s="174"/>
      <c r="B52" s="211" t="s">
        <v>702</v>
      </c>
      <c r="C52" s="212" t="s">
        <v>703</v>
      </c>
      <c r="D52" s="213" t="s">
        <v>2032</v>
      </c>
      <c r="E52" s="208" t="s">
        <v>518</v>
      </c>
      <c r="F52" s="208" t="s">
        <v>545</v>
      </c>
      <c r="G52" s="211" t="s">
        <v>704</v>
      </c>
      <c r="H52" s="211" t="s">
        <v>705</v>
      </c>
      <c r="I52" s="211" t="s">
        <v>706</v>
      </c>
      <c r="J52" s="211" t="s">
        <v>2541</v>
      </c>
      <c r="K52" s="211" t="s">
        <v>707</v>
      </c>
      <c r="L52" s="211" t="s">
        <v>708</v>
      </c>
      <c r="M52" s="211" t="s">
        <v>2542</v>
      </c>
      <c r="N52" s="214" t="s">
        <v>549</v>
      </c>
      <c r="O52" s="214" t="s">
        <v>524</v>
      </c>
      <c r="P52" s="208" t="s">
        <v>539</v>
      </c>
      <c r="Q52" s="211" t="s">
        <v>1100</v>
      </c>
      <c r="R52" s="214" t="s">
        <v>523</v>
      </c>
      <c r="S52" s="214" t="s">
        <v>527</v>
      </c>
      <c r="T52" s="208" t="s">
        <v>528</v>
      </c>
      <c r="U52" s="211" t="s">
        <v>709</v>
      </c>
      <c r="V52" s="208" t="s">
        <v>542</v>
      </c>
      <c r="W52" s="211" t="s">
        <v>2745</v>
      </c>
      <c r="X52" s="211" t="s">
        <v>2746</v>
      </c>
      <c r="Y52" s="211" t="s">
        <v>2747</v>
      </c>
      <c r="Z52" s="211" t="s">
        <v>2748</v>
      </c>
      <c r="AA52" s="211" t="s">
        <v>1825</v>
      </c>
      <c r="AB52" s="211" t="s">
        <v>1097</v>
      </c>
      <c r="AC52" s="211" t="s">
        <v>1097</v>
      </c>
      <c r="AD52" s="211" t="s">
        <v>1097</v>
      </c>
      <c r="AE52" s="211" t="s">
        <v>1097</v>
      </c>
      <c r="AF52" s="211" t="s">
        <v>1097</v>
      </c>
      <c r="AG52" s="211" t="s">
        <v>1101</v>
      </c>
      <c r="AH52" s="211" t="s">
        <v>1102</v>
      </c>
      <c r="AI52" s="211" t="s">
        <v>1103</v>
      </c>
      <c r="AJ52" s="215" t="s">
        <v>1099</v>
      </c>
      <c r="AK52" s="216" t="s">
        <v>1134</v>
      </c>
      <c r="AL52" s="217">
        <v>43350</v>
      </c>
      <c r="AM52" s="218" t="s">
        <v>2498</v>
      </c>
      <c r="AN52" s="219" t="s">
        <v>2749</v>
      </c>
      <c r="AO52" s="220">
        <v>43593</v>
      </c>
      <c r="AP52" s="221" t="s">
        <v>2603</v>
      </c>
      <c r="AQ52" s="222" t="s">
        <v>2750</v>
      </c>
      <c r="AR52" s="220">
        <v>43761</v>
      </c>
      <c r="AS52" s="218" t="s">
        <v>2751</v>
      </c>
      <c r="AT52" s="219" t="s">
        <v>2752</v>
      </c>
      <c r="AU52" s="220">
        <v>43929</v>
      </c>
      <c r="AV52" s="221" t="s">
        <v>2753</v>
      </c>
      <c r="AW52" s="222" t="s">
        <v>2754</v>
      </c>
      <c r="AX52" s="220">
        <v>44245</v>
      </c>
      <c r="AY52" s="218" t="s">
        <v>2509</v>
      </c>
      <c r="AZ52" s="219" t="s">
        <v>2755</v>
      </c>
      <c r="BA52" s="220">
        <v>44300</v>
      </c>
      <c r="BB52" s="221" t="s">
        <v>2509</v>
      </c>
      <c r="BC52" s="222" t="s">
        <v>2756</v>
      </c>
      <c r="BD52" s="220" t="s">
        <v>2512</v>
      </c>
      <c r="BE52" s="218" t="s">
        <v>2513</v>
      </c>
      <c r="BF52" s="219" t="s">
        <v>2512</v>
      </c>
      <c r="BG52" s="220" t="s">
        <v>2512</v>
      </c>
      <c r="BH52" s="221" t="s">
        <v>2513</v>
      </c>
      <c r="BI52" s="222" t="s">
        <v>2512</v>
      </c>
      <c r="BJ52" s="220" t="s">
        <v>2512</v>
      </c>
      <c r="BK52" s="218" t="s">
        <v>2513</v>
      </c>
      <c r="BL52" s="219" t="s">
        <v>2512</v>
      </c>
      <c r="BM52" s="220" t="s">
        <v>2512</v>
      </c>
      <c r="BN52" s="221" t="s">
        <v>2513</v>
      </c>
      <c r="BO52" s="222" t="s">
        <v>2512</v>
      </c>
      <c r="BP52" s="220" t="s">
        <v>2512</v>
      </c>
      <c r="BQ52" s="218" t="s">
        <v>2513</v>
      </c>
      <c r="BR52" s="219" t="s">
        <v>2512</v>
      </c>
      <c r="BS52" s="220" t="s">
        <v>2512</v>
      </c>
      <c r="BT52" s="221" t="s">
        <v>2513</v>
      </c>
      <c r="BU52" s="223" t="s">
        <v>2512</v>
      </c>
      <c r="BV52" s="224" t="s">
        <v>134</v>
      </c>
      <c r="BW52" s="225">
        <v>3</v>
      </c>
      <c r="BX52" s="225">
        <v>4</v>
      </c>
      <c r="BY52" s="225">
        <v>1</v>
      </c>
      <c r="BZ52" s="225">
        <v>2</v>
      </c>
      <c r="CA52" s="208">
        <v>2</v>
      </c>
      <c r="CB52" s="208" t="s">
        <v>573</v>
      </c>
      <c r="CC52" s="208">
        <v>4</v>
      </c>
      <c r="CD52" s="208" t="s">
        <v>524</v>
      </c>
      <c r="CE52" s="208">
        <v>1</v>
      </c>
      <c r="CF52" s="208" t="s">
        <v>523</v>
      </c>
      <c r="CG52" s="208">
        <v>2</v>
      </c>
      <c r="CH52" s="208" t="s">
        <v>527</v>
      </c>
      <c r="CI52" s="208" t="s">
        <v>1099</v>
      </c>
      <c r="CR52" s="224"/>
      <c r="CW52" s="215" t="s">
        <v>1099</v>
      </c>
      <c r="CX52" s="216" t="s">
        <v>1134</v>
      </c>
    </row>
    <row r="53" spans="1:102" s="179" customFormat="1" ht="409.5" customHeight="1" x14ac:dyDescent="0.2">
      <c r="A53" s="174"/>
      <c r="B53" s="211" t="s">
        <v>702</v>
      </c>
      <c r="C53" s="212" t="s">
        <v>710</v>
      </c>
      <c r="D53" s="213" t="s">
        <v>2035</v>
      </c>
      <c r="E53" s="208" t="s">
        <v>518</v>
      </c>
      <c r="F53" s="208" t="s">
        <v>545</v>
      </c>
      <c r="G53" s="211" t="s">
        <v>711</v>
      </c>
      <c r="H53" s="211" t="s">
        <v>712</v>
      </c>
      <c r="I53" s="211" t="s">
        <v>713</v>
      </c>
      <c r="J53" s="211" t="s">
        <v>2541</v>
      </c>
      <c r="K53" s="211" t="s">
        <v>521</v>
      </c>
      <c r="L53" s="227" t="s">
        <v>548</v>
      </c>
      <c r="M53" s="227" t="s">
        <v>2542</v>
      </c>
      <c r="N53" s="214" t="s">
        <v>523</v>
      </c>
      <c r="O53" s="214" t="s">
        <v>524</v>
      </c>
      <c r="P53" s="208" t="s">
        <v>525</v>
      </c>
      <c r="Q53" s="211" t="s">
        <v>714</v>
      </c>
      <c r="R53" s="214" t="s">
        <v>523</v>
      </c>
      <c r="S53" s="214" t="s">
        <v>527</v>
      </c>
      <c r="T53" s="208" t="s">
        <v>528</v>
      </c>
      <c r="U53" s="211" t="s">
        <v>715</v>
      </c>
      <c r="V53" s="208" t="s">
        <v>530</v>
      </c>
      <c r="W53" s="211" t="s">
        <v>1097</v>
      </c>
      <c r="X53" s="211" t="s">
        <v>1097</v>
      </c>
      <c r="Y53" s="211" t="s">
        <v>1097</v>
      </c>
      <c r="Z53" s="211" t="s">
        <v>1097</v>
      </c>
      <c r="AA53" s="211" t="s">
        <v>1097</v>
      </c>
      <c r="AB53" s="211" t="s">
        <v>1097</v>
      </c>
      <c r="AC53" s="211" t="s">
        <v>1097</v>
      </c>
      <c r="AD53" s="211" t="s">
        <v>1097</v>
      </c>
      <c r="AE53" s="211" t="s">
        <v>1097</v>
      </c>
      <c r="AF53" s="211" t="s">
        <v>1097</v>
      </c>
      <c r="AG53" s="211" t="s">
        <v>1104</v>
      </c>
      <c r="AH53" s="211" t="s">
        <v>1105</v>
      </c>
      <c r="AI53" s="211" t="s">
        <v>1106</v>
      </c>
      <c r="AJ53" s="215" t="s">
        <v>1099</v>
      </c>
      <c r="AK53" s="216" t="s">
        <v>1134</v>
      </c>
      <c r="AL53" s="217">
        <v>43350</v>
      </c>
      <c r="AM53" s="218" t="s">
        <v>2498</v>
      </c>
      <c r="AN53" s="219" t="s">
        <v>2499</v>
      </c>
      <c r="AO53" s="220">
        <v>43593</v>
      </c>
      <c r="AP53" s="221" t="s">
        <v>2500</v>
      </c>
      <c r="AQ53" s="222" t="s">
        <v>2757</v>
      </c>
      <c r="AR53" s="220">
        <v>43929</v>
      </c>
      <c r="AS53" s="218" t="s">
        <v>2509</v>
      </c>
      <c r="AT53" s="219" t="s">
        <v>2758</v>
      </c>
      <c r="AU53" s="220">
        <v>44245</v>
      </c>
      <c r="AV53" s="221" t="s">
        <v>2509</v>
      </c>
      <c r="AW53" s="222" t="s">
        <v>2755</v>
      </c>
      <c r="AX53" s="220">
        <v>44300</v>
      </c>
      <c r="AY53" s="218" t="s">
        <v>2504</v>
      </c>
      <c r="AZ53" s="219" t="s">
        <v>2759</v>
      </c>
      <c r="BA53" s="220" t="s">
        <v>2512</v>
      </c>
      <c r="BB53" s="221" t="s">
        <v>2513</v>
      </c>
      <c r="BC53" s="222" t="s">
        <v>2512</v>
      </c>
      <c r="BD53" s="220" t="s">
        <v>2512</v>
      </c>
      <c r="BE53" s="218" t="s">
        <v>2513</v>
      </c>
      <c r="BF53" s="219" t="s">
        <v>2512</v>
      </c>
      <c r="BG53" s="220" t="s">
        <v>2512</v>
      </c>
      <c r="BH53" s="221" t="s">
        <v>2513</v>
      </c>
      <c r="BI53" s="222" t="s">
        <v>2512</v>
      </c>
      <c r="BJ53" s="220" t="s">
        <v>2512</v>
      </c>
      <c r="BK53" s="218" t="s">
        <v>2513</v>
      </c>
      <c r="BL53" s="219" t="s">
        <v>2512</v>
      </c>
      <c r="BM53" s="220" t="s">
        <v>2512</v>
      </c>
      <c r="BN53" s="221" t="s">
        <v>2513</v>
      </c>
      <c r="BO53" s="222" t="s">
        <v>2512</v>
      </c>
      <c r="BP53" s="220" t="s">
        <v>2512</v>
      </c>
      <c r="BQ53" s="218" t="s">
        <v>2513</v>
      </c>
      <c r="BR53" s="219" t="s">
        <v>2512</v>
      </c>
      <c r="BS53" s="220" t="s">
        <v>2512</v>
      </c>
      <c r="BT53" s="221" t="s">
        <v>2513</v>
      </c>
      <c r="BU53" s="223" t="s">
        <v>2512</v>
      </c>
      <c r="BV53" s="224" t="s">
        <v>134</v>
      </c>
      <c r="BW53" s="225">
        <v>1</v>
      </c>
      <c r="BX53" s="225">
        <v>4</v>
      </c>
      <c r="BY53" s="225">
        <v>1</v>
      </c>
      <c r="BZ53" s="225">
        <v>2</v>
      </c>
      <c r="CA53" s="208">
        <v>2</v>
      </c>
      <c r="CB53" s="208" t="s">
        <v>573</v>
      </c>
      <c r="CC53" s="208">
        <v>4</v>
      </c>
      <c r="CD53" s="208" t="s">
        <v>524</v>
      </c>
      <c r="CE53" s="208">
        <v>1</v>
      </c>
      <c r="CF53" s="208" t="s">
        <v>523</v>
      </c>
      <c r="CG53" s="208">
        <v>2</v>
      </c>
      <c r="CH53" s="208" t="s">
        <v>527</v>
      </c>
      <c r="CI53" s="208" t="s">
        <v>1099</v>
      </c>
      <c r="CR53" s="224"/>
      <c r="CW53" s="215" t="s">
        <v>1099</v>
      </c>
      <c r="CX53" s="216" t="s">
        <v>1134</v>
      </c>
    </row>
    <row r="54" spans="1:102" s="179" customFormat="1" ht="409.5" customHeight="1" x14ac:dyDescent="0.2">
      <c r="A54" s="174"/>
      <c r="B54" s="211" t="s">
        <v>716</v>
      </c>
      <c r="C54" s="212" t="s">
        <v>717</v>
      </c>
      <c r="D54" s="213" t="s">
        <v>2167</v>
      </c>
      <c r="E54" s="208" t="s">
        <v>535</v>
      </c>
      <c r="F54" s="208" t="s">
        <v>650</v>
      </c>
      <c r="G54" s="211" t="s">
        <v>1117</v>
      </c>
      <c r="H54" s="211" t="s">
        <v>1118</v>
      </c>
      <c r="I54" s="211" t="s">
        <v>1119</v>
      </c>
      <c r="J54" s="211" t="s">
        <v>2541</v>
      </c>
      <c r="K54" s="211" t="s">
        <v>521</v>
      </c>
      <c r="L54" s="227" t="s">
        <v>548</v>
      </c>
      <c r="M54" s="227" t="s">
        <v>2542</v>
      </c>
      <c r="N54" s="214" t="s">
        <v>523</v>
      </c>
      <c r="O54" s="214" t="s">
        <v>538</v>
      </c>
      <c r="P54" s="208" t="s">
        <v>539</v>
      </c>
      <c r="Q54" s="211" t="s">
        <v>1120</v>
      </c>
      <c r="R54" s="214" t="s">
        <v>523</v>
      </c>
      <c r="S54" s="214" t="s">
        <v>538</v>
      </c>
      <c r="T54" s="208" t="s">
        <v>539</v>
      </c>
      <c r="U54" s="211" t="s">
        <v>718</v>
      </c>
      <c r="V54" s="208" t="s">
        <v>542</v>
      </c>
      <c r="W54" s="211" t="s">
        <v>1097</v>
      </c>
      <c r="X54" s="211" t="s">
        <v>1097</v>
      </c>
      <c r="Y54" s="211" t="s">
        <v>1097</v>
      </c>
      <c r="Z54" s="211" t="s">
        <v>1097</v>
      </c>
      <c r="AA54" s="211" t="s">
        <v>1097</v>
      </c>
      <c r="AB54" s="211" t="s">
        <v>1826</v>
      </c>
      <c r="AC54" s="211" t="s">
        <v>1827</v>
      </c>
      <c r="AD54" s="211" t="s">
        <v>1828</v>
      </c>
      <c r="AE54" s="211" t="s">
        <v>1829</v>
      </c>
      <c r="AF54" s="211" t="s">
        <v>1830</v>
      </c>
      <c r="AG54" s="211" t="s">
        <v>1121</v>
      </c>
      <c r="AH54" s="211" t="s">
        <v>1122</v>
      </c>
      <c r="AI54" s="211" t="s">
        <v>1123</v>
      </c>
      <c r="AJ54" s="215" t="s">
        <v>1098</v>
      </c>
      <c r="AK54" s="216" t="s">
        <v>1134</v>
      </c>
      <c r="AL54" s="217">
        <v>43349</v>
      </c>
      <c r="AM54" s="218" t="s">
        <v>2498</v>
      </c>
      <c r="AN54" s="219" t="s">
        <v>2713</v>
      </c>
      <c r="AO54" s="220">
        <v>43592</v>
      </c>
      <c r="AP54" s="221" t="s">
        <v>2751</v>
      </c>
      <c r="AQ54" s="222" t="s">
        <v>2760</v>
      </c>
      <c r="AR54" s="220">
        <v>43776</v>
      </c>
      <c r="AS54" s="218" t="s">
        <v>2517</v>
      </c>
      <c r="AT54" s="219" t="s">
        <v>2761</v>
      </c>
      <c r="AU54" s="220">
        <v>43902</v>
      </c>
      <c r="AV54" s="221" t="s">
        <v>2504</v>
      </c>
      <c r="AW54" s="222" t="s">
        <v>2762</v>
      </c>
      <c r="AX54" s="220">
        <v>43923</v>
      </c>
      <c r="AY54" s="218" t="s">
        <v>2763</v>
      </c>
      <c r="AZ54" s="219" t="s">
        <v>2764</v>
      </c>
      <c r="BA54" s="220">
        <v>44112</v>
      </c>
      <c r="BB54" s="221" t="s">
        <v>2498</v>
      </c>
      <c r="BC54" s="222" t="s">
        <v>2765</v>
      </c>
      <c r="BD54" s="220">
        <v>44168</v>
      </c>
      <c r="BE54" s="218" t="s">
        <v>2506</v>
      </c>
      <c r="BF54" s="219" t="s">
        <v>2766</v>
      </c>
      <c r="BG54" s="220">
        <v>44251</v>
      </c>
      <c r="BH54" s="221" t="s">
        <v>2559</v>
      </c>
      <c r="BI54" s="222" t="s">
        <v>2767</v>
      </c>
      <c r="BJ54" s="220" t="s">
        <v>2512</v>
      </c>
      <c r="BK54" s="218" t="s">
        <v>2513</v>
      </c>
      <c r="BL54" s="219" t="s">
        <v>2512</v>
      </c>
      <c r="BM54" s="220" t="s">
        <v>2512</v>
      </c>
      <c r="BN54" s="221" t="s">
        <v>2513</v>
      </c>
      <c r="BO54" s="222" t="s">
        <v>2512</v>
      </c>
      <c r="BP54" s="220" t="s">
        <v>2512</v>
      </c>
      <c r="BQ54" s="218" t="s">
        <v>2513</v>
      </c>
      <c r="BR54" s="219" t="s">
        <v>2512</v>
      </c>
      <c r="BS54" s="220" t="s">
        <v>2512</v>
      </c>
      <c r="BT54" s="221" t="s">
        <v>2513</v>
      </c>
      <c r="BU54" s="223" t="s">
        <v>2512</v>
      </c>
      <c r="BV54" s="224" t="s">
        <v>367</v>
      </c>
      <c r="BW54" s="225">
        <v>1</v>
      </c>
      <c r="BX54" s="225">
        <v>5</v>
      </c>
      <c r="BY54" s="225">
        <v>1</v>
      </c>
      <c r="BZ54" s="225">
        <v>5</v>
      </c>
      <c r="CA54" s="208">
        <v>1</v>
      </c>
      <c r="CB54" s="208" t="s">
        <v>523</v>
      </c>
      <c r="CC54" s="208">
        <v>4</v>
      </c>
      <c r="CD54" s="208" t="s">
        <v>524</v>
      </c>
      <c r="CE54" s="208">
        <v>1</v>
      </c>
      <c r="CF54" s="208" t="s">
        <v>523</v>
      </c>
      <c r="CG54" s="208">
        <v>3</v>
      </c>
      <c r="CH54" s="208" t="s">
        <v>550</v>
      </c>
      <c r="CI54" s="208" t="s">
        <v>1098</v>
      </c>
      <c r="CR54" s="224"/>
      <c r="CW54" s="215" t="s">
        <v>1098</v>
      </c>
      <c r="CX54" s="216" t="s">
        <v>1134</v>
      </c>
    </row>
    <row r="55" spans="1:102" s="179" customFormat="1" ht="409.5" customHeight="1" x14ac:dyDescent="0.2">
      <c r="A55" s="174"/>
      <c r="B55" s="211" t="s">
        <v>716</v>
      </c>
      <c r="C55" s="212" t="s">
        <v>720</v>
      </c>
      <c r="D55" s="213" t="s">
        <v>2170</v>
      </c>
      <c r="E55" s="208" t="s">
        <v>518</v>
      </c>
      <c r="F55" s="208" t="s">
        <v>545</v>
      </c>
      <c r="G55" s="211" t="s">
        <v>721</v>
      </c>
      <c r="H55" s="211" t="s">
        <v>722</v>
      </c>
      <c r="I55" s="211" t="s">
        <v>723</v>
      </c>
      <c r="J55" s="211" t="s">
        <v>2541</v>
      </c>
      <c r="K55" s="211" t="s">
        <v>521</v>
      </c>
      <c r="L55" s="227" t="s">
        <v>724</v>
      </c>
      <c r="M55" s="227" t="s">
        <v>2542</v>
      </c>
      <c r="N55" s="214" t="s">
        <v>523</v>
      </c>
      <c r="O55" s="214" t="s">
        <v>524</v>
      </c>
      <c r="P55" s="208" t="s">
        <v>525</v>
      </c>
      <c r="Q55" s="211" t="s">
        <v>725</v>
      </c>
      <c r="R55" s="214" t="s">
        <v>523</v>
      </c>
      <c r="S55" s="214" t="s">
        <v>527</v>
      </c>
      <c r="T55" s="208" t="s">
        <v>528</v>
      </c>
      <c r="U55" s="211" t="s">
        <v>719</v>
      </c>
      <c r="V55" s="208" t="s">
        <v>530</v>
      </c>
      <c r="W55" s="211" t="s">
        <v>1097</v>
      </c>
      <c r="X55" s="211" t="s">
        <v>1097</v>
      </c>
      <c r="Y55" s="211" t="s">
        <v>1097</v>
      </c>
      <c r="Z55" s="211" t="s">
        <v>1097</v>
      </c>
      <c r="AA55" s="211" t="s">
        <v>1097</v>
      </c>
      <c r="AB55" s="211" t="s">
        <v>1097</v>
      </c>
      <c r="AC55" s="211" t="s">
        <v>1097</v>
      </c>
      <c r="AD55" s="211" t="s">
        <v>1097</v>
      </c>
      <c r="AE55" s="211" t="s">
        <v>1097</v>
      </c>
      <c r="AF55" s="211" t="s">
        <v>1097</v>
      </c>
      <c r="AG55" s="211" t="s">
        <v>1124</v>
      </c>
      <c r="AH55" s="211" t="s">
        <v>1122</v>
      </c>
      <c r="AI55" s="211" t="s">
        <v>1125</v>
      </c>
      <c r="AJ55" s="215" t="s">
        <v>1098</v>
      </c>
      <c r="AK55" s="216" t="s">
        <v>1134</v>
      </c>
      <c r="AL55" s="217">
        <v>43349</v>
      </c>
      <c r="AM55" s="218" t="s">
        <v>2498</v>
      </c>
      <c r="AN55" s="219" t="s">
        <v>2713</v>
      </c>
      <c r="AO55" s="220">
        <v>43592</v>
      </c>
      <c r="AP55" s="221" t="s">
        <v>2506</v>
      </c>
      <c r="AQ55" s="222" t="s">
        <v>2768</v>
      </c>
      <c r="AR55" s="220">
        <v>43776</v>
      </c>
      <c r="AS55" s="218" t="s">
        <v>2715</v>
      </c>
      <c r="AT55" s="219" t="s">
        <v>2769</v>
      </c>
      <c r="AU55" s="220">
        <v>43902</v>
      </c>
      <c r="AV55" s="221" t="s">
        <v>2763</v>
      </c>
      <c r="AW55" s="222" t="s">
        <v>2770</v>
      </c>
      <c r="AX55" s="220">
        <v>44112</v>
      </c>
      <c r="AY55" s="218" t="s">
        <v>2751</v>
      </c>
      <c r="AZ55" s="219" t="s">
        <v>2771</v>
      </c>
      <c r="BA55" s="220">
        <v>44168</v>
      </c>
      <c r="BB55" s="221" t="s">
        <v>2506</v>
      </c>
      <c r="BC55" s="222" t="s">
        <v>2766</v>
      </c>
      <c r="BD55" s="220">
        <v>44251</v>
      </c>
      <c r="BE55" s="218" t="s">
        <v>2504</v>
      </c>
      <c r="BF55" s="219" t="s">
        <v>2772</v>
      </c>
      <c r="BG55" s="220" t="s">
        <v>2512</v>
      </c>
      <c r="BH55" s="221" t="s">
        <v>2513</v>
      </c>
      <c r="BI55" s="222" t="s">
        <v>2512</v>
      </c>
      <c r="BJ55" s="220" t="s">
        <v>2512</v>
      </c>
      <c r="BK55" s="218" t="s">
        <v>2513</v>
      </c>
      <c r="BL55" s="219" t="s">
        <v>2512</v>
      </c>
      <c r="BM55" s="220" t="s">
        <v>2512</v>
      </c>
      <c r="BN55" s="221" t="s">
        <v>2513</v>
      </c>
      <c r="BO55" s="222" t="s">
        <v>2512</v>
      </c>
      <c r="BP55" s="220" t="s">
        <v>2512</v>
      </c>
      <c r="BQ55" s="218" t="s">
        <v>2513</v>
      </c>
      <c r="BR55" s="219" t="s">
        <v>2512</v>
      </c>
      <c r="BS55" s="220" t="s">
        <v>2512</v>
      </c>
      <c r="BT55" s="221" t="s">
        <v>2513</v>
      </c>
      <c r="BU55" s="223" t="s">
        <v>2512</v>
      </c>
      <c r="BV55" s="224" t="s">
        <v>367</v>
      </c>
      <c r="BW55" s="225">
        <v>1</v>
      </c>
      <c r="BX55" s="225">
        <v>4</v>
      </c>
      <c r="BY55" s="225">
        <v>1</v>
      </c>
      <c r="BZ55" s="225">
        <v>2</v>
      </c>
      <c r="CA55" s="208">
        <v>1</v>
      </c>
      <c r="CB55" s="208" t="s">
        <v>523</v>
      </c>
      <c r="CC55" s="208">
        <v>4</v>
      </c>
      <c r="CD55" s="208" t="s">
        <v>524</v>
      </c>
      <c r="CE55" s="208">
        <v>1</v>
      </c>
      <c r="CF55" s="208" t="s">
        <v>523</v>
      </c>
      <c r="CG55" s="208">
        <v>3</v>
      </c>
      <c r="CH55" s="208" t="s">
        <v>550</v>
      </c>
      <c r="CI55" s="208" t="s">
        <v>1098</v>
      </c>
      <c r="CR55" s="224"/>
      <c r="CW55" s="215" t="s">
        <v>1098</v>
      </c>
      <c r="CX55" s="216" t="s">
        <v>1134</v>
      </c>
    </row>
    <row r="56" spans="1:102" s="179" customFormat="1" ht="409.5" customHeight="1" x14ac:dyDescent="0.2">
      <c r="A56" s="174"/>
      <c r="B56" s="211" t="s">
        <v>716</v>
      </c>
      <c r="C56" s="212" t="s">
        <v>726</v>
      </c>
      <c r="D56" s="213" t="s">
        <v>2172</v>
      </c>
      <c r="E56" s="208" t="s">
        <v>518</v>
      </c>
      <c r="F56" s="208" t="s">
        <v>650</v>
      </c>
      <c r="G56" s="211" t="s">
        <v>727</v>
      </c>
      <c r="H56" s="211" t="s">
        <v>728</v>
      </c>
      <c r="I56" s="211" t="s">
        <v>729</v>
      </c>
      <c r="J56" s="211" t="s">
        <v>2541</v>
      </c>
      <c r="K56" s="211" t="s">
        <v>521</v>
      </c>
      <c r="L56" s="211" t="s">
        <v>548</v>
      </c>
      <c r="M56" s="211" t="s">
        <v>2542</v>
      </c>
      <c r="N56" s="214" t="s">
        <v>523</v>
      </c>
      <c r="O56" s="214" t="s">
        <v>524</v>
      </c>
      <c r="P56" s="208" t="s">
        <v>525</v>
      </c>
      <c r="Q56" s="211" t="s">
        <v>725</v>
      </c>
      <c r="R56" s="214" t="s">
        <v>523</v>
      </c>
      <c r="S56" s="214" t="s">
        <v>527</v>
      </c>
      <c r="T56" s="208" t="s">
        <v>528</v>
      </c>
      <c r="U56" s="211" t="s">
        <v>719</v>
      </c>
      <c r="V56" s="208" t="s">
        <v>530</v>
      </c>
      <c r="W56" s="211" t="s">
        <v>1097</v>
      </c>
      <c r="X56" s="211" t="s">
        <v>1097</v>
      </c>
      <c r="Y56" s="211" t="s">
        <v>1097</v>
      </c>
      <c r="Z56" s="211" t="s">
        <v>1097</v>
      </c>
      <c r="AA56" s="211" t="s">
        <v>1097</v>
      </c>
      <c r="AB56" s="211" t="s">
        <v>1097</v>
      </c>
      <c r="AC56" s="211" t="s">
        <v>1097</v>
      </c>
      <c r="AD56" s="211" t="s">
        <v>1097</v>
      </c>
      <c r="AE56" s="211" t="s">
        <v>1097</v>
      </c>
      <c r="AF56" s="211" t="s">
        <v>1097</v>
      </c>
      <c r="AG56" s="211" t="s">
        <v>1126</v>
      </c>
      <c r="AH56" s="211" t="s">
        <v>1122</v>
      </c>
      <c r="AI56" s="211" t="s">
        <v>1127</v>
      </c>
      <c r="AJ56" s="215" t="s">
        <v>1098</v>
      </c>
      <c r="AK56" s="216" t="s">
        <v>1134</v>
      </c>
      <c r="AL56" s="217">
        <v>43349</v>
      </c>
      <c r="AM56" s="218" t="s">
        <v>2498</v>
      </c>
      <c r="AN56" s="219" t="s">
        <v>2713</v>
      </c>
      <c r="AO56" s="220">
        <v>43592</v>
      </c>
      <c r="AP56" s="221" t="s">
        <v>2532</v>
      </c>
      <c r="AQ56" s="222" t="s">
        <v>2773</v>
      </c>
      <c r="AR56" s="220">
        <v>43776</v>
      </c>
      <c r="AS56" s="218" t="s">
        <v>2763</v>
      </c>
      <c r="AT56" s="219" t="s">
        <v>2774</v>
      </c>
      <c r="AU56" s="220">
        <v>43902</v>
      </c>
      <c r="AV56" s="221" t="s">
        <v>2763</v>
      </c>
      <c r="AW56" s="222" t="s">
        <v>2770</v>
      </c>
      <c r="AX56" s="220">
        <v>44112</v>
      </c>
      <c r="AY56" s="218" t="s">
        <v>2751</v>
      </c>
      <c r="AZ56" s="219" t="s">
        <v>2775</v>
      </c>
      <c r="BA56" s="220">
        <v>44168</v>
      </c>
      <c r="BB56" s="221" t="s">
        <v>2506</v>
      </c>
      <c r="BC56" s="222" t="s">
        <v>2766</v>
      </c>
      <c r="BD56" s="220">
        <v>44251</v>
      </c>
      <c r="BE56" s="218" t="s">
        <v>2504</v>
      </c>
      <c r="BF56" s="219" t="s">
        <v>2772</v>
      </c>
      <c r="BG56" s="220" t="s">
        <v>2512</v>
      </c>
      <c r="BH56" s="221" t="s">
        <v>2513</v>
      </c>
      <c r="BI56" s="222" t="s">
        <v>2512</v>
      </c>
      <c r="BJ56" s="220" t="s">
        <v>2512</v>
      </c>
      <c r="BK56" s="218" t="s">
        <v>2513</v>
      </c>
      <c r="BL56" s="219" t="s">
        <v>2512</v>
      </c>
      <c r="BM56" s="220" t="s">
        <v>2512</v>
      </c>
      <c r="BN56" s="221" t="s">
        <v>2513</v>
      </c>
      <c r="BO56" s="222" t="s">
        <v>2512</v>
      </c>
      <c r="BP56" s="220" t="s">
        <v>2512</v>
      </c>
      <c r="BQ56" s="218" t="s">
        <v>2513</v>
      </c>
      <c r="BR56" s="219" t="s">
        <v>2512</v>
      </c>
      <c r="BS56" s="220" t="s">
        <v>2512</v>
      </c>
      <c r="BT56" s="221" t="s">
        <v>2513</v>
      </c>
      <c r="BU56" s="223" t="s">
        <v>2512</v>
      </c>
      <c r="BV56" s="224" t="s">
        <v>367</v>
      </c>
      <c r="BW56" s="225">
        <v>1</v>
      </c>
      <c r="BX56" s="225">
        <v>4</v>
      </c>
      <c r="BY56" s="225">
        <v>1</v>
      </c>
      <c r="BZ56" s="225">
        <v>2</v>
      </c>
      <c r="CA56" s="208">
        <v>1</v>
      </c>
      <c r="CB56" s="208" t="s">
        <v>523</v>
      </c>
      <c r="CC56" s="208">
        <v>4</v>
      </c>
      <c r="CD56" s="208" t="s">
        <v>524</v>
      </c>
      <c r="CE56" s="208">
        <v>1</v>
      </c>
      <c r="CF56" s="208" t="s">
        <v>523</v>
      </c>
      <c r="CG56" s="208">
        <v>3</v>
      </c>
      <c r="CH56" s="208" t="s">
        <v>550</v>
      </c>
      <c r="CI56" s="208" t="s">
        <v>1098</v>
      </c>
      <c r="CR56" s="224"/>
      <c r="CW56" s="215" t="s">
        <v>1098</v>
      </c>
      <c r="CX56" s="216" t="s">
        <v>1134</v>
      </c>
    </row>
    <row r="57" spans="1:102" s="179" customFormat="1" ht="409.5" customHeight="1" x14ac:dyDescent="0.2">
      <c r="A57" s="174"/>
      <c r="B57" s="211" t="s">
        <v>716</v>
      </c>
      <c r="C57" s="212" t="s">
        <v>730</v>
      </c>
      <c r="D57" s="213" t="s">
        <v>2173</v>
      </c>
      <c r="E57" s="208" t="s">
        <v>535</v>
      </c>
      <c r="F57" s="208" t="s">
        <v>650</v>
      </c>
      <c r="G57" s="211" t="s">
        <v>731</v>
      </c>
      <c r="H57" s="211" t="s">
        <v>732</v>
      </c>
      <c r="I57" s="211" t="s">
        <v>733</v>
      </c>
      <c r="J57" s="211" t="s">
        <v>2541</v>
      </c>
      <c r="K57" s="211" t="s">
        <v>521</v>
      </c>
      <c r="L57" s="211" t="s">
        <v>548</v>
      </c>
      <c r="M57" s="211" t="s">
        <v>2542</v>
      </c>
      <c r="N57" s="214" t="s">
        <v>523</v>
      </c>
      <c r="O57" s="214" t="s">
        <v>524</v>
      </c>
      <c r="P57" s="208" t="s">
        <v>525</v>
      </c>
      <c r="Q57" s="211" t="s">
        <v>734</v>
      </c>
      <c r="R57" s="214" t="s">
        <v>523</v>
      </c>
      <c r="S57" s="214" t="s">
        <v>524</v>
      </c>
      <c r="T57" s="208" t="s">
        <v>525</v>
      </c>
      <c r="U57" s="211" t="s">
        <v>735</v>
      </c>
      <c r="V57" s="208" t="s">
        <v>542</v>
      </c>
      <c r="W57" s="211" t="s">
        <v>1097</v>
      </c>
      <c r="X57" s="211" t="s">
        <v>1097</v>
      </c>
      <c r="Y57" s="211" t="s">
        <v>1097</v>
      </c>
      <c r="Z57" s="211" t="s">
        <v>1097</v>
      </c>
      <c r="AA57" s="211" t="s">
        <v>1097</v>
      </c>
      <c r="AB57" s="211" t="s">
        <v>1831</v>
      </c>
      <c r="AC57" s="211" t="s">
        <v>1832</v>
      </c>
      <c r="AD57" s="211" t="s">
        <v>1833</v>
      </c>
      <c r="AE57" s="211" t="s">
        <v>1834</v>
      </c>
      <c r="AF57" s="211" t="s">
        <v>1835</v>
      </c>
      <c r="AG57" s="211" t="s">
        <v>1128</v>
      </c>
      <c r="AH57" s="211" t="s">
        <v>1129</v>
      </c>
      <c r="AI57" s="211" t="s">
        <v>1130</v>
      </c>
      <c r="AJ57" s="215" t="s">
        <v>1098</v>
      </c>
      <c r="AK57" s="216" t="s">
        <v>1134</v>
      </c>
      <c r="AL57" s="217">
        <v>43592</v>
      </c>
      <c r="AM57" s="218" t="s">
        <v>2498</v>
      </c>
      <c r="AN57" s="219" t="s">
        <v>2776</v>
      </c>
      <c r="AO57" s="220">
        <v>43776</v>
      </c>
      <c r="AP57" s="221" t="s">
        <v>2534</v>
      </c>
      <c r="AQ57" s="222" t="s">
        <v>2777</v>
      </c>
      <c r="AR57" s="220">
        <v>43902</v>
      </c>
      <c r="AS57" s="218" t="s">
        <v>2559</v>
      </c>
      <c r="AT57" s="219" t="s">
        <v>2778</v>
      </c>
      <c r="AU57" s="220">
        <v>44112</v>
      </c>
      <c r="AV57" s="221" t="s">
        <v>2751</v>
      </c>
      <c r="AW57" s="222" t="s">
        <v>2779</v>
      </c>
      <c r="AX57" s="220">
        <v>44168</v>
      </c>
      <c r="AY57" s="218" t="s">
        <v>2553</v>
      </c>
      <c r="AZ57" s="219" t="s">
        <v>2780</v>
      </c>
      <c r="BA57" s="220">
        <v>44251</v>
      </c>
      <c r="BB57" s="221" t="s">
        <v>2559</v>
      </c>
      <c r="BC57" s="222" t="s">
        <v>2767</v>
      </c>
      <c r="BD57" s="220" t="s">
        <v>2512</v>
      </c>
      <c r="BE57" s="218" t="s">
        <v>2513</v>
      </c>
      <c r="BF57" s="219" t="s">
        <v>2512</v>
      </c>
      <c r="BG57" s="220" t="s">
        <v>2512</v>
      </c>
      <c r="BH57" s="221" t="s">
        <v>2513</v>
      </c>
      <c r="BI57" s="222" t="s">
        <v>2512</v>
      </c>
      <c r="BJ57" s="220" t="s">
        <v>2512</v>
      </c>
      <c r="BK57" s="218" t="s">
        <v>2513</v>
      </c>
      <c r="BL57" s="219" t="s">
        <v>2512</v>
      </c>
      <c r="BM57" s="220" t="s">
        <v>2512</v>
      </c>
      <c r="BN57" s="221" t="s">
        <v>2513</v>
      </c>
      <c r="BO57" s="222" t="s">
        <v>2512</v>
      </c>
      <c r="BP57" s="220" t="s">
        <v>2512</v>
      </c>
      <c r="BQ57" s="218" t="s">
        <v>2513</v>
      </c>
      <c r="BR57" s="219" t="s">
        <v>2512</v>
      </c>
      <c r="BS57" s="220" t="s">
        <v>2512</v>
      </c>
      <c r="BT57" s="221" t="s">
        <v>2513</v>
      </c>
      <c r="BU57" s="223" t="s">
        <v>2512</v>
      </c>
      <c r="BV57" s="224" t="s">
        <v>367</v>
      </c>
      <c r="BW57" s="225">
        <v>1</v>
      </c>
      <c r="BX57" s="225">
        <v>4</v>
      </c>
      <c r="BY57" s="225">
        <v>1</v>
      </c>
      <c r="BZ57" s="225">
        <v>4</v>
      </c>
      <c r="CA57" s="208">
        <v>1</v>
      </c>
      <c r="CB57" s="208" t="s">
        <v>523</v>
      </c>
      <c r="CC57" s="208">
        <v>4</v>
      </c>
      <c r="CD57" s="208" t="s">
        <v>524</v>
      </c>
      <c r="CE57" s="208">
        <v>1</v>
      </c>
      <c r="CF57" s="208" t="s">
        <v>523</v>
      </c>
      <c r="CG57" s="208">
        <v>3</v>
      </c>
      <c r="CH57" s="208" t="s">
        <v>550</v>
      </c>
      <c r="CI57" s="208" t="s">
        <v>1098</v>
      </c>
      <c r="CR57" s="224"/>
      <c r="CW57" s="215" t="s">
        <v>1098</v>
      </c>
      <c r="CX57" s="216" t="s">
        <v>1134</v>
      </c>
    </row>
    <row r="58" spans="1:102" s="179" customFormat="1" ht="409.5" customHeight="1" x14ac:dyDescent="0.2">
      <c r="A58" s="174"/>
      <c r="B58" s="211" t="s">
        <v>951</v>
      </c>
      <c r="C58" s="212" t="s">
        <v>952</v>
      </c>
      <c r="D58" s="213" t="s">
        <v>2097</v>
      </c>
      <c r="E58" s="208" t="s">
        <v>518</v>
      </c>
      <c r="F58" s="208" t="s">
        <v>545</v>
      </c>
      <c r="G58" s="211" t="s">
        <v>953</v>
      </c>
      <c r="H58" s="211" t="s">
        <v>954</v>
      </c>
      <c r="I58" s="211" t="s">
        <v>955</v>
      </c>
      <c r="J58" s="211" t="s">
        <v>2781</v>
      </c>
      <c r="K58" s="211" t="s">
        <v>521</v>
      </c>
      <c r="L58" s="211" t="s">
        <v>522</v>
      </c>
      <c r="M58" s="211" t="s">
        <v>956</v>
      </c>
      <c r="N58" s="214" t="s">
        <v>523</v>
      </c>
      <c r="O58" s="214" t="s">
        <v>550</v>
      </c>
      <c r="P58" s="208" t="s">
        <v>574</v>
      </c>
      <c r="Q58" s="211" t="s">
        <v>957</v>
      </c>
      <c r="R58" s="214" t="s">
        <v>523</v>
      </c>
      <c r="S58" s="214" t="s">
        <v>552</v>
      </c>
      <c r="T58" s="208" t="s">
        <v>528</v>
      </c>
      <c r="U58" s="211" t="s">
        <v>958</v>
      </c>
      <c r="V58" s="208" t="s">
        <v>530</v>
      </c>
      <c r="W58" s="211" t="s">
        <v>1097</v>
      </c>
      <c r="X58" s="211" t="s">
        <v>1097</v>
      </c>
      <c r="Y58" s="211" t="s">
        <v>1097</v>
      </c>
      <c r="Z58" s="211" t="s">
        <v>1097</v>
      </c>
      <c r="AA58" s="211" t="s">
        <v>1097</v>
      </c>
      <c r="AB58" s="211" t="s">
        <v>1097</v>
      </c>
      <c r="AC58" s="211" t="s">
        <v>1097</v>
      </c>
      <c r="AD58" s="211" t="s">
        <v>1097</v>
      </c>
      <c r="AE58" s="211" t="s">
        <v>1097</v>
      </c>
      <c r="AF58" s="211" t="s">
        <v>1097</v>
      </c>
      <c r="AG58" s="211" t="s">
        <v>1234</v>
      </c>
      <c r="AH58" s="211" t="s">
        <v>1235</v>
      </c>
      <c r="AI58" s="211" t="s">
        <v>1236</v>
      </c>
      <c r="AJ58" s="215" t="s">
        <v>1237</v>
      </c>
      <c r="AK58" s="216" t="s">
        <v>1134</v>
      </c>
      <c r="AL58" s="217">
        <v>43356</v>
      </c>
      <c r="AM58" s="218" t="s">
        <v>2498</v>
      </c>
      <c r="AN58" s="219" t="s">
        <v>2782</v>
      </c>
      <c r="AO58" s="220">
        <v>43593</v>
      </c>
      <c r="AP58" s="221" t="s">
        <v>2498</v>
      </c>
      <c r="AQ58" s="222" t="s">
        <v>2783</v>
      </c>
      <c r="AR58" s="220">
        <v>43909</v>
      </c>
      <c r="AS58" s="218" t="s">
        <v>2504</v>
      </c>
      <c r="AT58" s="219" t="s">
        <v>2784</v>
      </c>
      <c r="AU58" s="220">
        <v>44074</v>
      </c>
      <c r="AV58" s="221" t="s">
        <v>2721</v>
      </c>
      <c r="AW58" s="222" t="s">
        <v>2785</v>
      </c>
      <c r="AX58" s="220">
        <v>44249</v>
      </c>
      <c r="AY58" s="218" t="s">
        <v>2504</v>
      </c>
      <c r="AZ58" s="219" t="s">
        <v>2786</v>
      </c>
      <c r="BA58" s="220" t="s">
        <v>2512</v>
      </c>
      <c r="BB58" s="221" t="s">
        <v>2513</v>
      </c>
      <c r="BC58" s="222" t="s">
        <v>2512</v>
      </c>
      <c r="BD58" s="220" t="s">
        <v>2512</v>
      </c>
      <c r="BE58" s="218" t="s">
        <v>2513</v>
      </c>
      <c r="BF58" s="219" t="s">
        <v>2512</v>
      </c>
      <c r="BG58" s="220" t="s">
        <v>2512</v>
      </c>
      <c r="BH58" s="221" t="s">
        <v>2513</v>
      </c>
      <c r="BI58" s="222" t="s">
        <v>2512</v>
      </c>
      <c r="BJ58" s="220" t="s">
        <v>2512</v>
      </c>
      <c r="BK58" s="218" t="s">
        <v>2513</v>
      </c>
      <c r="BL58" s="219" t="s">
        <v>2512</v>
      </c>
      <c r="BM58" s="220" t="s">
        <v>2512</v>
      </c>
      <c r="BN58" s="221" t="s">
        <v>2513</v>
      </c>
      <c r="BO58" s="222" t="s">
        <v>2512</v>
      </c>
      <c r="BP58" s="220" t="s">
        <v>2512</v>
      </c>
      <c r="BQ58" s="218" t="s">
        <v>2513</v>
      </c>
      <c r="BR58" s="219" t="s">
        <v>2512</v>
      </c>
      <c r="BS58" s="220" t="s">
        <v>2512</v>
      </c>
      <c r="BT58" s="221" t="s">
        <v>2513</v>
      </c>
      <c r="BU58" s="223" t="s">
        <v>2512</v>
      </c>
      <c r="BV58" s="224" t="s">
        <v>2787</v>
      </c>
      <c r="BW58" s="225">
        <v>1</v>
      </c>
      <c r="BX58" s="225">
        <v>3</v>
      </c>
      <c r="BY58" s="225">
        <v>1</v>
      </c>
      <c r="BZ58" s="225">
        <v>1</v>
      </c>
      <c r="CA58" s="208">
        <v>2</v>
      </c>
      <c r="CB58" s="208" t="s">
        <v>573</v>
      </c>
      <c r="CC58" s="208">
        <v>3</v>
      </c>
      <c r="CD58" s="208" t="s">
        <v>550</v>
      </c>
      <c r="CE58" s="208">
        <v>1</v>
      </c>
      <c r="CF58" s="208" t="s">
        <v>523</v>
      </c>
      <c r="CG58" s="208">
        <v>1</v>
      </c>
      <c r="CH58" s="208" t="s">
        <v>552</v>
      </c>
      <c r="CI58" s="208" t="s">
        <v>1237</v>
      </c>
      <c r="CR58" s="224"/>
      <c r="CW58" s="215" t="s">
        <v>1237</v>
      </c>
      <c r="CX58" s="216" t="s">
        <v>1134</v>
      </c>
    </row>
    <row r="59" spans="1:102" s="179" customFormat="1" ht="409.5" customHeight="1" x14ac:dyDescent="0.2">
      <c r="A59" s="174"/>
      <c r="B59" s="211" t="s">
        <v>951</v>
      </c>
      <c r="C59" s="212" t="s">
        <v>959</v>
      </c>
      <c r="D59" s="213" t="s">
        <v>2100</v>
      </c>
      <c r="E59" s="208" t="s">
        <v>518</v>
      </c>
      <c r="F59" s="208" t="s">
        <v>545</v>
      </c>
      <c r="G59" s="211" t="s">
        <v>960</v>
      </c>
      <c r="H59" s="211" t="s">
        <v>961</v>
      </c>
      <c r="I59" s="211" t="s">
        <v>962</v>
      </c>
      <c r="J59" s="211" t="s">
        <v>2781</v>
      </c>
      <c r="K59" s="211" t="s">
        <v>521</v>
      </c>
      <c r="L59" s="211" t="s">
        <v>522</v>
      </c>
      <c r="M59" s="211" t="s">
        <v>2542</v>
      </c>
      <c r="N59" s="214" t="s">
        <v>573</v>
      </c>
      <c r="O59" s="214" t="s">
        <v>527</v>
      </c>
      <c r="P59" s="208" t="s">
        <v>528</v>
      </c>
      <c r="Q59" s="211" t="s">
        <v>963</v>
      </c>
      <c r="R59" s="214" t="s">
        <v>523</v>
      </c>
      <c r="S59" s="214" t="s">
        <v>552</v>
      </c>
      <c r="T59" s="208" t="s">
        <v>528</v>
      </c>
      <c r="U59" s="211" t="s">
        <v>964</v>
      </c>
      <c r="V59" s="208" t="s">
        <v>530</v>
      </c>
      <c r="W59" s="211" t="s">
        <v>1097</v>
      </c>
      <c r="X59" s="211" t="s">
        <v>1097</v>
      </c>
      <c r="Y59" s="211" t="s">
        <v>1097</v>
      </c>
      <c r="Z59" s="211" t="s">
        <v>1097</v>
      </c>
      <c r="AA59" s="211" t="s">
        <v>1097</v>
      </c>
      <c r="AB59" s="211" t="s">
        <v>1097</v>
      </c>
      <c r="AC59" s="211" t="s">
        <v>1097</v>
      </c>
      <c r="AD59" s="211" t="s">
        <v>1097</v>
      </c>
      <c r="AE59" s="211" t="s">
        <v>1097</v>
      </c>
      <c r="AF59" s="211" t="s">
        <v>1097</v>
      </c>
      <c r="AG59" s="211" t="s">
        <v>1238</v>
      </c>
      <c r="AH59" s="211" t="s">
        <v>1239</v>
      </c>
      <c r="AI59" s="211" t="s">
        <v>1240</v>
      </c>
      <c r="AJ59" s="215" t="s">
        <v>1237</v>
      </c>
      <c r="AK59" s="216" t="s">
        <v>1134</v>
      </c>
      <c r="AL59" s="217">
        <v>43356</v>
      </c>
      <c r="AM59" s="218" t="s">
        <v>2498</v>
      </c>
      <c r="AN59" s="219" t="s">
        <v>2782</v>
      </c>
      <c r="AO59" s="220">
        <v>43593</v>
      </c>
      <c r="AP59" s="221" t="s">
        <v>2498</v>
      </c>
      <c r="AQ59" s="222" t="s">
        <v>2788</v>
      </c>
      <c r="AR59" s="220">
        <v>43759</v>
      </c>
      <c r="AS59" s="218" t="s">
        <v>2509</v>
      </c>
      <c r="AT59" s="219" t="s">
        <v>2789</v>
      </c>
      <c r="AU59" s="220">
        <v>43909</v>
      </c>
      <c r="AV59" s="221" t="s">
        <v>2504</v>
      </c>
      <c r="AW59" s="222" t="s">
        <v>2784</v>
      </c>
      <c r="AX59" s="220">
        <v>44074</v>
      </c>
      <c r="AY59" s="218" t="s">
        <v>2509</v>
      </c>
      <c r="AZ59" s="219" t="s">
        <v>2790</v>
      </c>
      <c r="BA59" s="220">
        <v>44249</v>
      </c>
      <c r="BB59" s="221" t="s">
        <v>2504</v>
      </c>
      <c r="BC59" s="222" t="s">
        <v>2786</v>
      </c>
      <c r="BD59" s="220" t="s">
        <v>2512</v>
      </c>
      <c r="BE59" s="218" t="s">
        <v>2513</v>
      </c>
      <c r="BF59" s="219" t="s">
        <v>2512</v>
      </c>
      <c r="BG59" s="220" t="s">
        <v>2512</v>
      </c>
      <c r="BH59" s="221" t="s">
        <v>2513</v>
      </c>
      <c r="BI59" s="222" t="s">
        <v>2512</v>
      </c>
      <c r="BJ59" s="220" t="s">
        <v>2512</v>
      </c>
      <c r="BK59" s="218" t="s">
        <v>2513</v>
      </c>
      <c r="BL59" s="219" t="s">
        <v>2512</v>
      </c>
      <c r="BM59" s="220" t="s">
        <v>2512</v>
      </c>
      <c r="BN59" s="221" t="s">
        <v>2513</v>
      </c>
      <c r="BO59" s="222" t="s">
        <v>2512</v>
      </c>
      <c r="BP59" s="220" t="s">
        <v>2512</v>
      </c>
      <c r="BQ59" s="218" t="s">
        <v>2513</v>
      </c>
      <c r="BR59" s="219" t="s">
        <v>2512</v>
      </c>
      <c r="BS59" s="220" t="s">
        <v>2512</v>
      </c>
      <c r="BT59" s="221" t="s">
        <v>2513</v>
      </c>
      <c r="BU59" s="223" t="s">
        <v>2512</v>
      </c>
      <c r="BV59" s="224" t="s">
        <v>2787</v>
      </c>
      <c r="BW59" s="225">
        <v>2</v>
      </c>
      <c r="BX59" s="225">
        <v>2</v>
      </c>
      <c r="BY59" s="225">
        <v>1</v>
      </c>
      <c r="BZ59" s="225">
        <v>1</v>
      </c>
      <c r="CA59" s="208">
        <v>2</v>
      </c>
      <c r="CB59" s="208" t="s">
        <v>573</v>
      </c>
      <c r="CC59" s="208">
        <v>3</v>
      </c>
      <c r="CD59" s="208" t="s">
        <v>550</v>
      </c>
      <c r="CE59" s="208">
        <v>1</v>
      </c>
      <c r="CF59" s="208" t="s">
        <v>523</v>
      </c>
      <c r="CG59" s="208">
        <v>1</v>
      </c>
      <c r="CH59" s="208" t="s">
        <v>552</v>
      </c>
      <c r="CI59" s="208" t="s">
        <v>1237</v>
      </c>
      <c r="CR59" s="224"/>
      <c r="CW59" s="215" t="s">
        <v>1237</v>
      </c>
      <c r="CX59" s="216" t="s">
        <v>1134</v>
      </c>
    </row>
    <row r="60" spans="1:102" s="179" customFormat="1" ht="409.5" customHeight="1" x14ac:dyDescent="0.2">
      <c r="A60" s="174"/>
      <c r="B60" s="211" t="s">
        <v>951</v>
      </c>
      <c r="C60" s="212" t="s">
        <v>965</v>
      </c>
      <c r="D60" s="213" t="s">
        <v>2101</v>
      </c>
      <c r="E60" s="208" t="s">
        <v>518</v>
      </c>
      <c r="F60" s="208" t="s">
        <v>545</v>
      </c>
      <c r="G60" s="211" t="s">
        <v>966</v>
      </c>
      <c r="H60" s="211" t="s">
        <v>967</v>
      </c>
      <c r="I60" s="211" t="s">
        <v>968</v>
      </c>
      <c r="J60" s="211" t="s">
        <v>2781</v>
      </c>
      <c r="K60" s="211" t="s">
        <v>521</v>
      </c>
      <c r="L60" s="211" t="s">
        <v>522</v>
      </c>
      <c r="M60" s="211" t="s">
        <v>956</v>
      </c>
      <c r="N60" s="214" t="s">
        <v>549</v>
      </c>
      <c r="O60" s="214" t="s">
        <v>550</v>
      </c>
      <c r="P60" s="208" t="s">
        <v>525</v>
      </c>
      <c r="Q60" s="211" t="s">
        <v>969</v>
      </c>
      <c r="R60" s="214" t="s">
        <v>549</v>
      </c>
      <c r="S60" s="214" t="s">
        <v>552</v>
      </c>
      <c r="T60" s="208" t="s">
        <v>528</v>
      </c>
      <c r="U60" s="211" t="s">
        <v>970</v>
      </c>
      <c r="V60" s="208" t="s">
        <v>530</v>
      </c>
      <c r="W60" s="211" t="s">
        <v>1097</v>
      </c>
      <c r="X60" s="211" t="s">
        <v>1097</v>
      </c>
      <c r="Y60" s="211" t="s">
        <v>1097</v>
      </c>
      <c r="Z60" s="211" t="s">
        <v>1097</v>
      </c>
      <c r="AA60" s="211" t="s">
        <v>1097</v>
      </c>
      <c r="AB60" s="211" t="s">
        <v>1097</v>
      </c>
      <c r="AC60" s="211" t="s">
        <v>1097</v>
      </c>
      <c r="AD60" s="211" t="s">
        <v>1097</v>
      </c>
      <c r="AE60" s="211" t="s">
        <v>1097</v>
      </c>
      <c r="AF60" s="211" t="s">
        <v>1097</v>
      </c>
      <c r="AG60" s="211" t="s">
        <v>1836</v>
      </c>
      <c r="AH60" s="211" t="s">
        <v>1241</v>
      </c>
      <c r="AI60" s="211" t="s">
        <v>1837</v>
      </c>
      <c r="AJ60" s="215" t="s">
        <v>1237</v>
      </c>
      <c r="AK60" s="216" t="s">
        <v>1134</v>
      </c>
      <c r="AL60" s="217">
        <v>43356</v>
      </c>
      <c r="AM60" s="218" t="s">
        <v>2498</v>
      </c>
      <c r="AN60" s="219" t="s">
        <v>2782</v>
      </c>
      <c r="AO60" s="220">
        <v>43593</v>
      </c>
      <c r="AP60" s="221" t="s">
        <v>2498</v>
      </c>
      <c r="AQ60" s="222" t="s">
        <v>2791</v>
      </c>
      <c r="AR60" s="220">
        <v>43759</v>
      </c>
      <c r="AS60" s="218" t="s">
        <v>2792</v>
      </c>
      <c r="AT60" s="219" t="s">
        <v>2793</v>
      </c>
      <c r="AU60" s="220">
        <v>43909</v>
      </c>
      <c r="AV60" s="221" t="s">
        <v>2498</v>
      </c>
      <c r="AW60" s="222" t="s">
        <v>2794</v>
      </c>
      <c r="AX60" s="220">
        <v>44074</v>
      </c>
      <c r="AY60" s="218" t="s">
        <v>2509</v>
      </c>
      <c r="AZ60" s="219" t="s">
        <v>2795</v>
      </c>
      <c r="BA60" s="220">
        <v>44168</v>
      </c>
      <c r="BB60" s="221" t="s">
        <v>2504</v>
      </c>
      <c r="BC60" s="222" t="s">
        <v>2796</v>
      </c>
      <c r="BD60" s="220">
        <v>44249</v>
      </c>
      <c r="BE60" s="218" t="s">
        <v>2506</v>
      </c>
      <c r="BF60" s="219" t="s">
        <v>2797</v>
      </c>
      <c r="BG60" s="220" t="s">
        <v>2512</v>
      </c>
      <c r="BH60" s="221" t="s">
        <v>2513</v>
      </c>
      <c r="BI60" s="222" t="s">
        <v>2512</v>
      </c>
      <c r="BJ60" s="220" t="s">
        <v>2512</v>
      </c>
      <c r="BK60" s="218" t="s">
        <v>2513</v>
      </c>
      <c r="BL60" s="219" t="s">
        <v>2512</v>
      </c>
      <c r="BM60" s="220" t="s">
        <v>2512</v>
      </c>
      <c r="BN60" s="221" t="s">
        <v>2513</v>
      </c>
      <c r="BO60" s="222" t="s">
        <v>2512</v>
      </c>
      <c r="BP60" s="220" t="s">
        <v>2512</v>
      </c>
      <c r="BQ60" s="218" t="s">
        <v>2513</v>
      </c>
      <c r="BR60" s="219" t="s">
        <v>2512</v>
      </c>
      <c r="BS60" s="220" t="s">
        <v>2512</v>
      </c>
      <c r="BT60" s="221" t="s">
        <v>2513</v>
      </c>
      <c r="BU60" s="223" t="s">
        <v>2512</v>
      </c>
      <c r="BV60" s="224" t="s">
        <v>2787</v>
      </c>
      <c r="BW60" s="225">
        <v>3</v>
      </c>
      <c r="BX60" s="225">
        <v>3</v>
      </c>
      <c r="BY60" s="225">
        <v>3</v>
      </c>
      <c r="BZ60" s="225">
        <v>1</v>
      </c>
      <c r="CA60" s="208">
        <v>2</v>
      </c>
      <c r="CB60" s="208" t="s">
        <v>573</v>
      </c>
      <c r="CC60" s="208">
        <v>3</v>
      </c>
      <c r="CD60" s="208" t="s">
        <v>550</v>
      </c>
      <c r="CE60" s="208">
        <v>1</v>
      </c>
      <c r="CF60" s="208" t="s">
        <v>523</v>
      </c>
      <c r="CG60" s="208">
        <v>1</v>
      </c>
      <c r="CH60" s="208" t="s">
        <v>552</v>
      </c>
      <c r="CI60" s="208" t="s">
        <v>1237</v>
      </c>
      <c r="CR60" s="224"/>
      <c r="CW60" s="215" t="s">
        <v>1237</v>
      </c>
      <c r="CX60" s="216" t="s">
        <v>1134</v>
      </c>
    </row>
    <row r="61" spans="1:102" s="179" customFormat="1" ht="409.5" customHeight="1" x14ac:dyDescent="0.2">
      <c r="A61" s="174"/>
      <c r="B61" s="211" t="s">
        <v>951</v>
      </c>
      <c r="C61" s="212" t="s">
        <v>959</v>
      </c>
      <c r="D61" s="213" t="s">
        <v>2103</v>
      </c>
      <c r="E61" s="208" t="s">
        <v>518</v>
      </c>
      <c r="F61" s="208" t="s">
        <v>545</v>
      </c>
      <c r="G61" s="211" t="s">
        <v>971</v>
      </c>
      <c r="H61" s="211" t="s">
        <v>835</v>
      </c>
      <c r="I61" s="211" t="s">
        <v>972</v>
      </c>
      <c r="J61" s="211" t="s">
        <v>2781</v>
      </c>
      <c r="K61" s="211" t="s">
        <v>521</v>
      </c>
      <c r="L61" s="211" t="s">
        <v>522</v>
      </c>
      <c r="M61" s="211" t="s">
        <v>956</v>
      </c>
      <c r="N61" s="214" t="s">
        <v>549</v>
      </c>
      <c r="O61" s="214" t="s">
        <v>527</v>
      </c>
      <c r="P61" s="208" t="s">
        <v>574</v>
      </c>
      <c r="Q61" s="211" t="s">
        <v>973</v>
      </c>
      <c r="R61" s="214" t="s">
        <v>523</v>
      </c>
      <c r="S61" s="214" t="s">
        <v>552</v>
      </c>
      <c r="T61" s="208" t="s">
        <v>528</v>
      </c>
      <c r="U61" s="211" t="s">
        <v>974</v>
      </c>
      <c r="V61" s="208" t="s">
        <v>530</v>
      </c>
      <c r="W61" s="211" t="s">
        <v>1097</v>
      </c>
      <c r="X61" s="211" t="s">
        <v>1097</v>
      </c>
      <c r="Y61" s="211" t="s">
        <v>1097</v>
      </c>
      <c r="Z61" s="211" t="s">
        <v>1097</v>
      </c>
      <c r="AA61" s="211" t="s">
        <v>1097</v>
      </c>
      <c r="AB61" s="211" t="s">
        <v>1097</v>
      </c>
      <c r="AC61" s="211" t="s">
        <v>1097</v>
      </c>
      <c r="AD61" s="211" t="s">
        <v>1097</v>
      </c>
      <c r="AE61" s="211" t="s">
        <v>1097</v>
      </c>
      <c r="AF61" s="211" t="s">
        <v>1097</v>
      </c>
      <c r="AG61" s="211" t="s">
        <v>1242</v>
      </c>
      <c r="AH61" s="211" t="s">
        <v>1243</v>
      </c>
      <c r="AI61" s="211" t="s">
        <v>1244</v>
      </c>
      <c r="AJ61" s="215" t="s">
        <v>1237</v>
      </c>
      <c r="AK61" s="216" t="s">
        <v>1134</v>
      </c>
      <c r="AL61" s="217">
        <v>43356</v>
      </c>
      <c r="AM61" s="218" t="s">
        <v>2498</v>
      </c>
      <c r="AN61" s="219" t="s">
        <v>2782</v>
      </c>
      <c r="AO61" s="220">
        <v>43593</v>
      </c>
      <c r="AP61" s="221" t="s">
        <v>2498</v>
      </c>
      <c r="AQ61" s="222" t="s">
        <v>2798</v>
      </c>
      <c r="AR61" s="220">
        <v>43759</v>
      </c>
      <c r="AS61" s="218" t="s">
        <v>2498</v>
      </c>
      <c r="AT61" s="219" t="s">
        <v>2799</v>
      </c>
      <c r="AU61" s="220">
        <v>43909</v>
      </c>
      <c r="AV61" s="221" t="s">
        <v>2559</v>
      </c>
      <c r="AW61" s="222" t="s">
        <v>2800</v>
      </c>
      <c r="AX61" s="220">
        <v>44074</v>
      </c>
      <c r="AY61" s="218" t="s">
        <v>2509</v>
      </c>
      <c r="AZ61" s="219" t="s">
        <v>2801</v>
      </c>
      <c r="BA61" s="220">
        <v>44249</v>
      </c>
      <c r="BB61" s="221" t="s">
        <v>2509</v>
      </c>
      <c r="BC61" s="222" t="s">
        <v>2802</v>
      </c>
      <c r="BD61" s="220" t="s">
        <v>2512</v>
      </c>
      <c r="BE61" s="218" t="s">
        <v>2513</v>
      </c>
      <c r="BF61" s="219" t="s">
        <v>2512</v>
      </c>
      <c r="BG61" s="220" t="s">
        <v>2512</v>
      </c>
      <c r="BH61" s="221" t="s">
        <v>2513</v>
      </c>
      <c r="BI61" s="222" t="s">
        <v>2512</v>
      </c>
      <c r="BJ61" s="220" t="s">
        <v>2512</v>
      </c>
      <c r="BK61" s="218" t="s">
        <v>2513</v>
      </c>
      <c r="BL61" s="219" t="s">
        <v>2512</v>
      </c>
      <c r="BM61" s="220" t="s">
        <v>2512</v>
      </c>
      <c r="BN61" s="221" t="s">
        <v>2513</v>
      </c>
      <c r="BO61" s="222" t="s">
        <v>2512</v>
      </c>
      <c r="BP61" s="220" t="s">
        <v>2512</v>
      </c>
      <c r="BQ61" s="218" t="s">
        <v>2513</v>
      </c>
      <c r="BR61" s="219" t="s">
        <v>2512</v>
      </c>
      <c r="BS61" s="220" t="s">
        <v>2512</v>
      </c>
      <c r="BT61" s="221" t="s">
        <v>2513</v>
      </c>
      <c r="BU61" s="223" t="s">
        <v>2512</v>
      </c>
      <c r="BV61" s="224" t="s">
        <v>2787</v>
      </c>
      <c r="BW61" s="225">
        <v>3</v>
      </c>
      <c r="BX61" s="225">
        <v>2</v>
      </c>
      <c r="BY61" s="225">
        <v>1</v>
      </c>
      <c r="BZ61" s="225">
        <v>1</v>
      </c>
      <c r="CA61" s="208">
        <v>2</v>
      </c>
      <c r="CB61" s="208" t="s">
        <v>573</v>
      </c>
      <c r="CC61" s="208">
        <v>3</v>
      </c>
      <c r="CD61" s="208" t="s">
        <v>550</v>
      </c>
      <c r="CE61" s="208">
        <v>1</v>
      </c>
      <c r="CF61" s="208" t="s">
        <v>523</v>
      </c>
      <c r="CG61" s="208">
        <v>1</v>
      </c>
      <c r="CH61" s="208" t="s">
        <v>552</v>
      </c>
      <c r="CI61" s="208" t="s">
        <v>1237</v>
      </c>
      <c r="CR61" s="224"/>
      <c r="CW61" s="215" t="s">
        <v>1237</v>
      </c>
      <c r="CX61" s="216" t="s">
        <v>1134</v>
      </c>
    </row>
    <row r="62" spans="1:102" s="179" customFormat="1" ht="409.5" customHeight="1" x14ac:dyDescent="0.2">
      <c r="A62" s="174"/>
      <c r="B62" s="211" t="s">
        <v>951</v>
      </c>
      <c r="C62" s="212" t="s">
        <v>975</v>
      </c>
      <c r="D62" s="213" t="s">
        <v>2105</v>
      </c>
      <c r="E62" s="208" t="s">
        <v>518</v>
      </c>
      <c r="F62" s="208" t="s">
        <v>531</v>
      </c>
      <c r="G62" s="211" t="s">
        <v>976</v>
      </c>
      <c r="H62" s="211" t="s">
        <v>977</v>
      </c>
      <c r="I62" s="211" t="s">
        <v>978</v>
      </c>
      <c r="J62" s="211" t="s">
        <v>2781</v>
      </c>
      <c r="K62" s="211" t="s">
        <v>521</v>
      </c>
      <c r="L62" s="211" t="s">
        <v>548</v>
      </c>
      <c r="M62" s="211" t="s">
        <v>2542</v>
      </c>
      <c r="N62" s="214" t="s">
        <v>549</v>
      </c>
      <c r="O62" s="214" t="s">
        <v>527</v>
      </c>
      <c r="P62" s="208" t="s">
        <v>574</v>
      </c>
      <c r="Q62" s="211" t="s">
        <v>979</v>
      </c>
      <c r="R62" s="214" t="s">
        <v>523</v>
      </c>
      <c r="S62" s="214" t="s">
        <v>552</v>
      </c>
      <c r="T62" s="208" t="s">
        <v>528</v>
      </c>
      <c r="U62" s="211" t="s">
        <v>980</v>
      </c>
      <c r="V62" s="208" t="s">
        <v>530</v>
      </c>
      <c r="W62" s="211" t="s">
        <v>1097</v>
      </c>
      <c r="X62" s="211" t="s">
        <v>1097</v>
      </c>
      <c r="Y62" s="211" t="s">
        <v>1097</v>
      </c>
      <c r="Z62" s="211" t="s">
        <v>1097</v>
      </c>
      <c r="AA62" s="211" t="s">
        <v>1097</v>
      </c>
      <c r="AB62" s="211" t="s">
        <v>1097</v>
      </c>
      <c r="AC62" s="211" t="s">
        <v>1097</v>
      </c>
      <c r="AD62" s="211" t="s">
        <v>1097</v>
      </c>
      <c r="AE62" s="211" t="s">
        <v>1097</v>
      </c>
      <c r="AF62" s="211" t="s">
        <v>1097</v>
      </c>
      <c r="AG62" s="211" t="s">
        <v>1245</v>
      </c>
      <c r="AH62" s="211" t="s">
        <v>1246</v>
      </c>
      <c r="AI62" s="211" t="s">
        <v>1247</v>
      </c>
      <c r="AJ62" s="215" t="s">
        <v>1237</v>
      </c>
      <c r="AK62" s="216" t="s">
        <v>1134</v>
      </c>
      <c r="AL62" s="217">
        <v>43356</v>
      </c>
      <c r="AM62" s="218" t="s">
        <v>2498</v>
      </c>
      <c r="AN62" s="219" t="s">
        <v>2782</v>
      </c>
      <c r="AO62" s="220">
        <v>43593</v>
      </c>
      <c r="AP62" s="221" t="s">
        <v>2498</v>
      </c>
      <c r="AQ62" s="222" t="s">
        <v>2803</v>
      </c>
      <c r="AR62" s="220">
        <v>43759</v>
      </c>
      <c r="AS62" s="218" t="s">
        <v>2498</v>
      </c>
      <c r="AT62" s="219" t="s">
        <v>2804</v>
      </c>
      <c r="AU62" s="220">
        <v>43909</v>
      </c>
      <c r="AV62" s="221" t="s">
        <v>2805</v>
      </c>
      <c r="AW62" s="222" t="s">
        <v>2806</v>
      </c>
      <c r="AX62" s="220">
        <v>44074</v>
      </c>
      <c r="AY62" s="218" t="s">
        <v>2509</v>
      </c>
      <c r="AZ62" s="219" t="s">
        <v>2807</v>
      </c>
      <c r="BA62" s="220">
        <v>44249</v>
      </c>
      <c r="BB62" s="221" t="s">
        <v>2504</v>
      </c>
      <c r="BC62" s="222" t="s">
        <v>2786</v>
      </c>
      <c r="BD62" s="220" t="s">
        <v>2512</v>
      </c>
      <c r="BE62" s="218" t="s">
        <v>2513</v>
      </c>
      <c r="BF62" s="219" t="s">
        <v>2512</v>
      </c>
      <c r="BG62" s="220" t="s">
        <v>2512</v>
      </c>
      <c r="BH62" s="221" t="s">
        <v>2513</v>
      </c>
      <c r="BI62" s="222" t="s">
        <v>2512</v>
      </c>
      <c r="BJ62" s="220" t="s">
        <v>2512</v>
      </c>
      <c r="BK62" s="218" t="s">
        <v>2513</v>
      </c>
      <c r="BL62" s="219" t="s">
        <v>2512</v>
      </c>
      <c r="BM62" s="220" t="s">
        <v>2512</v>
      </c>
      <c r="BN62" s="221" t="s">
        <v>2513</v>
      </c>
      <c r="BO62" s="222" t="s">
        <v>2512</v>
      </c>
      <c r="BP62" s="220" t="s">
        <v>2512</v>
      </c>
      <c r="BQ62" s="218" t="s">
        <v>2513</v>
      </c>
      <c r="BR62" s="219" t="s">
        <v>2512</v>
      </c>
      <c r="BS62" s="220" t="s">
        <v>2512</v>
      </c>
      <c r="BT62" s="221" t="s">
        <v>2513</v>
      </c>
      <c r="BU62" s="223" t="s">
        <v>2512</v>
      </c>
      <c r="BV62" s="224" t="s">
        <v>2787</v>
      </c>
      <c r="BW62" s="225">
        <v>3</v>
      </c>
      <c r="BX62" s="225">
        <v>2</v>
      </c>
      <c r="BY62" s="225">
        <v>1</v>
      </c>
      <c r="BZ62" s="225">
        <v>1</v>
      </c>
      <c r="CA62" s="208">
        <v>2</v>
      </c>
      <c r="CB62" s="208" t="s">
        <v>573</v>
      </c>
      <c r="CC62" s="208">
        <v>3</v>
      </c>
      <c r="CD62" s="208" t="s">
        <v>550</v>
      </c>
      <c r="CE62" s="208">
        <v>1</v>
      </c>
      <c r="CF62" s="208" t="s">
        <v>523</v>
      </c>
      <c r="CG62" s="208">
        <v>1</v>
      </c>
      <c r="CH62" s="208" t="s">
        <v>552</v>
      </c>
      <c r="CI62" s="208" t="s">
        <v>1237</v>
      </c>
      <c r="CR62" s="224"/>
      <c r="CW62" s="215" t="s">
        <v>1237</v>
      </c>
      <c r="CX62" s="216" t="s">
        <v>1134</v>
      </c>
    </row>
    <row r="63" spans="1:102" s="179" customFormat="1" ht="409.5" customHeight="1" x14ac:dyDescent="0.2">
      <c r="A63" s="174"/>
      <c r="B63" s="211" t="s">
        <v>951</v>
      </c>
      <c r="C63" s="212" t="s">
        <v>981</v>
      </c>
      <c r="D63" s="213" t="s">
        <v>2106</v>
      </c>
      <c r="E63" s="208" t="s">
        <v>518</v>
      </c>
      <c r="F63" s="208" t="s">
        <v>545</v>
      </c>
      <c r="G63" s="211" t="s">
        <v>982</v>
      </c>
      <c r="H63" s="211" t="s">
        <v>983</v>
      </c>
      <c r="I63" s="211" t="s">
        <v>984</v>
      </c>
      <c r="J63" s="211" t="s">
        <v>2781</v>
      </c>
      <c r="K63" s="211" t="s">
        <v>521</v>
      </c>
      <c r="L63" s="211" t="s">
        <v>985</v>
      </c>
      <c r="M63" s="211" t="s">
        <v>2542</v>
      </c>
      <c r="N63" s="214" t="s">
        <v>523</v>
      </c>
      <c r="O63" s="214" t="s">
        <v>550</v>
      </c>
      <c r="P63" s="208" t="s">
        <v>574</v>
      </c>
      <c r="Q63" s="211" t="s">
        <v>986</v>
      </c>
      <c r="R63" s="214" t="s">
        <v>523</v>
      </c>
      <c r="S63" s="214" t="s">
        <v>552</v>
      </c>
      <c r="T63" s="208" t="s">
        <v>528</v>
      </c>
      <c r="U63" s="211" t="s">
        <v>987</v>
      </c>
      <c r="V63" s="208" t="s">
        <v>530</v>
      </c>
      <c r="W63" s="211" t="s">
        <v>1097</v>
      </c>
      <c r="X63" s="211" t="s">
        <v>1097</v>
      </c>
      <c r="Y63" s="211" t="s">
        <v>1097</v>
      </c>
      <c r="Z63" s="211" t="s">
        <v>1097</v>
      </c>
      <c r="AA63" s="211" t="s">
        <v>1097</v>
      </c>
      <c r="AB63" s="211" t="s">
        <v>1097</v>
      </c>
      <c r="AC63" s="211" t="s">
        <v>1097</v>
      </c>
      <c r="AD63" s="211" t="s">
        <v>1097</v>
      </c>
      <c r="AE63" s="211" t="s">
        <v>1097</v>
      </c>
      <c r="AF63" s="211" t="s">
        <v>1097</v>
      </c>
      <c r="AG63" s="211" t="s">
        <v>1248</v>
      </c>
      <c r="AH63" s="211" t="s">
        <v>1249</v>
      </c>
      <c r="AI63" s="211" t="s">
        <v>1250</v>
      </c>
      <c r="AJ63" s="215" t="s">
        <v>1237</v>
      </c>
      <c r="AK63" s="216" t="s">
        <v>1134</v>
      </c>
      <c r="AL63" s="217">
        <v>43356</v>
      </c>
      <c r="AM63" s="218" t="s">
        <v>2498</v>
      </c>
      <c r="AN63" s="219" t="s">
        <v>2782</v>
      </c>
      <c r="AO63" s="220">
        <v>43593</v>
      </c>
      <c r="AP63" s="221" t="s">
        <v>2498</v>
      </c>
      <c r="AQ63" s="222" t="s">
        <v>2808</v>
      </c>
      <c r="AR63" s="220">
        <v>43759</v>
      </c>
      <c r="AS63" s="218" t="s">
        <v>2506</v>
      </c>
      <c r="AT63" s="219" t="s">
        <v>2809</v>
      </c>
      <c r="AU63" s="220">
        <v>43909</v>
      </c>
      <c r="AV63" s="221" t="s">
        <v>2504</v>
      </c>
      <c r="AW63" s="222" t="s">
        <v>2784</v>
      </c>
      <c r="AX63" s="220">
        <v>44074</v>
      </c>
      <c r="AY63" s="218" t="s">
        <v>2509</v>
      </c>
      <c r="AZ63" s="219" t="s">
        <v>2810</v>
      </c>
      <c r="BA63" s="220">
        <v>44249</v>
      </c>
      <c r="BB63" s="221" t="s">
        <v>2504</v>
      </c>
      <c r="BC63" s="222" t="s">
        <v>2786</v>
      </c>
      <c r="BD63" s="220" t="s">
        <v>2512</v>
      </c>
      <c r="BE63" s="218" t="s">
        <v>2513</v>
      </c>
      <c r="BF63" s="219" t="s">
        <v>2512</v>
      </c>
      <c r="BG63" s="220" t="s">
        <v>2512</v>
      </c>
      <c r="BH63" s="221" t="s">
        <v>2513</v>
      </c>
      <c r="BI63" s="222" t="s">
        <v>2512</v>
      </c>
      <c r="BJ63" s="220" t="s">
        <v>2512</v>
      </c>
      <c r="BK63" s="218" t="s">
        <v>2513</v>
      </c>
      <c r="BL63" s="219" t="s">
        <v>2512</v>
      </c>
      <c r="BM63" s="220" t="s">
        <v>2512</v>
      </c>
      <c r="BN63" s="221" t="s">
        <v>2513</v>
      </c>
      <c r="BO63" s="222" t="s">
        <v>2512</v>
      </c>
      <c r="BP63" s="220" t="s">
        <v>2512</v>
      </c>
      <c r="BQ63" s="218" t="s">
        <v>2513</v>
      </c>
      <c r="BR63" s="219" t="s">
        <v>2512</v>
      </c>
      <c r="BS63" s="220" t="s">
        <v>2512</v>
      </c>
      <c r="BT63" s="221" t="s">
        <v>2513</v>
      </c>
      <c r="BU63" s="223" t="s">
        <v>2512</v>
      </c>
      <c r="BV63" s="224" t="s">
        <v>2787</v>
      </c>
      <c r="BW63" s="225">
        <v>1</v>
      </c>
      <c r="BX63" s="225">
        <v>3</v>
      </c>
      <c r="BY63" s="225">
        <v>1</v>
      </c>
      <c r="BZ63" s="225">
        <v>1</v>
      </c>
      <c r="CA63" s="208">
        <v>2</v>
      </c>
      <c r="CB63" s="208" t="s">
        <v>573</v>
      </c>
      <c r="CC63" s="208">
        <v>3</v>
      </c>
      <c r="CD63" s="208" t="s">
        <v>550</v>
      </c>
      <c r="CE63" s="208">
        <v>1</v>
      </c>
      <c r="CF63" s="208" t="s">
        <v>523</v>
      </c>
      <c r="CG63" s="208">
        <v>1</v>
      </c>
      <c r="CH63" s="208" t="s">
        <v>552</v>
      </c>
      <c r="CI63" s="208" t="s">
        <v>1237</v>
      </c>
      <c r="CR63" s="224"/>
      <c r="CW63" s="215" t="s">
        <v>1237</v>
      </c>
      <c r="CX63" s="216" t="s">
        <v>1134</v>
      </c>
    </row>
    <row r="64" spans="1:102" s="179" customFormat="1" ht="409.5" customHeight="1" x14ac:dyDescent="0.2">
      <c r="A64" s="174"/>
      <c r="B64" s="211" t="s">
        <v>951</v>
      </c>
      <c r="C64" s="212" t="s">
        <v>988</v>
      </c>
      <c r="D64" s="213" t="s">
        <v>2108</v>
      </c>
      <c r="E64" s="208" t="s">
        <v>518</v>
      </c>
      <c r="F64" s="208" t="s">
        <v>531</v>
      </c>
      <c r="G64" s="228" t="s">
        <v>989</v>
      </c>
      <c r="H64" s="211" t="s">
        <v>990</v>
      </c>
      <c r="I64" s="228" t="s">
        <v>991</v>
      </c>
      <c r="J64" s="211" t="s">
        <v>2781</v>
      </c>
      <c r="K64" s="211" t="s">
        <v>521</v>
      </c>
      <c r="L64" s="211" t="s">
        <v>522</v>
      </c>
      <c r="M64" s="211" t="s">
        <v>2542</v>
      </c>
      <c r="N64" s="214" t="s">
        <v>523</v>
      </c>
      <c r="O64" s="214" t="s">
        <v>527</v>
      </c>
      <c r="P64" s="208" t="s">
        <v>528</v>
      </c>
      <c r="Q64" s="211" t="s">
        <v>992</v>
      </c>
      <c r="R64" s="214" t="s">
        <v>523</v>
      </c>
      <c r="S64" s="214" t="s">
        <v>552</v>
      </c>
      <c r="T64" s="208" t="s">
        <v>528</v>
      </c>
      <c r="U64" s="211" t="s">
        <v>993</v>
      </c>
      <c r="V64" s="208" t="s">
        <v>530</v>
      </c>
      <c r="W64" s="211" t="s">
        <v>1097</v>
      </c>
      <c r="X64" s="211" t="s">
        <v>1097</v>
      </c>
      <c r="Y64" s="211" t="s">
        <v>1097</v>
      </c>
      <c r="Z64" s="211" t="s">
        <v>1097</v>
      </c>
      <c r="AA64" s="211" t="s">
        <v>1097</v>
      </c>
      <c r="AB64" s="211" t="s">
        <v>1097</v>
      </c>
      <c r="AC64" s="211" t="s">
        <v>1097</v>
      </c>
      <c r="AD64" s="211" t="s">
        <v>1097</v>
      </c>
      <c r="AE64" s="211" t="s">
        <v>1097</v>
      </c>
      <c r="AF64" s="211" t="s">
        <v>1097</v>
      </c>
      <c r="AG64" s="211" t="s">
        <v>1251</v>
      </c>
      <c r="AH64" s="211" t="s">
        <v>1252</v>
      </c>
      <c r="AI64" s="211" t="s">
        <v>1253</v>
      </c>
      <c r="AJ64" s="215" t="s">
        <v>1237</v>
      </c>
      <c r="AK64" s="216" t="s">
        <v>1134</v>
      </c>
      <c r="AL64" s="217">
        <v>43356</v>
      </c>
      <c r="AM64" s="218" t="s">
        <v>2498</v>
      </c>
      <c r="AN64" s="219" t="s">
        <v>2782</v>
      </c>
      <c r="AO64" s="220">
        <v>43593</v>
      </c>
      <c r="AP64" s="221" t="s">
        <v>2498</v>
      </c>
      <c r="AQ64" s="222" t="s">
        <v>2811</v>
      </c>
      <c r="AR64" s="220">
        <v>43759</v>
      </c>
      <c r="AS64" s="218" t="s">
        <v>2530</v>
      </c>
      <c r="AT64" s="219" t="s">
        <v>2812</v>
      </c>
      <c r="AU64" s="220">
        <v>43909</v>
      </c>
      <c r="AV64" s="221" t="s">
        <v>2559</v>
      </c>
      <c r="AW64" s="222" t="s">
        <v>2813</v>
      </c>
      <c r="AX64" s="220">
        <v>44074</v>
      </c>
      <c r="AY64" s="218" t="s">
        <v>2509</v>
      </c>
      <c r="AZ64" s="219" t="s">
        <v>2814</v>
      </c>
      <c r="BA64" s="220">
        <v>44249</v>
      </c>
      <c r="BB64" s="221" t="s">
        <v>2504</v>
      </c>
      <c r="BC64" s="222" t="s">
        <v>2786</v>
      </c>
      <c r="BD64" s="220" t="s">
        <v>2512</v>
      </c>
      <c r="BE64" s="218" t="s">
        <v>2513</v>
      </c>
      <c r="BF64" s="219" t="s">
        <v>2512</v>
      </c>
      <c r="BG64" s="220" t="s">
        <v>2512</v>
      </c>
      <c r="BH64" s="221" t="s">
        <v>2513</v>
      </c>
      <c r="BI64" s="222" t="s">
        <v>2512</v>
      </c>
      <c r="BJ64" s="220" t="s">
        <v>2512</v>
      </c>
      <c r="BK64" s="218" t="s">
        <v>2513</v>
      </c>
      <c r="BL64" s="219" t="s">
        <v>2512</v>
      </c>
      <c r="BM64" s="220" t="s">
        <v>2512</v>
      </c>
      <c r="BN64" s="221" t="s">
        <v>2513</v>
      </c>
      <c r="BO64" s="222" t="s">
        <v>2512</v>
      </c>
      <c r="BP64" s="220" t="s">
        <v>2512</v>
      </c>
      <c r="BQ64" s="218" t="s">
        <v>2513</v>
      </c>
      <c r="BR64" s="219" t="s">
        <v>2512</v>
      </c>
      <c r="BS64" s="220" t="s">
        <v>2512</v>
      </c>
      <c r="BT64" s="221" t="s">
        <v>2513</v>
      </c>
      <c r="BU64" s="223" t="s">
        <v>2512</v>
      </c>
      <c r="BV64" s="224" t="s">
        <v>2787</v>
      </c>
      <c r="BW64" s="225">
        <v>1</v>
      </c>
      <c r="BX64" s="225">
        <v>2</v>
      </c>
      <c r="BY64" s="225">
        <v>1</v>
      </c>
      <c r="BZ64" s="225">
        <v>1</v>
      </c>
      <c r="CA64" s="208">
        <v>2</v>
      </c>
      <c r="CB64" s="208" t="s">
        <v>573</v>
      </c>
      <c r="CC64" s="208">
        <v>3</v>
      </c>
      <c r="CD64" s="208" t="s">
        <v>550</v>
      </c>
      <c r="CE64" s="208">
        <v>1</v>
      </c>
      <c r="CF64" s="208" t="s">
        <v>523</v>
      </c>
      <c r="CG64" s="208">
        <v>1</v>
      </c>
      <c r="CH64" s="208" t="s">
        <v>552</v>
      </c>
      <c r="CI64" s="208" t="s">
        <v>1237</v>
      </c>
      <c r="CR64" s="224"/>
      <c r="CW64" s="215" t="s">
        <v>1237</v>
      </c>
      <c r="CX64" s="216" t="s">
        <v>1134</v>
      </c>
    </row>
    <row r="65" spans="1:102" s="179" customFormat="1" ht="409.5" customHeight="1" x14ac:dyDescent="0.2">
      <c r="A65" s="174"/>
      <c r="B65" s="211" t="s">
        <v>951</v>
      </c>
      <c r="C65" s="212" t="s">
        <v>975</v>
      </c>
      <c r="D65" s="213" t="s">
        <v>2109</v>
      </c>
      <c r="E65" s="208" t="s">
        <v>518</v>
      </c>
      <c r="F65" s="208" t="s">
        <v>545</v>
      </c>
      <c r="G65" s="211" t="s">
        <v>994</v>
      </c>
      <c r="H65" s="211" t="s">
        <v>995</v>
      </c>
      <c r="I65" s="211" t="s">
        <v>996</v>
      </c>
      <c r="J65" s="211" t="s">
        <v>2781</v>
      </c>
      <c r="K65" s="211" t="s">
        <v>521</v>
      </c>
      <c r="L65" s="211" t="s">
        <v>548</v>
      </c>
      <c r="M65" s="211" t="s">
        <v>2542</v>
      </c>
      <c r="N65" s="214" t="s">
        <v>549</v>
      </c>
      <c r="O65" s="214" t="s">
        <v>550</v>
      </c>
      <c r="P65" s="208" t="s">
        <v>525</v>
      </c>
      <c r="Q65" s="211" t="s">
        <v>997</v>
      </c>
      <c r="R65" s="214" t="s">
        <v>523</v>
      </c>
      <c r="S65" s="214" t="s">
        <v>552</v>
      </c>
      <c r="T65" s="208" t="s">
        <v>528</v>
      </c>
      <c r="U65" s="211" t="s">
        <v>998</v>
      </c>
      <c r="V65" s="208" t="s">
        <v>542</v>
      </c>
      <c r="W65" s="211" t="s">
        <v>1097</v>
      </c>
      <c r="X65" s="211" t="s">
        <v>1097</v>
      </c>
      <c r="Y65" s="211" t="s">
        <v>1097</v>
      </c>
      <c r="Z65" s="211" t="s">
        <v>1097</v>
      </c>
      <c r="AA65" s="211" t="s">
        <v>1097</v>
      </c>
      <c r="AB65" s="211" t="s">
        <v>1838</v>
      </c>
      <c r="AC65" s="211" t="s">
        <v>1839</v>
      </c>
      <c r="AD65" s="211" t="s">
        <v>1840</v>
      </c>
      <c r="AE65" s="211" t="s">
        <v>1841</v>
      </c>
      <c r="AF65" s="211" t="s">
        <v>1842</v>
      </c>
      <c r="AG65" s="211" t="s">
        <v>1254</v>
      </c>
      <c r="AH65" s="211" t="s">
        <v>1255</v>
      </c>
      <c r="AI65" s="211" t="s">
        <v>1256</v>
      </c>
      <c r="AJ65" s="215" t="s">
        <v>1237</v>
      </c>
      <c r="AK65" s="216" t="s">
        <v>1134</v>
      </c>
      <c r="AL65" s="217">
        <v>43356</v>
      </c>
      <c r="AM65" s="218" t="s">
        <v>2498</v>
      </c>
      <c r="AN65" s="219" t="s">
        <v>2782</v>
      </c>
      <c r="AO65" s="220">
        <v>43593</v>
      </c>
      <c r="AP65" s="221" t="s">
        <v>2498</v>
      </c>
      <c r="AQ65" s="222" t="s">
        <v>2815</v>
      </c>
      <c r="AR65" s="220">
        <v>43759</v>
      </c>
      <c r="AS65" s="218" t="s">
        <v>2530</v>
      </c>
      <c r="AT65" s="219" t="s">
        <v>2816</v>
      </c>
      <c r="AU65" s="220">
        <v>43909</v>
      </c>
      <c r="AV65" s="221" t="s">
        <v>2498</v>
      </c>
      <c r="AW65" s="222" t="s">
        <v>2817</v>
      </c>
      <c r="AX65" s="220">
        <v>44074</v>
      </c>
      <c r="AY65" s="218" t="s">
        <v>2509</v>
      </c>
      <c r="AZ65" s="219" t="s">
        <v>2818</v>
      </c>
      <c r="BA65" s="220">
        <v>44168</v>
      </c>
      <c r="BB65" s="221" t="s">
        <v>2532</v>
      </c>
      <c r="BC65" s="222" t="s">
        <v>2819</v>
      </c>
      <c r="BD65" s="220">
        <v>44249</v>
      </c>
      <c r="BE65" s="218" t="s">
        <v>2559</v>
      </c>
      <c r="BF65" s="219" t="s">
        <v>2820</v>
      </c>
      <c r="BG65" s="220" t="s">
        <v>2512</v>
      </c>
      <c r="BH65" s="221" t="s">
        <v>2513</v>
      </c>
      <c r="BI65" s="222" t="s">
        <v>2512</v>
      </c>
      <c r="BJ65" s="220" t="s">
        <v>2512</v>
      </c>
      <c r="BK65" s="218" t="s">
        <v>2513</v>
      </c>
      <c r="BL65" s="219" t="s">
        <v>2512</v>
      </c>
      <c r="BM65" s="220" t="s">
        <v>2512</v>
      </c>
      <c r="BN65" s="221" t="s">
        <v>2513</v>
      </c>
      <c r="BO65" s="222" t="s">
        <v>2512</v>
      </c>
      <c r="BP65" s="220" t="s">
        <v>2512</v>
      </c>
      <c r="BQ65" s="218" t="s">
        <v>2513</v>
      </c>
      <c r="BR65" s="219" t="s">
        <v>2512</v>
      </c>
      <c r="BS65" s="220" t="s">
        <v>2512</v>
      </c>
      <c r="BT65" s="221" t="s">
        <v>2513</v>
      </c>
      <c r="BU65" s="223" t="s">
        <v>2512</v>
      </c>
      <c r="BV65" s="224" t="s">
        <v>2787</v>
      </c>
      <c r="BW65" s="225">
        <v>3</v>
      </c>
      <c r="BX65" s="225">
        <v>3</v>
      </c>
      <c r="BY65" s="225">
        <v>1</v>
      </c>
      <c r="BZ65" s="225">
        <v>1</v>
      </c>
      <c r="CA65" s="208">
        <v>2</v>
      </c>
      <c r="CB65" s="208" t="s">
        <v>573</v>
      </c>
      <c r="CC65" s="208">
        <v>3</v>
      </c>
      <c r="CD65" s="208" t="s">
        <v>550</v>
      </c>
      <c r="CE65" s="208">
        <v>1</v>
      </c>
      <c r="CF65" s="208" t="s">
        <v>523</v>
      </c>
      <c r="CG65" s="208">
        <v>1</v>
      </c>
      <c r="CH65" s="208" t="s">
        <v>552</v>
      </c>
      <c r="CI65" s="208" t="s">
        <v>1237</v>
      </c>
      <c r="CR65" s="224"/>
      <c r="CW65" s="215" t="s">
        <v>1237</v>
      </c>
      <c r="CX65" s="216" t="s">
        <v>1134</v>
      </c>
    </row>
    <row r="66" spans="1:102" s="179" customFormat="1" ht="409.5" customHeight="1" x14ac:dyDescent="0.2">
      <c r="A66" s="174"/>
      <c r="B66" s="211" t="s">
        <v>951</v>
      </c>
      <c r="C66" s="212" t="s">
        <v>959</v>
      </c>
      <c r="D66" s="213" t="s">
        <v>2110</v>
      </c>
      <c r="E66" s="208" t="s">
        <v>535</v>
      </c>
      <c r="F66" s="208" t="s">
        <v>555</v>
      </c>
      <c r="G66" s="211" t="s">
        <v>999</v>
      </c>
      <c r="H66" s="211" t="s">
        <v>1000</v>
      </c>
      <c r="I66" s="211" t="s">
        <v>1001</v>
      </c>
      <c r="J66" s="211" t="s">
        <v>2781</v>
      </c>
      <c r="K66" s="211" t="s">
        <v>521</v>
      </c>
      <c r="L66" s="211" t="s">
        <v>522</v>
      </c>
      <c r="M66" s="211" t="s">
        <v>2542</v>
      </c>
      <c r="N66" s="214" t="s">
        <v>573</v>
      </c>
      <c r="O66" s="214" t="s">
        <v>550</v>
      </c>
      <c r="P66" s="208" t="s">
        <v>574</v>
      </c>
      <c r="Q66" s="211" t="s">
        <v>1002</v>
      </c>
      <c r="R66" s="214" t="s">
        <v>523</v>
      </c>
      <c r="S66" s="214" t="s">
        <v>550</v>
      </c>
      <c r="T66" s="208" t="s">
        <v>574</v>
      </c>
      <c r="U66" s="211" t="s">
        <v>1003</v>
      </c>
      <c r="V66" s="208" t="s">
        <v>542</v>
      </c>
      <c r="W66" s="211" t="s">
        <v>1097</v>
      </c>
      <c r="X66" s="211" t="s">
        <v>1097</v>
      </c>
      <c r="Y66" s="211" t="s">
        <v>1097</v>
      </c>
      <c r="Z66" s="211" t="s">
        <v>1097</v>
      </c>
      <c r="AA66" s="211" t="s">
        <v>1097</v>
      </c>
      <c r="AB66" s="211" t="s">
        <v>1843</v>
      </c>
      <c r="AC66" s="211" t="s">
        <v>1844</v>
      </c>
      <c r="AD66" s="211" t="s">
        <v>1845</v>
      </c>
      <c r="AE66" s="211" t="s">
        <v>1769</v>
      </c>
      <c r="AF66" s="211" t="s">
        <v>1846</v>
      </c>
      <c r="AG66" s="211" t="s">
        <v>1257</v>
      </c>
      <c r="AH66" s="211" t="s">
        <v>1258</v>
      </c>
      <c r="AI66" s="211" t="s">
        <v>1259</v>
      </c>
      <c r="AJ66" s="215" t="s">
        <v>1237</v>
      </c>
      <c r="AK66" s="216" t="s">
        <v>1134</v>
      </c>
      <c r="AL66" s="217">
        <v>43496</v>
      </c>
      <c r="AM66" s="218" t="s">
        <v>2498</v>
      </c>
      <c r="AN66" s="219" t="s">
        <v>2821</v>
      </c>
      <c r="AO66" s="220">
        <v>43759</v>
      </c>
      <c r="AP66" s="221" t="s">
        <v>2706</v>
      </c>
      <c r="AQ66" s="222" t="s">
        <v>2822</v>
      </c>
      <c r="AR66" s="220">
        <v>43909</v>
      </c>
      <c r="AS66" s="218" t="s">
        <v>2665</v>
      </c>
      <c r="AT66" s="219" t="s">
        <v>2823</v>
      </c>
      <c r="AU66" s="220">
        <v>44074</v>
      </c>
      <c r="AV66" s="221" t="s">
        <v>2509</v>
      </c>
      <c r="AW66" s="222" t="s">
        <v>2824</v>
      </c>
      <c r="AX66" s="220">
        <v>44168</v>
      </c>
      <c r="AY66" s="218" t="s">
        <v>2532</v>
      </c>
      <c r="AZ66" s="219" t="s">
        <v>2825</v>
      </c>
      <c r="BA66" s="220">
        <v>44249</v>
      </c>
      <c r="BB66" s="221" t="s">
        <v>2530</v>
      </c>
      <c r="BC66" s="222" t="s">
        <v>2826</v>
      </c>
      <c r="BD66" s="220" t="s">
        <v>2512</v>
      </c>
      <c r="BE66" s="218" t="s">
        <v>2513</v>
      </c>
      <c r="BF66" s="219" t="s">
        <v>2512</v>
      </c>
      <c r="BG66" s="220" t="s">
        <v>2512</v>
      </c>
      <c r="BH66" s="221" t="s">
        <v>2513</v>
      </c>
      <c r="BI66" s="222" t="s">
        <v>2512</v>
      </c>
      <c r="BJ66" s="220" t="s">
        <v>2512</v>
      </c>
      <c r="BK66" s="218" t="s">
        <v>2513</v>
      </c>
      <c r="BL66" s="219" t="s">
        <v>2512</v>
      </c>
      <c r="BM66" s="220" t="s">
        <v>2512</v>
      </c>
      <c r="BN66" s="221" t="s">
        <v>2513</v>
      </c>
      <c r="BO66" s="222" t="s">
        <v>2512</v>
      </c>
      <c r="BP66" s="220" t="s">
        <v>2512</v>
      </c>
      <c r="BQ66" s="218" t="s">
        <v>2513</v>
      </c>
      <c r="BR66" s="219" t="s">
        <v>2512</v>
      </c>
      <c r="BS66" s="220" t="s">
        <v>2512</v>
      </c>
      <c r="BT66" s="221" t="s">
        <v>2513</v>
      </c>
      <c r="BU66" s="223" t="s">
        <v>2512</v>
      </c>
      <c r="BV66" s="224" t="s">
        <v>2787</v>
      </c>
      <c r="BW66" s="225">
        <v>2</v>
      </c>
      <c r="BX66" s="225">
        <v>3</v>
      </c>
      <c r="BY66" s="225">
        <v>1</v>
      </c>
      <c r="BZ66" s="225">
        <v>3</v>
      </c>
      <c r="CA66" s="208">
        <v>2</v>
      </c>
      <c r="CB66" s="208" t="s">
        <v>573</v>
      </c>
      <c r="CC66" s="208">
        <v>3</v>
      </c>
      <c r="CD66" s="208" t="s">
        <v>550</v>
      </c>
      <c r="CE66" s="208">
        <v>1</v>
      </c>
      <c r="CF66" s="208" t="s">
        <v>523</v>
      </c>
      <c r="CG66" s="208">
        <v>1</v>
      </c>
      <c r="CH66" s="208" t="s">
        <v>552</v>
      </c>
      <c r="CI66" s="208" t="s">
        <v>1237</v>
      </c>
      <c r="CR66" s="224"/>
      <c r="CW66" s="215" t="s">
        <v>1237</v>
      </c>
      <c r="CX66" s="216" t="s">
        <v>1134</v>
      </c>
    </row>
    <row r="67" spans="1:102" s="179" customFormat="1" ht="409.5" customHeight="1" x14ac:dyDescent="0.2">
      <c r="A67" s="174"/>
      <c r="B67" s="211" t="s">
        <v>951</v>
      </c>
      <c r="C67" s="212" t="s">
        <v>1004</v>
      </c>
      <c r="D67" s="213" t="s">
        <v>2112</v>
      </c>
      <c r="E67" s="208" t="s">
        <v>535</v>
      </c>
      <c r="F67" s="208" t="s">
        <v>545</v>
      </c>
      <c r="G67" s="211" t="s">
        <v>1005</v>
      </c>
      <c r="H67" s="211" t="s">
        <v>618</v>
      </c>
      <c r="I67" s="211" t="s">
        <v>1006</v>
      </c>
      <c r="J67" s="211" t="s">
        <v>2781</v>
      </c>
      <c r="K67" s="211" t="s">
        <v>521</v>
      </c>
      <c r="L67" s="211" t="s">
        <v>559</v>
      </c>
      <c r="M67" s="211" t="s">
        <v>2542</v>
      </c>
      <c r="N67" s="214" t="s">
        <v>523</v>
      </c>
      <c r="O67" s="214" t="s">
        <v>550</v>
      </c>
      <c r="P67" s="208" t="s">
        <v>574</v>
      </c>
      <c r="Q67" s="211" t="s">
        <v>1007</v>
      </c>
      <c r="R67" s="214" t="s">
        <v>523</v>
      </c>
      <c r="S67" s="214" t="s">
        <v>550</v>
      </c>
      <c r="T67" s="208" t="s">
        <v>574</v>
      </c>
      <c r="U67" s="211" t="s">
        <v>1008</v>
      </c>
      <c r="V67" s="208" t="s">
        <v>542</v>
      </c>
      <c r="W67" s="211" t="s">
        <v>1097</v>
      </c>
      <c r="X67" s="211" t="s">
        <v>1097</v>
      </c>
      <c r="Y67" s="211" t="s">
        <v>1097</v>
      </c>
      <c r="Z67" s="211" t="s">
        <v>1097</v>
      </c>
      <c r="AA67" s="211" t="s">
        <v>1097</v>
      </c>
      <c r="AB67" s="211" t="s">
        <v>1847</v>
      </c>
      <c r="AC67" s="211" t="s">
        <v>1848</v>
      </c>
      <c r="AD67" s="211" t="s">
        <v>1849</v>
      </c>
      <c r="AE67" s="211" t="s">
        <v>1850</v>
      </c>
      <c r="AF67" s="211" t="s">
        <v>1851</v>
      </c>
      <c r="AG67" s="211" t="s">
        <v>1260</v>
      </c>
      <c r="AH67" s="211" t="s">
        <v>1261</v>
      </c>
      <c r="AI67" s="211" t="s">
        <v>1262</v>
      </c>
      <c r="AJ67" s="215" t="s">
        <v>1237</v>
      </c>
      <c r="AK67" s="216" t="s">
        <v>1134</v>
      </c>
      <c r="AL67" s="217">
        <v>43496</v>
      </c>
      <c r="AM67" s="218" t="s">
        <v>2498</v>
      </c>
      <c r="AN67" s="219" t="s">
        <v>2782</v>
      </c>
      <c r="AO67" s="220">
        <v>43593</v>
      </c>
      <c r="AP67" s="221" t="s">
        <v>2498</v>
      </c>
      <c r="AQ67" s="222" t="s">
        <v>2827</v>
      </c>
      <c r="AR67" s="220">
        <v>43759</v>
      </c>
      <c r="AS67" s="218" t="s">
        <v>2553</v>
      </c>
      <c r="AT67" s="219" t="s">
        <v>2828</v>
      </c>
      <c r="AU67" s="220">
        <v>43909</v>
      </c>
      <c r="AV67" s="221" t="s">
        <v>2829</v>
      </c>
      <c r="AW67" s="222" t="s">
        <v>2830</v>
      </c>
      <c r="AX67" s="220">
        <v>44074</v>
      </c>
      <c r="AY67" s="218" t="s">
        <v>2509</v>
      </c>
      <c r="AZ67" s="219" t="s">
        <v>2831</v>
      </c>
      <c r="BA67" s="220">
        <v>44168</v>
      </c>
      <c r="BB67" s="221" t="s">
        <v>2553</v>
      </c>
      <c r="BC67" s="222" t="s">
        <v>2832</v>
      </c>
      <c r="BD67" s="220">
        <v>44249</v>
      </c>
      <c r="BE67" s="218" t="s">
        <v>2559</v>
      </c>
      <c r="BF67" s="219" t="s">
        <v>2820</v>
      </c>
      <c r="BG67" s="220" t="s">
        <v>2512</v>
      </c>
      <c r="BH67" s="221" t="s">
        <v>2513</v>
      </c>
      <c r="BI67" s="222" t="s">
        <v>2512</v>
      </c>
      <c r="BJ67" s="220" t="s">
        <v>2512</v>
      </c>
      <c r="BK67" s="218" t="s">
        <v>2513</v>
      </c>
      <c r="BL67" s="219" t="s">
        <v>2512</v>
      </c>
      <c r="BM67" s="220" t="s">
        <v>2512</v>
      </c>
      <c r="BN67" s="221" t="s">
        <v>2513</v>
      </c>
      <c r="BO67" s="222" t="s">
        <v>2512</v>
      </c>
      <c r="BP67" s="220" t="s">
        <v>2512</v>
      </c>
      <c r="BQ67" s="218" t="s">
        <v>2513</v>
      </c>
      <c r="BR67" s="219" t="s">
        <v>2512</v>
      </c>
      <c r="BS67" s="220" t="s">
        <v>2512</v>
      </c>
      <c r="BT67" s="221" t="s">
        <v>2513</v>
      </c>
      <c r="BU67" s="223" t="s">
        <v>2512</v>
      </c>
      <c r="BV67" s="224" t="s">
        <v>2787</v>
      </c>
      <c r="BW67" s="225">
        <v>1</v>
      </c>
      <c r="BX67" s="225">
        <v>3</v>
      </c>
      <c r="BY67" s="225">
        <v>1</v>
      </c>
      <c r="BZ67" s="225">
        <v>3</v>
      </c>
      <c r="CA67" s="208">
        <v>2</v>
      </c>
      <c r="CB67" s="208" t="s">
        <v>573</v>
      </c>
      <c r="CC67" s="208">
        <v>3</v>
      </c>
      <c r="CD67" s="208" t="s">
        <v>550</v>
      </c>
      <c r="CE67" s="208">
        <v>1</v>
      </c>
      <c r="CF67" s="208" t="s">
        <v>523</v>
      </c>
      <c r="CG67" s="208">
        <v>1</v>
      </c>
      <c r="CH67" s="208" t="s">
        <v>552</v>
      </c>
      <c r="CI67" s="208" t="s">
        <v>1237</v>
      </c>
      <c r="CR67" s="224"/>
      <c r="CW67" s="215" t="s">
        <v>1237</v>
      </c>
      <c r="CX67" s="216" t="s">
        <v>1134</v>
      </c>
    </row>
    <row r="68" spans="1:102" s="179" customFormat="1" ht="409.5" customHeight="1" x14ac:dyDescent="0.2">
      <c r="A68" s="174"/>
      <c r="B68" s="211" t="s">
        <v>951</v>
      </c>
      <c r="C68" s="212" t="s">
        <v>988</v>
      </c>
      <c r="D68" s="213" t="s">
        <v>2114</v>
      </c>
      <c r="E68" s="208" t="s">
        <v>518</v>
      </c>
      <c r="F68" s="208" t="s">
        <v>545</v>
      </c>
      <c r="G68" s="211" t="s">
        <v>1009</v>
      </c>
      <c r="H68" s="211" t="s">
        <v>990</v>
      </c>
      <c r="I68" s="211" t="s">
        <v>1010</v>
      </c>
      <c r="J68" s="211" t="s">
        <v>2781</v>
      </c>
      <c r="K68" s="211" t="s">
        <v>521</v>
      </c>
      <c r="L68" s="211" t="s">
        <v>522</v>
      </c>
      <c r="M68" s="211" t="s">
        <v>2542</v>
      </c>
      <c r="N68" s="214" t="s">
        <v>549</v>
      </c>
      <c r="O68" s="214" t="s">
        <v>527</v>
      </c>
      <c r="P68" s="208" t="s">
        <v>574</v>
      </c>
      <c r="Q68" s="211" t="s">
        <v>1011</v>
      </c>
      <c r="R68" s="214" t="s">
        <v>523</v>
      </c>
      <c r="S68" s="214" t="s">
        <v>552</v>
      </c>
      <c r="T68" s="208" t="s">
        <v>528</v>
      </c>
      <c r="U68" s="211" t="s">
        <v>1012</v>
      </c>
      <c r="V68" s="208" t="s">
        <v>542</v>
      </c>
      <c r="W68" s="211" t="s">
        <v>1097</v>
      </c>
      <c r="X68" s="211" t="s">
        <v>1097</v>
      </c>
      <c r="Y68" s="211" t="s">
        <v>1097</v>
      </c>
      <c r="Z68" s="211" t="s">
        <v>1097</v>
      </c>
      <c r="AA68" s="211" t="s">
        <v>1097</v>
      </c>
      <c r="AB68" s="211" t="s">
        <v>1852</v>
      </c>
      <c r="AC68" s="211" t="s">
        <v>1853</v>
      </c>
      <c r="AD68" s="211" t="s">
        <v>1854</v>
      </c>
      <c r="AE68" s="211" t="s">
        <v>1855</v>
      </c>
      <c r="AF68" s="211" t="s">
        <v>1856</v>
      </c>
      <c r="AG68" s="211" t="s">
        <v>1263</v>
      </c>
      <c r="AH68" s="211" t="s">
        <v>1264</v>
      </c>
      <c r="AI68" s="211" t="s">
        <v>1265</v>
      </c>
      <c r="AJ68" s="215" t="s">
        <v>1237</v>
      </c>
      <c r="AK68" s="216" t="s">
        <v>1134</v>
      </c>
      <c r="AL68" s="217">
        <v>43759</v>
      </c>
      <c r="AM68" s="218" t="s">
        <v>2498</v>
      </c>
      <c r="AN68" s="219" t="s">
        <v>2833</v>
      </c>
      <c r="AO68" s="220">
        <v>43909</v>
      </c>
      <c r="AP68" s="221" t="s">
        <v>2530</v>
      </c>
      <c r="AQ68" s="222" t="s">
        <v>2834</v>
      </c>
      <c r="AR68" s="220">
        <v>44074</v>
      </c>
      <c r="AS68" s="218" t="s">
        <v>2721</v>
      </c>
      <c r="AT68" s="219" t="s">
        <v>2835</v>
      </c>
      <c r="AU68" s="220">
        <v>44168</v>
      </c>
      <c r="AV68" s="221" t="s">
        <v>2532</v>
      </c>
      <c r="AW68" s="222" t="s">
        <v>2836</v>
      </c>
      <c r="AX68" s="220">
        <v>44249</v>
      </c>
      <c r="AY68" s="218" t="s">
        <v>2559</v>
      </c>
      <c r="AZ68" s="219" t="s">
        <v>2820</v>
      </c>
      <c r="BA68" s="220" t="s">
        <v>2512</v>
      </c>
      <c r="BB68" s="221" t="s">
        <v>2513</v>
      </c>
      <c r="BC68" s="222" t="s">
        <v>2512</v>
      </c>
      <c r="BD68" s="220" t="s">
        <v>2512</v>
      </c>
      <c r="BE68" s="218" t="s">
        <v>2513</v>
      </c>
      <c r="BF68" s="219" t="s">
        <v>2512</v>
      </c>
      <c r="BG68" s="220" t="s">
        <v>2512</v>
      </c>
      <c r="BH68" s="221" t="s">
        <v>2513</v>
      </c>
      <c r="BI68" s="222" t="s">
        <v>2512</v>
      </c>
      <c r="BJ68" s="220" t="s">
        <v>2512</v>
      </c>
      <c r="BK68" s="218" t="s">
        <v>2513</v>
      </c>
      <c r="BL68" s="219" t="s">
        <v>2512</v>
      </c>
      <c r="BM68" s="220" t="s">
        <v>2512</v>
      </c>
      <c r="BN68" s="221" t="s">
        <v>2513</v>
      </c>
      <c r="BO68" s="222" t="s">
        <v>2512</v>
      </c>
      <c r="BP68" s="220" t="s">
        <v>2512</v>
      </c>
      <c r="BQ68" s="218" t="s">
        <v>2513</v>
      </c>
      <c r="BR68" s="219" t="s">
        <v>2512</v>
      </c>
      <c r="BS68" s="220" t="s">
        <v>2512</v>
      </c>
      <c r="BT68" s="221" t="s">
        <v>2513</v>
      </c>
      <c r="BU68" s="223" t="s">
        <v>2512</v>
      </c>
      <c r="BV68" s="224" t="s">
        <v>2787</v>
      </c>
      <c r="BW68" s="225">
        <v>3</v>
      </c>
      <c r="BX68" s="225">
        <v>2</v>
      </c>
      <c r="BY68" s="225">
        <v>1</v>
      </c>
      <c r="BZ68" s="225">
        <v>1</v>
      </c>
      <c r="CA68" s="208">
        <v>2</v>
      </c>
      <c r="CB68" s="208" t="s">
        <v>573</v>
      </c>
      <c r="CC68" s="208">
        <v>3</v>
      </c>
      <c r="CD68" s="208" t="s">
        <v>550</v>
      </c>
      <c r="CE68" s="208">
        <v>1</v>
      </c>
      <c r="CF68" s="208" t="s">
        <v>523</v>
      </c>
      <c r="CG68" s="208">
        <v>1</v>
      </c>
      <c r="CH68" s="208" t="s">
        <v>552</v>
      </c>
      <c r="CI68" s="208" t="s">
        <v>1237</v>
      </c>
      <c r="CR68" s="224"/>
      <c r="CW68" s="215" t="s">
        <v>1237</v>
      </c>
      <c r="CX68" s="216" t="s">
        <v>1134</v>
      </c>
    </row>
    <row r="69" spans="1:102" s="179" customFormat="1" ht="409.5" customHeight="1" x14ac:dyDescent="0.2">
      <c r="A69" s="174"/>
      <c r="B69" s="211" t="s">
        <v>951</v>
      </c>
      <c r="C69" s="212" t="s">
        <v>959</v>
      </c>
      <c r="D69" s="213" t="s">
        <v>2115</v>
      </c>
      <c r="E69" s="208" t="s">
        <v>518</v>
      </c>
      <c r="F69" s="208" t="s">
        <v>650</v>
      </c>
      <c r="G69" s="211" t="s">
        <v>1013</v>
      </c>
      <c r="H69" s="211" t="s">
        <v>835</v>
      </c>
      <c r="I69" s="211" t="s">
        <v>1014</v>
      </c>
      <c r="J69" s="211" t="s">
        <v>2781</v>
      </c>
      <c r="K69" s="211" t="s">
        <v>521</v>
      </c>
      <c r="L69" s="211" t="s">
        <v>665</v>
      </c>
      <c r="M69" s="211" t="s">
        <v>2542</v>
      </c>
      <c r="N69" s="214" t="s">
        <v>645</v>
      </c>
      <c r="O69" s="214" t="s">
        <v>527</v>
      </c>
      <c r="P69" s="208" t="s">
        <v>525</v>
      </c>
      <c r="Q69" s="211" t="s">
        <v>1015</v>
      </c>
      <c r="R69" s="214" t="s">
        <v>573</v>
      </c>
      <c r="S69" s="214" t="s">
        <v>552</v>
      </c>
      <c r="T69" s="208" t="s">
        <v>528</v>
      </c>
      <c r="U69" s="211" t="s">
        <v>1857</v>
      </c>
      <c r="V69" s="208" t="s">
        <v>530</v>
      </c>
      <c r="W69" s="211" t="s">
        <v>1097</v>
      </c>
      <c r="X69" s="211" t="s">
        <v>1097</v>
      </c>
      <c r="Y69" s="211" t="s">
        <v>1097</v>
      </c>
      <c r="Z69" s="211" t="s">
        <v>1097</v>
      </c>
      <c r="AA69" s="211" t="s">
        <v>1097</v>
      </c>
      <c r="AB69" s="211" t="s">
        <v>1097</v>
      </c>
      <c r="AC69" s="211" t="s">
        <v>1097</v>
      </c>
      <c r="AD69" s="211" t="s">
        <v>1097</v>
      </c>
      <c r="AE69" s="211" t="s">
        <v>1097</v>
      </c>
      <c r="AF69" s="211" t="s">
        <v>1097</v>
      </c>
      <c r="AG69" s="211" t="s">
        <v>1266</v>
      </c>
      <c r="AH69" s="211" t="s">
        <v>1243</v>
      </c>
      <c r="AI69" s="211" t="s">
        <v>1267</v>
      </c>
      <c r="AJ69" s="215" t="s">
        <v>1237</v>
      </c>
      <c r="AK69" s="216" t="s">
        <v>1134</v>
      </c>
      <c r="AL69" s="217">
        <v>44074</v>
      </c>
      <c r="AM69" s="218" t="s">
        <v>2498</v>
      </c>
      <c r="AN69" s="219" t="s">
        <v>2837</v>
      </c>
      <c r="AO69" s="220">
        <v>44168</v>
      </c>
      <c r="AP69" s="221" t="s">
        <v>2502</v>
      </c>
      <c r="AQ69" s="222" t="s">
        <v>2838</v>
      </c>
      <c r="AR69" s="220">
        <v>44249</v>
      </c>
      <c r="AS69" s="218" t="s">
        <v>2504</v>
      </c>
      <c r="AT69" s="219" t="s">
        <v>2786</v>
      </c>
      <c r="AU69" s="220" t="s">
        <v>2512</v>
      </c>
      <c r="AV69" s="221" t="s">
        <v>2513</v>
      </c>
      <c r="AW69" s="222" t="s">
        <v>2512</v>
      </c>
      <c r="AX69" s="220" t="s">
        <v>2512</v>
      </c>
      <c r="AY69" s="218" t="s">
        <v>2513</v>
      </c>
      <c r="AZ69" s="219" t="s">
        <v>2512</v>
      </c>
      <c r="BA69" s="220" t="s">
        <v>2512</v>
      </c>
      <c r="BB69" s="221" t="s">
        <v>2513</v>
      </c>
      <c r="BC69" s="222" t="s">
        <v>2512</v>
      </c>
      <c r="BD69" s="220" t="s">
        <v>2512</v>
      </c>
      <c r="BE69" s="218" t="s">
        <v>2513</v>
      </c>
      <c r="BF69" s="219" t="s">
        <v>2512</v>
      </c>
      <c r="BG69" s="220" t="s">
        <v>2512</v>
      </c>
      <c r="BH69" s="221" t="s">
        <v>2513</v>
      </c>
      <c r="BI69" s="222" t="s">
        <v>2512</v>
      </c>
      <c r="BJ69" s="220" t="s">
        <v>2512</v>
      </c>
      <c r="BK69" s="218" t="s">
        <v>2513</v>
      </c>
      <c r="BL69" s="219" t="s">
        <v>2512</v>
      </c>
      <c r="BM69" s="220" t="s">
        <v>2512</v>
      </c>
      <c r="BN69" s="221" t="s">
        <v>2513</v>
      </c>
      <c r="BO69" s="222" t="s">
        <v>2512</v>
      </c>
      <c r="BP69" s="220" t="s">
        <v>2512</v>
      </c>
      <c r="BQ69" s="218" t="s">
        <v>2513</v>
      </c>
      <c r="BR69" s="219" t="s">
        <v>2512</v>
      </c>
      <c r="BS69" s="220" t="s">
        <v>2512</v>
      </c>
      <c r="BT69" s="221" t="s">
        <v>2513</v>
      </c>
      <c r="BU69" s="223" t="s">
        <v>2512</v>
      </c>
      <c r="BV69" s="224" t="s">
        <v>2787</v>
      </c>
      <c r="BW69" s="225">
        <v>4</v>
      </c>
      <c r="BX69" s="225">
        <v>2</v>
      </c>
      <c r="BY69" s="225">
        <v>2</v>
      </c>
      <c r="BZ69" s="225">
        <v>1</v>
      </c>
      <c r="CA69" s="208">
        <v>2</v>
      </c>
      <c r="CB69" s="208" t="s">
        <v>573</v>
      </c>
      <c r="CC69" s="208">
        <v>3</v>
      </c>
      <c r="CD69" s="208" t="s">
        <v>550</v>
      </c>
      <c r="CE69" s="208">
        <v>1</v>
      </c>
      <c r="CF69" s="208" t="s">
        <v>523</v>
      </c>
      <c r="CG69" s="208">
        <v>1</v>
      </c>
      <c r="CH69" s="208" t="s">
        <v>552</v>
      </c>
      <c r="CI69" s="208" t="s">
        <v>1237</v>
      </c>
      <c r="CR69" s="224"/>
      <c r="CW69" s="215" t="s">
        <v>1237</v>
      </c>
      <c r="CX69" s="216" t="s">
        <v>1134</v>
      </c>
    </row>
    <row r="70" spans="1:102" s="179" customFormat="1" ht="409.5" customHeight="1" x14ac:dyDescent="0.2">
      <c r="A70" s="174"/>
      <c r="B70" s="211" t="s">
        <v>736</v>
      </c>
      <c r="C70" s="212" t="s">
        <v>737</v>
      </c>
      <c r="D70" s="213" t="s">
        <v>2116</v>
      </c>
      <c r="E70" s="208" t="s">
        <v>518</v>
      </c>
      <c r="F70" s="208" t="s">
        <v>545</v>
      </c>
      <c r="G70" s="211" t="s">
        <v>738</v>
      </c>
      <c r="H70" s="211" t="s">
        <v>739</v>
      </c>
      <c r="I70" s="211" t="s">
        <v>740</v>
      </c>
      <c r="J70" s="211" t="s">
        <v>2541</v>
      </c>
      <c r="K70" s="211" t="s">
        <v>648</v>
      </c>
      <c r="L70" s="211" t="s">
        <v>548</v>
      </c>
      <c r="M70" s="211" t="s">
        <v>2542</v>
      </c>
      <c r="N70" s="214" t="s">
        <v>523</v>
      </c>
      <c r="O70" s="214" t="s">
        <v>538</v>
      </c>
      <c r="P70" s="208" t="s">
        <v>539</v>
      </c>
      <c r="Q70" s="211" t="s">
        <v>741</v>
      </c>
      <c r="R70" s="214" t="s">
        <v>523</v>
      </c>
      <c r="S70" s="214" t="s">
        <v>524</v>
      </c>
      <c r="T70" s="208" t="s">
        <v>525</v>
      </c>
      <c r="U70" s="211" t="s">
        <v>742</v>
      </c>
      <c r="V70" s="208" t="s">
        <v>542</v>
      </c>
      <c r="W70" s="211" t="s">
        <v>1097</v>
      </c>
      <c r="X70" s="211" t="s">
        <v>1097</v>
      </c>
      <c r="Y70" s="211" t="s">
        <v>1097</v>
      </c>
      <c r="Z70" s="211" t="s">
        <v>1097</v>
      </c>
      <c r="AA70" s="211" t="s">
        <v>1097</v>
      </c>
      <c r="AB70" s="211" t="s">
        <v>1858</v>
      </c>
      <c r="AC70" s="211" t="s">
        <v>1859</v>
      </c>
      <c r="AD70" s="211" t="s">
        <v>1860</v>
      </c>
      <c r="AE70" s="211" t="s">
        <v>1861</v>
      </c>
      <c r="AF70" s="211" t="s">
        <v>1862</v>
      </c>
      <c r="AG70" s="211" t="s">
        <v>1107</v>
      </c>
      <c r="AH70" s="211" t="s">
        <v>2839</v>
      </c>
      <c r="AI70" s="211" t="s">
        <v>1108</v>
      </c>
      <c r="AJ70" s="215" t="s">
        <v>1109</v>
      </c>
      <c r="AK70" s="216" t="s">
        <v>1134</v>
      </c>
      <c r="AL70" s="217">
        <v>43347</v>
      </c>
      <c r="AM70" s="218" t="s">
        <v>2498</v>
      </c>
      <c r="AN70" s="219" t="s">
        <v>2561</v>
      </c>
      <c r="AO70" s="220">
        <v>43594</v>
      </c>
      <c r="AP70" s="221" t="s">
        <v>2603</v>
      </c>
      <c r="AQ70" s="222" t="s">
        <v>2840</v>
      </c>
      <c r="AR70" s="220">
        <v>43787</v>
      </c>
      <c r="AS70" s="218" t="s">
        <v>2498</v>
      </c>
      <c r="AT70" s="219" t="s">
        <v>2841</v>
      </c>
      <c r="AU70" s="220">
        <v>43347</v>
      </c>
      <c r="AV70" s="221" t="s">
        <v>2498</v>
      </c>
      <c r="AW70" s="222" t="s">
        <v>2561</v>
      </c>
      <c r="AX70" s="220">
        <v>43594</v>
      </c>
      <c r="AY70" s="218" t="s">
        <v>2603</v>
      </c>
      <c r="AZ70" s="219" t="s">
        <v>2840</v>
      </c>
      <c r="BA70" s="220">
        <v>43787</v>
      </c>
      <c r="BB70" s="221" t="s">
        <v>2498</v>
      </c>
      <c r="BC70" s="222" t="s">
        <v>2841</v>
      </c>
      <c r="BD70" s="220">
        <v>43916</v>
      </c>
      <c r="BE70" s="218" t="s">
        <v>2498</v>
      </c>
      <c r="BF70" s="219" t="s">
        <v>2842</v>
      </c>
      <c r="BG70" s="220">
        <v>44169</v>
      </c>
      <c r="BH70" s="221" t="s">
        <v>2532</v>
      </c>
      <c r="BI70" s="222" t="s">
        <v>2843</v>
      </c>
      <c r="BJ70" s="220">
        <v>44249</v>
      </c>
      <c r="BK70" s="218" t="s">
        <v>2530</v>
      </c>
      <c r="BL70" s="219" t="s">
        <v>2844</v>
      </c>
      <c r="BM70" s="220" t="s">
        <v>2512</v>
      </c>
      <c r="BN70" s="221" t="s">
        <v>2513</v>
      </c>
      <c r="BO70" s="222" t="s">
        <v>2512</v>
      </c>
      <c r="BP70" s="220" t="s">
        <v>2512</v>
      </c>
      <c r="BQ70" s="218" t="s">
        <v>2513</v>
      </c>
      <c r="BR70" s="219" t="s">
        <v>2512</v>
      </c>
      <c r="BS70" s="220" t="s">
        <v>2512</v>
      </c>
      <c r="BT70" s="221" t="s">
        <v>2513</v>
      </c>
      <c r="BU70" s="223" t="s">
        <v>2512</v>
      </c>
      <c r="BV70" s="224" t="s">
        <v>197</v>
      </c>
      <c r="BW70" s="225">
        <v>1</v>
      </c>
      <c r="BX70" s="225">
        <v>5</v>
      </c>
      <c r="BY70" s="225">
        <v>1</v>
      </c>
      <c r="BZ70" s="225">
        <v>4</v>
      </c>
      <c r="CA70" s="208">
        <v>1</v>
      </c>
      <c r="CB70" s="208" t="s">
        <v>523</v>
      </c>
      <c r="CC70" s="208">
        <v>4</v>
      </c>
      <c r="CD70" s="208" t="s">
        <v>524</v>
      </c>
      <c r="CE70" s="208">
        <v>1</v>
      </c>
      <c r="CF70" s="208" t="s">
        <v>523</v>
      </c>
      <c r="CG70" s="208">
        <v>4</v>
      </c>
      <c r="CH70" s="208" t="s">
        <v>524</v>
      </c>
      <c r="CI70" s="208" t="s">
        <v>1109</v>
      </c>
      <c r="CR70" s="224"/>
      <c r="CW70" s="215" t="s">
        <v>1109</v>
      </c>
      <c r="CX70" s="216" t="s">
        <v>1134</v>
      </c>
    </row>
    <row r="71" spans="1:102" s="179" customFormat="1" ht="409.5" customHeight="1" x14ac:dyDescent="0.2">
      <c r="A71" s="174"/>
      <c r="B71" s="211" t="s">
        <v>736</v>
      </c>
      <c r="C71" s="212" t="s">
        <v>743</v>
      </c>
      <c r="D71" s="213" t="s">
        <v>2119</v>
      </c>
      <c r="E71" s="208" t="s">
        <v>518</v>
      </c>
      <c r="F71" s="208" t="s">
        <v>545</v>
      </c>
      <c r="G71" s="211" t="s">
        <v>1110</v>
      </c>
      <c r="H71" s="211" t="s">
        <v>744</v>
      </c>
      <c r="I71" s="211" t="s">
        <v>1863</v>
      </c>
      <c r="J71" s="211" t="s">
        <v>2541</v>
      </c>
      <c r="K71" s="211" t="s">
        <v>521</v>
      </c>
      <c r="L71" s="211" t="s">
        <v>522</v>
      </c>
      <c r="M71" s="211" t="s">
        <v>2542</v>
      </c>
      <c r="N71" s="214" t="s">
        <v>523</v>
      </c>
      <c r="O71" s="214" t="s">
        <v>524</v>
      </c>
      <c r="P71" s="208" t="s">
        <v>525</v>
      </c>
      <c r="Q71" s="211" t="s">
        <v>745</v>
      </c>
      <c r="R71" s="214" t="s">
        <v>523</v>
      </c>
      <c r="S71" s="214" t="s">
        <v>550</v>
      </c>
      <c r="T71" s="208" t="s">
        <v>574</v>
      </c>
      <c r="U71" s="211" t="s">
        <v>746</v>
      </c>
      <c r="V71" s="208" t="s">
        <v>542</v>
      </c>
      <c r="W71" s="211" t="s">
        <v>1097</v>
      </c>
      <c r="X71" s="211" t="s">
        <v>1097</v>
      </c>
      <c r="Y71" s="211" t="s">
        <v>1097</v>
      </c>
      <c r="Z71" s="211" t="s">
        <v>1097</v>
      </c>
      <c r="AA71" s="211" t="s">
        <v>1097</v>
      </c>
      <c r="AB71" s="211" t="s">
        <v>1864</v>
      </c>
      <c r="AC71" s="211" t="s">
        <v>1865</v>
      </c>
      <c r="AD71" s="211" t="s">
        <v>1866</v>
      </c>
      <c r="AE71" s="211" t="s">
        <v>1867</v>
      </c>
      <c r="AF71" s="211" t="s">
        <v>1868</v>
      </c>
      <c r="AG71" s="211" t="s">
        <v>1111</v>
      </c>
      <c r="AH71" s="211" t="s">
        <v>2845</v>
      </c>
      <c r="AI71" s="211" t="s">
        <v>1112</v>
      </c>
      <c r="AJ71" s="215" t="s">
        <v>1109</v>
      </c>
      <c r="AK71" s="216" t="s">
        <v>1134</v>
      </c>
      <c r="AL71" s="217">
        <v>43347</v>
      </c>
      <c r="AM71" s="218" t="s">
        <v>2498</v>
      </c>
      <c r="AN71" s="219" t="s">
        <v>2561</v>
      </c>
      <c r="AO71" s="220">
        <v>43594</v>
      </c>
      <c r="AP71" s="221" t="s">
        <v>2603</v>
      </c>
      <c r="AQ71" s="222" t="s">
        <v>2840</v>
      </c>
      <c r="AR71" s="220">
        <v>43787</v>
      </c>
      <c r="AS71" s="218" t="s">
        <v>2498</v>
      </c>
      <c r="AT71" s="219" t="s">
        <v>2841</v>
      </c>
      <c r="AU71" s="220">
        <v>43899</v>
      </c>
      <c r="AV71" s="221" t="s">
        <v>2553</v>
      </c>
      <c r="AW71" s="222" t="s">
        <v>2846</v>
      </c>
      <c r="AX71" s="220">
        <v>43916</v>
      </c>
      <c r="AY71" s="218" t="s">
        <v>2498</v>
      </c>
      <c r="AZ71" s="219" t="s">
        <v>2847</v>
      </c>
      <c r="BA71" s="220">
        <v>44169</v>
      </c>
      <c r="BB71" s="221" t="s">
        <v>2532</v>
      </c>
      <c r="BC71" s="222" t="s">
        <v>2843</v>
      </c>
      <c r="BD71" s="220">
        <v>44249</v>
      </c>
      <c r="BE71" s="218" t="s">
        <v>2530</v>
      </c>
      <c r="BF71" s="219" t="s">
        <v>2848</v>
      </c>
      <c r="BG71" s="220" t="s">
        <v>2512</v>
      </c>
      <c r="BH71" s="221" t="s">
        <v>2513</v>
      </c>
      <c r="BI71" s="222" t="s">
        <v>2512</v>
      </c>
      <c r="BJ71" s="220" t="s">
        <v>2512</v>
      </c>
      <c r="BK71" s="218" t="s">
        <v>2513</v>
      </c>
      <c r="BL71" s="219" t="s">
        <v>2512</v>
      </c>
      <c r="BM71" s="220" t="s">
        <v>2512</v>
      </c>
      <c r="BN71" s="221" t="s">
        <v>2513</v>
      </c>
      <c r="BO71" s="222" t="s">
        <v>2512</v>
      </c>
      <c r="BP71" s="220" t="s">
        <v>2512</v>
      </c>
      <c r="BQ71" s="218" t="s">
        <v>2513</v>
      </c>
      <c r="BR71" s="219" t="s">
        <v>2512</v>
      </c>
      <c r="BS71" s="220" t="s">
        <v>2512</v>
      </c>
      <c r="BT71" s="221" t="s">
        <v>2513</v>
      </c>
      <c r="BU71" s="223" t="s">
        <v>2512</v>
      </c>
      <c r="BV71" s="224" t="s">
        <v>197</v>
      </c>
      <c r="BW71" s="225">
        <v>1</v>
      </c>
      <c r="BX71" s="225">
        <v>4</v>
      </c>
      <c r="BY71" s="225">
        <v>1</v>
      </c>
      <c r="BZ71" s="225">
        <v>3</v>
      </c>
      <c r="CA71" s="208">
        <v>1</v>
      </c>
      <c r="CB71" s="208" t="s">
        <v>523</v>
      </c>
      <c r="CC71" s="208">
        <v>4</v>
      </c>
      <c r="CD71" s="208" t="s">
        <v>524</v>
      </c>
      <c r="CE71" s="208">
        <v>1</v>
      </c>
      <c r="CF71" s="208" t="s">
        <v>523</v>
      </c>
      <c r="CG71" s="208">
        <v>4</v>
      </c>
      <c r="CH71" s="208" t="s">
        <v>524</v>
      </c>
      <c r="CI71" s="208" t="s">
        <v>1109</v>
      </c>
      <c r="CR71" s="224"/>
      <c r="CW71" s="215" t="s">
        <v>1109</v>
      </c>
      <c r="CX71" s="216" t="s">
        <v>1134</v>
      </c>
    </row>
    <row r="72" spans="1:102" s="179" customFormat="1" ht="409.5" customHeight="1" x14ac:dyDescent="0.2">
      <c r="A72" s="174"/>
      <c r="B72" s="211" t="s">
        <v>736</v>
      </c>
      <c r="C72" s="212" t="s">
        <v>747</v>
      </c>
      <c r="D72" s="213" t="s">
        <v>2120</v>
      </c>
      <c r="E72" s="208" t="s">
        <v>535</v>
      </c>
      <c r="F72" s="208" t="s">
        <v>545</v>
      </c>
      <c r="G72" s="211" t="s">
        <v>748</v>
      </c>
      <c r="H72" s="211" t="s">
        <v>749</v>
      </c>
      <c r="I72" s="211" t="s">
        <v>750</v>
      </c>
      <c r="J72" s="211" t="s">
        <v>2541</v>
      </c>
      <c r="K72" s="211" t="s">
        <v>521</v>
      </c>
      <c r="L72" s="211" t="s">
        <v>522</v>
      </c>
      <c r="M72" s="211" t="s">
        <v>2542</v>
      </c>
      <c r="N72" s="214" t="s">
        <v>523</v>
      </c>
      <c r="O72" s="214" t="s">
        <v>524</v>
      </c>
      <c r="P72" s="208" t="s">
        <v>525</v>
      </c>
      <c r="Q72" s="211" t="s">
        <v>751</v>
      </c>
      <c r="R72" s="214" t="s">
        <v>523</v>
      </c>
      <c r="S72" s="214" t="s">
        <v>524</v>
      </c>
      <c r="T72" s="208" t="s">
        <v>525</v>
      </c>
      <c r="U72" s="211" t="s">
        <v>752</v>
      </c>
      <c r="V72" s="208" t="s">
        <v>542</v>
      </c>
      <c r="W72" s="211" t="s">
        <v>1097</v>
      </c>
      <c r="X72" s="211" t="s">
        <v>1097</v>
      </c>
      <c r="Y72" s="211" t="s">
        <v>1097</v>
      </c>
      <c r="Z72" s="211" t="s">
        <v>1097</v>
      </c>
      <c r="AA72" s="211" t="s">
        <v>1097</v>
      </c>
      <c r="AB72" s="211" t="s">
        <v>1869</v>
      </c>
      <c r="AC72" s="211" t="s">
        <v>1870</v>
      </c>
      <c r="AD72" s="211" t="s">
        <v>1871</v>
      </c>
      <c r="AE72" s="211" t="s">
        <v>1872</v>
      </c>
      <c r="AF72" s="211" t="s">
        <v>1873</v>
      </c>
      <c r="AG72" s="211" t="s">
        <v>1113</v>
      </c>
      <c r="AH72" s="211" t="s">
        <v>2849</v>
      </c>
      <c r="AI72" s="211" t="s">
        <v>1114</v>
      </c>
      <c r="AJ72" s="215" t="s">
        <v>1109</v>
      </c>
      <c r="AK72" s="216" t="s">
        <v>1134</v>
      </c>
      <c r="AL72" s="217">
        <v>43496</v>
      </c>
      <c r="AM72" s="218" t="s">
        <v>2498</v>
      </c>
      <c r="AN72" s="219" t="s">
        <v>2561</v>
      </c>
      <c r="AO72" s="220">
        <v>43594</v>
      </c>
      <c r="AP72" s="221" t="s">
        <v>2603</v>
      </c>
      <c r="AQ72" s="222" t="s">
        <v>2850</v>
      </c>
      <c r="AR72" s="220">
        <v>43787</v>
      </c>
      <c r="AS72" s="218" t="s">
        <v>2498</v>
      </c>
      <c r="AT72" s="219" t="s">
        <v>2841</v>
      </c>
      <c r="AU72" s="220">
        <v>43916</v>
      </c>
      <c r="AV72" s="221" t="s">
        <v>2498</v>
      </c>
      <c r="AW72" s="222" t="s">
        <v>2851</v>
      </c>
      <c r="AX72" s="220">
        <v>44169</v>
      </c>
      <c r="AY72" s="218" t="s">
        <v>2532</v>
      </c>
      <c r="AZ72" s="219" t="s">
        <v>2852</v>
      </c>
      <c r="BA72" s="220">
        <v>44249</v>
      </c>
      <c r="BB72" s="221" t="s">
        <v>2530</v>
      </c>
      <c r="BC72" s="222" t="s">
        <v>2853</v>
      </c>
      <c r="BD72" s="220" t="s">
        <v>2512</v>
      </c>
      <c r="BE72" s="218" t="s">
        <v>2513</v>
      </c>
      <c r="BF72" s="219" t="s">
        <v>2512</v>
      </c>
      <c r="BG72" s="220" t="s">
        <v>2512</v>
      </c>
      <c r="BH72" s="221" t="s">
        <v>2513</v>
      </c>
      <c r="BI72" s="222" t="s">
        <v>2512</v>
      </c>
      <c r="BJ72" s="220" t="s">
        <v>2512</v>
      </c>
      <c r="BK72" s="218" t="s">
        <v>2513</v>
      </c>
      <c r="BL72" s="219" t="s">
        <v>2512</v>
      </c>
      <c r="BM72" s="220" t="s">
        <v>2512</v>
      </c>
      <c r="BN72" s="221" t="s">
        <v>2513</v>
      </c>
      <c r="BO72" s="222" t="s">
        <v>2512</v>
      </c>
      <c r="BP72" s="220" t="s">
        <v>2512</v>
      </c>
      <c r="BQ72" s="218" t="s">
        <v>2513</v>
      </c>
      <c r="BR72" s="219" t="s">
        <v>2512</v>
      </c>
      <c r="BS72" s="220" t="s">
        <v>2512</v>
      </c>
      <c r="BT72" s="221" t="s">
        <v>2513</v>
      </c>
      <c r="BU72" s="223" t="s">
        <v>2512</v>
      </c>
      <c r="BV72" s="224" t="s">
        <v>197</v>
      </c>
      <c r="BW72" s="225">
        <v>1</v>
      </c>
      <c r="BX72" s="225">
        <v>4</v>
      </c>
      <c r="BY72" s="225">
        <v>1</v>
      </c>
      <c r="BZ72" s="225">
        <v>4</v>
      </c>
      <c r="CA72" s="208">
        <v>1</v>
      </c>
      <c r="CB72" s="208" t="s">
        <v>523</v>
      </c>
      <c r="CC72" s="208">
        <v>4</v>
      </c>
      <c r="CD72" s="208" t="s">
        <v>524</v>
      </c>
      <c r="CE72" s="208">
        <v>1</v>
      </c>
      <c r="CF72" s="208" t="s">
        <v>523</v>
      </c>
      <c r="CG72" s="208">
        <v>4</v>
      </c>
      <c r="CH72" s="208" t="s">
        <v>524</v>
      </c>
      <c r="CI72" s="208" t="s">
        <v>1109</v>
      </c>
      <c r="CR72" s="224"/>
      <c r="CW72" s="215" t="s">
        <v>1109</v>
      </c>
      <c r="CX72" s="216" t="s">
        <v>1134</v>
      </c>
    </row>
    <row r="73" spans="1:102" s="179" customFormat="1" ht="409.5" customHeight="1" x14ac:dyDescent="0.2">
      <c r="A73" s="174"/>
      <c r="B73" s="211" t="s">
        <v>736</v>
      </c>
      <c r="C73" s="212" t="s">
        <v>753</v>
      </c>
      <c r="D73" s="213" t="s">
        <v>2121</v>
      </c>
      <c r="E73" s="208" t="s">
        <v>535</v>
      </c>
      <c r="F73" s="208" t="s">
        <v>545</v>
      </c>
      <c r="G73" s="211" t="s">
        <v>754</v>
      </c>
      <c r="H73" s="211" t="s">
        <v>755</v>
      </c>
      <c r="I73" s="211" t="s">
        <v>756</v>
      </c>
      <c r="J73" s="211" t="s">
        <v>2541</v>
      </c>
      <c r="K73" s="211" t="s">
        <v>521</v>
      </c>
      <c r="L73" s="211" t="s">
        <v>724</v>
      </c>
      <c r="M73" s="211" t="s">
        <v>2542</v>
      </c>
      <c r="N73" s="214" t="s">
        <v>523</v>
      </c>
      <c r="O73" s="214" t="s">
        <v>524</v>
      </c>
      <c r="P73" s="208" t="s">
        <v>525</v>
      </c>
      <c r="Q73" s="211" t="s">
        <v>757</v>
      </c>
      <c r="R73" s="214" t="s">
        <v>523</v>
      </c>
      <c r="S73" s="214" t="s">
        <v>524</v>
      </c>
      <c r="T73" s="208" t="s">
        <v>525</v>
      </c>
      <c r="U73" s="211" t="s">
        <v>758</v>
      </c>
      <c r="V73" s="208" t="s">
        <v>542</v>
      </c>
      <c r="W73" s="211" t="s">
        <v>1097</v>
      </c>
      <c r="X73" s="211" t="s">
        <v>1097</v>
      </c>
      <c r="Y73" s="211" t="s">
        <v>1097</v>
      </c>
      <c r="Z73" s="211" t="s">
        <v>1097</v>
      </c>
      <c r="AA73" s="211" t="s">
        <v>1097</v>
      </c>
      <c r="AB73" s="211" t="s">
        <v>1874</v>
      </c>
      <c r="AC73" s="211" t="s">
        <v>1875</v>
      </c>
      <c r="AD73" s="211" t="s">
        <v>1876</v>
      </c>
      <c r="AE73" s="211" t="s">
        <v>1877</v>
      </c>
      <c r="AF73" s="211" t="s">
        <v>1878</v>
      </c>
      <c r="AG73" s="211" t="s">
        <v>1115</v>
      </c>
      <c r="AH73" s="211" t="s">
        <v>2854</v>
      </c>
      <c r="AI73" s="211" t="s">
        <v>1116</v>
      </c>
      <c r="AJ73" s="215" t="s">
        <v>1109</v>
      </c>
      <c r="AK73" s="216" t="s">
        <v>1134</v>
      </c>
      <c r="AL73" s="217">
        <v>43496</v>
      </c>
      <c r="AM73" s="218" t="s">
        <v>2498</v>
      </c>
      <c r="AN73" s="219" t="s">
        <v>2561</v>
      </c>
      <c r="AO73" s="220">
        <v>43594</v>
      </c>
      <c r="AP73" s="221" t="s">
        <v>2603</v>
      </c>
      <c r="AQ73" s="222" t="s">
        <v>2855</v>
      </c>
      <c r="AR73" s="220">
        <v>43787</v>
      </c>
      <c r="AS73" s="218" t="s">
        <v>2498</v>
      </c>
      <c r="AT73" s="219" t="s">
        <v>2856</v>
      </c>
      <c r="AU73" s="220">
        <v>43916</v>
      </c>
      <c r="AV73" s="221" t="s">
        <v>2559</v>
      </c>
      <c r="AW73" s="222" t="s">
        <v>2857</v>
      </c>
      <c r="AX73" s="220">
        <v>44169</v>
      </c>
      <c r="AY73" s="218" t="s">
        <v>2532</v>
      </c>
      <c r="AZ73" s="219" t="s">
        <v>2858</v>
      </c>
      <c r="BA73" s="220">
        <v>44249</v>
      </c>
      <c r="BB73" s="221" t="s">
        <v>2530</v>
      </c>
      <c r="BC73" s="222" t="s">
        <v>2844</v>
      </c>
      <c r="BD73" s="220" t="s">
        <v>2512</v>
      </c>
      <c r="BE73" s="218" t="s">
        <v>2513</v>
      </c>
      <c r="BF73" s="219" t="s">
        <v>2512</v>
      </c>
      <c r="BG73" s="220" t="s">
        <v>2512</v>
      </c>
      <c r="BH73" s="221" t="s">
        <v>2513</v>
      </c>
      <c r="BI73" s="222" t="s">
        <v>2512</v>
      </c>
      <c r="BJ73" s="220" t="s">
        <v>2512</v>
      </c>
      <c r="BK73" s="218" t="s">
        <v>2513</v>
      </c>
      <c r="BL73" s="219" t="s">
        <v>2512</v>
      </c>
      <c r="BM73" s="220" t="s">
        <v>2512</v>
      </c>
      <c r="BN73" s="221" t="s">
        <v>2513</v>
      </c>
      <c r="BO73" s="222" t="s">
        <v>2512</v>
      </c>
      <c r="BP73" s="220" t="s">
        <v>2512</v>
      </c>
      <c r="BQ73" s="218" t="s">
        <v>2513</v>
      </c>
      <c r="BR73" s="219" t="s">
        <v>2512</v>
      </c>
      <c r="BS73" s="220" t="s">
        <v>2512</v>
      </c>
      <c r="BT73" s="221" t="s">
        <v>2513</v>
      </c>
      <c r="BU73" s="223" t="s">
        <v>2512</v>
      </c>
      <c r="BV73" s="224" t="s">
        <v>197</v>
      </c>
      <c r="BW73" s="225">
        <v>1</v>
      </c>
      <c r="BX73" s="225">
        <v>4</v>
      </c>
      <c r="BY73" s="225">
        <v>1</v>
      </c>
      <c r="BZ73" s="225">
        <v>4</v>
      </c>
      <c r="CA73" s="208">
        <v>1</v>
      </c>
      <c r="CB73" s="208" t="s">
        <v>523</v>
      </c>
      <c r="CC73" s="208">
        <v>4</v>
      </c>
      <c r="CD73" s="208" t="s">
        <v>524</v>
      </c>
      <c r="CE73" s="208">
        <v>1</v>
      </c>
      <c r="CF73" s="208" t="s">
        <v>523</v>
      </c>
      <c r="CG73" s="208">
        <v>4</v>
      </c>
      <c r="CH73" s="208" t="s">
        <v>524</v>
      </c>
      <c r="CI73" s="208" t="s">
        <v>1109</v>
      </c>
      <c r="CR73" s="224"/>
      <c r="CW73" s="215" t="s">
        <v>1109</v>
      </c>
      <c r="CX73" s="216" t="s">
        <v>1134</v>
      </c>
    </row>
    <row r="74" spans="1:102" s="179" customFormat="1" ht="409.5" customHeight="1" x14ac:dyDescent="0.2">
      <c r="A74" s="174"/>
      <c r="B74" s="211" t="s">
        <v>759</v>
      </c>
      <c r="C74" s="212" t="s">
        <v>760</v>
      </c>
      <c r="D74" s="213" t="s">
        <v>2122</v>
      </c>
      <c r="E74" s="208" t="s">
        <v>518</v>
      </c>
      <c r="F74" s="208" t="s">
        <v>545</v>
      </c>
      <c r="G74" s="211" t="s">
        <v>761</v>
      </c>
      <c r="H74" s="211" t="s">
        <v>762</v>
      </c>
      <c r="I74" s="211" t="s">
        <v>763</v>
      </c>
      <c r="J74" s="211" t="s">
        <v>2541</v>
      </c>
      <c r="K74" s="211" t="s">
        <v>521</v>
      </c>
      <c r="L74" s="211" t="s">
        <v>548</v>
      </c>
      <c r="M74" s="211" t="s">
        <v>2542</v>
      </c>
      <c r="N74" s="214" t="s">
        <v>523</v>
      </c>
      <c r="O74" s="214" t="s">
        <v>550</v>
      </c>
      <c r="P74" s="208" t="s">
        <v>574</v>
      </c>
      <c r="Q74" s="211" t="s">
        <v>764</v>
      </c>
      <c r="R74" s="214" t="s">
        <v>523</v>
      </c>
      <c r="S74" s="214" t="s">
        <v>552</v>
      </c>
      <c r="T74" s="208" t="s">
        <v>528</v>
      </c>
      <c r="U74" s="211" t="s">
        <v>765</v>
      </c>
      <c r="V74" s="208" t="s">
        <v>530</v>
      </c>
      <c r="W74" s="211" t="s">
        <v>1097</v>
      </c>
      <c r="X74" s="211" t="s">
        <v>1097</v>
      </c>
      <c r="Y74" s="211" t="s">
        <v>1097</v>
      </c>
      <c r="Z74" s="211" t="s">
        <v>1097</v>
      </c>
      <c r="AA74" s="211" t="s">
        <v>1097</v>
      </c>
      <c r="AB74" s="211" t="s">
        <v>1097</v>
      </c>
      <c r="AC74" s="211" t="s">
        <v>1097</v>
      </c>
      <c r="AD74" s="211" t="s">
        <v>1097</v>
      </c>
      <c r="AE74" s="211" t="s">
        <v>1097</v>
      </c>
      <c r="AF74" s="211" t="s">
        <v>1097</v>
      </c>
      <c r="AG74" s="211" t="s">
        <v>1224</v>
      </c>
      <c r="AH74" s="211" t="s">
        <v>1225</v>
      </c>
      <c r="AI74" s="211" t="s">
        <v>1226</v>
      </c>
      <c r="AJ74" s="215" t="s">
        <v>1098</v>
      </c>
      <c r="AK74" s="216" t="s">
        <v>1134</v>
      </c>
      <c r="AL74" s="217">
        <v>43715</v>
      </c>
      <c r="AM74" s="218" t="s">
        <v>2498</v>
      </c>
      <c r="AN74" s="219" t="s">
        <v>2859</v>
      </c>
      <c r="AO74" s="220">
        <v>43599</v>
      </c>
      <c r="AP74" s="221" t="s">
        <v>2498</v>
      </c>
      <c r="AQ74" s="222" t="s">
        <v>2860</v>
      </c>
      <c r="AR74" s="220">
        <v>43767</v>
      </c>
      <c r="AS74" s="218" t="s">
        <v>2792</v>
      </c>
      <c r="AT74" s="219" t="s">
        <v>2861</v>
      </c>
      <c r="AU74" s="220">
        <v>43901</v>
      </c>
      <c r="AV74" s="221" t="s">
        <v>2504</v>
      </c>
      <c r="AW74" s="222" t="s">
        <v>2862</v>
      </c>
      <c r="AX74" s="220">
        <v>44074</v>
      </c>
      <c r="AY74" s="218" t="s">
        <v>2506</v>
      </c>
      <c r="AZ74" s="219" t="s">
        <v>2863</v>
      </c>
      <c r="BA74" s="220">
        <v>44249</v>
      </c>
      <c r="BB74" s="221" t="s">
        <v>2504</v>
      </c>
      <c r="BC74" s="222" t="s">
        <v>2864</v>
      </c>
      <c r="BD74" s="220" t="s">
        <v>2512</v>
      </c>
      <c r="BE74" s="218" t="s">
        <v>2513</v>
      </c>
      <c r="BF74" s="219" t="s">
        <v>2512</v>
      </c>
      <c r="BG74" s="220" t="s">
        <v>2512</v>
      </c>
      <c r="BH74" s="221" t="s">
        <v>2513</v>
      </c>
      <c r="BI74" s="222" t="s">
        <v>2512</v>
      </c>
      <c r="BJ74" s="220" t="s">
        <v>2512</v>
      </c>
      <c r="BK74" s="218" t="s">
        <v>2513</v>
      </c>
      <c r="BL74" s="219" t="s">
        <v>2512</v>
      </c>
      <c r="BM74" s="220" t="s">
        <v>2512</v>
      </c>
      <c r="BN74" s="221" t="s">
        <v>2513</v>
      </c>
      <c r="BO74" s="222" t="s">
        <v>2512</v>
      </c>
      <c r="BP74" s="220" t="s">
        <v>2512</v>
      </c>
      <c r="BQ74" s="218" t="s">
        <v>2513</v>
      </c>
      <c r="BR74" s="219" t="s">
        <v>2512</v>
      </c>
      <c r="BS74" s="220" t="s">
        <v>2512</v>
      </c>
      <c r="BT74" s="221" t="s">
        <v>2513</v>
      </c>
      <c r="BU74" s="223" t="s">
        <v>2512</v>
      </c>
      <c r="BV74" s="224" t="s">
        <v>2865</v>
      </c>
      <c r="BW74" s="225">
        <v>1</v>
      </c>
      <c r="BX74" s="225">
        <v>3</v>
      </c>
      <c r="BY74" s="225">
        <v>1</v>
      </c>
      <c r="BZ74" s="225">
        <v>1</v>
      </c>
      <c r="CA74" s="208">
        <v>1</v>
      </c>
      <c r="CB74" s="208" t="s">
        <v>523</v>
      </c>
      <c r="CC74" s="208">
        <v>4</v>
      </c>
      <c r="CD74" s="208" t="s">
        <v>524</v>
      </c>
      <c r="CE74" s="208">
        <v>1</v>
      </c>
      <c r="CF74" s="208" t="s">
        <v>523</v>
      </c>
      <c r="CG74" s="208">
        <v>3</v>
      </c>
      <c r="CH74" s="208" t="s">
        <v>550</v>
      </c>
      <c r="CI74" s="208" t="s">
        <v>1098</v>
      </c>
      <c r="CR74" s="224"/>
      <c r="CW74" s="215" t="s">
        <v>1098</v>
      </c>
      <c r="CX74" s="216" t="s">
        <v>1134</v>
      </c>
    </row>
    <row r="75" spans="1:102" s="179" customFormat="1" ht="409.5" customHeight="1" x14ac:dyDescent="0.2">
      <c r="A75" s="174"/>
      <c r="B75" s="211" t="s">
        <v>759</v>
      </c>
      <c r="C75" s="212" t="s">
        <v>766</v>
      </c>
      <c r="D75" s="213" t="s">
        <v>2124</v>
      </c>
      <c r="E75" s="208" t="s">
        <v>518</v>
      </c>
      <c r="F75" s="208" t="s">
        <v>545</v>
      </c>
      <c r="G75" s="211" t="s">
        <v>767</v>
      </c>
      <c r="H75" s="211" t="s">
        <v>762</v>
      </c>
      <c r="I75" s="211" t="s">
        <v>768</v>
      </c>
      <c r="J75" s="211" t="s">
        <v>2541</v>
      </c>
      <c r="K75" s="211" t="s">
        <v>648</v>
      </c>
      <c r="L75" s="211" t="s">
        <v>548</v>
      </c>
      <c r="M75" s="211" t="s">
        <v>2542</v>
      </c>
      <c r="N75" s="214" t="s">
        <v>523</v>
      </c>
      <c r="O75" s="214" t="s">
        <v>524</v>
      </c>
      <c r="P75" s="208" t="s">
        <v>525</v>
      </c>
      <c r="Q75" s="211" t="s">
        <v>769</v>
      </c>
      <c r="R75" s="214" t="s">
        <v>523</v>
      </c>
      <c r="S75" s="214" t="s">
        <v>527</v>
      </c>
      <c r="T75" s="208" t="s">
        <v>528</v>
      </c>
      <c r="U75" s="211" t="s">
        <v>770</v>
      </c>
      <c r="V75" s="208" t="s">
        <v>530</v>
      </c>
      <c r="W75" s="211" t="s">
        <v>1097</v>
      </c>
      <c r="X75" s="211" t="s">
        <v>1097</v>
      </c>
      <c r="Y75" s="211" t="s">
        <v>1097</v>
      </c>
      <c r="Z75" s="211" t="s">
        <v>1097</v>
      </c>
      <c r="AA75" s="211" t="s">
        <v>1097</v>
      </c>
      <c r="AB75" s="211" t="s">
        <v>1097</v>
      </c>
      <c r="AC75" s="211" t="s">
        <v>1097</v>
      </c>
      <c r="AD75" s="211" t="s">
        <v>1097</v>
      </c>
      <c r="AE75" s="211" t="s">
        <v>1097</v>
      </c>
      <c r="AF75" s="211" t="s">
        <v>1097</v>
      </c>
      <c r="AG75" s="211" t="s">
        <v>1227</v>
      </c>
      <c r="AH75" s="211" t="s">
        <v>1225</v>
      </c>
      <c r="AI75" s="211" t="s">
        <v>1228</v>
      </c>
      <c r="AJ75" s="215" t="s">
        <v>1098</v>
      </c>
      <c r="AK75" s="216" t="s">
        <v>1134</v>
      </c>
      <c r="AL75" s="217">
        <v>43715</v>
      </c>
      <c r="AM75" s="218" t="s">
        <v>2498</v>
      </c>
      <c r="AN75" s="219" t="s">
        <v>2859</v>
      </c>
      <c r="AO75" s="220">
        <v>43599</v>
      </c>
      <c r="AP75" s="221" t="s">
        <v>2498</v>
      </c>
      <c r="AQ75" s="222" t="s">
        <v>2860</v>
      </c>
      <c r="AR75" s="220">
        <v>43767</v>
      </c>
      <c r="AS75" s="218" t="s">
        <v>2866</v>
      </c>
      <c r="AT75" s="219" t="s">
        <v>2867</v>
      </c>
      <c r="AU75" s="220">
        <v>43901</v>
      </c>
      <c r="AV75" s="221" t="s">
        <v>2868</v>
      </c>
      <c r="AW75" s="222" t="s">
        <v>2869</v>
      </c>
      <c r="AX75" s="220">
        <v>44074</v>
      </c>
      <c r="AY75" s="218" t="s">
        <v>2506</v>
      </c>
      <c r="AZ75" s="219" t="s">
        <v>2863</v>
      </c>
      <c r="BA75" s="220">
        <v>44249</v>
      </c>
      <c r="BB75" s="221" t="s">
        <v>2504</v>
      </c>
      <c r="BC75" s="222" t="s">
        <v>2864</v>
      </c>
      <c r="BD75" s="220" t="s">
        <v>2512</v>
      </c>
      <c r="BE75" s="218" t="s">
        <v>2513</v>
      </c>
      <c r="BF75" s="219" t="s">
        <v>2512</v>
      </c>
      <c r="BG75" s="220" t="s">
        <v>2512</v>
      </c>
      <c r="BH75" s="221" t="s">
        <v>2513</v>
      </c>
      <c r="BI75" s="222" t="s">
        <v>2512</v>
      </c>
      <c r="BJ75" s="220" t="s">
        <v>2512</v>
      </c>
      <c r="BK75" s="218" t="s">
        <v>2513</v>
      </c>
      <c r="BL75" s="219" t="s">
        <v>2512</v>
      </c>
      <c r="BM75" s="220" t="s">
        <v>2512</v>
      </c>
      <c r="BN75" s="221" t="s">
        <v>2513</v>
      </c>
      <c r="BO75" s="222" t="s">
        <v>2512</v>
      </c>
      <c r="BP75" s="220" t="s">
        <v>2512</v>
      </c>
      <c r="BQ75" s="218" t="s">
        <v>2513</v>
      </c>
      <c r="BR75" s="219" t="s">
        <v>2512</v>
      </c>
      <c r="BS75" s="220" t="s">
        <v>2512</v>
      </c>
      <c r="BT75" s="221" t="s">
        <v>2513</v>
      </c>
      <c r="BU75" s="223" t="s">
        <v>2512</v>
      </c>
      <c r="BV75" s="224" t="s">
        <v>2865</v>
      </c>
      <c r="BW75" s="225">
        <v>1</v>
      </c>
      <c r="BX75" s="225">
        <v>4</v>
      </c>
      <c r="BY75" s="225">
        <v>1</v>
      </c>
      <c r="BZ75" s="225">
        <v>2</v>
      </c>
      <c r="CA75" s="208">
        <v>1</v>
      </c>
      <c r="CB75" s="208" t="s">
        <v>523</v>
      </c>
      <c r="CC75" s="208">
        <v>4</v>
      </c>
      <c r="CD75" s="208" t="s">
        <v>524</v>
      </c>
      <c r="CE75" s="208">
        <v>1</v>
      </c>
      <c r="CF75" s="208" t="s">
        <v>523</v>
      </c>
      <c r="CG75" s="208">
        <v>3</v>
      </c>
      <c r="CH75" s="208" t="s">
        <v>550</v>
      </c>
      <c r="CI75" s="208" t="s">
        <v>1098</v>
      </c>
      <c r="CR75" s="224"/>
      <c r="CW75" s="215" t="s">
        <v>1098</v>
      </c>
      <c r="CX75" s="216" t="s">
        <v>1134</v>
      </c>
    </row>
    <row r="76" spans="1:102" s="179" customFormat="1" ht="409.5" customHeight="1" x14ac:dyDescent="0.2">
      <c r="A76" s="174"/>
      <c r="B76" s="211" t="s">
        <v>759</v>
      </c>
      <c r="C76" s="212" t="s">
        <v>771</v>
      </c>
      <c r="D76" s="213" t="s">
        <v>2125</v>
      </c>
      <c r="E76" s="208" t="s">
        <v>518</v>
      </c>
      <c r="F76" s="208" t="s">
        <v>545</v>
      </c>
      <c r="G76" s="211" t="s">
        <v>772</v>
      </c>
      <c r="H76" s="211" t="s">
        <v>762</v>
      </c>
      <c r="I76" s="211" t="s">
        <v>768</v>
      </c>
      <c r="J76" s="211" t="s">
        <v>2541</v>
      </c>
      <c r="K76" s="211" t="s">
        <v>521</v>
      </c>
      <c r="L76" s="211" t="s">
        <v>548</v>
      </c>
      <c r="M76" s="211" t="s">
        <v>2542</v>
      </c>
      <c r="N76" s="214" t="s">
        <v>523</v>
      </c>
      <c r="O76" s="214" t="s">
        <v>524</v>
      </c>
      <c r="P76" s="208" t="s">
        <v>525</v>
      </c>
      <c r="Q76" s="211" t="s">
        <v>773</v>
      </c>
      <c r="R76" s="214" t="s">
        <v>523</v>
      </c>
      <c r="S76" s="214" t="s">
        <v>527</v>
      </c>
      <c r="T76" s="208" t="s">
        <v>528</v>
      </c>
      <c r="U76" s="211" t="s">
        <v>770</v>
      </c>
      <c r="V76" s="208" t="s">
        <v>530</v>
      </c>
      <c r="W76" s="211" t="s">
        <v>1097</v>
      </c>
      <c r="X76" s="211" t="s">
        <v>1097</v>
      </c>
      <c r="Y76" s="211" t="s">
        <v>1097</v>
      </c>
      <c r="Z76" s="211" t="s">
        <v>1097</v>
      </c>
      <c r="AA76" s="211" t="s">
        <v>1097</v>
      </c>
      <c r="AB76" s="211" t="s">
        <v>1097</v>
      </c>
      <c r="AC76" s="211" t="s">
        <v>1097</v>
      </c>
      <c r="AD76" s="211" t="s">
        <v>1097</v>
      </c>
      <c r="AE76" s="211" t="s">
        <v>1097</v>
      </c>
      <c r="AF76" s="211" t="s">
        <v>1097</v>
      </c>
      <c r="AG76" s="211" t="s">
        <v>1229</v>
      </c>
      <c r="AH76" s="211" t="s">
        <v>1225</v>
      </c>
      <c r="AI76" s="211" t="s">
        <v>1230</v>
      </c>
      <c r="AJ76" s="215" t="s">
        <v>1098</v>
      </c>
      <c r="AK76" s="216" t="s">
        <v>1134</v>
      </c>
      <c r="AL76" s="217">
        <v>43715</v>
      </c>
      <c r="AM76" s="218" t="s">
        <v>2498</v>
      </c>
      <c r="AN76" s="219" t="s">
        <v>2859</v>
      </c>
      <c r="AO76" s="220">
        <v>43599</v>
      </c>
      <c r="AP76" s="221" t="s">
        <v>2498</v>
      </c>
      <c r="AQ76" s="222" t="s">
        <v>2870</v>
      </c>
      <c r="AR76" s="220">
        <v>43767</v>
      </c>
      <c r="AS76" s="218" t="s">
        <v>2866</v>
      </c>
      <c r="AT76" s="219" t="s">
        <v>2871</v>
      </c>
      <c r="AU76" s="220">
        <v>43901</v>
      </c>
      <c r="AV76" s="221" t="s">
        <v>2868</v>
      </c>
      <c r="AW76" s="222" t="s">
        <v>2869</v>
      </c>
      <c r="AX76" s="220">
        <v>44074</v>
      </c>
      <c r="AY76" s="218" t="s">
        <v>2506</v>
      </c>
      <c r="AZ76" s="219" t="s">
        <v>2863</v>
      </c>
      <c r="BA76" s="220">
        <v>44249</v>
      </c>
      <c r="BB76" s="221" t="s">
        <v>2504</v>
      </c>
      <c r="BC76" s="222" t="s">
        <v>2864</v>
      </c>
      <c r="BD76" s="220" t="s">
        <v>2512</v>
      </c>
      <c r="BE76" s="218" t="s">
        <v>2513</v>
      </c>
      <c r="BF76" s="219" t="s">
        <v>2512</v>
      </c>
      <c r="BG76" s="220" t="s">
        <v>2512</v>
      </c>
      <c r="BH76" s="221" t="s">
        <v>2513</v>
      </c>
      <c r="BI76" s="222" t="s">
        <v>2512</v>
      </c>
      <c r="BJ76" s="220" t="s">
        <v>2512</v>
      </c>
      <c r="BK76" s="218" t="s">
        <v>2513</v>
      </c>
      <c r="BL76" s="219" t="s">
        <v>2512</v>
      </c>
      <c r="BM76" s="220" t="s">
        <v>2512</v>
      </c>
      <c r="BN76" s="221" t="s">
        <v>2513</v>
      </c>
      <c r="BO76" s="222" t="s">
        <v>2512</v>
      </c>
      <c r="BP76" s="220" t="s">
        <v>2512</v>
      </c>
      <c r="BQ76" s="218" t="s">
        <v>2513</v>
      </c>
      <c r="BR76" s="219" t="s">
        <v>2512</v>
      </c>
      <c r="BS76" s="220" t="s">
        <v>2512</v>
      </c>
      <c r="BT76" s="221" t="s">
        <v>2513</v>
      </c>
      <c r="BU76" s="223" t="s">
        <v>2512</v>
      </c>
      <c r="BV76" s="224" t="s">
        <v>2865</v>
      </c>
      <c r="BW76" s="225">
        <v>1</v>
      </c>
      <c r="BX76" s="225">
        <v>4</v>
      </c>
      <c r="BY76" s="225">
        <v>1</v>
      </c>
      <c r="BZ76" s="225">
        <v>2</v>
      </c>
      <c r="CA76" s="208">
        <v>1</v>
      </c>
      <c r="CB76" s="208" t="s">
        <v>523</v>
      </c>
      <c r="CC76" s="208">
        <v>4</v>
      </c>
      <c r="CD76" s="208" t="s">
        <v>524</v>
      </c>
      <c r="CE76" s="208">
        <v>1</v>
      </c>
      <c r="CF76" s="208" t="s">
        <v>523</v>
      </c>
      <c r="CG76" s="208">
        <v>3</v>
      </c>
      <c r="CH76" s="208" t="s">
        <v>550</v>
      </c>
      <c r="CI76" s="208" t="s">
        <v>1098</v>
      </c>
      <c r="CR76" s="224"/>
      <c r="CW76" s="215" t="s">
        <v>1098</v>
      </c>
      <c r="CX76" s="216" t="s">
        <v>1134</v>
      </c>
    </row>
    <row r="77" spans="1:102" s="179" customFormat="1" ht="409.5" customHeight="1" x14ac:dyDescent="0.2">
      <c r="A77" s="174"/>
      <c r="B77" s="211" t="s">
        <v>759</v>
      </c>
      <c r="C77" s="212" t="s">
        <v>760</v>
      </c>
      <c r="D77" s="213" t="s">
        <v>2022</v>
      </c>
      <c r="E77" s="208" t="s">
        <v>535</v>
      </c>
      <c r="F77" s="208" t="s">
        <v>545</v>
      </c>
      <c r="G77" s="211" t="s">
        <v>774</v>
      </c>
      <c r="H77" s="211" t="s">
        <v>775</v>
      </c>
      <c r="I77" s="211" t="s">
        <v>776</v>
      </c>
      <c r="J77" s="211" t="s">
        <v>2541</v>
      </c>
      <c r="K77" s="211" t="s">
        <v>521</v>
      </c>
      <c r="L77" s="211" t="s">
        <v>548</v>
      </c>
      <c r="M77" s="211" t="s">
        <v>2542</v>
      </c>
      <c r="N77" s="214" t="s">
        <v>523</v>
      </c>
      <c r="O77" s="214" t="s">
        <v>538</v>
      </c>
      <c r="P77" s="208" t="s">
        <v>539</v>
      </c>
      <c r="Q77" s="211" t="s">
        <v>777</v>
      </c>
      <c r="R77" s="214" t="s">
        <v>523</v>
      </c>
      <c r="S77" s="214" t="s">
        <v>538</v>
      </c>
      <c r="T77" s="208" t="s">
        <v>539</v>
      </c>
      <c r="U77" s="211" t="s">
        <v>778</v>
      </c>
      <c r="V77" s="208" t="s">
        <v>542</v>
      </c>
      <c r="W77" s="211" t="s">
        <v>1097</v>
      </c>
      <c r="X77" s="211" t="s">
        <v>1097</v>
      </c>
      <c r="Y77" s="211" t="s">
        <v>1097</v>
      </c>
      <c r="Z77" s="211" t="s">
        <v>1097</v>
      </c>
      <c r="AA77" s="211" t="s">
        <v>1097</v>
      </c>
      <c r="AB77" s="211" t="s">
        <v>1879</v>
      </c>
      <c r="AC77" s="211" t="s">
        <v>1880</v>
      </c>
      <c r="AD77" s="211" t="s">
        <v>1881</v>
      </c>
      <c r="AE77" s="211" t="s">
        <v>1882</v>
      </c>
      <c r="AF77" s="211" t="s">
        <v>1883</v>
      </c>
      <c r="AG77" s="211" t="s">
        <v>1231</v>
      </c>
      <c r="AH77" s="211" t="s">
        <v>1232</v>
      </c>
      <c r="AI77" s="211" t="s">
        <v>1233</v>
      </c>
      <c r="AJ77" s="215" t="s">
        <v>1098</v>
      </c>
      <c r="AK77" s="216" t="s">
        <v>1134</v>
      </c>
      <c r="AL77" s="217">
        <v>43599</v>
      </c>
      <c r="AM77" s="218" t="s">
        <v>2498</v>
      </c>
      <c r="AN77" s="219" t="s">
        <v>2859</v>
      </c>
      <c r="AO77" s="220">
        <v>43767</v>
      </c>
      <c r="AP77" s="221" t="s">
        <v>2629</v>
      </c>
      <c r="AQ77" s="222" t="s">
        <v>2872</v>
      </c>
      <c r="AR77" s="220">
        <v>43901</v>
      </c>
      <c r="AS77" s="218" t="s">
        <v>2559</v>
      </c>
      <c r="AT77" s="219" t="s">
        <v>2873</v>
      </c>
      <c r="AU77" s="220">
        <v>44074</v>
      </c>
      <c r="AV77" s="221" t="s">
        <v>2506</v>
      </c>
      <c r="AW77" s="222" t="s">
        <v>2863</v>
      </c>
      <c r="AX77" s="220">
        <v>44169</v>
      </c>
      <c r="AY77" s="218" t="s">
        <v>2532</v>
      </c>
      <c r="AZ77" s="219" t="s">
        <v>2874</v>
      </c>
      <c r="BA77" s="220">
        <v>44244</v>
      </c>
      <c r="BB77" s="221" t="s">
        <v>2532</v>
      </c>
      <c r="BC77" s="222" t="s">
        <v>2875</v>
      </c>
      <c r="BD77" s="220">
        <v>44249</v>
      </c>
      <c r="BE77" s="218" t="s">
        <v>2504</v>
      </c>
      <c r="BF77" s="219" t="s">
        <v>2864</v>
      </c>
      <c r="BG77" s="220" t="s">
        <v>2512</v>
      </c>
      <c r="BH77" s="221" t="s">
        <v>2513</v>
      </c>
      <c r="BI77" s="222" t="s">
        <v>2512</v>
      </c>
      <c r="BJ77" s="220" t="s">
        <v>2512</v>
      </c>
      <c r="BK77" s="218" t="s">
        <v>2513</v>
      </c>
      <c r="BL77" s="219" t="s">
        <v>2512</v>
      </c>
      <c r="BM77" s="220" t="s">
        <v>2512</v>
      </c>
      <c r="BN77" s="221" t="s">
        <v>2513</v>
      </c>
      <c r="BO77" s="222" t="s">
        <v>2512</v>
      </c>
      <c r="BP77" s="220" t="s">
        <v>2512</v>
      </c>
      <c r="BQ77" s="218" t="s">
        <v>2513</v>
      </c>
      <c r="BR77" s="219" t="s">
        <v>2512</v>
      </c>
      <c r="BS77" s="220" t="s">
        <v>2512</v>
      </c>
      <c r="BT77" s="221" t="s">
        <v>2513</v>
      </c>
      <c r="BU77" s="223" t="s">
        <v>2512</v>
      </c>
      <c r="BV77" s="224" t="s">
        <v>2865</v>
      </c>
      <c r="BW77" s="225">
        <v>1</v>
      </c>
      <c r="BX77" s="225">
        <v>5</v>
      </c>
      <c r="BY77" s="225">
        <v>1</v>
      </c>
      <c r="BZ77" s="225">
        <v>5</v>
      </c>
      <c r="CA77" s="208">
        <v>1</v>
      </c>
      <c r="CB77" s="208" t="s">
        <v>523</v>
      </c>
      <c r="CC77" s="208">
        <v>4</v>
      </c>
      <c r="CD77" s="208" t="s">
        <v>524</v>
      </c>
      <c r="CE77" s="208">
        <v>1</v>
      </c>
      <c r="CF77" s="208" t="s">
        <v>523</v>
      </c>
      <c r="CG77" s="208">
        <v>3</v>
      </c>
      <c r="CH77" s="208" t="s">
        <v>550</v>
      </c>
      <c r="CI77" s="208" t="s">
        <v>1098</v>
      </c>
      <c r="CR77" s="224"/>
      <c r="CW77" s="215" t="s">
        <v>1098</v>
      </c>
      <c r="CX77" s="216" t="s">
        <v>1134</v>
      </c>
    </row>
    <row r="78" spans="1:102" s="179" customFormat="1" ht="409.5" customHeight="1" x14ac:dyDescent="0.2">
      <c r="A78" s="174"/>
      <c r="B78" s="211" t="s">
        <v>779</v>
      </c>
      <c r="C78" s="212" t="s">
        <v>780</v>
      </c>
      <c r="D78" s="213" t="s">
        <v>2061</v>
      </c>
      <c r="E78" s="208" t="s">
        <v>518</v>
      </c>
      <c r="F78" s="208" t="s">
        <v>781</v>
      </c>
      <c r="G78" s="211" t="s">
        <v>782</v>
      </c>
      <c r="H78" s="211" t="s">
        <v>783</v>
      </c>
      <c r="I78" s="211" t="s">
        <v>784</v>
      </c>
      <c r="J78" s="211" t="s">
        <v>2876</v>
      </c>
      <c r="K78" s="211" t="s">
        <v>521</v>
      </c>
      <c r="L78" s="211" t="s">
        <v>548</v>
      </c>
      <c r="M78" s="211" t="s">
        <v>2877</v>
      </c>
      <c r="N78" s="214" t="s">
        <v>523</v>
      </c>
      <c r="O78" s="214" t="s">
        <v>538</v>
      </c>
      <c r="P78" s="208" t="s">
        <v>539</v>
      </c>
      <c r="Q78" s="211" t="s">
        <v>785</v>
      </c>
      <c r="R78" s="214" t="s">
        <v>523</v>
      </c>
      <c r="S78" s="214" t="s">
        <v>550</v>
      </c>
      <c r="T78" s="208" t="s">
        <v>574</v>
      </c>
      <c r="U78" s="211" t="s">
        <v>786</v>
      </c>
      <c r="V78" s="208" t="s">
        <v>542</v>
      </c>
      <c r="W78" s="211" t="s">
        <v>1097</v>
      </c>
      <c r="X78" s="211" t="s">
        <v>1097</v>
      </c>
      <c r="Y78" s="211" t="s">
        <v>1097</v>
      </c>
      <c r="Z78" s="211" t="s">
        <v>1097</v>
      </c>
      <c r="AA78" s="211" t="s">
        <v>1097</v>
      </c>
      <c r="AB78" s="211" t="s">
        <v>1884</v>
      </c>
      <c r="AC78" s="211" t="s">
        <v>1885</v>
      </c>
      <c r="AD78" s="211" t="s">
        <v>1886</v>
      </c>
      <c r="AE78" s="211" t="s">
        <v>1887</v>
      </c>
      <c r="AF78" s="211" t="s">
        <v>1888</v>
      </c>
      <c r="AG78" s="211" t="s">
        <v>1271</v>
      </c>
      <c r="AH78" s="211" t="s">
        <v>1272</v>
      </c>
      <c r="AI78" s="211" t="s">
        <v>1273</v>
      </c>
      <c r="AJ78" s="215" t="s">
        <v>1274</v>
      </c>
      <c r="AK78" s="216" t="s">
        <v>1134</v>
      </c>
      <c r="AL78" s="217">
        <v>43350</v>
      </c>
      <c r="AM78" s="218" t="s">
        <v>2498</v>
      </c>
      <c r="AN78" s="219" t="s">
        <v>2713</v>
      </c>
      <c r="AO78" s="220">
        <v>43593</v>
      </c>
      <c r="AP78" s="221" t="s">
        <v>2751</v>
      </c>
      <c r="AQ78" s="222" t="s">
        <v>2878</v>
      </c>
      <c r="AR78" s="220">
        <v>43784</v>
      </c>
      <c r="AS78" s="218" t="s">
        <v>2648</v>
      </c>
      <c r="AT78" s="219" t="s">
        <v>2879</v>
      </c>
      <c r="AU78" s="220">
        <v>43895</v>
      </c>
      <c r="AV78" s="221" t="s">
        <v>2530</v>
      </c>
      <c r="AW78" s="222" t="s">
        <v>2880</v>
      </c>
      <c r="AX78" s="220">
        <v>44062</v>
      </c>
      <c r="AY78" s="218" t="s">
        <v>2534</v>
      </c>
      <c r="AZ78" s="219" t="s">
        <v>2881</v>
      </c>
      <c r="BA78" s="220">
        <v>44102</v>
      </c>
      <c r="BB78" s="221" t="s">
        <v>2532</v>
      </c>
      <c r="BC78" s="222" t="s">
        <v>2882</v>
      </c>
      <c r="BD78" s="220">
        <v>44169</v>
      </c>
      <c r="BE78" s="218" t="s">
        <v>2603</v>
      </c>
      <c r="BF78" s="219" t="s">
        <v>2883</v>
      </c>
      <c r="BG78" s="220">
        <v>44246</v>
      </c>
      <c r="BH78" s="221" t="s">
        <v>2530</v>
      </c>
      <c r="BI78" s="222" t="s">
        <v>2884</v>
      </c>
      <c r="BJ78" s="220">
        <v>44316</v>
      </c>
      <c r="BK78" s="218" t="s">
        <v>2509</v>
      </c>
      <c r="BL78" s="219" t="s">
        <v>2885</v>
      </c>
      <c r="BM78" s="220" t="s">
        <v>2512</v>
      </c>
      <c r="BN78" s="221" t="s">
        <v>2513</v>
      </c>
      <c r="BO78" s="222" t="s">
        <v>2512</v>
      </c>
      <c r="BP78" s="220" t="s">
        <v>2512</v>
      </c>
      <c r="BQ78" s="218" t="s">
        <v>2513</v>
      </c>
      <c r="BR78" s="219" t="s">
        <v>2512</v>
      </c>
      <c r="BS78" s="220" t="s">
        <v>2512</v>
      </c>
      <c r="BT78" s="221" t="s">
        <v>2513</v>
      </c>
      <c r="BU78" s="223" t="s">
        <v>2512</v>
      </c>
      <c r="BV78" s="224" t="s">
        <v>2712</v>
      </c>
      <c r="BW78" s="225">
        <v>1</v>
      </c>
      <c r="BX78" s="225">
        <v>5</v>
      </c>
      <c r="BY78" s="225">
        <v>1</v>
      </c>
      <c r="BZ78" s="225">
        <v>3</v>
      </c>
      <c r="CA78" s="208">
        <v>1</v>
      </c>
      <c r="CB78" s="208" t="s">
        <v>523</v>
      </c>
      <c r="CC78" s="208">
        <v>5</v>
      </c>
      <c r="CD78" s="208" t="s">
        <v>538</v>
      </c>
      <c r="CE78" s="208">
        <v>1</v>
      </c>
      <c r="CF78" s="208" t="s">
        <v>523</v>
      </c>
      <c r="CG78" s="208">
        <v>4</v>
      </c>
      <c r="CH78" s="208" t="s">
        <v>524</v>
      </c>
      <c r="CI78" s="208" t="s">
        <v>1274</v>
      </c>
      <c r="CR78" s="224"/>
      <c r="CW78" s="215" t="s">
        <v>1274</v>
      </c>
      <c r="CX78" s="216" t="s">
        <v>1134</v>
      </c>
    </row>
    <row r="79" spans="1:102" s="179" customFormat="1" ht="409.5" customHeight="1" x14ac:dyDescent="0.2">
      <c r="A79" s="174"/>
      <c r="B79" s="211" t="s">
        <v>779</v>
      </c>
      <c r="C79" s="212" t="s">
        <v>787</v>
      </c>
      <c r="D79" s="213" t="s">
        <v>2063</v>
      </c>
      <c r="E79" s="208" t="s">
        <v>535</v>
      </c>
      <c r="F79" s="208" t="s">
        <v>781</v>
      </c>
      <c r="G79" s="211" t="s">
        <v>1889</v>
      </c>
      <c r="H79" s="211" t="s">
        <v>788</v>
      </c>
      <c r="I79" s="211" t="s">
        <v>789</v>
      </c>
      <c r="J79" s="211" t="s">
        <v>2876</v>
      </c>
      <c r="K79" s="211" t="s">
        <v>521</v>
      </c>
      <c r="L79" s="211" t="s">
        <v>548</v>
      </c>
      <c r="M79" s="211" t="s">
        <v>2542</v>
      </c>
      <c r="N79" s="214" t="s">
        <v>523</v>
      </c>
      <c r="O79" s="214" t="s">
        <v>538</v>
      </c>
      <c r="P79" s="208" t="s">
        <v>539</v>
      </c>
      <c r="Q79" s="211" t="s">
        <v>790</v>
      </c>
      <c r="R79" s="214" t="s">
        <v>523</v>
      </c>
      <c r="S79" s="214" t="s">
        <v>538</v>
      </c>
      <c r="T79" s="208" t="s">
        <v>539</v>
      </c>
      <c r="U79" s="211" t="s">
        <v>791</v>
      </c>
      <c r="V79" s="208" t="s">
        <v>542</v>
      </c>
      <c r="W79" s="211" t="s">
        <v>1097</v>
      </c>
      <c r="X79" s="211" t="s">
        <v>1097</v>
      </c>
      <c r="Y79" s="211" t="s">
        <v>1097</v>
      </c>
      <c r="Z79" s="211" t="s">
        <v>1097</v>
      </c>
      <c r="AA79" s="211" t="s">
        <v>1097</v>
      </c>
      <c r="AB79" s="211" t="s">
        <v>1884</v>
      </c>
      <c r="AC79" s="211" t="s">
        <v>1885</v>
      </c>
      <c r="AD79" s="211" t="s">
        <v>1886</v>
      </c>
      <c r="AE79" s="211" t="s">
        <v>1887</v>
      </c>
      <c r="AF79" s="211" t="s">
        <v>1888</v>
      </c>
      <c r="AG79" s="211" t="s">
        <v>1275</v>
      </c>
      <c r="AH79" s="211" t="s">
        <v>1276</v>
      </c>
      <c r="AI79" s="211" t="s">
        <v>1277</v>
      </c>
      <c r="AJ79" s="215" t="s">
        <v>1274</v>
      </c>
      <c r="AK79" s="216" t="s">
        <v>1134</v>
      </c>
      <c r="AL79" s="217">
        <v>43593</v>
      </c>
      <c r="AM79" s="218" t="s">
        <v>2498</v>
      </c>
      <c r="AN79" s="219" t="s">
        <v>2886</v>
      </c>
      <c r="AO79" s="220">
        <v>43784</v>
      </c>
      <c r="AP79" s="221" t="s">
        <v>2500</v>
      </c>
      <c r="AQ79" s="222" t="s">
        <v>2887</v>
      </c>
      <c r="AR79" s="220">
        <v>43895</v>
      </c>
      <c r="AS79" s="218" t="s">
        <v>2530</v>
      </c>
      <c r="AT79" s="219" t="s">
        <v>2880</v>
      </c>
      <c r="AU79" s="220">
        <v>44062</v>
      </c>
      <c r="AV79" s="221" t="s">
        <v>2559</v>
      </c>
      <c r="AW79" s="222" t="s">
        <v>2881</v>
      </c>
      <c r="AX79" s="220">
        <v>44169</v>
      </c>
      <c r="AY79" s="218" t="s">
        <v>2603</v>
      </c>
      <c r="AZ79" s="219" t="s">
        <v>2888</v>
      </c>
      <c r="BA79" s="220">
        <v>44246</v>
      </c>
      <c r="BB79" s="221" t="s">
        <v>2530</v>
      </c>
      <c r="BC79" s="222" t="s">
        <v>2889</v>
      </c>
      <c r="BD79" s="220" t="s">
        <v>2512</v>
      </c>
      <c r="BE79" s="218" t="s">
        <v>2513</v>
      </c>
      <c r="BF79" s="219" t="s">
        <v>2512</v>
      </c>
      <c r="BG79" s="220" t="s">
        <v>2512</v>
      </c>
      <c r="BH79" s="221" t="s">
        <v>2513</v>
      </c>
      <c r="BI79" s="222" t="s">
        <v>2512</v>
      </c>
      <c r="BJ79" s="220" t="s">
        <v>2512</v>
      </c>
      <c r="BK79" s="218" t="s">
        <v>2513</v>
      </c>
      <c r="BL79" s="219" t="s">
        <v>2512</v>
      </c>
      <c r="BM79" s="220" t="s">
        <v>2512</v>
      </c>
      <c r="BN79" s="221" t="s">
        <v>2513</v>
      </c>
      <c r="BO79" s="222" t="s">
        <v>2512</v>
      </c>
      <c r="BP79" s="220" t="s">
        <v>2512</v>
      </c>
      <c r="BQ79" s="218" t="s">
        <v>2513</v>
      </c>
      <c r="BR79" s="219" t="s">
        <v>2512</v>
      </c>
      <c r="BS79" s="220" t="s">
        <v>2512</v>
      </c>
      <c r="BT79" s="221" t="s">
        <v>2513</v>
      </c>
      <c r="BU79" s="223" t="s">
        <v>2512</v>
      </c>
      <c r="BV79" s="224" t="s">
        <v>2712</v>
      </c>
      <c r="BW79" s="225">
        <v>1</v>
      </c>
      <c r="BX79" s="225">
        <v>5</v>
      </c>
      <c r="BY79" s="225">
        <v>1</v>
      </c>
      <c r="BZ79" s="225">
        <v>5</v>
      </c>
      <c r="CA79" s="208">
        <v>1</v>
      </c>
      <c r="CB79" s="208" t="s">
        <v>523</v>
      </c>
      <c r="CC79" s="208">
        <v>5</v>
      </c>
      <c r="CD79" s="208" t="s">
        <v>538</v>
      </c>
      <c r="CE79" s="208">
        <v>1</v>
      </c>
      <c r="CF79" s="208" t="s">
        <v>523</v>
      </c>
      <c r="CG79" s="208">
        <v>4</v>
      </c>
      <c r="CH79" s="208" t="s">
        <v>524</v>
      </c>
      <c r="CI79" s="208" t="s">
        <v>1274</v>
      </c>
      <c r="CR79" s="224"/>
      <c r="CW79" s="215" t="s">
        <v>1274</v>
      </c>
      <c r="CX79" s="216" t="s">
        <v>1134</v>
      </c>
    </row>
    <row r="80" spans="1:102" s="179" customFormat="1" ht="409.5" customHeight="1" x14ac:dyDescent="0.2">
      <c r="A80" s="174"/>
      <c r="B80" s="211" t="s">
        <v>792</v>
      </c>
      <c r="C80" s="212" t="s">
        <v>793</v>
      </c>
      <c r="D80" s="213" t="s">
        <v>2126</v>
      </c>
      <c r="E80" s="208" t="s">
        <v>518</v>
      </c>
      <c r="F80" s="208" t="s">
        <v>545</v>
      </c>
      <c r="G80" s="211" t="s">
        <v>794</v>
      </c>
      <c r="H80" s="211" t="s">
        <v>795</v>
      </c>
      <c r="I80" s="211" t="s">
        <v>796</v>
      </c>
      <c r="J80" s="211" t="s">
        <v>2541</v>
      </c>
      <c r="K80" s="211" t="s">
        <v>521</v>
      </c>
      <c r="L80" s="211" t="s">
        <v>522</v>
      </c>
      <c r="M80" s="211" t="s">
        <v>2542</v>
      </c>
      <c r="N80" s="214" t="s">
        <v>645</v>
      </c>
      <c r="O80" s="214" t="s">
        <v>550</v>
      </c>
      <c r="P80" s="208" t="s">
        <v>525</v>
      </c>
      <c r="Q80" s="211" t="s">
        <v>797</v>
      </c>
      <c r="R80" s="214" t="s">
        <v>573</v>
      </c>
      <c r="S80" s="214" t="s">
        <v>527</v>
      </c>
      <c r="T80" s="208" t="s">
        <v>528</v>
      </c>
      <c r="U80" s="211" t="s">
        <v>798</v>
      </c>
      <c r="V80" s="208" t="s">
        <v>530</v>
      </c>
      <c r="W80" s="211" t="s">
        <v>1097</v>
      </c>
      <c r="X80" s="211" t="s">
        <v>1097</v>
      </c>
      <c r="Y80" s="211" t="s">
        <v>1097</v>
      </c>
      <c r="Z80" s="211" t="s">
        <v>1097</v>
      </c>
      <c r="AA80" s="211" t="s">
        <v>1097</v>
      </c>
      <c r="AB80" s="211" t="s">
        <v>1097</v>
      </c>
      <c r="AC80" s="211" t="s">
        <v>1097</v>
      </c>
      <c r="AD80" s="211" t="s">
        <v>1097</v>
      </c>
      <c r="AE80" s="211" t="s">
        <v>1097</v>
      </c>
      <c r="AF80" s="211" t="s">
        <v>1097</v>
      </c>
      <c r="AG80" s="211" t="s">
        <v>1131</v>
      </c>
      <c r="AH80" s="211" t="s">
        <v>1132</v>
      </c>
      <c r="AI80" s="211" t="s">
        <v>1133</v>
      </c>
      <c r="AJ80" s="215" t="s">
        <v>1134</v>
      </c>
      <c r="AK80" s="216" t="s">
        <v>1134</v>
      </c>
      <c r="AL80" s="217">
        <v>43350</v>
      </c>
      <c r="AM80" s="218" t="s">
        <v>2498</v>
      </c>
      <c r="AN80" s="219" t="s">
        <v>2544</v>
      </c>
      <c r="AO80" s="220">
        <v>43593</v>
      </c>
      <c r="AP80" s="221" t="s">
        <v>2753</v>
      </c>
      <c r="AQ80" s="222" t="s">
        <v>2890</v>
      </c>
      <c r="AR80" s="220">
        <v>43768</v>
      </c>
      <c r="AS80" s="218" t="s">
        <v>2665</v>
      </c>
      <c r="AT80" s="219" t="s">
        <v>2891</v>
      </c>
      <c r="AU80" s="220">
        <v>43921</v>
      </c>
      <c r="AV80" s="221" t="s">
        <v>2504</v>
      </c>
      <c r="AW80" s="222" t="s">
        <v>2892</v>
      </c>
      <c r="AX80" s="220">
        <v>44169</v>
      </c>
      <c r="AY80" s="218" t="s">
        <v>2504</v>
      </c>
      <c r="AZ80" s="219" t="s">
        <v>2893</v>
      </c>
      <c r="BA80" s="220">
        <v>44249</v>
      </c>
      <c r="BB80" s="221" t="s">
        <v>2509</v>
      </c>
      <c r="BC80" s="222" t="s">
        <v>2894</v>
      </c>
      <c r="BD80" s="220" t="s">
        <v>2512</v>
      </c>
      <c r="BE80" s="218" t="s">
        <v>2513</v>
      </c>
      <c r="BF80" s="219" t="s">
        <v>2512</v>
      </c>
      <c r="BG80" s="220" t="s">
        <v>2512</v>
      </c>
      <c r="BH80" s="221" t="s">
        <v>2513</v>
      </c>
      <c r="BI80" s="222" t="s">
        <v>2512</v>
      </c>
      <c r="BJ80" s="220" t="s">
        <v>2512</v>
      </c>
      <c r="BK80" s="218" t="s">
        <v>2513</v>
      </c>
      <c r="BL80" s="219" t="s">
        <v>2512</v>
      </c>
      <c r="BM80" s="220" t="s">
        <v>2512</v>
      </c>
      <c r="BN80" s="221" t="s">
        <v>2513</v>
      </c>
      <c r="BO80" s="222" t="s">
        <v>2512</v>
      </c>
      <c r="BP80" s="220" t="s">
        <v>2512</v>
      </c>
      <c r="BQ80" s="218" t="s">
        <v>2513</v>
      </c>
      <c r="BR80" s="219" t="s">
        <v>2512</v>
      </c>
      <c r="BS80" s="220" t="s">
        <v>2512</v>
      </c>
      <c r="BT80" s="221" t="s">
        <v>2513</v>
      </c>
      <c r="BU80" s="223" t="s">
        <v>2512</v>
      </c>
      <c r="BV80" s="224" t="s">
        <v>85</v>
      </c>
      <c r="BW80" s="225">
        <v>4</v>
      </c>
      <c r="BX80" s="225">
        <v>3</v>
      </c>
      <c r="BY80" s="225">
        <v>2</v>
      </c>
      <c r="BZ80" s="225">
        <v>2</v>
      </c>
      <c r="CA80" s="208">
        <v>2</v>
      </c>
      <c r="CB80" s="208" t="s">
        <v>573</v>
      </c>
      <c r="CC80" s="208">
        <v>3</v>
      </c>
      <c r="CD80" s="208" t="s">
        <v>550</v>
      </c>
      <c r="CE80" s="208">
        <v>1</v>
      </c>
      <c r="CF80" s="208" t="s">
        <v>523</v>
      </c>
      <c r="CG80" s="208">
        <v>2</v>
      </c>
      <c r="CH80" s="208" t="s">
        <v>527</v>
      </c>
      <c r="CI80" s="208" t="s">
        <v>1134</v>
      </c>
      <c r="CR80" s="224"/>
      <c r="CW80" s="215" t="s">
        <v>1134</v>
      </c>
      <c r="CX80" s="216" t="s">
        <v>1134</v>
      </c>
    </row>
    <row r="81" spans="1:102" s="179" customFormat="1" ht="409.5" customHeight="1" x14ac:dyDescent="0.2">
      <c r="A81" s="174"/>
      <c r="B81" s="211" t="s">
        <v>792</v>
      </c>
      <c r="C81" s="212" t="s">
        <v>799</v>
      </c>
      <c r="D81" s="213" t="s">
        <v>2129</v>
      </c>
      <c r="E81" s="208" t="s">
        <v>518</v>
      </c>
      <c r="F81" s="208" t="s">
        <v>545</v>
      </c>
      <c r="G81" s="211" t="s">
        <v>800</v>
      </c>
      <c r="H81" s="211" t="s">
        <v>801</v>
      </c>
      <c r="I81" s="211" t="s">
        <v>802</v>
      </c>
      <c r="J81" s="211" t="s">
        <v>2541</v>
      </c>
      <c r="K81" s="211" t="s">
        <v>521</v>
      </c>
      <c r="L81" s="211" t="s">
        <v>522</v>
      </c>
      <c r="M81" s="211" t="s">
        <v>2542</v>
      </c>
      <c r="N81" s="214" t="s">
        <v>523</v>
      </c>
      <c r="O81" s="214" t="s">
        <v>550</v>
      </c>
      <c r="P81" s="208" t="s">
        <v>574</v>
      </c>
      <c r="Q81" s="211" t="s">
        <v>803</v>
      </c>
      <c r="R81" s="214" t="s">
        <v>523</v>
      </c>
      <c r="S81" s="214" t="s">
        <v>527</v>
      </c>
      <c r="T81" s="208" t="s">
        <v>528</v>
      </c>
      <c r="U81" s="211" t="s">
        <v>804</v>
      </c>
      <c r="V81" s="208" t="s">
        <v>530</v>
      </c>
      <c r="W81" s="211" t="s">
        <v>1097</v>
      </c>
      <c r="X81" s="211" t="s">
        <v>1097</v>
      </c>
      <c r="Y81" s="211" t="s">
        <v>1097</v>
      </c>
      <c r="Z81" s="211" t="s">
        <v>1097</v>
      </c>
      <c r="AA81" s="211" t="s">
        <v>1097</v>
      </c>
      <c r="AB81" s="211" t="s">
        <v>1097</v>
      </c>
      <c r="AC81" s="211" t="s">
        <v>1097</v>
      </c>
      <c r="AD81" s="211" t="s">
        <v>1097</v>
      </c>
      <c r="AE81" s="211" t="s">
        <v>1097</v>
      </c>
      <c r="AF81" s="211" t="s">
        <v>1097</v>
      </c>
      <c r="AG81" s="211" t="s">
        <v>1135</v>
      </c>
      <c r="AH81" s="211" t="s">
        <v>1136</v>
      </c>
      <c r="AI81" s="211" t="s">
        <v>1137</v>
      </c>
      <c r="AJ81" s="215" t="s">
        <v>1134</v>
      </c>
      <c r="AK81" s="216" t="s">
        <v>1134</v>
      </c>
      <c r="AL81" s="217">
        <v>43350</v>
      </c>
      <c r="AM81" s="218" t="s">
        <v>2498</v>
      </c>
      <c r="AN81" s="219" t="s">
        <v>2544</v>
      </c>
      <c r="AO81" s="220">
        <v>43593</v>
      </c>
      <c r="AP81" s="221" t="s">
        <v>2500</v>
      </c>
      <c r="AQ81" s="222" t="s">
        <v>2895</v>
      </c>
      <c r="AR81" s="220">
        <v>43769</v>
      </c>
      <c r="AS81" s="218" t="s">
        <v>2553</v>
      </c>
      <c r="AT81" s="219" t="s">
        <v>2896</v>
      </c>
      <c r="AU81" s="220">
        <v>43921</v>
      </c>
      <c r="AV81" s="221" t="s">
        <v>2504</v>
      </c>
      <c r="AW81" s="222" t="s">
        <v>2897</v>
      </c>
      <c r="AX81" s="220">
        <v>44249</v>
      </c>
      <c r="AY81" s="218" t="s">
        <v>2509</v>
      </c>
      <c r="AZ81" s="219" t="s">
        <v>2894</v>
      </c>
      <c r="BA81" s="220" t="s">
        <v>2512</v>
      </c>
      <c r="BB81" s="221" t="s">
        <v>2513</v>
      </c>
      <c r="BC81" s="222" t="s">
        <v>2512</v>
      </c>
      <c r="BD81" s="220" t="s">
        <v>2512</v>
      </c>
      <c r="BE81" s="218" t="s">
        <v>2513</v>
      </c>
      <c r="BF81" s="219" t="s">
        <v>2512</v>
      </c>
      <c r="BG81" s="220" t="s">
        <v>2512</v>
      </c>
      <c r="BH81" s="221" t="s">
        <v>2513</v>
      </c>
      <c r="BI81" s="222" t="s">
        <v>2512</v>
      </c>
      <c r="BJ81" s="220" t="s">
        <v>2512</v>
      </c>
      <c r="BK81" s="218" t="s">
        <v>2513</v>
      </c>
      <c r="BL81" s="219" t="s">
        <v>2512</v>
      </c>
      <c r="BM81" s="220" t="s">
        <v>2512</v>
      </c>
      <c r="BN81" s="221" t="s">
        <v>2513</v>
      </c>
      <c r="BO81" s="222" t="s">
        <v>2512</v>
      </c>
      <c r="BP81" s="220" t="s">
        <v>2512</v>
      </c>
      <c r="BQ81" s="218" t="s">
        <v>2513</v>
      </c>
      <c r="BR81" s="219" t="s">
        <v>2512</v>
      </c>
      <c r="BS81" s="220" t="s">
        <v>2512</v>
      </c>
      <c r="BT81" s="221" t="s">
        <v>2513</v>
      </c>
      <c r="BU81" s="223" t="s">
        <v>2512</v>
      </c>
      <c r="BV81" s="224" t="s">
        <v>85</v>
      </c>
      <c r="BW81" s="225">
        <v>1</v>
      </c>
      <c r="BX81" s="225">
        <v>3</v>
      </c>
      <c r="BY81" s="225">
        <v>1</v>
      </c>
      <c r="BZ81" s="225">
        <v>2</v>
      </c>
      <c r="CA81" s="208">
        <v>2</v>
      </c>
      <c r="CB81" s="208" t="s">
        <v>573</v>
      </c>
      <c r="CC81" s="208">
        <v>3</v>
      </c>
      <c r="CD81" s="208" t="s">
        <v>550</v>
      </c>
      <c r="CE81" s="208">
        <v>1</v>
      </c>
      <c r="CF81" s="208" t="s">
        <v>523</v>
      </c>
      <c r="CG81" s="208">
        <v>2</v>
      </c>
      <c r="CH81" s="208" t="s">
        <v>527</v>
      </c>
      <c r="CI81" s="208" t="s">
        <v>1134</v>
      </c>
      <c r="CR81" s="224"/>
      <c r="CW81" s="215" t="s">
        <v>1134</v>
      </c>
      <c r="CX81" s="216" t="s">
        <v>1134</v>
      </c>
    </row>
    <row r="82" spans="1:102" s="179" customFormat="1" ht="409.5" customHeight="1" x14ac:dyDescent="0.2">
      <c r="A82" s="174"/>
      <c r="B82" s="211" t="s">
        <v>792</v>
      </c>
      <c r="C82" s="212" t="s">
        <v>805</v>
      </c>
      <c r="D82" s="213" t="s">
        <v>2131</v>
      </c>
      <c r="E82" s="208" t="s">
        <v>518</v>
      </c>
      <c r="F82" s="208" t="s">
        <v>531</v>
      </c>
      <c r="G82" s="211" t="s">
        <v>806</v>
      </c>
      <c r="H82" s="211" t="s">
        <v>807</v>
      </c>
      <c r="I82" s="211" t="s">
        <v>808</v>
      </c>
      <c r="J82" s="211" t="s">
        <v>2541</v>
      </c>
      <c r="K82" s="211" t="s">
        <v>521</v>
      </c>
      <c r="L82" s="211" t="s">
        <v>522</v>
      </c>
      <c r="M82" s="211" t="s">
        <v>2542</v>
      </c>
      <c r="N82" s="214" t="s">
        <v>573</v>
      </c>
      <c r="O82" s="214" t="s">
        <v>550</v>
      </c>
      <c r="P82" s="208" t="s">
        <v>574</v>
      </c>
      <c r="Q82" s="211" t="s">
        <v>797</v>
      </c>
      <c r="R82" s="214" t="s">
        <v>523</v>
      </c>
      <c r="S82" s="214" t="s">
        <v>527</v>
      </c>
      <c r="T82" s="208" t="s">
        <v>528</v>
      </c>
      <c r="U82" s="211" t="s">
        <v>809</v>
      </c>
      <c r="V82" s="208" t="s">
        <v>530</v>
      </c>
      <c r="W82" s="211" t="s">
        <v>1097</v>
      </c>
      <c r="X82" s="211" t="s">
        <v>1097</v>
      </c>
      <c r="Y82" s="211" t="s">
        <v>1097</v>
      </c>
      <c r="Z82" s="211" t="s">
        <v>1097</v>
      </c>
      <c r="AA82" s="211" t="s">
        <v>1097</v>
      </c>
      <c r="AB82" s="211" t="s">
        <v>1097</v>
      </c>
      <c r="AC82" s="211" t="s">
        <v>1097</v>
      </c>
      <c r="AD82" s="211" t="s">
        <v>1097</v>
      </c>
      <c r="AE82" s="211" t="s">
        <v>1097</v>
      </c>
      <c r="AF82" s="211" t="s">
        <v>1097</v>
      </c>
      <c r="AG82" s="211" t="s">
        <v>1138</v>
      </c>
      <c r="AH82" s="211" t="s">
        <v>1136</v>
      </c>
      <c r="AI82" s="211" t="s">
        <v>1139</v>
      </c>
      <c r="AJ82" s="215" t="s">
        <v>1134</v>
      </c>
      <c r="AK82" s="216" t="s">
        <v>1134</v>
      </c>
      <c r="AL82" s="217">
        <v>43350</v>
      </c>
      <c r="AM82" s="218" t="s">
        <v>2498</v>
      </c>
      <c r="AN82" s="219" t="s">
        <v>2544</v>
      </c>
      <c r="AO82" s="220">
        <v>43593</v>
      </c>
      <c r="AP82" s="221" t="s">
        <v>2500</v>
      </c>
      <c r="AQ82" s="222" t="s">
        <v>2898</v>
      </c>
      <c r="AR82" s="220">
        <v>43769</v>
      </c>
      <c r="AS82" s="218" t="s">
        <v>2553</v>
      </c>
      <c r="AT82" s="219" t="s">
        <v>2899</v>
      </c>
      <c r="AU82" s="220">
        <v>43921</v>
      </c>
      <c r="AV82" s="221" t="s">
        <v>2509</v>
      </c>
      <c r="AW82" s="222" t="s">
        <v>2900</v>
      </c>
      <c r="AX82" s="220">
        <v>44249</v>
      </c>
      <c r="AY82" s="218" t="s">
        <v>2509</v>
      </c>
      <c r="AZ82" s="219" t="s">
        <v>2894</v>
      </c>
      <c r="BA82" s="220" t="s">
        <v>2512</v>
      </c>
      <c r="BB82" s="221" t="s">
        <v>2513</v>
      </c>
      <c r="BC82" s="222" t="s">
        <v>2512</v>
      </c>
      <c r="BD82" s="220" t="s">
        <v>2512</v>
      </c>
      <c r="BE82" s="218" t="s">
        <v>2513</v>
      </c>
      <c r="BF82" s="219" t="s">
        <v>2512</v>
      </c>
      <c r="BG82" s="220" t="s">
        <v>2512</v>
      </c>
      <c r="BH82" s="221" t="s">
        <v>2513</v>
      </c>
      <c r="BI82" s="222" t="s">
        <v>2512</v>
      </c>
      <c r="BJ82" s="220" t="s">
        <v>2512</v>
      </c>
      <c r="BK82" s="218" t="s">
        <v>2513</v>
      </c>
      <c r="BL82" s="219" t="s">
        <v>2512</v>
      </c>
      <c r="BM82" s="220" t="s">
        <v>2512</v>
      </c>
      <c r="BN82" s="221" t="s">
        <v>2513</v>
      </c>
      <c r="BO82" s="222" t="s">
        <v>2512</v>
      </c>
      <c r="BP82" s="220" t="s">
        <v>2512</v>
      </c>
      <c r="BQ82" s="218" t="s">
        <v>2513</v>
      </c>
      <c r="BR82" s="219" t="s">
        <v>2512</v>
      </c>
      <c r="BS82" s="220" t="s">
        <v>2512</v>
      </c>
      <c r="BT82" s="221" t="s">
        <v>2513</v>
      </c>
      <c r="BU82" s="223" t="s">
        <v>2512</v>
      </c>
      <c r="BV82" s="224" t="s">
        <v>85</v>
      </c>
      <c r="BW82" s="225">
        <v>2</v>
      </c>
      <c r="BX82" s="225">
        <v>3</v>
      </c>
      <c r="BY82" s="225">
        <v>1</v>
      </c>
      <c r="BZ82" s="225">
        <v>2</v>
      </c>
      <c r="CA82" s="208">
        <v>2</v>
      </c>
      <c r="CB82" s="208" t="s">
        <v>573</v>
      </c>
      <c r="CC82" s="208">
        <v>3</v>
      </c>
      <c r="CD82" s="208" t="s">
        <v>550</v>
      </c>
      <c r="CE82" s="208">
        <v>1</v>
      </c>
      <c r="CF82" s="208" t="s">
        <v>523</v>
      </c>
      <c r="CG82" s="208">
        <v>2</v>
      </c>
      <c r="CH82" s="208" t="s">
        <v>527</v>
      </c>
      <c r="CI82" s="208" t="s">
        <v>1134</v>
      </c>
      <c r="CR82" s="224"/>
      <c r="CW82" s="215" t="s">
        <v>1134</v>
      </c>
      <c r="CX82" s="216" t="s">
        <v>1134</v>
      </c>
    </row>
    <row r="83" spans="1:102" s="179" customFormat="1" ht="409.5" customHeight="1" x14ac:dyDescent="0.2">
      <c r="A83" s="174"/>
      <c r="B83" s="211" t="s">
        <v>792</v>
      </c>
      <c r="C83" s="212" t="s">
        <v>810</v>
      </c>
      <c r="D83" s="213" t="s">
        <v>2132</v>
      </c>
      <c r="E83" s="208" t="s">
        <v>518</v>
      </c>
      <c r="F83" s="208" t="s">
        <v>531</v>
      </c>
      <c r="G83" s="211" t="s">
        <v>811</v>
      </c>
      <c r="H83" s="211" t="s">
        <v>812</v>
      </c>
      <c r="I83" s="211" t="s">
        <v>813</v>
      </c>
      <c r="J83" s="211" t="s">
        <v>2541</v>
      </c>
      <c r="K83" s="211" t="s">
        <v>521</v>
      </c>
      <c r="L83" s="211" t="s">
        <v>522</v>
      </c>
      <c r="M83" s="211" t="s">
        <v>2542</v>
      </c>
      <c r="N83" s="214" t="s">
        <v>523</v>
      </c>
      <c r="O83" s="214" t="s">
        <v>550</v>
      </c>
      <c r="P83" s="208" t="s">
        <v>574</v>
      </c>
      <c r="Q83" s="211" t="s">
        <v>814</v>
      </c>
      <c r="R83" s="214" t="s">
        <v>523</v>
      </c>
      <c r="S83" s="214" t="s">
        <v>527</v>
      </c>
      <c r="T83" s="208" t="s">
        <v>528</v>
      </c>
      <c r="U83" s="211" t="s">
        <v>815</v>
      </c>
      <c r="V83" s="208" t="s">
        <v>530</v>
      </c>
      <c r="W83" s="211" t="s">
        <v>1097</v>
      </c>
      <c r="X83" s="211" t="s">
        <v>1097</v>
      </c>
      <c r="Y83" s="211" t="s">
        <v>1097</v>
      </c>
      <c r="Z83" s="211" t="s">
        <v>1097</v>
      </c>
      <c r="AA83" s="211" t="s">
        <v>1097</v>
      </c>
      <c r="AB83" s="211" t="s">
        <v>1097</v>
      </c>
      <c r="AC83" s="211" t="s">
        <v>1097</v>
      </c>
      <c r="AD83" s="211" t="s">
        <v>1097</v>
      </c>
      <c r="AE83" s="211" t="s">
        <v>1097</v>
      </c>
      <c r="AF83" s="211" t="s">
        <v>1097</v>
      </c>
      <c r="AG83" s="211" t="s">
        <v>1140</v>
      </c>
      <c r="AH83" s="211" t="s">
        <v>1136</v>
      </c>
      <c r="AI83" s="211" t="s">
        <v>1141</v>
      </c>
      <c r="AJ83" s="215" t="s">
        <v>1134</v>
      </c>
      <c r="AK83" s="216" t="s">
        <v>1134</v>
      </c>
      <c r="AL83" s="217">
        <v>43350</v>
      </c>
      <c r="AM83" s="218" t="s">
        <v>2498</v>
      </c>
      <c r="AN83" s="219" t="s">
        <v>2544</v>
      </c>
      <c r="AO83" s="220">
        <v>43593</v>
      </c>
      <c r="AP83" s="221" t="s">
        <v>2500</v>
      </c>
      <c r="AQ83" s="222" t="s">
        <v>2898</v>
      </c>
      <c r="AR83" s="220">
        <v>43769</v>
      </c>
      <c r="AS83" s="218" t="s">
        <v>2553</v>
      </c>
      <c r="AT83" s="219" t="s">
        <v>2901</v>
      </c>
      <c r="AU83" s="220">
        <v>43921</v>
      </c>
      <c r="AV83" s="221" t="s">
        <v>2509</v>
      </c>
      <c r="AW83" s="222" t="s">
        <v>2902</v>
      </c>
      <c r="AX83" s="220">
        <v>44249</v>
      </c>
      <c r="AY83" s="218" t="s">
        <v>2509</v>
      </c>
      <c r="AZ83" s="219" t="s">
        <v>2894</v>
      </c>
      <c r="BA83" s="220" t="s">
        <v>2512</v>
      </c>
      <c r="BB83" s="221" t="s">
        <v>2513</v>
      </c>
      <c r="BC83" s="222" t="s">
        <v>2512</v>
      </c>
      <c r="BD83" s="220" t="s">
        <v>2512</v>
      </c>
      <c r="BE83" s="218" t="s">
        <v>2513</v>
      </c>
      <c r="BF83" s="219" t="s">
        <v>2512</v>
      </c>
      <c r="BG83" s="220" t="s">
        <v>2512</v>
      </c>
      <c r="BH83" s="221" t="s">
        <v>2513</v>
      </c>
      <c r="BI83" s="222" t="s">
        <v>2512</v>
      </c>
      <c r="BJ83" s="220" t="s">
        <v>2512</v>
      </c>
      <c r="BK83" s="218" t="s">
        <v>2513</v>
      </c>
      <c r="BL83" s="219" t="s">
        <v>2512</v>
      </c>
      <c r="BM83" s="220" t="s">
        <v>2512</v>
      </c>
      <c r="BN83" s="221" t="s">
        <v>2513</v>
      </c>
      <c r="BO83" s="222" t="s">
        <v>2512</v>
      </c>
      <c r="BP83" s="220" t="s">
        <v>2512</v>
      </c>
      <c r="BQ83" s="218" t="s">
        <v>2513</v>
      </c>
      <c r="BR83" s="219" t="s">
        <v>2512</v>
      </c>
      <c r="BS83" s="220" t="s">
        <v>2512</v>
      </c>
      <c r="BT83" s="221" t="s">
        <v>2513</v>
      </c>
      <c r="BU83" s="223" t="s">
        <v>2512</v>
      </c>
      <c r="BV83" s="224" t="s">
        <v>85</v>
      </c>
      <c r="BW83" s="225">
        <v>1</v>
      </c>
      <c r="BX83" s="225">
        <v>3</v>
      </c>
      <c r="BY83" s="225">
        <v>1</v>
      </c>
      <c r="BZ83" s="225">
        <v>2</v>
      </c>
      <c r="CA83" s="208">
        <v>2</v>
      </c>
      <c r="CB83" s="208" t="s">
        <v>573</v>
      </c>
      <c r="CC83" s="208">
        <v>3</v>
      </c>
      <c r="CD83" s="208" t="s">
        <v>550</v>
      </c>
      <c r="CE83" s="208">
        <v>1</v>
      </c>
      <c r="CF83" s="208" t="s">
        <v>523</v>
      </c>
      <c r="CG83" s="208">
        <v>2</v>
      </c>
      <c r="CH83" s="208" t="s">
        <v>527</v>
      </c>
      <c r="CI83" s="208" t="s">
        <v>1134</v>
      </c>
      <c r="CR83" s="224"/>
      <c r="CW83" s="215" t="s">
        <v>1134</v>
      </c>
      <c r="CX83" s="216" t="s">
        <v>1134</v>
      </c>
    </row>
    <row r="84" spans="1:102" s="179" customFormat="1" ht="409.5" customHeight="1" x14ac:dyDescent="0.2">
      <c r="A84" s="174"/>
      <c r="B84" s="211" t="s">
        <v>792</v>
      </c>
      <c r="C84" s="212" t="s">
        <v>816</v>
      </c>
      <c r="D84" s="213" t="s">
        <v>2133</v>
      </c>
      <c r="E84" s="208" t="s">
        <v>518</v>
      </c>
      <c r="F84" s="208" t="s">
        <v>531</v>
      </c>
      <c r="G84" s="211" t="s">
        <v>817</v>
      </c>
      <c r="H84" s="211" t="s">
        <v>818</v>
      </c>
      <c r="I84" s="211" t="s">
        <v>819</v>
      </c>
      <c r="J84" s="211" t="s">
        <v>2541</v>
      </c>
      <c r="K84" s="211" t="s">
        <v>521</v>
      </c>
      <c r="L84" s="211" t="s">
        <v>522</v>
      </c>
      <c r="M84" s="211" t="s">
        <v>2542</v>
      </c>
      <c r="N84" s="214" t="s">
        <v>549</v>
      </c>
      <c r="O84" s="214" t="s">
        <v>527</v>
      </c>
      <c r="P84" s="208" t="s">
        <v>574</v>
      </c>
      <c r="Q84" s="211" t="s">
        <v>820</v>
      </c>
      <c r="R84" s="214" t="s">
        <v>523</v>
      </c>
      <c r="S84" s="214" t="s">
        <v>552</v>
      </c>
      <c r="T84" s="208" t="s">
        <v>528</v>
      </c>
      <c r="U84" s="211" t="s">
        <v>815</v>
      </c>
      <c r="V84" s="208" t="s">
        <v>530</v>
      </c>
      <c r="W84" s="211" t="s">
        <v>1097</v>
      </c>
      <c r="X84" s="211" t="s">
        <v>1097</v>
      </c>
      <c r="Y84" s="211" t="s">
        <v>1097</v>
      </c>
      <c r="Z84" s="211" t="s">
        <v>1097</v>
      </c>
      <c r="AA84" s="211" t="s">
        <v>1097</v>
      </c>
      <c r="AB84" s="211" t="s">
        <v>1097</v>
      </c>
      <c r="AC84" s="211" t="s">
        <v>1097</v>
      </c>
      <c r="AD84" s="211" t="s">
        <v>1097</v>
      </c>
      <c r="AE84" s="211" t="s">
        <v>1097</v>
      </c>
      <c r="AF84" s="211" t="s">
        <v>1097</v>
      </c>
      <c r="AG84" s="211" t="s">
        <v>1142</v>
      </c>
      <c r="AH84" s="211" t="s">
        <v>1136</v>
      </c>
      <c r="AI84" s="211" t="s">
        <v>1143</v>
      </c>
      <c r="AJ84" s="215" t="s">
        <v>1134</v>
      </c>
      <c r="AK84" s="216" t="s">
        <v>1134</v>
      </c>
      <c r="AL84" s="217">
        <v>43350</v>
      </c>
      <c r="AM84" s="218" t="s">
        <v>2498</v>
      </c>
      <c r="AN84" s="219" t="s">
        <v>2544</v>
      </c>
      <c r="AO84" s="220">
        <v>43593</v>
      </c>
      <c r="AP84" s="221" t="s">
        <v>2500</v>
      </c>
      <c r="AQ84" s="222" t="s">
        <v>2903</v>
      </c>
      <c r="AR84" s="220">
        <v>43769</v>
      </c>
      <c r="AS84" s="218" t="s">
        <v>2506</v>
      </c>
      <c r="AT84" s="219" t="s">
        <v>2904</v>
      </c>
      <c r="AU84" s="220">
        <v>44249</v>
      </c>
      <c r="AV84" s="221" t="s">
        <v>2509</v>
      </c>
      <c r="AW84" s="222" t="s">
        <v>2894</v>
      </c>
      <c r="AX84" s="220" t="s">
        <v>2512</v>
      </c>
      <c r="AY84" s="218" t="s">
        <v>2513</v>
      </c>
      <c r="AZ84" s="219" t="s">
        <v>2512</v>
      </c>
      <c r="BA84" s="220" t="s">
        <v>2512</v>
      </c>
      <c r="BB84" s="221" t="s">
        <v>2513</v>
      </c>
      <c r="BC84" s="222" t="s">
        <v>2512</v>
      </c>
      <c r="BD84" s="220" t="s">
        <v>2512</v>
      </c>
      <c r="BE84" s="218" t="s">
        <v>2513</v>
      </c>
      <c r="BF84" s="219" t="s">
        <v>2512</v>
      </c>
      <c r="BG84" s="220" t="s">
        <v>2512</v>
      </c>
      <c r="BH84" s="221" t="s">
        <v>2513</v>
      </c>
      <c r="BI84" s="222" t="s">
        <v>2512</v>
      </c>
      <c r="BJ84" s="220" t="s">
        <v>2512</v>
      </c>
      <c r="BK84" s="218" t="s">
        <v>2513</v>
      </c>
      <c r="BL84" s="219" t="s">
        <v>2512</v>
      </c>
      <c r="BM84" s="220" t="s">
        <v>2512</v>
      </c>
      <c r="BN84" s="221" t="s">
        <v>2513</v>
      </c>
      <c r="BO84" s="222" t="s">
        <v>2512</v>
      </c>
      <c r="BP84" s="220" t="s">
        <v>2512</v>
      </c>
      <c r="BQ84" s="218" t="s">
        <v>2513</v>
      </c>
      <c r="BR84" s="219" t="s">
        <v>2512</v>
      </c>
      <c r="BS84" s="220" t="s">
        <v>2512</v>
      </c>
      <c r="BT84" s="221" t="s">
        <v>2513</v>
      </c>
      <c r="BU84" s="223" t="s">
        <v>2512</v>
      </c>
      <c r="BV84" s="224" t="s">
        <v>85</v>
      </c>
      <c r="BW84" s="225">
        <v>3</v>
      </c>
      <c r="BX84" s="225">
        <v>2</v>
      </c>
      <c r="BY84" s="225">
        <v>1</v>
      </c>
      <c r="BZ84" s="225">
        <v>1</v>
      </c>
      <c r="CA84" s="208">
        <v>2</v>
      </c>
      <c r="CB84" s="208" t="s">
        <v>573</v>
      </c>
      <c r="CC84" s="208">
        <v>3</v>
      </c>
      <c r="CD84" s="208" t="s">
        <v>550</v>
      </c>
      <c r="CE84" s="208">
        <v>1</v>
      </c>
      <c r="CF84" s="208" t="s">
        <v>523</v>
      </c>
      <c r="CG84" s="208">
        <v>2</v>
      </c>
      <c r="CH84" s="208" t="s">
        <v>527</v>
      </c>
      <c r="CI84" s="208" t="s">
        <v>1134</v>
      </c>
      <c r="CR84" s="224"/>
      <c r="CW84" s="215" t="s">
        <v>1134</v>
      </c>
      <c r="CX84" s="216" t="s">
        <v>1134</v>
      </c>
    </row>
    <row r="85" spans="1:102" s="179" customFormat="1" ht="409.5" customHeight="1" x14ac:dyDescent="0.2">
      <c r="A85" s="174"/>
      <c r="B85" s="211" t="s">
        <v>821</v>
      </c>
      <c r="C85" s="212" t="s">
        <v>822</v>
      </c>
      <c r="D85" s="213" t="s">
        <v>2010</v>
      </c>
      <c r="E85" s="208" t="s">
        <v>518</v>
      </c>
      <c r="F85" s="208" t="s">
        <v>519</v>
      </c>
      <c r="G85" s="211" t="s">
        <v>823</v>
      </c>
      <c r="H85" s="211" t="s">
        <v>824</v>
      </c>
      <c r="I85" s="211" t="s">
        <v>825</v>
      </c>
      <c r="J85" s="211" t="s">
        <v>2541</v>
      </c>
      <c r="K85" s="211" t="s">
        <v>521</v>
      </c>
      <c r="L85" s="211" t="s">
        <v>548</v>
      </c>
      <c r="M85" s="211" t="s">
        <v>2542</v>
      </c>
      <c r="N85" s="214" t="s">
        <v>523</v>
      </c>
      <c r="O85" s="214" t="s">
        <v>550</v>
      </c>
      <c r="P85" s="208" t="s">
        <v>574</v>
      </c>
      <c r="Q85" s="211" t="s">
        <v>826</v>
      </c>
      <c r="R85" s="214" t="s">
        <v>523</v>
      </c>
      <c r="S85" s="214" t="s">
        <v>527</v>
      </c>
      <c r="T85" s="208" t="s">
        <v>528</v>
      </c>
      <c r="U85" s="211" t="s">
        <v>719</v>
      </c>
      <c r="V85" s="208" t="s">
        <v>542</v>
      </c>
      <c r="W85" s="211" t="s">
        <v>1097</v>
      </c>
      <c r="X85" s="211" t="s">
        <v>1097</v>
      </c>
      <c r="Y85" s="211" t="s">
        <v>1097</v>
      </c>
      <c r="Z85" s="211" t="s">
        <v>1097</v>
      </c>
      <c r="AA85" s="211" t="s">
        <v>1097</v>
      </c>
      <c r="AB85" s="211" t="s">
        <v>1890</v>
      </c>
      <c r="AC85" s="211" t="s">
        <v>1891</v>
      </c>
      <c r="AD85" s="211" t="s">
        <v>1892</v>
      </c>
      <c r="AE85" s="211" t="s">
        <v>1893</v>
      </c>
      <c r="AF85" s="211" t="s">
        <v>1894</v>
      </c>
      <c r="AG85" s="211" t="s">
        <v>1144</v>
      </c>
      <c r="AH85" s="211" t="s">
        <v>2905</v>
      </c>
      <c r="AI85" s="211" t="s">
        <v>1145</v>
      </c>
      <c r="AJ85" s="215" t="s">
        <v>1099</v>
      </c>
      <c r="AK85" s="216" t="s">
        <v>1134</v>
      </c>
      <c r="AL85" s="217">
        <v>43349</v>
      </c>
      <c r="AM85" s="218" t="s">
        <v>2498</v>
      </c>
      <c r="AN85" s="219" t="s">
        <v>2713</v>
      </c>
      <c r="AO85" s="220">
        <v>43592</v>
      </c>
      <c r="AP85" s="221" t="s">
        <v>2546</v>
      </c>
      <c r="AQ85" s="222" t="s">
        <v>2906</v>
      </c>
      <c r="AR85" s="220">
        <v>43768</v>
      </c>
      <c r="AS85" s="218" t="s">
        <v>2498</v>
      </c>
      <c r="AT85" s="219" t="s">
        <v>2907</v>
      </c>
      <c r="AU85" s="220">
        <v>43902</v>
      </c>
      <c r="AV85" s="221" t="s">
        <v>2498</v>
      </c>
      <c r="AW85" s="222" t="s">
        <v>2908</v>
      </c>
      <c r="AX85" s="220">
        <v>44071</v>
      </c>
      <c r="AY85" s="218" t="s">
        <v>2553</v>
      </c>
      <c r="AZ85" s="219" t="s">
        <v>2909</v>
      </c>
      <c r="BA85" s="220">
        <v>44167</v>
      </c>
      <c r="BB85" s="221" t="s">
        <v>2629</v>
      </c>
      <c r="BC85" s="222" t="s">
        <v>2910</v>
      </c>
      <c r="BD85" s="220">
        <v>44243</v>
      </c>
      <c r="BE85" s="218" t="s">
        <v>2559</v>
      </c>
      <c r="BF85" s="219" t="s">
        <v>2911</v>
      </c>
      <c r="BG85" s="220" t="s">
        <v>2512</v>
      </c>
      <c r="BH85" s="221" t="s">
        <v>2513</v>
      </c>
      <c r="BI85" s="222" t="s">
        <v>2512</v>
      </c>
      <c r="BJ85" s="220" t="s">
        <v>2512</v>
      </c>
      <c r="BK85" s="218" t="s">
        <v>2513</v>
      </c>
      <c r="BL85" s="219" t="s">
        <v>2512</v>
      </c>
      <c r="BM85" s="220" t="s">
        <v>2512</v>
      </c>
      <c r="BN85" s="221" t="s">
        <v>2513</v>
      </c>
      <c r="BO85" s="222" t="s">
        <v>2512</v>
      </c>
      <c r="BP85" s="220" t="s">
        <v>2512</v>
      </c>
      <c r="BQ85" s="218" t="s">
        <v>2513</v>
      </c>
      <c r="BR85" s="219" t="s">
        <v>2512</v>
      </c>
      <c r="BS85" s="220" t="s">
        <v>2512</v>
      </c>
      <c r="BT85" s="221" t="s">
        <v>2513</v>
      </c>
      <c r="BU85" s="223" t="s">
        <v>2512</v>
      </c>
      <c r="BV85" s="224" t="s">
        <v>367</v>
      </c>
      <c r="BW85" s="225">
        <v>1</v>
      </c>
      <c r="BX85" s="225">
        <v>3</v>
      </c>
      <c r="BY85" s="225">
        <v>1</v>
      </c>
      <c r="BZ85" s="225">
        <v>2</v>
      </c>
      <c r="CA85" s="208">
        <v>2</v>
      </c>
      <c r="CB85" s="208" t="s">
        <v>573</v>
      </c>
      <c r="CC85" s="208">
        <v>4</v>
      </c>
      <c r="CD85" s="208" t="s">
        <v>524</v>
      </c>
      <c r="CE85" s="208">
        <v>1</v>
      </c>
      <c r="CF85" s="208" t="s">
        <v>523</v>
      </c>
      <c r="CG85" s="208">
        <v>2</v>
      </c>
      <c r="CH85" s="208" t="s">
        <v>527</v>
      </c>
      <c r="CI85" s="208" t="s">
        <v>1099</v>
      </c>
      <c r="CR85" s="224"/>
      <c r="CW85" s="215" t="s">
        <v>1099</v>
      </c>
      <c r="CX85" s="216" t="s">
        <v>1134</v>
      </c>
    </row>
    <row r="86" spans="1:102" s="179" customFormat="1" ht="409.5" customHeight="1" x14ac:dyDescent="0.2">
      <c r="A86" s="174"/>
      <c r="B86" s="211" t="s">
        <v>821</v>
      </c>
      <c r="C86" s="212" t="s">
        <v>827</v>
      </c>
      <c r="D86" s="213" t="s">
        <v>2013</v>
      </c>
      <c r="E86" s="208" t="s">
        <v>518</v>
      </c>
      <c r="F86" s="208" t="s">
        <v>545</v>
      </c>
      <c r="G86" s="211" t="s">
        <v>828</v>
      </c>
      <c r="H86" s="211" t="s">
        <v>829</v>
      </c>
      <c r="I86" s="211" t="s">
        <v>830</v>
      </c>
      <c r="J86" s="211" t="s">
        <v>2541</v>
      </c>
      <c r="K86" s="211" t="s">
        <v>521</v>
      </c>
      <c r="L86" s="211" t="s">
        <v>548</v>
      </c>
      <c r="M86" s="211" t="s">
        <v>2542</v>
      </c>
      <c r="N86" s="214" t="s">
        <v>643</v>
      </c>
      <c r="O86" s="214" t="s">
        <v>524</v>
      </c>
      <c r="P86" s="208" t="s">
        <v>539</v>
      </c>
      <c r="Q86" s="211" t="s">
        <v>831</v>
      </c>
      <c r="R86" s="214" t="s">
        <v>549</v>
      </c>
      <c r="S86" s="214" t="s">
        <v>527</v>
      </c>
      <c r="T86" s="208" t="s">
        <v>574</v>
      </c>
      <c r="U86" s="211" t="s">
        <v>832</v>
      </c>
      <c r="V86" s="208" t="s">
        <v>542</v>
      </c>
      <c r="W86" s="211" t="s">
        <v>1097</v>
      </c>
      <c r="X86" s="211" t="s">
        <v>1097</v>
      </c>
      <c r="Y86" s="211" t="s">
        <v>1097</v>
      </c>
      <c r="Z86" s="211" t="s">
        <v>1097</v>
      </c>
      <c r="AA86" s="211" t="s">
        <v>1097</v>
      </c>
      <c r="AB86" s="211" t="s">
        <v>1895</v>
      </c>
      <c r="AC86" s="211" t="s">
        <v>1896</v>
      </c>
      <c r="AD86" s="211" t="s">
        <v>1897</v>
      </c>
      <c r="AE86" s="211" t="s">
        <v>1898</v>
      </c>
      <c r="AF86" s="211" t="s">
        <v>1899</v>
      </c>
      <c r="AG86" s="211" t="s">
        <v>1146</v>
      </c>
      <c r="AH86" s="211" t="s">
        <v>2912</v>
      </c>
      <c r="AI86" s="211" t="s">
        <v>1147</v>
      </c>
      <c r="AJ86" s="215" t="s">
        <v>1099</v>
      </c>
      <c r="AK86" s="216" t="s">
        <v>1134</v>
      </c>
      <c r="AL86" s="217">
        <v>43349</v>
      </c>
      <c r="AM86" s="218" t="s">
        <v>2498</v>
      </c>
      <c r="AN86" s="219" t="s">
        <v>2713</v>
      </c>
      <c r="AO86" s="220">
        <v>43592</v>
      </c>
      <c r="AP86" s="221" t="s">
        <v>2753</v>
      </c>
      <c r="AQ86" s="222" t="s">
        <v>2913</v>
      </c>
      <c r="AR86" s="220">
        <v>43768</v>
      </c>
      <c r="AS86" s="218" t="s">
        <v>2498</v>
      </c>
      <c r="AT86" s="219" t="s">
        <v>2914</v>
      </c>
      <c r="AU86" s="220">
        <v>43902</v>
      </c>
      <c r="AV86" s="221" t="s">
        <v>2706</v>
      </c>
      <c r="AW86" s="222" t="s">
        <v>2915</v>
      </c>
      <c r="AX86" s="220">
        <v>44071</v>
      </c>
      <c r="AY86" s="218" t="s">
        <v>2553</v>
      </c>
      <c r="AZ86" s="219" t="s">
        <v>2916</v>
      </c>
      <c r="BA86" s="220">
        <v>44167</v>
      </c>
      <c r="BB86" s="221" t="s">
        <v>2534</v>
      </c>
      <c r="BC86" s="222" t="s">
        <v>2917</v>
      </c>
      <c r="BD86" s="220">
        <v>44243</v>
      </c>
      <c r="BE86" s="218" t="s">
        <v>2559</v>
      </c>
      <c r="BF86" s="219" t="s">
        <v>2911</v>
      </c>
      <c r="BG86" s="220" t="s">
        <v>2512</v>
      </c>
      <c r="BH86" s="221" t="s">
        <v>2513</v>
      </c>
      <c r="BI86" s="222" t="s">
        <v>2512</v>
      </c>
      <c r="BJ86" s="220" t="s">
        <v>2512</v>
      </c>
      <c r="BK86" s="218" t="s">
        <v>2513</v>
      </c>
      <c r="BL86" s="219" t="s">
        <v>2512</v>
      </c>
      <c r="BM86" s="220" t="s">
        <v>2512</v>
      </c>
      <c r="BN86" s="221" t="s">
        <v>2513</v>
      </c>
      <c r="BO86" s="222" t="s">
        <v>2512</v>
      </c>
      <c r="BP86" s="220" t="s">
        <v>2512</v>
      </c>
      <c r="BQ86" s="218" t="s">
        <v>2513</v>
      </c>
      <c r="BR86" s="219" t="s">
        <v>2512</v>
      </c>
      <c r="BS86" s="220" t="s">
        <v>2512</v>
      </c>
      <c r="BT86" s="221" t="s">
        <v>2513</v>
      </c>
      <c r="BU86" s="223" t="s">
        <v>2512</v>
      </c>
      <c r="BV86" s="224" t="s">
        <v>367</v>
      </c>
      <c r="BW86" s="225">
        <v>5</v>
      </c>
      <c r="BX86" s="225">
        <v>4</v>
      </c>
      <c r="BY86" s="225">
        <v>3</v>
      </c>
      <c r="BZ86" s="225">
        <v>2</v>
      </c>
      <c r="CA86" s="208">
        <v>2</v>
      </c>
      <c r="CB86" s="208" t="s">
        <v>573</v>
      </c>
      <c r="CC86" s="208">
        <v>4</v>
      </c>
      <c r="CD86" s="208" t="s">
        <v>524</v>
      </c>
      <c r="CE86" s="208">
        <v>1</v>
      </c>
      <c r="CF86" s="208" t="s">
        <v>523</v>
      </c>
      <c r="CG86" s="208">
        <v>2</v>
      </c>
      <c r="CH86" s="208" t="s">
        <v>527</v>
      </c>
      <c r="CI86" s="208" t="s">
        <v>1099</v>
      </c>
      <c r="CR86" s="224"/>
      <c r="CW86" s="215" t="s">
        <v>1099</v>
      </c>
      <c r="CX86" s="216" t="s">
        <v>1134</v>
      </c>
    </row>
    <row r="87" spans="1:102" s="179" customFormat="1" ht="409.5" customHeight="1" x14ac:dyDescent="0.2">
      <c r="A87" s="174"/>
      <c r="B87" s="211" t="s">
        <v>821</v>
      </c>
      <c r="C87" s="212" t="s">
        <v>833</v>
      </c>
      <c r="D87" s="213" t="s">
        <v>2014</v>
      </c>
      <c r="E87" s="208" t="s">
        <v>518</v>
      </c>
      <c r="F87" s="208" t="s">
        <v>650</v>
      </c>
      <c r="G87" s="211" t="s">
        <v>834</v>
      </c>
      <c r="H87" s="211" t="s">
        <v>835</v>
      </c>
      <c r="I87" s="211" t="s">
        <v>836</v>
      </c>
      <c r="J87" s="211" t="s">
        <v>2541</v>
      </c>
      <c r="K87" s="211" t="s">
        <v>521</v>
      </c>
      <c r="L87" s="211" t="s">
        <v>548</v>
      </c>
      <c r="M87" s="211" t="s">
        <v>2542</v>
      </c>
      <c r="N87" s="214" t="s">
        <v>523</v>
      </c>
      <c r="O87" s="214" t="s">
        <v>550</v>
      </c>
      <c r="P87" s="208" t="s">
        <v>574</v>
      </c>
      <c r="Q87" s="211" t="s">
        <v>837</v>
      </c>
      <c r="R87" s="214" t="s">
        <v>523</v>
      </c>
      <c r="S87" s="214" t="s">
        <v>552</v>
      </c>
      <c r="T87" s="208" t="s">
        <v>528</v>
      </c>
      <c r="U87" s="211" t="s">
        <v>838</v>
      </c>
      <c r="V87" s="208" t="s">
        <v>530</v>
      </c>
      <c r="W87" s="211" t="s">
        <v>1097</v>
      </c>
      <c r="X87" s="211" t="s">
        <v>1097</v>
      </c>
      <c r="Y87" s="211" t="s">
        <v>1097</v>
      </c>
      <c r="Z87" s="211" t="s">
        <v>1097</v>
      </c>
      <c r="AA87" s="211" t="s">
        <v>1097</v>
      </c>
      <c r="AB87" s="211" t="s">
        <v>1097</v>
      </c>
      <c r="AC87" s="211" t="s">
        <v>1097</v>
      </c>
      <c r="AD87" s="211" t="s">
        <v>1097</v>
      </c>
      <c r="AE87" s="211" t="s">
        <v>1097</v>
      </c>
      <c r="AF87" s="211" t="s">
        <v>1097</v>
      </c>
      <c r="AG87" s="211" t="s">
        <v>1148</v>
      </c>
      <c r="AH87" s="211" t="s">
        <v>2918</v>
      </c>
      <c r="AI87" s="211" t="s">
        <v>1149</v>
      </c>
      <c r="AJ87" s="215" t="s">
        <v>1099</v>
      </c>
      <c r="AK87" s="216" t="s">
        <v>1134</v>
      </c>
      <c r="AL87" s="217">
        <v>43349</v>
      </c>
      <c r="AM87" s="218" t="s">
        <v>2498</v>
      </c>
      <c r="AN87" s="219" t="s">
        <v>2713</v>
      </c>
      <c r="AO87" s="220">
        <v>43592</v>
      </c>
      <c r="AP87" s="221" t="s">
        <v>2751</v>
      </c>
      <c r="AQ87" s="222" t="s">
        <v>2919</v>
      </c>
      <c r="AR87" s="220">
        <v>43768</v>
      </c>
      <c r="AS87" s="218" t="s">
        <v>2500</v>
      </c>
      <c r="AT87" s="219" t="s">
        <v>2920</v>
      </c>
      <c r="AU87" s="220">
        <v>43902</v>
      </c>
      <c r="AV87" s="221" t="s">
        <v>2504</v>
      </c>
      <c r="AW87" s="222" t="s">
        <v>2921</v>
      </c>
      <c r="AX87" s="220">
        <v>44071</v>
      </c>
      <c r="AY87" s="218" t="s">
        <v>2509</v>
      </c>
      <c r="AZ87" s="219" t="s">
        <v>2922</v>
      </c>
      <c r="BA87" s="220">
        <v>44167</v>
      </c>
      <c r="BB87" s="221" t="s">
        <v>2502</v>
      </c>
      <c r="BC87" s="222" t="s">
        <v>2923</v>
      </c>
      <c r="BD87" s="220">
        <v>44243</v>
      </c>
      <c r="BE87" s="218" t="s">
        <v>2504</v>
      </c>
      <c r="BF87" s="219" t="s">
        <v>2924</v>
      </c>
      <c r="BG87" s="220">
        <v>44316</v>
      </c>
      <c r="BH87" s="221" t="s">
        <v>2506</v>
      </c>
      <c r="BI87" s="222" t="s">
        <v>2925</v>
      </c>
      <c r="BJ87" s="220" t="s">
        <v>2512</v>
      </c>
      <c r="BK87" s="218" t="s">
        <v>2513</v>
      </c>
      <c r="BL87" s="219" t="s">
        <v>2512</v>
      </c>
      <c r="BM87" s="220" t="s">
        <v>2512</v>
      </c>
      <c r="BN87" s="221" t="s">
        <v>2513</v>
      </c>
      <c r="BO87" s="222" t="s">
        <v>2512</v>
      </c>
      <c r="BP87" s="220" t="s">
        <v>2512</v>
      </c>
      <c r="BQ87" s="218" t="s">
        <v>2513</v>
      </c>
      <c r="BR87" s="219" t="s">
        <v>2512</v>
      </c>
      <c r="BS87" s="220" t="s">
        <v>2512</v>
      </c>
      <c r="BT87" s="221" t="s">
        <v>2513</v>
      </c>
      <c r="BU87" s="223" t="s">
        <v>2512</v>
      </c>
      <c r="BV87" s="224" t="s">
        <v>367</v>
      </c>
      <c r="BW87" s="225">
        <v>1</v>
      </c>
      <c r="BX87" s="225">
        <v>3</v>
      </c>
      <c r="BY87" s="225">
        <v>1</v>
      </c>
      <c r="BZ87" s="225">
        <v>1</v>
      </c>
      <c r="CA87" s="208">
        <v>2</v>
      </c>
      <c r="CB87" s="208" t="s">
        <v>573</v>
      </c>
      <c r="CC87" s="208">
        <v>4</v>
      </c>
      <c r="CD87" s="208" t="s">
        <v>524</v>
      </c>
      <c r="CE87" s="208">
        <v>1</v>
      </c>
      <c r="CF87" s="208" t="s">
        <v>523</v>
      </c>
      <c r="CG87" s="208">
        <v>2</v>
      </c>
      <c r="CH87" s="208" t="s">
        <v>527</v>
      </c>
      <c r="CI87" s="208" t="s">
        <v>1099</v>
      </c>
      <c r="CR87" s="224"/>
      <c r="CW87" s="215" t="s">
        <v>1099</v>
      </c>
      <c r="CX87" s="216" t="s">
        <v>1134</v>
      </c>
    </row>
    <row r="88" spans="1:102" s="179" customFormat="1" ht="409.5" customHeight="1" x14ac:dyDescent="0.2">
      <c r="A88" s="174"/>
      <c r="B88" s="211" t="s">
        <v>821</v>
      </c>
      <c r="C88" s="212" t="s">
        <v>839</v>
      </c>
      <c r="D88" s="213" t="s">
        <v>2016</v>
      </c>
      <c r="E88" s="208" t="s">
        <v>535</v>
      </c>
      <c r="F88" s="208" t="s">
        <v>650</v>
      </c>
      <c r="G88" s="211" t="s">
        <v>840</v>
      </c>
      <c r="H88" s="211" t="s">
        <v>536</v>
      </c>
      <c r="I88" s="211" t="s">
        <v>841</v>
      </c>
      <c r="J88" s="211" t="s">
        <v>2541</v>
      </c>
      <c r="K88" s="211" t="s">
        <v>521</v>
      </c>
      <c r="L88" s="211" t="s">
        <v>548</v>
      </c>
      <c r="M88" s="211" t="s">
        <v>2542</v>
      </c>
      <c r="N88" s="214" t="s">
        <v>523</v>
      </c>
      <c r="O88" s="214" t="s">
        <v>524</v>
      </c>
      <c r="P88" s="208" t="s">
        <v>525</v>
      </c>
      <c r="Q88" s="211" t="s">
        <v>842</v>
      </c>
      <c r="R88" s="214" t="s">
        <v>523</v>
      </c>
      <c r="S88" s="214" t="s">
        <v>524</v>
      </c>
      <c r="T88" s="208" t="s">
        <v>525</v>
      </c>
      <c r="U88" s="211" t="s">
        <v>843</v>
      </c>
      <c r="V88" s="208" t="s">
        <v>542</v>
      </c>
      <c r="W88" s="211" t="s">
        <v>1097</v>
      </c>
      <c r="X88" s="211" t="s">
        <v>1097</v>
      </c>
      <c r="Y88" s="211" t="s">
        <v>1097</v>
      </c>
      <c r="Z88" s="211" t="s">
        <v>1097</v>
      </c>
      <c r="AA88" s="211" t="s">
        <v>1097</v>
      </c>
      <c r="AB88" s="211" t="s">
        <v>1900</v>
      </c>
      <c r="AC88" s="211" t="s">
        <v>1901</v>
      </c>
      <c r="AD88" s="211" t="s">
        <v>1902</v>
      </c>
      <c r="AE88" s="211" t="s">
        <v>1903</v>
      </c>
      <c r="AF88" s="211" t="s">
        <v>1904</v>
      </c>
      <c r="AG88" s="211" t="s">
        <v>1150</v>
      </c>
      <c r="AH88" s="211" t="s">
        <v>2926</v>
      </c>
      <c r="AI88" s="211" t="s">
        <v>1151</v>
      </c>
      <c r="AJ88" s="215" t="s">
        <v>1099</v>
      </c>
      <c r="AK88" s="216" t="s">
        <v>1134</v>
      </c>
      <c r="AL88" s="217">
        <v>43592</v>
      </c>
      <c r="AM88" s="218" t="s">
        <v>2498</v>
      </c>
      <c r="AN88" s="219" t="s">
        <v>2859</v>
      </c>
      <c r="AO88" s="220">
        <v>43768</v>
      </c>
      <c r="AP88" s="221" t="s">
        <v>2629</v>
      </c>
      <c r="AQ88" s="222" t="s">
        <v>2927</v>
      </c>
      <c r="AR88" s="220">
        <v>43902</v>
      </c>
      <c r="AS88" s="218" t="s">
        <v>2665</v>
      </c>
      <c r="AT88" s="219" t="s">
        <v>2928</v>
      </c>
      <c r="AU88" s="220">
        <v>44071</v>
      </c>
      <c r="AV88" s="221" t="s">
        <v>2509</v>
      </c>
      <c r="AW88" s="222" t="s">
        <v>2929</v>
      </c>
      <c r="AX88" s="220">
        <v>44167</v>
      </c>
      <c r="AY88" s="218" t="s">
        <v>2534</v>
      </c>
      <c r="AZ88" s="219" t="s">
        <v>2930</v>
      </c>
      <c r="BA88" s="220">
        <v>44243</v>
      </c>
      <c r="BB88" s="221" t="s">
        <v>2532</v>
      </c>
      <c r="BC88" s="222" t="s">
        <v>2911</v>
      </c>
      <c r="BD88" s="220">
        <v>44316</v>
      </c>
      <c r="BE88" s="218" t="s">
        <v>2506</v>
      </c>
      <c r="BF88" s="219" t="s">
        <v>2925</v>
      </c>
      <c r="BG88" s="220" t="s">
        <v>2512</v>
      </c>
      <c r="BH88" s="221" t="s">
        <v>2513</v>
      </c>
      <c r="BI88" s="222" t="s">
        <v>2512</v>
      </c>
      <c r="BJ88" s="220" t="s">
        <v>2512</v>
      </c>
      <c r="BK88" s="218" t="s">
        <v>2513</v>
      </c>
      <c r="BL88" s="219" t="s">
        <v>2512</v>
      </c>
      <c r="BM88" s="220" t="s">
        <v>2512</v>
      </c>
      <c r="BN88" s="221" t="s">
        <v>2513</v>
      </c>
      <c r="BO88" s="222" t="s">
        <v>2512</v>
      </c>
      <c r="BP88" s="220" t="s">
        <v>2512</v>
      </c>
      <c r="BQ88" s="218" t="s">
        <v>2513</v>
      </c>
      <c r="BR88" s="219" t="s">
        <v>2512</v>
      </c>
      <c r="BS88" s="220" t="s">
        <v>2512</v>
      </c>
      <c r="BT88" s="221" t="s">
        <v>2513</v>
      </c>
      <c r="BU88" s="223" t="s">
        <v>2512</v>
      </c>
      <c r="BV88" s="224" t="s">
        <v>367</v>
      </c>
      <c r="BW88" s="225">
        <v>1</v>
      </c>
      <c r="BX88" s="225">
        <v>4</v>
      </c>
      <c r="BY88" s="225">
        <v>1</v>
      </c>
      <c r="BZ88" s="225">
        <v>4</v>
      </c>
      <c r="CA88" s="208">
        <v>2</v>
      </c>
      <c r="CB88" s="208" t="s">
        <v>573</v>
      </c>
      <c r="CC88" s="208">
        <v>4</v>
      </c>
      <c r="CD88" s="208" t="s">
        <v>524</v>
      </c>
      <c r="CE88" s="208">
        <v>1</v>
      </c>
      <c r="CF88" s="208" t="s">
        <v>523</v>
      </c>
      <c r="CG88" s="208">
        <v>2</v>
      </c>
      <c r="CH88" s="208" t="s">
        <v>527</v>
      </c>
      <c r="CI88" s="208" t="s">
        <v>1099</v>
      </c>
      <c r="CR88" s="224"/>
      <c r="CW88" s="215" t="s">
        <v>1099</v>
      </c>
      <c r="CX88" s="216" t="s">
        <v>1134</v>
      </c>
    </row>
    <row r="89" spans="1:102" s="179" customFormat="1" ht="409.5" customHeight="1" x14ac:dyDescent="0.2">
      <c r="A89" s="174"/>
      <c r="B89" s="211" t="s">
        <v>821</v>
      </c>
      <c r="C89" s="212" t="s">
        <v>844</v>
      </c>
      <c r="D89" s="213" t="s">
        <v>2018</v>
      </c>
      <c r="E89" s="208" t="s">
        <v>518</v>
      </c>
      <c r="F89" s="208" t="s">
        <v>545</v>
      </c>
      <c r="G89" s="211" t="s">
        <v>845</v>
      </c>
      <c r="H89" s="211" t="s">
        <v>835</v>
      </c>
      <c r="I89" s="211" t="s">
        <v>846</v>
      </c>
      <c r="J89" s="211" t="s">
        <v>2541</v>
      </c>
      <c r="K89" s="211" t="s">
        <v>847</v>
      </c>
      <c r="L89" s="211" t="s">
        <v>548</v>
      </c>
      <c r="M89" s="211" t="s">
        <v>2542</v>
      </c>
      <c r="N89" s="214" t="s">
        <v>523</v>
      </c>
      <c r="O89" s="214" t="s">
        <v>524</v>
      </c>
      <c r="P89" s="208" t="s">
        <v>525</v>
      </c>
      <c r="Q89" s="211" t="s">
        <v>848</v>
      </c>
      <c r="R89" s="214" t="s">
        <v>523</v>
      </c>
      <c r="S89" s="214" t="s">
        <v>527</v>
      </c>
      <c r="T89" s="208" t="s">
        <v>528</v>
      </c>
      <c r="U89" s="211" t="s">
        <v>719</v>
      </c>
      <c r="V89" s="208" t="s">
        <v>542</v>
      </c>
      <c r="W89" s="211" t="s">
        <v>1097</v>
      </c>
      <c r="X89" s="211" t="s">
        <v>1097</v>
      </c>
      <c r="Y89" s="211" t="s">
        <v>1097</v>
      </c>
      <c r="Z89" s="211" t="s">
        <v>1097</v>
      </c>
      <c r="AA89" s="211" t="s">
        <v>1097</v>
      </c>
      <c r="AB89" s="211" t="s">
        <v>1905</v>
      </c>
      <c r="AC89" s="211" t="s">
        <v>1906</v>
      </c>
      <c r="AD89" s="211" t="s">
        <v>2931</v>
      </c>
      <c r="AE89" s="211" t="s">
        <v>1907</v>
      </c>
      <c r="AF89" s="211" t="s">
        <v>1908</v>
      </c>
      <c r="AG89" s="211" t="s">
        <v>1152</v>
      </c>
      <c r="AH89" s="211" t="s">
        <v>2932</v>
      </c>
      <c r="AI89" s="211" t="s">
        <v>1153</v>
      </c>
      <c r="AJ89" s="215" t="s">
        <v>1099</v>
      </c>
      <c r="AK89" s="216" t="s">
        <v>1134</v>
      </c>
      <c r="AL89" s="217">
        <v>43592</v>
      </c>
      <c r="AM89" s="218" t="s">
        <v>2498</v>
      </c>
      <c r="AN89" s="219" t="s">
        <v>2933</v>
      </c>
      <c r="AO89" s="220">
        <v>43768</v>
      </c>
      <c r="AP89" s="221" t="s">
        <v>2534</v>
      </c>
      <c r="AQ89" s="222" t="s">
        <v>2934</v>
      </c>
      <c r="AR89" s="220">
        <v>43902</v>
      </c>
      <c r="AS89" s="218" t="s">
        <v>2559</v>
      </c>
      <c r="AT89" s="219" t="s">
        <v>2935</v>
      </c>
      <c r="AU89" s="220">
        <v>44071</v>
      </c>
      <c r="AV89" s="221" t="s">
        <v>2530</v>
      </c>
      <c r="AW89" s="222" t="s">
        <v>2936</v>
      </c>
      <c r="AX89" s="220">
        <v>44167</v>
      </c>
      <c r="AY89" s="218" t="s">
        <v>2559</v>
      </c>
      <c r="AZ89" s="219" t="s">
        <v>2930</v>
      </c>
      <c r="BA89" s="220">
        <v>44243</v>
      </c>
      <c r="BB89" s="221" t="s">
        <v>2559</v>
      </c>
      <c r="BC89" s="222" t="s">
        <v>2911</v>
      </c>
      <c r="BD89" s="220" t="s">
        <v>2512</v>
      </c>
      <c r="BE89" s="218" t="s">
        <v>2513</v>
      </c>
      <c r="BF89" s="219" t="s">
        <v>2512</v>
      </c>
      <c r="BG89" s="220" t="s">
        <v>2512</v>
      </c>
      <c r="BH89" s="221" t="s">
        <v>2513</v>
      </c>
      <c r="BI89" s="222" t="s">
        <v>2512</v>
      </c>
      <c r="BJ89" s="220" t="s">
        <v>2512</v>
      </c>
      <c r="BK89" s="218" t="s">
        <v>2513</v>
      </c>
      <c r="BL89" s="219" t="s">
        <v>2512</v>
      </c>
      <c r="BM89" s="220" t="s">
        <v>2512</v>
      </c>
      <c r="BN89" s="221" t="s">
        <v>2513</v>
      </c>
      <c r="BO89" s="222" t="s">
        <v>2512</v>
      </c>
      <c r="BP89" s="220" t="s">
        <v>2512</v>
      </c>
      <c r="BQ89" s="218" t="s">
        <v>2513</v>
      </c>
      <c r="BR89" s="219" t="s">
        <v>2512</v>
      </c>
      <c r="BS89" s="220" t="s">
        <v>2512</v>
      </c>
      <c r="BT89" s="221" t="s">
        <v>2513</v>
      </c>
      <c r="BU89" s="223" t="s">
        <v>2512</v>
      </c>
      <c r="BV89" s="224" t="s">
        <v>367</v>
      </c>
      <c r="BW89" s="225">
        <v>1</v>
      </c>
      <c r="BX89" s="225">
        <v>4</v>
      </c>
      <c r="BY89" s="225">
        <v>1</v>
      </c>
      <c r="BZ89" s="225">
        <v>2</v>
      </c>
      <c r="CA89" s="208">
        <v>2</v>
      </c>
      <c r="CB89" s="208" t="s">
        <v>573</v>
      </c>
      <c r="CC89" s="208">
        <v>4</v>
      </c>
      <c r="CD89" s="208" t="s">
        <v>524</v>
      </c>
      <c r="CE89" s="208">
        <v>1</v>
      </c>
      <c r="CF89" s="208" t="s">
        <v>523</v>
      </c>
      <c r="CG89" s="208">
        <v>2</v>
      </c>
      <c r="CH89" s="208" t="s">
        <v>527</v>
      </c>
      <c r="CI89" s="208" t="s">
        <v>1099</v>
      </c>
      <c r="CR89" s="224"/>
      <c r="CW89" s="215" t="s">
        <v>1099</v>
      </c>
      <c r="CX89" s="216" t="s">
        <v>1134</v>
      </c>
    </row>
    <row r="90" spans="1:102" s="179" customFormat="1" ht="409.5" customHeight="1" x14ac:dyDescent="0.2">
      <c r="A90" s="174"/>
      <c r="B90" s="211" t="s">
        <v>849</v>
      </c>
      <c r="C90" s="212" t="s">
        <v>1909</v>
      </c>
      <c r="D90" s="213" t="s">
        <v>2134</v>
      </c>
      <c r="E90" s="208" t="s">
        <v>518</v>
      </c>
      <c r="F90" s="208" t="s">
        <v>545</v>
      </c>
      <c r="G90" s="211" t="s">
        <v>1910</v>
      </c>
      <c r="H90" s="211" t="s">
        <v>850</v>
      </c>
      <c r="I90" s="211" t="s">
        <v>1911</v>
      </c>
      <c r="J90" s="211" t="s">
        <v>2541</v>
      </c>
      <c r="K90" s="211" t="s">
        <v>521</v>
      </c>
      <c r="L90" s="211" t="s">
        <v>548</v>
      </c>
      <c r="M90" s="211" t="s">
        <v>2542</v>
      </c>
      <c r="N90" s="214" t="s">
        <v>549</v>
      </c>
      <c r="O90" s="214" t="s">
        <v>550</v>
      </c>
      <c r="P90" s="208" t="s">
        <v>525</v>
      </c>
      <c r="Q90" s="211" t="s">
        <v>1912</v>
      </c>
      <c r="R90" s="214" t="s">
        <v>523</v>
      </c>
      <c r="S90" s="214" t="s">
        <v>527</v>
      </c>
      <c r="T90" s="208" t="s">
        <v>528</v>
      </c>
      <c r="U90" s="211" t="s">
        <v>1913</v>
      </c>
      <c r="V90" s="208" t="s">
        <v>530</v>
      </c>
      <c r="W90" s="211" t="s">
        <v>1097</v>
      </c>
      <c r="X90" s="211" t="s">
        <v>1097</v>
      </c>
      <c r="Y90" s="211" t="s">
        <v>1097</v>
      </c>
      <c r="Z90" s="211" t="s">
        <v>1097</v>
      </c>
      <c r="AA90" s="211" t="s">
        <v>1097</v>
      </c>
      <c r="AB90" s="211" t="s">
        <v>1097</v>
      </c>
      <c r="AC90" s="211" t="s">
        <v>1097</v>
      </c>
      <c r="AD90" s="211" t="s">
        <v>1097</v>
      </c>
      <c r="AE90" s="211" t="s">
        <v>1097</v>
      </c>
      <c r="AF90" s="211" t="s">
        <v>1097</v>
      </c>
      <c r="AG90" s="211" t="s">
        <v>1914</v>
      </c>
      <c r="AH90" s="211" t="s">
        <v>1129</v>
      </c>
      <c r="AI90" s="211" t="s">
        <v>1915</v>
      </c>
      <c r="AJ90" s="215" t="s">
        <v>1134</v>
      </c>
      <c r="AK90" s="216" t="s">
        <v>1134</v>
      </c>
      <c r="AL90" s="217">
        <v>43350</v>
      </c>
      <c r="AM90" s="218" t="s">
        <v>2498</v>
      </c>
      <c r="AN90" s="219" t="s">
        <v>2561</v>
      </c>
      <c r="AO90" s="220">
        <v>43593</v>
      </c>
      <c r="AP90" s="221" t="s">
        <v>2603</v>
      </c>
      <c r="AQ90" s="222" t="s">
        <v>2937</v>
      </c>
      <c r="AR90" s="220">
        <v>43783</v>
      </c>
      <c r="AS90" s="218" t="s">
        <v>2498</v>
      </c>
      <c r="AT90" s="219" t="s">
        <v>2938</v>
      </c>
      <c r="AU90" s="220">
        <v>43914</v>
      </c>
      <c r="AV90" s="221" t="s">
        <v>2498</v>
      </c>
      <c r="AW90" s="222" t="s">
        <v>2939</v>
      </c>
      <c r="AX90" s="220">
        <v>44074</v>
      </c>
      <c r="AY90" s="218" t="s">
        <v>2546</v>
      </c>
      <c r="AZ90" s="219" t="s">
        <v>2940</v>
      </c>
      <c r="BA90" s="220">
        <v>44168</v>
      </c>
      <c r="BB90" s="221" t="s">
        <v>2532</v>
      </c>
      <c r="BC90" s="222" t="s">
        <v>2941</v>
      </c>
      <c r="BD90" s="220">
        <v>44249</v>
      </c>
      <c r="BE90" s="218" t="s">
        <v>2498</v>
      </c>
      <c r="BF90" s="219" t="s">
        <v>2942</v>
      </c>
      <c r="BG90" s="220" t="s">
        <v>2512</v>
      </c>
      <c r="BH90" s="221" t="s">
        <v>2513</v>
      </c>
      <c r="BI90" s="222" t="s">
        <v>2943</v>
      </c>
      <c r="BJ90" s="220" t="s">
        <v>2512</v>
      </c>
      <c r="BK90" s="218" t="s">
        <v>2513</v>
      </c>
      <c r="BL90" s="219" t="s">
        <v>2512</v>
      </c>
      <c r="BM90" s="220" t="s">
        <v>2512</v>
      </c>
      <c r="BN90" s="221" t="s">
        <v>2513</v>
      </c>
      <c r="BO90" s="222" t="s">
        <v>2512</v>
      </c>
      <c r="BP90" s="220" t="s">
        <v>2512</v>
      </c>
      <c r="BQ90" s="218" t="s">
        <v>2513</v>
      </c>
      <c r="BR90" s="219" t="s">
        <v>2512</v>
      </c>
      <c r="BS90" s="220" t="s">
        <v>2512</v>
      </c>
      <c r="BT90" s="221" t="s">
        <v>2513</v>
      </c>
      <c r="BU90" s="223" t="s">
        <v>2512</v>
      </c>
      <c r="BV90" s="224" t="s">
        <v>367</v>
      </c>
      <c r="BW90" s="225">
        <v>3</v>
      </c>
      <c r="BX90" s="225">
        <v>3</v>
      </c>
      <c r="BY90" s="225">
        <v>1</v>
      </c>
      <c r="BZ90" s="225">
        <v>2</v>
      </c>
      <c r="CA90" s="208">
        <v>2</v>
      </c>
      <c r="CB90" s="208" t="s">
        <v>573</v>
      </c>
      <c r="CC90" s="208">
        <v>3</v>
      </c>
      <c r="CD90" s="208" t="s">
        <v>550</v>
      </c>
      <c r="CE90" s="208">
        <v>1</v>
      </c>
      <c r="CF90" s="208" t="s">
        <v>523</v>
      </c>
      <c r="CG90" s="208">
        <v>2</v>
      </c>
      <c r="CH90" s="208" t="s">
        <v>527</v>
      </c>
      <c r="CI90" s="208" t="s">
        <v>1134</v>
      </c>
      <c r="CR90" s="224"/>
      <c r="CW90" s="215" t="s">
        <v>1134</v>
      </c>
      <c r="CX90" s="216" t="s">
        <v>1134</v>
      </c>
    </row>
    <row r="91" spans="1:102" s="179" customFormat="1" ht="409.5" customHeight="1" x14ac:dyDescent="0.2">
      <c r="A91" s="174"/>
      <c r="B91" s="211" t="s">
        <v>849</v>
      </c>
      <c r="C91" s="212" t="s">
        <v>851</v>
      </c>
      <c r="D91" s="213" t="s">
        <v>2137</v>
      </c>
      <c r="E91" s="208" t="s">
        <v>518</v>
      </c>
      <c r="F91" s="208" t="s">
        <v>545</v>
      </c>
      <c r="G91" s="211" t="s">
        <v>852</v>
      </c>
      <c r="H91" s="211" t="s">
        <v>853</v>
      </c>
      <c r="I91" s="211" t="s">
        <v>854</v>
      </c>
      <c r="J91" s="211" t="s">
        <v>2541</v>
      </c>
      <c r="K91" s="211" t="s">
        <v>521</v>
      </c>
      <c r="L91" s="211" t="s">
        <v>548</v>
      </c>
      <c r="M91" s="211" t="s">
        <v>2542</v>
      </c>
      <c r="N91" s="214" t="s">
        <v>549</v>
      </c>
      <c r="O91" s="214" t="s">
        <v>550</v>
      </c>
      <c r="P91" s="208" t="s">
        <v>525</v>
      </c>
      <c r="Q91" s="211" t="s">
        <v>1916</v>
      </c>
      <c r="R91" s="214" t="s">
        <v>523</v>
      </c>
      <c r="S91" s="214" t="s">
        <v>527</v>
      </c>
      <c r="T91" s="208" t="s">
        <v>528</v>
      </c>
      <c r="U91" s="211" t="s">
        <v>863</v>
      </c>
      <c r="V91" s="208" t="s">
        <v>530</v>
      </c>
      <c r="W91" s="211" t="s">
        <v>1097</v>
      </c>
      <c r="X91" s="211" t="s">
        <v>1097</v>
      </c>
      <c r="Y91" s="211" t="s">
        <v>1097</v>
      </c>
      <c r="Z91" s="211" t="s">
        <v>1097</v>
      </c>
      <c r="AA91" s="211" t="s">
        <v>1097</v>
      </c>
      <c r="AB91" s="211" t="s">
        <v>1097</v>
      </c>
      <c r="AC91" s="211" t="s">
        <v>1097</v>
      </c>
      <c r="AD91" s="211" t="s">
        <v>1097</v>
      </c>
      <c r="AE91" s="211" t="s">
        <v>1097</v>
      </c>
      <c r="AF91" s="211" t="s">
        <v>1097</v>
      </c>
      <c r="AG91" s="211" t="s">
        <v>1155</v>
      </c>
      <c r="AH91" s="211" t="s">
        <v>1129</v>
      </c>
      <c r="AI91" s="211" t="s">
        <v>1156</v>
      </c>
      <c r="AJ91" s="215" t="s">
        <v>1134</v>
      </c>
      <c r="AK91" s="216" t="s">
        <v>1134</v>
      </c>
      <c r="AL91" s="217">
        <v>43350</v>
      </c>
      <c r="AM91" s="218" t="s">
        <v>2498</v>
      </c>
      <c r="AN91" s="219" t="s">
        <v>2561</v>
      </c>
      <c r="AO91" s="220">
        <v>43593</v>
      </c>
      <c r="AP91" s="221" t="s">
        <v>2603</v>
      </c>
      <c r="AQ91" s="222" t="s">
        <v>2840</v>
      </c>
      <c r="AR91" s="220">
        <v>43783</v>
      </c>
      <c r="AS91" s="218" t="s">
        <v>2498</v>
      </c>
      <c r="AT91" s="219" t="s">
        <v>2944</v>
      </c>
      <c r="AU91" s="220">
        <v>43914</v>
      </c>
      <c r="AV91" s="221" t="s">
        <v>2517</v>
      </c>
      <c r="AW91" s="222" t="s">
        <v>2945</v>
      </c>
      <c r="AX91" s="220">
        <v>44074</v>
      </c>
      <c r="AY91" s="218" t="s">
        <v>2553</v>
      </c>
      <c r="AZ91" s="219" t="s">
        <v>2940</v>
      </c>
      <c r="BA91" s="220">
        <v>44168</v>
      </c>
      <c r="BB91" s="221" t="s">
        <v>2532</v>
      </c>
      <c r="BC91" s="222" t="s">
        <v>2946</v>
      </c>
      <c r="BD91" s="220">
        <v>44249</v>
      </c>
      <c r="BE91" s="218" t="s">
        <v>2534</v>
      </c>
      <c r="BF91" s="219" t="s">
        <v>2947</v>
      </c>
      <c r="BG91" s="220" t="s">
        <v>2512</v>
      </c>
      <c r="BH91" s="221" t="s">
        <v>2513</v>
      </c>
      <c r="BI91" s="222" t="s">
        <v>2512</v>
      </c>
      <c r="BJ91" s="220" t="s">
        <v>2512</v>
      </c>
      <c r="BK91" s="218" t="s">
        <v>2513</v>
      </c>
      <c r="BL91" s="219" t="s">
        <v>2512</v>
      </c>
      <c r="BM91" s="220" t="s">
        <v>2512</v>
      </c>
      <c r="BN91" s="221" t="s">
        <v>2513</v>
      </c>
      <c r="BO91" s="222" t="s">
        <v>2512</v>
      </c>
      <c r="BP91" s="220" t="s">
        <v>2512</v>
      </c>
      <c r="BQ91" s="218" t="s">
        <v>2513</v>
      </c>
      <c r="BR91" s="219" t="s">
        <v>2512</v>
      </c>
      <c r="BS91" s="220" t="s">
        <v>2512</v>
      </c>
      <c r="BT91" s="221" t="s">
        <v>2513</v>
      </c>
      <c r="BU91" s="223" t="s">
        <v>2512</v>
      </c>
      <c r="BV91" s="224" t="s">
        <v>367</v>
      </c>
      <c r="BW91" s="225">
        <v>3</v>
      </c>
      <c r="BX91" s="225">
        <v>3</v>
      </c>
      <c r="BY91" s="225">
        <v>1</v>
      </c>
      <c r="BZ91" s="225">
        <v>2</v>
      </c>
      <c r="CA91" s="208">
        <v>2</v>
      </c>
      <c r="CB91" s="208" t="s">
        <v>573</v>
      </c>
      <c r="CC91" s="208">
        <v>3</v>
      </c>
      <c r="CD91" s="208" t="s">
        <v>550</v>
      </c>
      <c r="CE91" s="208">
        <v>1</v>
      </c>
      <c r="CF91" s="208" t="s">
        <v>523</v>
      </c>
      <c r="CG91" s="208">
        <v>2</v>
      </c>
      <c r="CH91" s="208" t="s">
        <v>527</v>
      </c>
      <c r="CI91" s="208" t="s">
        <v>1134</v>
      </c>
      <c r="CR91" s="224"/>
      <c r="CW91" s="215" t="s">
        <v>1134</v>
      </c>
      <c r="CX91" s="216" t="s">
        <v>1134</v>
      </c>
    </row>
    <row r="92" spans="1:102" s="179" customFormat="1" ht="409.5" customHeight="1" x14ac:dyDescent="0.2">
      <c r="A92" s="174"/>
      <c r="B92" s="211" t="s">
        <v>849</v>
      </c>
      <c r="C92" s="212" t="s">
        <v>855</v>
      </c>
      <c r="D92" s="213" t="s">
        <v>2139</v>
      </c>
      <c r="E92" s="208" t="s">
        <v>518</v>
      </c>
      <c r="F92" s="208" t="s">
        <v>545</v>
      </c>
      <c r="G92" s="211" t="s">
        <v>856</v>
      </c>
      <c r="H92" s="211" t="s">
        <v>1917</v>
      </c>
      <c r="I92" s="211" t="s">
        <v>857</v>
      </c>
      <c r="J92" s="211" t="s">
        <v>2541</v>
      </c>
      <c r="K92" s="211" t="s">
        <v>521</v>
      </c>
      <c r="L92" s="211" t="s">
        <v>522</v>
      </c>
      <c r="M92" s="211" t="s">
        <v>2542</v>
      </c>
      <c r="N92" s="214" t="s">
        <v>549</v>
      </c>
      <c r="O92" s="214" t="s">
        <v>524</v>
      </c>
      <c r="P92" s="208" t="s">
        <v>539</v>
      </c>
      <c r="Q92" s="211" t="s">
        <v>1918</v>
      </c>
      <c r="R92" s="214" t="s">
        <v>523</v>
      </c>
      <c r="S92" s="214" t="s">
        <v>550</v>
      </c>
      <c r="T92" s="208" t="s">
        <v>574</v>
      </c>
      <c r="U92" s="211" t="s">
        <v>1919</v>
      </c>
      <c r="V92" s="208" t="s">
        <v>542</v>
      </c>
      <c r="W92" s="211" t="s">
        <v>1097</v>
      </c>
      <c r="X92" s="211" t="s">
        <v>1097</v>
      </c>
      <c r="Y92" s="211" t="s">
        <v>1097</v>
      </c>
      <c r="Z92" s="211" t="s">
        <v>1097</v>
      </c>
      <c r="AA92" s="211" t="s">
        <v>1097</v>
      </c>
      <c r="AB92" s="211" t="s">
        <v>1920</v>
      </c>
      <c r="AC92" s="211" t="s">
        <v>1921</v>
      </c>
      <c r="AD92" s="211" t="s">
        <v>1922</v>
      </c>
      <c r="AE92" s="211" t="s">
        <v>1923</v>
      </c>
      <c r="AF92" s="211" t="s">
        <v>1924</v>
      </c>
      <c r="AG92" s="211" t="s">
        <v>1157</v>
      </c>
      <c r="AH92" s="211" t="s">
        <v>1158</v>
      </c>
      <c r="AI92" s="211" t="s">
        <v>1159</v>
      </c>
      <c r="AJ92" s="215" t="s">
        <v>1134</v>
      </c>
      <c r="AK92" s="216" t="s">
        <v>1134</v>
      </c>
      <c r="AL92" s="217">
        <v>43350</v>
      </c>
      <c r="AM92" s="218" t="s">
        <v>2498</v>
      </c>
      <c r="AN92" s="219" t="s">
        <v>2561</v>
      </c>
      <c r="AO92" s="220">
        <v>43593</v>
      </c>
      <c r="AP92" s="221" t="s">
        <v>2603</v>
      </c>
      <c r="AQ92" s="222" t="s">
        <v>2840</v>
      </c>
      <c r="AR92" s="220">
        <v>43783</v>
      </c>
      <c r="AS92" s="218" t="s">
        <v>2498</v>
      </c>
      <c r="AT92" s="219" t="s">
        <v>2948</v>
      </c>
      <c r="AU92" s="220">
        <v>43914</v>
      </c>
      <c r="AV92" s="221" t="s">
        <v>2517</v>
      </c>
      <c r="AW92" s="222" t="s">
        <v>2949</v>
      </c>
      <c r="AX92" s="220">
        <v>44074</v>
      </c>
      <c r="AY92" s="218" t="s">
        <v>2546</v>
      </c>
      <c r="AZ92" s="219" t="s">
        <v>2950</v>
      </c>
      <c r="BA92" s="220">
        <v>44168</v>
      </c>
      <c r="BB92" s="221" t="s">
        <v>2532</v>
      </c>
      <c r="BC92" s="222" t="s">
        <v>2946</v>
      </c>
      <c r="BD92" s="220">
        <v>44249</v>
      </c>
      <c r="BE92" s="218" t="s">
        <v>2715</v>
      </c>
      <c r="BF92" s="219" t="s">
        <v>2951</v>
      </c>
      <c r="BG92" s="220" t="s">
        <v>2512</v>
      </c>
      <c r="BH92" s="221" t="s">
        <v>2513</v>
      </c>
      <c r="BI92" s="222" t="s">
        <v>2512</v>
      </c>
      <c r="BJ92" s="220" t="s">
        <v>2512</v>
      </c>
      <c r="BK92" s="218" t="s">
        <v>2513</v>
      </c>
      <c r="BL92" s="219" t="s">
        <v>2512</v>
      </c>
      <c r="BM92" s="220" t="s">
        <v>2512</v>
      </c>
      <c r="BN92" s="221" t="s">
        <v>2513</v>
      </c>
      <c r="BO92" s="222" t="s">
        <v>2512</v>
      </c>
      <c r="BP92" s="220" t="s">
        <v>2512</v>
      </c>
      <c r="BQ92" s="218" t="s">
        <v>2513</v>
      </c>
      <c r="BR92" s="219" t="s">
        <v>2512</v>
      </c>
      <c r="BS92" s="220" t="s">
        <v>2512</v>
      </c>
      <c r="BT92" s="221" t="s">
        <v>2513</v>
      </c>
      <c r="BU92" s="223" t="s">
        <v>2512</v>
      </c>
      <c r="BV92" s="224" t="s">
        <v>367</v>
      </c>
      <c r="BW92" s="225">
        <v>3</v>
      </c>
      <c r="BX92" s="225">
        <v>4</v>
      </c>
      <c r="BY92" s="225">
        <v>1</v>
      </c>
      <c r="BZ92" s="225">
        <v>3</v>
      </c>
      <c r="CA92" s="208">
        <v>2</v>
      </c>
      <c r="CB92" s="208" t="s">
        <v>573</v>
      </c>
      <c r="CC92" s="208">
        <v>3</v>
      </c>
      <c r="CD92" s="208" t="s">
        <v>550</v>
      </c>
      <c r="CE92" s="208">
        <v>1</v>
      </c>
      <c r="CF92" s="208" t="s">
        <v>523</v>
      </c>
      <c r="CG92" s="208">
        <v>2</v>
      </c>
      <c r="CH92" s="208" t="s">
        <v>527</v>
      </c>
      <c r="CI92" s="208" t="s">
        <v>1134</v>
      </c>
      <c r="CR92" s="224"/>
      <c r="CW92" s="215" t="s">
        <v>1134</v>
      </c>
      <c r="CX92" s="216" t="s">
        <v>1134</v>
      </c>
    </row>
    <row r="93" spans="1:102" s="179" customFormat="1" ht="409.5" customHeight="1" x14ac:dyDescent="0.2">
      <c r="A93" s="174"/>
      <c r="B93" s="211" t="s">
        <v>849</v>
      </c>
      <c r="C93" s="212" t="s">
        <v>858</v>
      </c>
      <c r="D93" s="213" t="s">
        <v>2141</v>
      </c>
      <c r="E93" s="208" t="s">
        <v>518</v>
      </c>
      <c r="F93" s="208" t="s">
        <v>545</v>
      </c>
      <c r="G93" s="211" t="s">
        <v>859</v>
      </c>
      <c r="H93" s="211" t="s">
        <v>860</v>
      </c>
      <c r="I93" s="211" t="s">
        <v>861</v>
      </c>
      <c r="J93" s="211" t="s">
        <v>2541</v>
      </c>
      <c r="K93" s="211" t="s">
        <v>521</v>
      </c>
      <c r="L93" s="211" t="s">
        <v>548</v>
      </c>
      <c r="M93" s="211" t="s">
        <v>2542</v>
      </c>
      <c r="N93" s="214" t="s">
        <v>523</v>
      </c>
      <c r="O93" s="214" t="s">
        <v>550</v>
      </c>
      <c r="P93" s="208" t="s">
        <v>574</v>
      </c>
      <c r="Q93" s="211" t="s">
        <v>862</v>
      </c>
      <c r="R93" s="214" t="s">
        <v>523</v>
      </c>
      <c r="S93" s="214" t="s">
        <v>527</v>
      </c>
      <c r="T93" s="208" t="s">
        <v>528</v>
      </c>
      <c r="U93" s="211" t="s">
        <v>863</v>
      </c>
      <c r="V93" s="208" t="s">
        <v>542</v>
      </c>
      <c r="W93" s="211" t="s">
        <v>1925</v>
      </c>
      <c r="X93" s="211" t="s">
        <v>1926</v>
      </c>
      <c r="Y93" s="211" t="s">
        <v>1927</v>
      </c>
      <c r="Z93" s="211" t="s">
        <v>1928</v>
      </c>
      <c r="AA93" s="211" t="s">
        <v>1929</v>
      </c>
      <c r="AB93" s="211" t="s">
        <v>1097</v>
      </c>
      <c r="AC93" s="211" t="s">
        <v>1097</v>
      </c>
      <c r="AD93" s="211" t="s">
        <v>1097</v>
      </c>
      <c r="AE93" s="211" t="s">
        <v>1097</v>
      </c>
      <c r="AF93" s="211" t="s">
        <v>1097</v>
      </c>
      <c r="AG93" s="211" t="s">
        <v>1160</v>
      </c>
      <c r="AH93" s="211" t="s">
        <v>1158</v>
      </c>
      <c r="AI93" s="211" t="s">
        <v>1161</v>
      </c>
      <c r="AJ93" s="215" t="s">
        <v>1134</v>
      </c>
      <c r="AK93" s="216" t="s">
        <v>1134</v>
      </c>
      <c r="AL93" s="217">
        <v>43350</v>
      </c>
      <c r="AM93" s="218" t="s">
        <v>2498</v>
      </c>
      <c r="AN93" s="219" t="s">
        <v>2561</v>
      </c>
      <c r="AO93" s="220">
        <v>43593</v>
      </c>
      <c r="AP93" s="221" t="s">
        <v>2498</v>
      </c>
      <c r="AQ93" s="222" t="s">
        <v>2840</v>
      </c>
      <c r="AR93" s="220">
        <v>43783</v>
      </c>
      <c r="AS93" s="218" t="s">
        <v>2498</v>
      </c>
      <c r="AT93" s="219" t="s">
        <v>2952</v>
      </c>
      <c r="AU93" s="220">
        <v>43914</v>
      </c>
      <c r="AV93" s="221" t="s">
        <v>2530</v>
      </c>
      <c r="AW93" s="222" t="s">
        <v>2953</v>
      </c>
      <c r="AX93" s="220">
        <v>44074</v>
      </c>
      <c r="AY93" s="218" t="s">
        <v>2553</v>
      </c>
      <c r="AZ93" s="219" t="s">
        <v>2940</v>
      </c>
      <c r="BA93" s="220">
        <v>44168</v>
      </c>
      <c r="BB93" s="221" t="s">
        <v>2532</v>
      </c>
      <c r="BC93" s="222" t="s">
        <v>2946</v>
      </c>
      <c r="BD93" s="220">
        <v>44249</v>
      </c>
      <c r="BE93" s="218" t="s">
        <v>2532</v>
      </c>
      <c r="BF93" s="219" t="s">
        <v>2954</v>
      </c>
      <c r="BG93" s="220" t="s">
        <v>2512</v>
      </c>
      <c r="BH93" s="221" t="s">
        <v>2513</v>
      </c>
      <c r="BI93" s="222" t="s">
        <v>2512</v>
      </c>
      <c r="BJ93" s="220" t="s">
        <v>2512</v>
      </c>
      <c r="BK93" s="218" t="s">
        <v>2513</v>
      </c>
      <c r="BL93" s="219" t="s">
        <v>2512</v>
      </c>
      <c r="BM93" s="220" t="s">
        <v>2512</v>
      </c>
      <c r="BN93" s="221" t="s">
        <v>2513</v>
      </c>
      <c r="BO93" s="222" t="s">
        <v>2512</v>
      </c>
      <c r="BP93" s="220" t="s">
        <v>2512</v>
      </c>
      <c r="BQ93" s="218" t="s">
        <v>2513</v>
      </c>
      <c r="BR93" s="219" t="s">
        <v>2512</v>
      </c>
      <c r="BS93" s="220" t="s">
        <v>2512</v>
      </c>
      <c r="BT93" s="221" t="s">
        <v>2513</v>
      </c>
      <c r="BU93" s="223" t="s">
        <v>2512</v>
      </c>
      <c r="BV93" s="224" t="s">
        <v>367</v>
      </c>
      <c r="BW93" s="225">
        <v>1</v>
      </c>
      <c r="BX93" s="225">
        <v>3</v>
      </c>
      <c r="BY93" s="225">
        <v>1</v>
      </c>
      <c r="BZ93" s="225">
        <v>2</v>
      </c>
      <c r="CA93" s="208">
        <v>2</v>
      </c>
      <c r="CB93" s="208" t="s">
        <v>573</v>
      </c>
      <c r="CC93" s="208">
        <v>3</v>
      </c>
      <c r="CD93" s="208" t="s">
        <v>550</v>
      </c>
      <c r="CE93" s="208">
        <v>1</v>
      </c>
      <c r="CF93" s="208" t="s">
        <v>523</v>
      </c>
      <c r="CG93" s="208">
        <v>2</v>
      </c>
      <c r="CH93" s="208" t="s">
        <v>527</v>
      </c>
      <c r="CI93" s="208" t="s">
        <v>1134</v>
      </c>
      <c r="CR93" s="224"/>
      <c r="CW93" s="215" t="s">
        <v>1134</v>
      </c>
      <c r="CX93" s="216" t="s">
        <v>1134</v>
      </c>
    </row>
    <row r="94" spans="1:102" s="179" customFormat="1" ht="409.5" customHeight="1" x14ac:dyDescent="0.2">
      <c r="A94" s="174"/>
      <c r="B94" s="211" t="s">
        <v>849</v>
      </c>
      <c r="C94" s="212" t="s">
        <v>864</v>
      </c>
      <c r="D94" s="213" t="s">
        <v>2143</v>
      </c>
      <c r="E94" s="208" t="s">
        <v>518</v>
      </c>
      <c r="F94" s="208" t="s">
        <v>545</v>
      </c>
      <c r="G94" s="211" t="s">
        <v>865</v>
      </c>
      <c r="H94" s="211" t="s">
        <v>860</v>
      </c>
      <c r="I94" s="211" t="s">
        <v>866</v>
      </c>
      <c r="J94" s="211" t="s">
        <v>2541</v>
      </c>
      <c r="K94" s="211" t="s">
        <v>521</v>
      </c>
      <c r="L94" s="211" t="s">
        <v>522</v>
      </c>
      <c r="M94" s="211" t="s">
        <v>2542</v>
      </c>
      <c r="N94" s="214" t="s">
        <v>523</v>
      </c>
      <c r="O94" s="214" t="s">
        <v>550</v>
      </c>
      <c r="P94" s="208" t="s">
        <v>574</v>
      </c>
      <c r="Q94" s="211" t="s">
        <v>867</v>
      </c>
      <c r="R94" s="214" t="s">
        <v>523</v>
      </c>
      <c r="S94" s="214" t="s">
        <v>552</v>
      </c>
      <c r="T94" s="208" t="s">
        <v>528</v>
      </c>
      <c r="U94" s="211" t="s">
        <v>868</v>
      </c>
      <c r="V94" s="208" t="s">
        <v>530</v>
      </c>
      <c r="W94" s="211" t="s">
        <v>1097</v>
      </c>
      <c r="X94" s="211" t="s">
        <v>1097</v>
      </c>
      <c r="Y94" s="211" t="s">
        <v>1097</v>
      </c>
      <c r="Z94" s="211" t="s">
        <v>1097</v>
      </c>
      <c r="AA94" s="211" t="s">
        <v>1097</v>
      </c>
      <c r="AB94" s="211" t="s">
        <v>1097</v>
      </c>
      <c r="AC94" s="211" t="s">
        <v>1097</v>
      </c>
      <c r="AD94" s="211" t="s">
        <v>1097</v>
      </c>
      <c r="AE94" s="211" t="s">
        <v>1097</v>
      </c>
      <c r="AF94" s="211" t="s">
        <v>1097</v>
      </c>
      <c r="AG94" s="211" t="s">
        <v>1162</v>
      </c>
      <c r="AH94" s="211" t="s">
        <v>1129</v>
      </c>
      <c r="AI94" s="211" t="s">
        <v>1163</v>
      </c>
      <c r="AJ94" s="215" t="s">
        <v>1134</v>
      </c>
      <c r="AK94" s="216" t="s">
        <v>1134</v>
      </c>
      <c r="AL94" s="217">
        <v>43350</v>
      </c>
      <c r="AM94" s="218" t="s">
        <v>2498</v>
      </c>
      <c r="AN94" s="219" t="s">
        <v>2955</v>
      </c>
      <c r="AO94" s="220">
        <v>43593</v>
      </c>
      <c r="AP94" s="221" t="s">
        <v>2603</v>
      </c>
      <c r="AQ94" s="222" t="s">
        <v>2956</v>
      </c>
      <c r="AR94" s="220">
        <v>43783</v>
      </c>
      <c r="AS94" s="218" t="s">
        <v>2498</v>
      </c>
      <c r="AT94" s="219" t="s">
        <v>2952</v>
      </c>
      <c r="AU94" s="220">
        <v>43914</v>
      </c>
      <c r="AV94" s="221" t="s">
        <v>2829</v>
      </c>
      <c r="AW94" s="222" t="s">
        <v>2957</v>
      </c>
      <c r="AX94" s="220">
        <v>44074</v>
      </c>
      <c r="AY94" s="218" t="s">
        <v>2546</v>
      </c>
      <c r="AZ94" s="219" t="s">
        <v>2958</v>
      </c>
      <c r="BA94" s="220">
        <v>44168</v>
      </c>
      <c r="BB94" s="221" t="s">
        <v>2532</v>
      </c>
      <c r="BC94" s="222" t="s">
        <v>2946</v>
      </c>
      <c r="BD94" s="220">
        <v>44249</v>
      </c>
      <c r="BE94" s="218" t="s">
        <v>2532</v>
      </c>
      <c r="BF94" s="219" t="s">
        <v>2959</v>
      </c>
      <c r="BG94" s="220" t="s">
        <v>2512</v>
      </c>
      <c r="BH94" s="221" t="s">
        <v>2513</v>
      </c>
      <c r="BI94" s="222" t="s">
        <v>2512</v>
      </c>
      <c r="BJ94" s="220" t="s">
        <v>2512</v>
      </c>
      <c r="BK94" s="218" t="s">
        <v>2513</v>
      </c>
      <c r="BL94" s="219" t="s">
        <v>2512</v>
      </c>
      <c r="BM94" s="220" t="s">
        <v>2512</v>
      </c>
      <c r="BN94" s="221" t="s">
        <v>2513</v>
      </c>
      <c r="BO94" s="222" t="s">
        <v>2512</v>
      </c>
      <c r="BP94" s="220" t="s">
        <v>2512</v>
      </c>
      <c r="BQ94" s="218" t="s">
        <v>2513</v>
      </c>
      <c r="BR94" s="219" t="s">
        <v>2512</v>
      </c>
      <c r="BS94" s="220" t="s">
        <v>2512</v>
      </c>
      <c r="BT94" s="221" t="s">
        <v>2513</v>
      </c>
      <c r="BU94" s="223" t="s">
        <v>2512</v>
      </c>
      <c r="BV94" s="224" t="s">
        <v>367</v>
      </c>
      <c r="BW94" s="225">
        <v>1</v>
      </c>
      <c r="BX94" s="225">
        <v>3</v>
      </c>
      <c r="BY94" s="225">
        <v>1</v>
      </c>
      <c r="BZ94" s="225">
        <v>1</v>
      </c>
      <c r="CA94" s="208">
        <v>2</v>
      </c>
      <c r="CB94" s="208" t="s">
        <v>573</v>
      </c>
      <c r="CC94" s="208">
        <v>3</v>
      </c>
      <c r="CD94" s="208" t="s">
        <v>550</v>
      </c>
      <c r="CE94" s="208">
        <v>1</v>
      </c>
      <c r="CF94" s="208" t="s">
        <v>523</v>
      </c>
      <c r="CG94" s="208">
        <v>2</v>
      </c>
      <c r="CH94" s="208" t="s">
        <v>527</v>
      </c>
      <c r="CI94" s="208" t="s">
        <v>1134</v>
      </c>
      <c r="CR94" s="224"/>
      <c r="CW94" s="215" t="s">
        <v>1134</v>
      </c>
      <c r="CX94" s="216" t="s">
        <v>1134</v>
      </c>
    </row>
    <row r="95" spans="1:102" s="179" customFormat="1" ht="409.5" customHeight="1" x14ac:dyDescent="0.2">
      <c r="A95" s="174"/>
      <c r="B95" s="211" t="s">
        <v>849</v>
      </c>
      <c r="C95" s="212" t="s">
        <v>869</v>
      </c>
      <c r="D95" s="213" t="s">
        <v>2144</v>
      </c>
      <c r="E95" s="208" t="s">
        <v>535</v>
      </c>
      <c r="F95" s="208" t="s">
        <v>519</v>
      </c>
      <c r="G95" s="211" t="s">
        <v>870</v>
      </c>
      <c r="H95" s="211" t="s">
        <v>536</v>
      </c>
      <c r="I95" s="211" t="s">
        <v>871</v>
      </c>
      <c r="J95" s="211" t="s">
        <v>2541</v>
      </c>
      <c r="K95" s="211" t="s">
        <v>521</v>
      </c>
      <c r="L95" s="211" t="s">
        <v>548</v>
      </c>
      <c r="M95" s="211" t="s">
        <v>2542</v>
      </c>
      <c r="N95" s="214" t="s">
        <v>523</v>
      </c>
      <c r="O95" s="214" t="s">
        <v>524</v>
      </c>
      <c r="P95" s="208" t="s">
        <v>525</v>
      </c>
      <c r="Q95" s="211" t="s">
        <v>872</v>
      </c>
      <c r="R95" s="214" t="s">
        <v>523</v>
      </c>
      <c r="S95" s="214" t="s">
        <v>524</v>
      </c>
      <c r="T95" s="208" t="s">
        <v>525</v>
      </c>
      <c r="U95" s="211" t="s">
        <v>873</v>
      </c>
      <c r="V95" s="208" t="s">
        <v>542</v>
      </c>
      <c r="W95" s="211" t="s">
        <v>1097</v>
      </c>
      <c r="X95" s="211" t="s">
        <v>1097</v>
      </c>
      <c r="Y95" s="211" t="s">
        <v>1097</v>
      </c>
      <c r="Z95" s="211" t="s">
        <v>1097</v>
      </c>
      <c r="AA95" s="211" t="s">
        <v>1097</v>
      </c>
      <c r="AB95" s="211" t="s">
        <v>1930</v>
      </c>
      <c r="AC95" s="211" t="s">
        <v>1931</v>
      </c>
      <c r="AD95" s="211" t="s">
        <v>1932</v>
      </c>
      <c r="AE95" s="211" t="s">
        <v>1933</v>
      </c>
      <c r="AF95" s="211" t="s">
        <v>1934</v>
      </c>
      <c r="AG95" s="211" t="s">
        <v>1164</v>
      </c>
      <c r="AH95" s="211" t="s">
        <v>1165</v>
      </c>
      <c r="AI95" s="211" t="s">
        <v>1166</v>
      </c>
      <c r="AJ95" s="215" t="s">
        <v>1134</v>
      </c>
      <c r="AK95" s="216" t="s">
        <v>1134</v>
      </c>
      <c r="AL95" s="217">
        <v>43593</v>
      </c>
      <c r="AM95" s="218" t="s">
        <v>2498</v>
      </c>
      <c r="AN95" s="219" t="s">
        <v>2561</v>
      </c>
      <c r="AO95" s="220">
        <v>43783</v>
      </c>
      <c r="AP95" s="221" t="s">
        <v>2498</v>
      </c>
      <c r="AQ95" s="222" t="s">
        <v>2960</v>
      </c>
      <c r="AR95" s="220">
        <v>43914</v>
      </c>
      <c r="AS95" s="218" t="s">
        <v>2665</v>
      </c>
      <c r="AT95" s="219" t="s">
        <v>2961</v>
      </c>
      <c r="AU95" s="220">
        <v>44074</v>
      </c>
      <c r="AV95" s="221" t="s">
        <v>2553</v>
      </c>
      <c r="AW95" s="222" t="s">
        <v>2940</v>
      </c>
      <c r="AX95" s="220">
        <v>44168</v>
      </c>
      <c r="AY95" s="218" t="s">
        <v>2532</v>
      </c>
      <c r="AZ95" s="219" t="s">
        <v>2946</v>
      </c>
      <c r="BA95" s="220" t="s">
        <v>2962</v>
      </c>
      <c r="BB95" s="221" t="s">
        <v>2532</v>
      </c>
      <c r="BC95" s="222" t="s">
        <v>2963</v>
      </c>
      <c r="BD95" s="220" t="s">
        <v>2512</v>
      </c>
      <c r="BE95" s="218" t="s">
        <v>2513</v>
      </c>
      <c r="BF95" s="219" t="s">
        <v>2512</v>
      </c>
      <c r="BG95" s="220" t="s">
        <v>2512</v>
      </c>
      <c r="BH95" s="221" t="s">
        <v>2513</v>
      </c>
      <c r="BI95" s="222" t="s">
        <v>2512</v>
      </c>
      <c r="BJ95" s="220" t="s">
        <v>2512</v>
      </c>
      <c r="BK95" s="218" t="s">
        <v>2513</v>
      </c>
      <c r="BL95" s="219" t="s">
        <v>2512</v>
      </c>
      <c r="BM95" s="220" t="s">
        <v>2512</v>
      </c>
      <c r="BN95" s="221" t="s">
        <v>2513</v>
      </c>
      <c r="BO95" s="222" t="s">
        <v>2512</v>
      </c>
      <c r="BP95" s="220" t="s">
        <v>2512</v>
      </c>
      <c r="BQ95" s="218" t="s">
        <v>2513</v>
      </c>
      <c r="BR95" s="219" t="s">
        <v>2512</v>
      </c>
      <c r="BS95" s="220" t="s">
        <v>2512</v>
      </c>
      <c r="BT95" s="221" t="s">
        <v>2513</v>
      </c>
      <c r="BU95" s="223" t="s">
        <v>2512</v>
      </c>
      <c r="BV95" s="224" t="s">
        <v>367</v>
      </c>
      <c r="BW95" s="225">
        <v>1</v>
      </c>
      <c r="BX95" s="225">
        <v>4</v>
      </c>
      <c r="BY95" s="225">
        <v>1</v>
      </c>
      <c r="BZ95" s="225">
        <v>4</v>
      </c>
      <c r="CA95" s="208">
        <v>2</v>
      </c>
      <c r="CB95" s="208" t="s">
        <v>573</v>
      </c>
      <c r="CC95" s="208">
        <v>3</v>
      </c>
      <c r="CD95" s="208" t="s">
        <v>550</v>
      </c>
      <c r="CE95" s="208">
        <v>1</v>
      </c>
      <c r="CF95" s="208" t="s">
        <v>523</v>
      </c>
      <c r="CG95" s="208">
        <v>2</v>
      </c>
      <c r="CH95" s="208" t="s">
        <v>527</v>
      </c>
      <c r="CI95" s="208" t="s">
        <v>1134</v>
      </c>
      <c r="CR95" s="224"/>
      <c r="CW95" s="215" t="s">
        <v>1134</v>
      </c>
      <c r="CX95" s="216" t="s">
        <v>1134</v>
      </c>
    </row>
    <row r="96" spans="1:102" s="179" customFormat="1" ht="409.5" customHeight="1" x14ac:dyDescent="0.2">
      <c r="A96" s="174"/>
      <c r="B96" s="211" t="s">
        <v>874</v>
      </c>
      <c r="C96" s="212" t="s">
        <v>875</v>
      </c>
      <c r="D96" s="213" t="s">
        <v>2145</v>
      </c>
      <c r="E96" s="208" t="s">
        <v>518</v>
      </c>
      <c r="F96" s="208" t="s">
        <v>545</v>
      </c>
      <c r="G96" s="228" t="s">
        <v>876</v>
      </c>
      <c r="H96" s="211" t="s">
        <v>877</v>
      </c>
      <c r="I96" s="211" t="s">
        <v>878</v>
      </c>
      <c r="J96" s="211" t="s">
        <v>2964</v>
      </c>
      <c r="K96" s="211" t="s">
        <v>521</v>
      </c>
      <c r="L96" s="211" t="s">
        <v>522</v>
      </c>
      <c r="M96" s="211" t="s">
        <v>2542</v>
      </c>
      <c r="N96" s="214" t="s">
        <v>645</v>
      </c>
      <c r="O96" s="214" t="s">
        <v>527</v>
      </c>
      <c r="P96" s="208" t="s">
        <v>525</v>
      </c>
      <c r="Q96" s="211" t="s">
        <v>879</v>
      </c>
      <c r="R96" s="214" t="s">
        <v>573</v>
      </c>
      <c r="S96" s="214" t="s">
        <v>552</v>
      </c>
      <c r="T96" s="208" t="s">
        <v>528</v>
      </c>
      <c r="U96" s="211" t="s">
        <v>880</v>
      </c>
      <c r="V96" s="208" t="s">
        <v>530</v>
      </c>
      <c r="W96" s="211" t="s">
        <v>1097</v>
      </c>
      <c r="X96" s="211" t="s">
        <v>1097</v>
      </c>
      <c r="Y96" s="211" t="s">
        <v>1097</v>
      </c>
      <c r="Z96" s="211" t="s">
        <v>1097</v>
      </c>
      <c r="AA96" s="211" t="s">
        <v>1097</v>
      </c>
      <c r="AB96" s="211" t="s">
        <v>1097</v>
      </c>
      <c r="AC96" s="211" t="s">
        <v>1097</v>
      </c>
      <c r="AD96" s="211" t="s">
        <v>1097</v>
      </c>
      <c r="AE96" s="211" t="s">
        <v>1097</v>
      </c>
      <c r="AF96" s="211" t="s">
        <v>1097</v>
      </c>
      <c r="AG96" s="211" t="s">
        <v>1167</v>
      </c>
      <c r="AH96" s="211" t="s">
        <v>1168</v>
      </c>
      <c r="AI96" s="211" t="s">
        <v>1169</v>
      </c>
      <c r="AJ96" s="215" t="s">
        <v>1134</v>
      </c>
      <c r="AK96" s="216" t="s">
        <v>1134</v>
      </c>
      <c r="AL96" s="217">
        <v>43350</v>
      </c>
      <c r="AM96" s="218" t="s">
        <v>2498</v>
      </c>
      <c r="AN96" s="219" t="s">
        <v>2544</v>
      </c>
      <c r="AO96" s="220">
        <v>43594</v>
      </c>
      <c r="AP96" s="221" t="s">
        <v>2753</v>
      </c>
      <c r="AQ96" s="222" t="s">
        <v>2965</v>
      </c>
      <c r="AR96" s="220">
        <v>43769</v>
      </c>
      <c r="AS96" s="218" t="s">
        <v>2506</v>
      </c>
      <c r="AT96" s="219" t="s">
        <v>2966</v>
      </c>
      <c r="AU96" s="220">
        <v>43921</v>
      </c>
      <c r="AV96" s="221" t="s">
        <v>2753</v>
      </c>
      <c r="AW96" s="222" t="s">
        <v>2967</v>
      </c>
      <c r="AX96" s="220">
        <v>44249</v>
      </c>
      <c r="AY96" s="218" t="s">
        <v>2509</v>
      </c>
      <c r="AZ96" s="219" t="s">
        <v>2894</v>
      </c>
      <c r="BA96" s="220" t="s">
        <v>2512</v>
      </c>
      <c r="BB96" s="221" t="s">
        <v>2513</v>
      </c>
      <c r="BC96" s="222" t="s">
        <v>2512</v>
      </c>
      <c r="BD96" s="220" t="s">
        <v>2512</v>
      </c>
      <c r="BE96" s="218" t="s">
        <v>2513</v>
      </c>
      <c r="BF96" s="219" t="s">
        <v>2512</v>
      </c>
      <c r="BG96" s="220" t="s">
        <v>2512</v>
      </c>
      <c r="BH96" s="221" t="s">
        <v>2513</v>
      </c>
      <c r="BI96" s="222" t="s">
        <v>2512</v>
      </c>
      <c r="BJ96" s="220" t="s">
        <v>2512</v>
      </c>
      <c r="BK96" s="218" t="s">
        <v>2513</v>
      </c>
      <c r="BL96" s="219" t="s">
        <v>2512</v>
      </c>
      <c r="BM96" s="220" t="s">
        <v>2512</v>
      </c>
      <c r="BN96" s="221" t="s">
        <v>2513</v>
      </c>
      <c r="BO96" s="222" t="s">
        <v>2512</v>
      </c>
      <c r="BP96" s="220" t="s">
        <v>2512</v>
      </c>
      <c r="BQ96" s="218" t="s">
        <v>2513</v>
      </c>
      <c r="BR96" s="219" t="s">
        <v>2512</v>
      </c>
      <c r="BS96" s="220" t="s">
        <v>2512</v>
      </c>
      <c r="BT96" s="221" t="s">
        <v>2513</v>
      </c>
      <c r="BU96" s="223" t="s">
        <v>2512</v>
      </c>
      <c r="BV96" s="224" t="s">
        <v>85</v>
      </c>
      <c r="BW96" s="225">
        <v>4</v>
      </c>
      <c r="BX96" s="225">
        <v>2</v>
      </c>
      <c r="BY96" s="225">
        <v>2</v>
      </c>
      <c r="BZ96" s="225">
        <v>1</v>
      </c>
      <c r="CA96" s="208">
        <v>2</v>
      </c>
      <c r="CB96" s="208" t="s">
        <v>573</v>
      </c>
      <c r="CC96" s="208">
        <v>3</v>
      </c>
      <c r="CD96" s="208" t="s">
        <v>550</v>
      </c>
      <c r="CE96" s="208">
        <v>1</v>
      </c>
      <c r="CF96" s="208" t="s">
        <v>523</v>
      </c>
      <c r="CG96" s="208">
        <v>2</v>
      </c>
      <c r="CH96" s="208" t="s">
        <v>527</v>
      </c>
      <c r="CI96" s="208" t="s">
        <v>1134</v>
      </c>
      <c r="CR96" s="224"/>
      <c r="CW96" s="215" t="s">
        <v>1134</v>
      </c>
      <c r="CX96" s="216" t="s">
        <v>1134</v>
      </c>
    </row>
    <row r="97" spans="1:102" s="179" customFormat="1" ht="409.5" customHeight="1" x14ac:dyDescent="0.2">
      <c r="A97" s="174"/>
      <c r="B97" s="211" t="s">
        <v>874</v>
      </c>
      <c r="C97" s="212" t="s">
        <v>881</v>
      </c>
      <c r="D97" s="213" t="s">
        <v>2147</v>
      </c>
      <c r="E97" s="208" t="s">
        <v>518</v>
      </c>
      <c r="F97" s="208" t="s">
        <v>545</v>
      </c>
      <c r="G97" s="211" t="s">
        <v>882</v>
      </c>
      <c r="H97" s="211" t="s">
        <v>882</v>
      </c>
      <c r="I97" s="211" t="s">
        <v>883</v>
      </c>
      <c r="J97" s="211" t="s">
        <v>2964</v>
      </c>
      <c r="K97" s="211" t="s">
        <v>521</v>
      </c>
      <c r="L97" s="211" t="s">
        <v>522</v>
      </c>
      <c r="M97" s="211" t="s">
        <v>2542</v>
      </c>
      <c r="N97" s="214" t="s">
        <v>549</v>
      </c>
      <c r="O97" s="214" t="s">
        <v>550</v>
      </c>
      <c r="P97" s="208" t="s">
        <v>525</v>
      </c>
      <c r="Q97" s="211" t="s">
        <v>884</v>
      </c>
      <c r="R97" s="214" t="s">
        <v>523</v>
      </c>
      <c r="S97" s="214" t="s">
        <v>527</v>
      </c>
      <c r="T97" s="208" t="s">
        <v>528</v>
      </c>
      <c r="U97" s="211" t="s">
        <v>885</v>
      </c>
      <c r="V97" s="208" t="s">
        <v>530</v>
      </c>
      <c r="W97" s="211" t="s">
        <v>1097</v>
      </c>
      <c r="X97" s="211" t="s">
        <v>1097</v>
      </c>
      <c r="Y97" s="211" t="s">
        <v>1097</v>
      </c>
      <c r="Z97" s="211" t="s">
        <v>1097</v>
      </c>
      <c r="AA97" s="211" t="s">
        <v>1097</v>
      </c>
      <c r="AB97" s="211" t="s">
        <v>1097</v>
      </c>
      <c r="AC97" s="211" t="s">
        <v>1097</v>
      </c>
      <c r="AD97" s="211" t="s">
        <v>1097</v>
      </c>
      <c r="AE97" s="211" t="s">
        <v>1097</v>
      </c>
      <c r="AF97" s="211" t="s">
        <v>1097</v>
      </c>
      <c r="AG97" s="211" t="s">
        <v>1170</v>
      </c>
      <c r="AH97" s="211" t="s">
        <v>1168</v>
      </c>
      <c r="AI97" s="211" t="s">
        <v>1171</v>
      </c>
      <c r="AJ97" s="215" t="s">
        <v>1134</v>
      </c>
      <c r="AK97" s="216" t="s">
        <v>1134</v>
      </c>
      <c r="AL97" s="217">
        <v>43350</v>
      </c>
      <c r="AM97" s="218" t="s">
        <v>2498</v>
      </c>
      <c r="AN97" s="219" t="s">
        <v>2544</v>
      </c>
      <c r="AO97" s="220">
        <v>43594</v>
      </c>
      <c r="AP97" s="221" t="s">
        <v>2753</v>
      </c>
      <c r="AQ97" s="222" t="s">
        <v>2968</v>
      </c>
      <c r="AR97" s="220">
        <v>43769</v>
      </c>
      <c r="AS97" s="218" t="s">
        <v>2506</v>
      </c>
      <c r="AT97" s="219" t="s">
        <v>2966</v>
      </c>
      <c r="AU97" s="220">
        <v>43921</v>
      </c>
      <c r="AV97" s="221" t="s">
        <v>2763</v>
      </c>
      <c r="AW97" s="222" t="s">
        <v>2969</v>
      </c>
      <c r="AX97" s="220">
        <v>44249</v>
      </c>
      <c r="AY97" s="218" t="s">
        <v>2509</v>
      </c>
      <c r="AZ97" s="219" t="s">
        <v>2894</v>
      </c>
      <c r="BA97" s="220" t="s">
        <v>2512</v>
      </c>
      <c r="BB97" s="221" t="s">
        <v>2513</v>
      </c>
      <c r="BC97" s="222" t="s">
        <v>2512</v>
      </c>
      <c r="BD97" s="220" t="s">
        <v>2512</v>
      </c>
      <c r="BE97" s="218" t="s">
        <v>2513</v>
      </c>
      <c r="BF97" s="219" t="s">
        <v>2512</v>
      </c>
      <c r="BG97" s="220" t="s">
        <v>2512</v>
      </c>
      <c r="BH97" s="221" t="s">
        <v>2513</v>
      </c>
      <c r="BI97" s="222" t="s">
        <v>2512</v>
      </c>
      <c r="BJ97" s="220" t="s">
        <v>2512</v>
      </c>
      <c r="BK97" s="218" t="s">
        <v>2513</v>
      </c>
      <c r="BL97" s="219" t="s">
        <v>2512</v>
      </c>
      <c r="BM97" s="220" t="s">
        <v>2512</v>
      </c>
      <c r="BN97" s="221" t="s">
        <v>2513</v>
      </c>
      <c r="BO97" s="222" t="s">
        <v>2512</v>
      </c>
      <c r="BP97" s="220" t="s">
        <v>2512</v>
      </c>
      <c r="BQ97" s="218" t="s">
        <v>2513</v>
      </c>
      <c r="BR97" s="219" t="s">
        <v>2512</v>
      </c>
      <c r="BS97" s="220" t="s">
        <v>2512</v>
      </c>
      <c r="BT97" s="221" t="s">
        <v>2513</v>
      </c>
      <c r="BU97" s="223" t="s">
        <v>2512</v>
      </c>
      <c r="BV97" s="224" t="s">
        <v>85</v>
      </c>
      <c r="BW97" s="225">
        <v>3</v>
      </c>
      <c r="BX97" s="225">
        <v>3</v>
      </c>
      <c r="BY97" s="225">
        <v>1</v>
      </c>
      <c r="BZ97" s="225">
        <v>2</v>
      </c>
      <c r="CA97" s="208">
        <v>2</v>
      </c>
      <c r="CB97" s="208" t="s">
        <v>573</v>
      </c>
      <c r="CC97" s="208">
        <v>3</v>
      </c>
      <c r="CD97" s="208" t="s">
        <v>550</v>
      </c>
      <c r="CE97" s="208">
        <v>1</v>
      </c>
      <c r="CF97" s="208" t="s">
        <v>523</v>
      </c>
      <c r="CG97" s="208">
        <v>2</v>
      </c>
      <c r="CH97" s="208" t="s">
        <v>527</v>
      </c>
      <c r="CI97" s="208" t="s">
        <v>1134</v>
      </c>
      <c r="CR97" s="224"/>
      <c r="CW97" s="215" t="s">
        <v>1134</v>
      </c>
      <c r="CX97" s="216" t="s">
        <v>1134</v>
      </c>
    </row>
    <row r="98" spans="1:102" s="179" customFormat="1" ht="409.5" customHeight="1" x14ac:dyDescent="0.2">
      <c r="A98" s="174"/>
      <c r="B98" s="211" t="s">
        <v>874</v>
      </c>
      <c r="C98" s="212" t="s">
        <v>886</v>
      </c>
      <c r="D98" s="213" t="s">
        <v>2148</v>
      </c>
      <c r="E98" s="208" t="s">
        <v>518</v>
      </c>
      <c r="F98" s="208" t="s">
        <v>531</v>
      </c>
      <c r="G98" s="211" t="s">
        <v>887</v>
      </c>
      <c r="H98" s="211" t="s">
        <v>888</v>
      </c>
      <c r="I98" s="211" t="s">
        <v>889</v>
      </c>
      <c r="J98" s="211" t="s">
        <v>2964</v>
      </c>
      <c r="K98" s="211" t="s">
        <v>521</v>
      </c>
      <c r="L98" s="211" t="s">
        <v>522</v>
      </c>
      <c r="M98" s="211" t="s">
        <v>2542</v>
      </c>
      <c r="N98" s="214" t="s">
        <v>523</v>
      </c>
      <c r="O98" s="214" t="s">
        <v>550</v>
      </c>
      <c r="P98" s="208" t="s">
        <v>574</v>
      </c>
      <c r="Q98" s="211" t="s">
        <v>890</v>
      </c>
      <c r="R98" s="214" t="s">
        <v>523</v>
      </c>
      <c r="S98" s="214" t="s">
        <v>527</v>
      </c>
      <c r="T98" s="208" t="s">
        <v>528</v>
      </c>
      <c r="U98" s="211" t="s">
        <v>891</v>
      </c>
      <c r="V98" s="208" t="s">
        <v>530</v>
      </c>
      <c r="W98" s="211" t="s">
        <v>1097</v>
      </c>
      <c r="X98" s="211" t="s">
        <v>1097</v>
      </c>
      <c r="Y98" s="211" t="s">
        <v>1097</v>
      </c>
      <c r="Z98" s="211" t="s">
        <v>1097</v>
      </c>
      <c r="AA98" s="211" t="s">
        <v>1097</v>
      </c>
      <c r="AB98" s="211" t="s">
        <v>1097</v>
      </c>
      <c r="AC98" s="211" t="s">
        <v>1097</v>
      </c>
      <c r="AD98" s="211" t="s">
        <v>1097</v>
      </c>
      <c r="AE98" s="211" t="s">
        <v>1097</v>
      </c>
      <c r="AF98" s="211" t="s">
        <v>1097</v>
      </c>
      <c r="AG98" s="211" t="s">
        <v>1172</v>
      </c>
      <c r="AH98" s="211" t="s">
        <v>1173</v>
      </c>
      <c r="AI98" s="211" t="s">
        <v>1174</v>
      </c>
      <c r="AJ98" s="215" t="s">
        <v>1134</v>
      </c>
      <c r="AK98" s="216" t="s">
        <v>1134</v>
      </c>
      <c r="AL98" s="217">
        <v>43350</v>
      </c>
      <c r="AM98" s="218" t="s">
        <v>2498</v>
      </c>
      <c r="AN98" s="219" t="s">
        <v>2544</v>
      </c>
      <c r="AO98" s="220">
        <v>43594</v>
      </c>
      <c r="AP98" s="221" t="s">
        <v>2753</v>
      </c>
      <c r="AQ98" s="222" t="s">
        <v>2970</v>
      </c>
      <c r="AR98" s="220">
        <v>43921</v>
      </c>
      <c r="AS98" s="218" t="s">
        <v>2753</v>
      </c>
      <c r="AT98" s="219" t="s">
        <v>2971</v>
      </c>
      <c r="AU98" s="220">
        <v>44169</v>
      </c>
      <c r="AV98" s="221" t="s">
        <v>2506</v>
      </c>
      <c r="AW98" s="222" t="s">
        <v>2972</v>
      </c>
      <c r="AX98" s="220">
        <v>44249</v>
      </c>
      <c r="AY98" s="218" t="s">
        <v>2509</v>
      </c>
      <c r="AZ98" s="219" t="s">
        <v>2894</v>
      </c>
      <c r="BA98" s="220" t="s">
        <v>2512</v>
      </c>
      <c r="BB98" s="221" t="s">
        <v>2513</v>
      </c>
      <c r="BC98" s="222" t="s">
        <v>2512</v>
      </c>
      <c r="BD98" s="220" t="s">
        <v>2512</v>
      </c>
      <c r="BE98" s="218" t="s">
        <v>2513</v>
      </c>
      <c r="BF98" s="219" t="s">
        <v>2512</v>
      </c>
      <c r="BG98" s="220" t="s">
        <v>2512</v>
      </c>
      <c r="BH98" s="221" t="s">
        <v>2513</v>
      </c>
      <c r="BI98" s="222" t="s">
        <v>2512</v>
      </c>
      <c r="BJ98" s="220" t="s">
        <v>2512</v>
      </c>
      <c r="BK98" s="218" t="s">
        <v>2513</v>
      </c>
      <c r="BL98" s="219" t="s">
        <v>2512</v>
      </c>
      <c r="BM98" s="220" t="s">
        <v>2512</v>
      </c>
      <c r="BN98" s="221" t="s">
        <v>2513</v>
      </c>
      <c r="BO98" s="222" t="s">
        <v>2512</v>
      </c>
      <c r="BP98" s="220" t="s">
        <v>2512</v>
      </c>
      <c r="BQ98" s="218" t="s">
        <v>2513</v>
      </c>
      <c r="BR98" s="219" t="s">
        <v>2512</v>
      </c>
      <c r="BS98" s="220" t="s">
        <v>2512</v>
      </c>
      <c r="BT98" s="221" t="s">
        <v>2513</v>
      </c>
      <c r="BU98" s="223" t="s">
        <v>2512</v>
      </c>
      <c r="BV98" s="224" t="s">
        <v>85</v>
      </c>
      <c r="BW98" s="225">
        <v>1</v>
      </c>
      <c r="BX98" s="225">
        <v>3</v>
      </c>
      <c r="BY98" s="225">
        <v>1</v>
      </c>
      <c r="BZ98" s="225">
        <v>2</v>
      </c>
      <c r="CA98" s="208">
        <v>2</v>
      </c>
      <c r="CB98" s="208" t="s">
        <v>573</v>
      </c>
      <c r="CC98" s="208">
        <v>3</v>
      </c>
      <c r="CD98" s="208" t="s">
        <v>550</v>
      </c>
      <c r="CE98" s="208">
        <v>1</v>
      </c>
      <c r="CF98" s="208" t="s">
        <v>523</v>
      </c>
      <c r="CG98" s="208">
        <v>2</v>
      </c>
      <c r="CH98" s="208" t="s">
        <v>527</v>
      </c>
      <c r="CI98" s="208" t="s">
        <v>1134</v>
      </c>
      <c r="CR98" s="224"/>
      <c r="CW98" s="215" t="s">
        <v>1134</v>
      </c>
      <c r="CX98" s="216" t="s">
        <v>1134</v>
      </c>
    </row>
    <row r="99" spans="1:102" s="179" customFormat="1" ht="409.5" customHeight="1" x14ac:dyDescent="0.2">
      <c r="A99" s="174"/>
      <c r="B99" s="211" t="s">
        <v>874</v>
      </c>
      <c r="C99" s="212" t="s">
        <v>892</v>
      </c>
      <c r="D99" s="213" t="s">
        <v>2149</v>
      </c>
      <c r="E99" s="208" t="s">
        <v>535</v>
      </c>
      <c r="F99" s="208" t="s">
        <v>555</v>
      </c>
      <c r="G99" s="211" t="s">
        <v>893</v>
      </c>
      <c r="H99" s="211" t="s">
        <v>894</v>
      </c>
      <c r="I99" s="211" t="s">
        <v>895</v>
      </c>
      <c r="J99" s="211" t="s">
        <v>2964</v>
      </c>
      <c r="K99" s="211" t="s">
        <v>896</v>
      </c>
      <c r="L99" s="211" t="s">
        <v>548</v>
      </c>
      <c r="M99" s="211" t="s">
        <v>2542</v>
      </c>
      <c r="N99" s="214" t="s">
        <v>523</v>
      </c>
      <c r="O99" s="214" t="s">
        <v>524</v>
      </c>
      <c r="P99" s="208" t="s">
        <v>525</v>
      </c>
      <c r="Q99" s="211" t="s">
        <v>897</v>
      </c>
      <c r="R99" s="214" t="s">
        <v>523</v>
      </c>
      <c r="S99" s="214" t="s">
        <v>524</v>
      </c>
      <c r="T99" s="208" t="s">
        <v>525</v>
      </c>
      <c r="U99" s="211" t="s">
        <v>898</v>
      </c>
      <c r="V99" s="208" t="s">
        <v>542</v>
      </c>
      <c r="W99" s="211" t="s">
        <v>1097</v>
      </c>
      <c r="X99" s="211" t="s">
        <v>1097</v>
      </c>
      <c r="Y99" s="211" t="s">
        <v>1097</v>
      </c>
      <c r="Z99" s="211" t="s">
        <v>1097</v>
      </c>
      <c r="AA99" s="211" t="s">
        <v>1097</v>
      </c>
      <c r="AB99" s="211" t="s">
        <v>2973</v>
      </c>
      <c r="AC99" s="211" t="s">
        <v>2974</v>
      </c>
      <c r="AD99" s="211" t="s">
        <v>2975</v>
      </c>
      <c r="AE99" s="211" t="s">
        <v>2976</v>
      </c>
      <c r="AF99" s="211" t="s">
        <v>2977</v>
      </c>
      <c r="AG99" s="211" t="s">
        <v>1175</v>
      </c>
      <c r="AH99" s="211" t="s">
        <v>1173</v>
      </c>
      <c r="AI99" s="211" t="s">
        <v>1176</v>
      </c>
      <c r="AJ99" s="215" t="s">
        <v>1134</v>
      </c>
      <c r="AK99" s="216" t="s">
        <v>1134</v>
      </c>
      <c r="AL99" s="217">
        <v>43496</v>
      </c>
      <c r="AM99" s="218" t="s">
        <v>2498</v>
      </c>
      <c r="AN99" s="219" t="s">
        <v>2544</v>
      </c>
      <c r="AO99" s="220">
        <v>43594</v>
      </c>
      <c r="AP99" s="221" t="s">
        <v>2753</v>
      </c>
      <c r="AQ99" s="222" t="s">
        <v>2978</v>
      </c>
      <c r="AR99" s="220">
        <v>43769</v>
      </c>
      <c r="AS99" s="218" t="s">
        <v>2553</v>
      </c>
      <c r="AT99" s="219" t="s">
        <v>2979</v>
      </c>
      <c r="AU99" s="220">
        <v>43921</v>
      </c>
      <c r="AV99" s="221" t="s">
        <v>2868</v>
      </c>
      <c r="AW99" s="222" t="s">
        <v>2980</v>
      </c>
      <c r="AX99" s="220">
        <v>44025</v>
      </c>
      <c r="AY99" s="218" t="s">
        <v>2504</v>
      </c>
      <c r="AZ99" s="219" t="s">
        <v>2981</v>
      </c>
      <c r="BA99" s="220">
        <v>44169</v>
      </c>
      <c r="BB99" s="221" t="s">
        <v>2532</v>
      </c>
      <c r="BC99" s="222" t="s">
        <v>2982</v>
      </c>
      <c r="BD99" s="220">
        <v>44249</v>
      </c>
      <c r="BE99" s="218" t="s">
        <v>2530</v>
      </c>
      <c r="BF99" s="219" t="s">
        <v>2983</v>
      </c>
      <c r="BG99" s="220">
        <v>44302</v>
      </c>
      <c r="BH99" s="221" t="s">
        <v>2532</v>
      </c>
      <c r="BI99" s="222" t="s">
        <v>2984</v>
      </c>
      <c r="BJ99" s="220" t="s">
        <v>2512</v>
      </c>
      <c r="BK99" s="218" t="s">
        <v>2513</v>
      </c>
      <c r="BL99" s="219" t="s">
        <v>2512</v>
      </c>
      <c r="BM99" s="220" t="s">
        <v>2512</v>
      </c>
      <c r="BN99" s="221" t="s">
        <v>2513</v>
      </c>
      <c r="BO99" s="222" t="s">
        <v>2512</v>
      </c>
      <c r="BP99" s="220" t="s">
        <v>2512</v>
      </c>
      <c r="BQ99" s="218" t="s">
        <v>2513</v>
      </c>
      <c r="BR99" s="219" t="s">
        <v>2512</v>
      </c>
      <c r="BS99" s="220" t="s">
        <v>2512</v>
      </c>
      <c r="BT99" s="221" t="s">
        <v>2513</v>
      </c>
      <c r="BU99" s="223" t="s">
        <v>2512</v>
      </c>
      <c r="BV99" s="224" t="s">
        <v>85</v>
      </c>
      <c r="BW99" s="225">
        <v>1</v>
      </c>
      <c r="BX99" s="225">
        <v>4</v>
      </c>
      <c r="BY99" s="225">
        <v>1</v>
      </c>
      <c r="BZ99" s="225">
        <v>4</v>
      </c>
      <c r="CA99" s="208">
        <v>2</v>
      </c>
      <c r="CB99" s="208" t="s">
        <v>573</v>
      </c>
      <c r="CC99" s="208">
        <v>3</v>
      </c>
      <c r="CD99" s="208" t="s">
        <v>550</v>
      </c>
      <c r="CE99" s="208">
        <v>1</v>
      </c>
      <c r="CF99" s="208" t="s">
        <v>523</v>
      </c>
      <c r="CG99" s="208">
        <v>2</v>
      </c>
      <c r="CH99" s="208" t="s">
        <v>527</v>
      </c>
      <c r="CI99" s="208" t="s">
        <v>1134</v>
      </c>
      <c r="CR99" s="224"/>
      <c r="CW99" s="215" t="s">
        <v>1134</v>
      </c>
      <c r="CX99" s="216" t="s">
        <v>1134</v>
      </c>
    </row>
    <row r="100" spans="1:102" s="179" customFormat="1" ht="409.5" customHeight="1" x14ac:dyDescent="0.2">
      <c r="A100" s="174"/>
      <c r="B100" s="211" t="s">
        <v>874</v>
      </c>
      <c r="C100" s="212" t="s">
        <v>899</v>
      </c>
      <c r="D100" s="213" t="s">
        <v>2151</v>
      </c>
      <c r="E100" s="208" t="s">
        <v>535</v>
      </c>
      <c r="F100" s="208" t="s">
        <v>650</v>
      </c>
      <c r="G100" s="211" t="s">
        <v>1177</v>
      </c>
      <c r="H100" s="211" t="s">
        <v>1178</v>
      </c>
      <c r="I100" s="211" t="s">
        <v>900</v>
      </c>
      <c r="J100" s="211" t="s">
        <v>2964</v>
      </c>
      <c r="K100" s="211" t="s">
        <v>521</v>
      </c>
      <c r="L100" s="211" t="s">
        <v>522</v>
      </c>
      <c r="M100" s="211" t="s">
        <v>2542</v>
      </c>
      <c r="N100" s="214" t="s">
        <v>523</v>
      </c>
      <c r="O100" s="214" t="s">
        <v>524</v>
      </c>
      <c r="P100" s="208" t="s">
        <v>525</v>
      </c>
      <c r="Q100" s="211" t="s">
        <v>901</v>
      </c>
      <c r="R100" s="214" t="s">
        <v>523</v>
      </c>
      <c r="S100" s="214" t="s">
        <v>524</v>
      </c>
      <c r="T100" s="208" t="s">
        <v>525</v>
      </c>
      <c r="U100" s="211" t="s">
        <v>898</v>
      </c>
      <c r="V100" s="208" t="s">
        <v>542</v>
      </c>
      <c r="W100" s="211" t="s">
        <v>1097</v>
      </c>
      <c r="X100" s="211" t="s">
        <v>1097</v>
      </c>
      <c r="Y100" s="211" t="s">
        <v>1097</v>
      </c>
      <c r="Z100" s="211" t="s">
        <v>1097</v>
      </c>
      <c r="AA100" s="211" t="s">
        <v>1097</v>
      </c>
      <c r="AB100" s="211" t="s">
        <v>1935</v>
      </c>
      <c r="AC100" s="211" t="s">
        <v>1936</v>
      </c>
      <c r="AD100" s="211" t="s">
        <v>1937</v>
      </c>
      <c r="AE100" s="211" t="s">
        <v>1938</v>
      </c>
      <c r="AF100" s="211" t="s">
        <v>2985</v>
      </c>
      <c r="AG100" s="211" t="s">
        <v>1179</v>
      </c>
      <c r="AH100" s="211" t="s">
        <v>1180</v>
      </c>
      <c r="AI100" s="211" t="s">
        <v>1181</v>
      </c>
      <c r="AJ100" s="215" t="s">
        <v>1134</v>
      </c>
      <c r="AK100" s="216" t="s">
        <v>1134</v>
      </c>
      <c r="AL100" s="217">
        <v>43496</v>
      </c>
      <c r="AM100" s="218" t="s">
        <v>2498</v>
      </c>
      <c r="AN100" s="219" t="s">
        <v>2544</v>
      </c>
      <c r="AO100" s="220">
        <v>43593</v>
      </c>
      <c r="AP100" s="221" t="s">
        <v>2753</v>
      </c>
      <c r="AQ100" s="222" t="s">
        <v>2986</v>
      </c>
      <c r="AR100" s="220">
        <v>43769</v>
      </c>
      <c r="AS100" s="218" t="s">
        <v>2530</v>
      </c>
      <c r="AT100" s="219" t="s">
        <v>2987</v>
      </c>
      <c r="AU100" s="220">
        <v>43921</v>
      </c>
      <c r="AV100" s="221" t="s">
        <v>2868</v>
      </c>
      <c r="AW100" s="222" t="s">
        <v>2988</v>
      </c>
      <c r="AX100" s="220">
        <v>44025</v>
      </c>
      <c r="AY100" s="218" t="s">
        <v>2504</v>
      </c>
      <c r="AZ100" s="219" t="s">
        <v>2989</v>
      </c>
      <c r="BA100" s="220">
        <v>44169</v>
      </c>
      <c r="BB100" s="221" t="s">
        <v>2530</v>
      </c>
      <c r="BC100" s="222" t="s">
        <v>2990</v>
      </c>
      <c r="BD100" s="220">
        <v>44249</v>
      </c>
      <c r="BE100" s="218" t="s">
        <v>2530</v>
      </c>
      <c r="BF100" s="219" t="s">
        <v>2991</v>
      </c>
      <c r="BG100" s="220">
        <v>44302</v>
      </c>
      <c r="BH100" s="221" t="s">
        <v>2532</v>
      </c>
      <c r="BI100" s="222" t="s">
        <v>2992</v>
      </c>
      <c r="BJ100" s="220" t="s">
        <v>2512</v>
      </c>
      <c r="BK100" s="218" t="s">
        <v>2513</v>
      </c>
      <c r="BL100" s="219" t="s">
        <v>2512</v>
      </c>
      <c r="BM100" s="220" t="s">
        <v>2512</v>
      </c>
      <c r="BN100" s="221" t="s">
        <v>2513</v>
      </c>
      <c r="BO100" s="222" t="s">
        <v>2512</v>
      </c>
      <c r="BP100" s="220" t="s">
        <v>2512</v>
      </c>
      <c r="BQ100" s="218" t="s">
        <v>2513</v>
      </c>
      <c r="BR100" s="219" t="s">
        <v>2512</v>
      </c>
      <c r="BS100" s="220" t="s">
        <v>2512</v>
      </c>
      <c r="BT100" s="221" t="s">
        <v>2513</v>
      </c>
      <c r="BU100" s="223" t="s">
        <v>2512</v>
      </c>
      <c r="BV100" s="224" t="s">
        <v>85</v>
      </c>
      <c r="BW100" s="225">
        <v>1</v>
      </c>
      <c r="BX100" s="225">
        <v>4</v>
      </c>
      <c r="BY100" s="225">
        <v>1</v>
      </c>
      <c r="BZ100" s="225">
        <v>4</v>
      </c>
      <c r="CA100" s="208">
        <v>2</v>
      </c>
      <c r="CB100" s="208" t="s">
        <v>573</v>
      </c>
      <c r="CC100" s="208">
        <v>3</v>
      </c>
      <c r="CD100" s="208" t="s">
        <v>550</v>
      </c>
      <c r="CE100" s="208">
        <v>1</v>
      </c>
      <c r="CF100" s="208" t="s">
        <v>523</v>
      </c>
      <c r="CG100" s="208">
        <v>2</v>
      </c>
      <c r="CH100" s="208" t="s">
        <v>527</v>
      </c>
      <c r="CI100" s="208" t="s">
        <v>1134</v>
      </c>
      <c r="CR100" s="224"/>
      <c r="CW100" s="215" t="s">
        <v>1134</v>
      </c>
      <c r="CX100" s="216" t="s">
        <v>1134</v>
      </c>
    </row>
    <row r="101" spans="1:102" s="179" customFormat="1" ht="409.5" customHeight="1" x14ac:dyDescent="0.2">
      <c r="A101" s="174"/>
      <c r="B101" s="211" t="s">
        <v>874</v>
      </c>
      <c r="C101" s="212" t="s">
        <v>902</v>
      </c>
      <c r="D101" s="213" t="s">
        <v>2152</v>
      </c>
      <c r="E101" s="208" t="s">
        <v>518</v>
      </c>
      <c r="F101" s="208" t="s">
        <v>519</v>
      </c>
      <c r="G101" s="211" t="s">
        <v>903</v>
      </c>
      <c r="H101" s="211" t="s">
        <v>904</v>
      </c>
      <c r="I101" s="211" t="s">
        <v>905</v>
      </c>
      <c r="J101" s="211" t="s">
        <v>2964</v>
      </c>
      <c r="K101" s="211" t="s">
        <v>521</v>
      </c>
      <c r="L101" s="211" t="s">
        <v>724</v>
      </c>
      <c r="M101" s="211" t="s">
        <v>2542</v>
      </c>
      <c r="N101" s="214" t="s">
        <v>523</v>
      </c>
      <c r="O101" s="214" t="s">
        <v>550</v>
      </c>
      <c r="P101" s="208" t="s">
        <v>574</v>
      </c>
      <c r="Q101" s="211" t="s">
        <v>906</v>
      </c>
      <c r="R101" s="214" t="s">
        <v>523</v>
      </c>
      <c r="S101" s="214" t="s">
        <v>552</v>
      </c>
      <c r="T101" s="208" t="s">
        <v>528</v>
      </c>
      <c r="U101" s="211" t="s">
        <v>907</v>
      </c>
      <c r="V101" s="208" t="s">
        <v>530</v>
      </c>
      <c r="W101" s="211" t="s">
        <v>1097</v>
      </c>
      <c r="X101" s="211" t="s">
        <v>1097</v>
      </c>
      <c r="Y101" s="211" t="s">
        <v>1097</v>
      </c>
      <c r="Z101" s="211" t="s">
        <v>1097</v>
      </c>
      <c r="AA101" s="211" t="s">
        <v>1097</v>
      </c>
      <c r="AB101" s="211" t="s">
        <v>1097</v>
      </c>
      <c r="AC101" s="211" t="s">
        <v>1097</v>
      </c>
      <c r="AD101" s="211" t="s">
        <v>1097</v>
      </c>
      <c r="AE101" s="211" t="s">
        <v>1097</v>
      </c>
      <c r="AF101" s="211" t="s">
        <v>1097</v>
      </c>
      <c r="AG101" s="211" t="s">
        <v>1182</v>
      </c>
      <c r="AH101" s="211" t="s">
        <v>1183</v>
      </c>
      <c r="AI101" s="211" t="s">
        <v>1184</v>
      </c>
      <c r="AJ101" s="215" t="s">
        <v>1134</v>
      </c>
      <c r="AK101" s="216" t="s">
        <v>1134</v>
      </c>
      <c r="AL101" s="217">
        <v>43921</v>
      </c>
      <c r="AM101" s="218" t="s">
        <v>2498</v>
      </c>
      <c r="AN101" s="219" t="s">
        <v>2965</v>
      </c>
      <c r="AO101" s="220">
        <v>44249</v>
      </c>
      <c r="AP101" s="221" t="s">
        <v>2509</v>
      </c>
      <c r="AQ101" s="222" t="s">
        <v>2894</v>
      </c>
      <c r="AR101" s="220" t="s">
        <v>2512</v>
      </c>
      <c r="AS101" s="218" t="s">
        <v>2513</v>
      </c>
      <c r="AT101" s="219" t="s">
        <v>2512</v>
      </c>
      <c r="AU101" s="220" t="s">
        <v>2512</v>
      </c>
      <c r="AV101" s="221" t="s">
        <v>2513</v>
      </c>
      <c r="AW101" s="222" t="s">
        <v>2512</v>
      </c>
      <c r="AX101" s="220" t="s">
        <v>2512</v>
      </c>
      <c r="AY101" s="218" t="s">
        <v>2513</v>
      </c>
      <c r="AZ101" s="219" t="s">
        <v>2512</v>
      </c>
      <c r="BA101" s="220" t="s">
        <v>2512</v>
      </c>
      <c r="BB101" s="221" t="s">
        <v>2513</v>
      </c>
      <c r="BC101" s="222" t="s">
        <v>2512</v>
      </c>
      <c r="BD101" s="220" t="s">
        <v>2512</v>
      </c>
      <c r="BE101" s="218" t="s">
        <v>2513</v>
      </c>
      <c r="BF101" s="219" t="s">
        <v>2512</v>
      </c>
      <c r="BG101" s="220" t="s">
        <v>2512</v>
      </c>
      <c r="BH101" s="221" t="s">
        <v>2513</v>
      </c>
      <c r="BI101" s="222" t="s">
        <v>2512</v>
      </c>
      <c r="BJ101" s="220" t="s">
        <v>2512</v>
      </c>
      <c r="BK101" s="218" t="s">
        <v>2513</v>
      </c>
      <c r="BL101" s="219" t="s">
        <v>2512</v>
      </c>
      <c r="BM101" s="220" t="s">
        <v>2512</v>
      </c>
      <c r="BN101" s="221" t="s">
        <v>2513</v>
      </c>
      <c r="BO101" s="222" t="s">
        <v>2512</v>
      </c>
      <c r="BP101" s="220" t="s">
        <v>2512</v>
      </c>
      <c r="BQ101" s="218" t="s">
        <v>2513</v>
      </c>
      <c r="BR101" s="219" t="s">
        <v>2512</v>
      </c>
      <c r="BS101" s="220" t="s">
        <v>2512</v>
      </c>
      <c r="BT101" s="221" t="s">
        <v>2513</v>
      </c>
      <c r="BU101" s="223" t="s">
        <v>2512</v>
      </c>
      <c r="BV101" s="224" t="s">
        <v>85</v>
      </c>
      <c r="BW101" s="225">
        <v>1</v>
      </c>
      <c r="BX101" s="225">
        <v>3</v>
      </c>
      <c r="BY101" s="225">
        <v>1</v>
      </c>
      <c r="BZ101" s="225">
        <v>1</v>
      </c>
      <c r="CA101" s="208">
        <v>2</v>
      </c>
      <c r="CB101" s="208" t="s">
        <v>573</v>
      </c>
      <c r="CC101" s="208">
        <v>3</v>
      </c>
      <c r="CD101" s="208" t="s">
        <v>550</v>
      </c>
      <c r="CE101" s="208">
        <v>1</v>
      </c>
      <c r="CF101" s="208" t="s">
        <v>523</v>
      </c>
      <c r="CG101" s="208">
        <v>2</v>
      </c>
      <c r="CH101" s="208" t="s">
        <v>527</v>
      </c>
      <c r="CI101" s="208" t="s">
        <v>1134</v>
      </c>
      <c r="CR101" s="224"/>
      <c r="CW101" s="215" t="s">
        <v>1134</v>
      </c>
      <c r="CX101" s="216" t="s">
        <v>1134</v>
      </c>
    </row>
    <row r="102" spans="1:102" s="179" customFormat="1" ht="409.5" customHeight="1" x14ac:dyDescent="0.2">
      <c r="A102" s="174"/>
      <c r="B102" s="211" t="s">
        <v>874</v>
      </c>
      <c r="C102" s="212" t="s">
        <v>908</v>
      </c>
      <c r="D102" s="213" t="s">
        <v>2153</v>
      </c>
      <c r="E102" s="208" t="s">
        <v>518</v>
      </c>
      <c r="F102" s="208" t="s">
        <v>519</v>
      </c>
      <c r="G102" s="211" t="s">
        <v>909</v>
      </c>
      <c r="H102" s="211" t="s">
        <v>910</v>
      </c>
      <c r="I102" s="211" t="s">
        <v>911</v>
      </c>
      <c r="J102" s="211" t="s">
        <v>2964</v>
      </c>
      <c r="K102" s="211" t="s">
        <v>521</v>
      </c>
      <c r="L102" s="211" t="s">
        <v>548</v>
      </c>
      <c r="M102" s="211" t="s">
        <v>2542</v>
      </c>
      <c r="N102" s="214" t="s">
        <v>523</v>
      </c>
      <c r="O102" s="214" t="s">
        <v>550</v>
      </c>
      <c r="P102" s="208" t="s">
        <v>574</v>
      </c>
      <c r="Q102" s="211" t="s">
        <v>912</v>
      </c>
      <c r="R102" s="214" t="s">
        <v>523</v>
      </c>
      <c r="S102" s="214" t="s">
        <v>552</v>
      </c>
      <c r="T102" s="208" t="s">
        <v>528</v>
      </c>
      <c r="U102" s="211" t="s">
        <v>913</v>
      </c>
      <c r="V102" s="208" t="s">
        <v>530</v>
      </c>
      <c r="W102" s="211" t="s">
        <v>1097</v>
      </c>
      <c r="X102" s="211" t="s">
        <v>1097</v>
      </c>
      <c r="Y102" s="211" t="s">
        <v>1097</v>
      </c>
      <c r="Z102" s="211" t="s">
        <v>1097</v>
      </c>
      <c r="AA102" s="211" t="s">
        <v>1097</v>
      </c>
      <c r="AB102" s="211" t="s">
        <v>1097</v>
      </c>
      <c r="AC102" s="211" t="s">
        <v>1097</v>
      </c>
      <c r="AD102" s="211" t="s">
        <v>1097</v>
      </c>
      <c r="AE102" s="211" t="s">
        <v>1097</v>
      </c>
      <c r="AF102" s="211" t="s">
        <v>1097</v>
      </c>
      <c r="AG102" s="211" t="s">
        <v>1185</v>
      </c>
      <c r="AH102" s="211" t="s">
        <v>1186</v>
      </c>
      <c r="AI102" s="211" t="s">
        <v>1187</v>
      </c>
      <c r="AJ102" s="215" t="s">
        <v>1134</v>
      </c>
      <c r="AK102" s="216" t="s">
        <v>1134</v>
      </c>
      <c r="AL102" s="217">
        <v>43921</v>
      </c>
      <c r="AM102" s="218" t="s">
        <v>2498</v>
      </c>
      <c r="AN102" s="219" t="s">
        <v>2965</v>
      </c>
      <c r="AO102" s="220">
        <v>44169</v>
      </c>
      <c r="AP102" s="221" t="s">
        <v>2506</v>
      </c>
      <c r="AQ102" s="222" t="s">
        <v>2993</v>
      </c>
      <c r="AR102" s="220">
        <v>44249</v>
      </c>
      <c r="AS102" s="218" t="s">
        <v>2509</v>
      </c>
      <c r="AT102" s="219" t="s">
        <v>2894</v>
      </c>
      <c r="AU102" s="220" t="s">
        <v>2512</v>
      </c>
      <c r="AV102" s="221" t="s">
        <v>2513</v>
      </c>
      <c r="AW102" s="222" t="s">
        <v>2512</v>
      </c>
      <c r="AX102" s="220" t="s">
        <v>2512</v>
      </c>
      <c r="AY102" s="218" t="s">
        <v>2513</v>
      </c>
      <c r="AZ102" s="219" t="s">
        <v>2512</v>
      </c>
      <c r="BA102" s="220" t="s">
        <v>2512</v>
      </c>
      <c r="BB102" s="221" t="s">
        <v>2513</v>
      </c>
      <c r="BC102" s="222" t="s">
        <v>2512</v>
      </c>
      <c r="BD102" s="220" t="s">
        <v>2512</v>
      </c>
      <c r="BE102" s="218" t="s">
        <v>2513</v>
      </c>
      <c r="BF102" s="219" t="s">
        <v>2512</v>
      </c>
      <c r="BG102" s="220" t="s">
        <v>2512</v>
      </c>
      <c r="BH102" s="221" t="s">
        <v>2513</v>
      </c>
      <c r="BI102" s="222" t="s">
        <v>2512</v>
      </c>
      <c r="BJ102" s="220" t="s">
        <v>2512</v>
      </c>
      <c r="BK102" s="218" t="s">
        <v>2513</v>
      </c>
      <c r="BL102" s="219" t="s">
        <v>2512</v>
      </c>
      <c r="BM102" s="220" t="s">
        <v>2512</v>
      </c>
      <c r="BN102" s="221" t="s">
        <v>2513</v>
      </c>
      <c r="BO102" s="222" t="s">
        <v>2512</v>
      </c>
      <c r="BP102" s="220" t="s">
        <v>2512</v>
      </c>
      <c r="BQ102" s="218" t="s">
        <v>2513</v>
      </c>
      <c r="BR102" s="219" t="s">
        <v>2512</v>
      </c>
      <c r="BS102" s="220" t="s">
        <v>2512</v>
      </c>
      <c r="BT102" s="221" t="s">
        <v>2513</v>
      </c>
      <c r="BU102" s="223" t="s">
        <v>2512</v>
      </c>
      <c r="BV102" s="224" t="s">
        <v>85</v>
      </c>
      <c r="BW102" s="225">
        <v>1</v>
      </c>
      <c r="BX102" s="225">
        <v>3</v>
      </c>
      <c r="BY102" s="225">
        <v>1</v>
      </c>
      <c r="BZ102" s="225">
        <v>1</v>
      </c>
      <c r="CA102" s="208">
        <v>2</v>
      </c>
      <c r="CB102" s="208" t="s">
        <v>573</v>
      </c>
      <c r="CC102" s="208">
        <v>3</v>
      </c>
      <c r="CD102" s="208" t="s">
        <v>550</v>
      </c>
      <c r="CE102" s="208">
        <v>1</v>
      </c>
      <c r="CF102" s="208" t="s">
        <v>523</v>
      </c>
      <c r="CG102" s="208">
        <v>2</v>
      </c>
      <c r="CH102" s="208" t="s">
        <v>527</v>
      </c>
      <c r="CI102" s="208" t="s">
        <v>1134</v>
      </c>
      <c r="CR102" s="224"/>
      <c r="CW102" s="215" t="s">
        <v>1134</v>
      </c>
      <c r="CX102" s="216" t="s">
        <v>1134</v>
      </c>
    </row>
    <row r="103" spans="1:102" s="179" customFormat="1" ht="409.5" customHeight="1" x14ac:dyDescent="0.2">
      <c r="A103" s="174"/>
      <c r="B103" s="211" t="s">
        <v>874</v>
      </c>
      <c r="C103" s="212" t="s">
        <v>914</v>
      </c>
      <c r="D103" s="213" t="s">
        <v>2154</v>
      </c>
      <c r="E103" s="208" t="s">
        <v>518</v>
      </c>
      <c r="F103" s="208" t="s">
        <v>519</v>
      </c>
      <c r="G103" s="211" t="s">
        <v>915</v>
      </c>
      <c r="H103" s="211" t="s">
        <v>916</v>
      </c>
      <c r="I103" s="211" t="s">
        <v>917</v>
      </c>
      <c r="J103" s="211" t="s">
        <v>2964</v>
      </c>
      <c r="K103" s="211" t="s">
        <v>521</v>
      </c>
      <c r="L103" s="211" t="s">
        <v>522</v>
      </c>
      <c r="M103" s="211" t="s">
        <v>2542</v>
      </c>
      <c r="N103" s="214" t="s">
        <v>523</v>
      </c>
      <c r="O103" s="214" t="s">
        <v>550</v>
      </c>
      <c r="P103" s="208" t="s">
        <v>574</v>
      </c>
      <c r="Q103" s="211" t="s">
        <v>918</v>
      </c>
      <c r="R103" s="214" t="s">
        <v>523</v>
      </c>
      <c r="S103" s="214" t="s">
        <v>552</v>
      </c>
      <c r="T103" s="208" t="s">
        <v>528</v>
      </c>
      <c r="U103" s="211" t="s">
        <v>919</v>
      </c>
      <c r="V103" s="208" t="s">
        <v>530</v>
      </c>
      <c r="W103" s="211" t="s">
        <v>1097</v>
      </c>
      <c r="X103" s="211" t="s">
        <v>1097</v>
      </c>
      <c r="Y103" s="211" t="s">
        <v>1097</v>
      </c>
      <c r="Z103" s="211" t="s">
        <v>1097</v>
      </c>
      <c r="AA103" s="211" t="s">
        <v>1097</v>
      </c>
      <c r="AB103" s="211" t="s">
        <v>1097</v>
      </c>
      <c r="AC103" s="211" t="s">
        <v>1097</v>
      </c>
      <c r="AD103" s="211" t="s">
        <v>1097</v>
      </c>
      <c r="AE103" s="211" t="s">
        <v>1097</v>
      </c>
      <c r="AF103" s="211" t="s">
        <v>1097</v>
      </c>
      <c r="AG103" s="211" t="s">
        <v>1188</v>
      </c>
      <c r="AH103" s="211" t="s">
        <v>1186</v>
      </c>
      <c r="AI103" s="211" t="s">
        <v>1189</v>
      </c>
      <c r="AJ103" s="215" t="s">
        <v>1134</v>
      </c>
      <c r="AK103" s="216" t="s">
        <v>1134</v>
      </c>
      <c r="AL103" s="217">
        <v>43921</v>
      </c>
      <c r="AM103" s="218" t="s">
        <v>2498</v>
      </c>
      <c r="AN103" s="219" t="s">
        <v>2965</v>
      </c>
      <c r="AO103" s="220">
        <v>44249</v>
      </c>
      <c r="AP103" s="221" t="s">
        <v>2509</v>
      </c>
      <c r="AQ103" s="222" t="s">
        <v>2894</v>
      </c>
      <c r="AR103" s="220" t="s">
        <v>2512</v>
      </c>
      <c r="AS103" s="218" t="s">
        <v>2513</v>
      </c>
      <c r="AT103" s="219" t="s">
        <v>2512</v>
      </c>
      <c r="AU103" s="220" t="s">
        <v>2512</v>
      </c>
      <c r="AV103" s="221" t="s">
        <v>2513</v>
      </c>
      <c r="AW103" s="222" t="s">
        <v>2512</v>
      </c>
      <c r="AX103" s="220" t="s">
        <v>2512</v>
      </c>
      <c r="AY103" s="218" t="s">
        <v>2513</v>
      </c>
      <c r="AZ103" s="219" t="s">
        <v>2512</v>
      </c>
      <c r="BA103" s="220" t="s">
        <v>2512</v>
      </c>
      <c r="BB103" s="221" t="s">
        <v>2513</v>
      </c>
      <c r="BC103" s="222" t="s">
        <v>2512</v>
      </c>
      <c r="BD103" s="220" t="s">
        <v>2512</v>
      </c>
      <c r="BE103" s="218" t="s">
        <v>2513</v>
      </c>
      <c r="BF103" s="219" t="s">
        <v>2512</v>
      </c>
      <c r="BG103" s="220" t="s">
        <v>2512</v>
      </c>
      <c r="BH103" s="221" t="s">
        <v>2513</v>
      </c>
      <c r="BI103" s="222" t="s">
        <v>2512</v>
      </c>
      <c r="BJ103" s="220" t="s">
        <v>2512</v>
      </c>
      <c r="BK103" s="218" t="s">
        <v>2513</v>
      </c>
      <c r="BL103" s="219" t="s">
        <v>2512</v>
      </c>
      <c r="BM103" s="220" t="s">
        <v>2512</v>
      </c>
      <c r="BN103" s="221" t="s">
        <v>2513</v>
      </c>
      <c r="BO103" s="222" t="s">
        <v>2512</v>
      </c>
      <c r="BP103" s="220" t="s">
        <v>2512</v>
      </c>
      <c r="BQ103" s="218" t="s">
        <v>2513</v>
      </c>
      <c r="BR103" s="219" t="s">
        <v>2512</v>
      </c>
      <c r="BS103" s="220" t="s">
        <v>2512</v>
      </c>
      <c r="BT103" s="221" t="s">
        <v>2513</v>
      </c>
      <c r="BU103" s="223" t="s">
        <v>2512</v>
      </c>
      <c r="BV103" s="224" t="s">
        <v>85</v>
      </c>
      <c r="BW103" s="225">
        <v>1</v>
      </c>
      <c r="BX103" s="225">
        <v>3</v>
      </c>
      <c r="BY103" s="225">
        <v>1</v>
      </c>
      <c r="BZ103" s="225">
        <v>1</v>
      </c>
      <c r="CA103" s="208">
        <v>2</v>
      </c>
      <c r="CB103" s="208" t="s">
        <v>573</v>
      </c>
      <c r="CC103" s="208">
        <v>3</v>
      </c>
      <c r="CD103" s="208" t="s">
        <v>550</v>
      </c>
      <c r="CE103" s="208">
        <v>1</v>
      </c>
      <c r="CF103" s="208" t="s">
        <v>523</v>
      </c>
      <c r="CG103" s="208">
        <v>2</v>
      </c>
      <c r="CH103" s="208" t="s">
        <v>527</v>
      </c>
      <c r="CI103" s="208" t="s">
        <v>1134</v>
      </c>
      <c r="CR103" s="224"/>
      <c r="CW103" s="215" t="s">
        <v>1134</v>
      </c>
      <c r="CX103" s="216" t="s">
        <v>1134</v>
      </c>
    </row>
    <row r="104" spans="1:102" s="179" customFormat="1" ht="409.5" customHeight="1" x14ac:dyDescent="0.2">
      <c r="A104" s="174"/>
      <c r="B104" s="211" t="s">
        <v>874</v>
      </c>
      <c r="C104" s="212" t="s">
        <v>899</v>
      </c>
      <c r="D104" s="213" t="s">
        <v>2155</v>
      </c>
      <c r="E104" s="208" t="s">
        <v>518</v>
      </c>
      <c r="F104" s="208" t="s">
        <v>650</v>
      </c>
      <c r="G104" s="211" t="s">
        <v>1190</v>
      </c>
      <c r="H104" s="211" t="s">
        <v>1191</v>
      </c>
      <c r="I104" s="211" t="s">
        <v>1192</v>
      </c>
      <c r="J104" s="211" t="s">
        <v>2964</v>
      </c>
      <c r="K104" s="211" t="s">
        <v>521</v>
      </c>
      <c r="L104" s="211" t="s">
        <v>522</v>
      </c>
      <c r="M104" s="211" t="s">
        <v>2542</v>
      </c>
      <c r="N104" s="214" t="s">
        <v>645</v>
      </c>
      <c r="O104" s="214" t="s">
        <v>524</v>
      </c>
      <c r="P104" s="208" t="s">
        <v>539</v>
      </c>
      <c r="Q104" s="211" t="s">
        <v>1939</v>
      </c>
      <c r="R104" s="214" t="s">
        <v>573</v>
      </c>
      <c r="S104" s="214" t="s">
        <v>527</v>
      </c>
      <c r="T104" s="208" t="s">
        <v>528</v>
      </c>
      <c r="U104" s="211" t="s">
        <v>1940</v>
      </c>
      <c r="V104" s="208" t="s">
        <v>542</v>
      </c>
      <c r="W104" s="211" t="s">
        <v>1097</v>
      </c>
      <c r="X104" s="211" t="s">
        <v>1097</v>
      </c>
      <c r="Y104" s="211" t="s">
        <v>1097</v>
      </c>
      <c r="Z104" s="211" t="s">
        <v>1097</v>
      </c>
      <c r="AA104" s="211" t="s">
        <v>1097</v>
      </c>
      <c r="AB104" s="211" t="s">
        <v>1941</v>
      </c>
      <c r="AC104" s="211" t="s">
        <v>1942</v>
      </c>
      <c r="AD104" s="211" t="s">
        <v>1943</v>
      </c>
      <c r="AE104" s="211" t="s">
        <v>1944</v>
      </c>
      <c r="AF104" s="211" t="s">
        <v>2994</v>
      </c>
      <c r="AG104" s="211" t="s">
        <v>1193</v>
      </c>
      <c r="AH104" s="211" t="s">
        <v>1194</v>
      </c>
      <c r="AI104" s="211" t="s">
        <v>1195</v>
      </c>
      <c r="AJ104" s="215" t="s">
        <v>1134</v>
      </c>
      <c r="AK104" s="216" t="s">
        <v>1134</v>
      </c>
      <c r="AL104" s="217">
        <v>44169</v>
      </c>
      <c r="AM104" s="218" t="s">
        <v>2498</v>
      </c>
      <c r="AN104" s="219" t="s">
        <v>2995</v>
      </c>
      <c r="AO104" s="220">
        <v>44249</v>
      </c>
      <c r="AP104" s="221" t="s">
        <v>2530</v>
      </c>
      <c r="AQ104" s="222" t="s">
        <v>2996</v>
      </c>
      <c r="AR104" s="220">
        <v>44302</v>
      </c>
      <c r="AS104" s="218" t="s">
        <v>2532</v>
      </c>
      <c r="AT104" s="219" t="s">
        <v>2992</v>
      </c>
      <c r="AU104" s="220" t="s">
        <v>2512</v>
      </c>
      <c r="AV104" s="221" t="s">
        <v>2513</v>
      </c>
      <c r="AW104" s="222" t="s">
        <v>2512</v>
      </c>
      <c r="AX104" s="220" t="s">
        <v>2512</v>
      </c>
      <c r="AY104" s="218" t="s">
        <v>2513</v>
      </c>
      <c r="AZ104" s="219" t="s">
        <v>2512</v>
      </c>
      <c r="BA104" s="220" t="s">
        <v>2512</v>
      </c>
      <c r="BB104" s="221" t="s">
        <v>2513</v>
      </c>
      <c r="BC104" s="222" t="s">
        <v>2512</v>
      </c>
      <c r="BD104" s="220" t="s">
        <v>2512</v>
      </c>
      <c r="BE104" s="218" t="s">
        <v>2513</v>
      </c>
      <c r="BF104" s="219" t="s">
        <v>2512</v>
      </c>
      <c r="BG104" s="220" t="s">
        <v>2512</v>
      </c>
      <c r="BH104" s="221" t="s">
        <v>2513</v>
      </c>
      <c r="BI104" s="222" t="s">
        <v>2512</v>
      </c>
      <c r="BJ104" s="220" t="s">
        <v>2512</v>
      </c>
      <c r="BK104" s="218" t="s">
        <v>2513</v>
      </c>
      <c r="BL104" s="219" t="s">
        <v>2512</v>
      </c>
      <c r="BM104" s="220" t="s">
        <v>2512</v>
      </c>
      <c r="BN104" s="221" t="s">
        <v>2513</v>
      </c>
      <c r="BO104" s="222" t="s">
        <v>2512</v>
      </c>
      <c r="BP104" s="220" t="s">
        <v>2512</v>
      </c>
      <c r="BQ104" s="218" t="s">
        <v>2513</v>
      </c>
      <c r="BR104" s="219" t="s">
        <v>2512</v>
      </c>
      <c r="BS104" s="220" t="s">
        <v>2512</v>
      </c>
      <c r="BT104" s="221" t="s">
        <v>2513</v>
      </c>
      <c r="BU104" s="223" t="s">
        <v>2512</v>
      </c>
      <c r="BV104" s="224" t="s">
        <v>85</v>
      </c>
      <c r="BW104" s="225">
        <v>4</v>
      </c>
      <c r="BX104" s="225">
        <v>4</v>
      </c>
      <c r="BY104" s="225">
        <v>2</v>
      </c>
      <c r="BZ104" s="225">
        <v>2</v>
      </c>
      <c r="CA104" s="208">
        <v>2</v>
      </c>
      <c r="CB104" s="208" t="s">
        <v>573</v>
      </c>
      <c r="CC104" s="208">
        <v>3</v>
      </c>
      <c r="CD104" s="208" t="s">
        <v>550</v>
      </c>
      <c r="CE104" s="208">
        <v>1</v>
      </c>
      <c r="CF104" s="208" t="s">
        <v>523</v>
      </c>
      <c r="CG104" s="208">
        <v>2</v>
      </c>
      <c r="CH104" s="208" t="s">
        <v>527</v>
      </c>
      <c r="CI104" s="208" t="s">
        <v>1134</v>
      </c>
      <c r="CR104" s="224"/>
      <c r="CW104" s="215" t="s">
        <v>1134</v>
      </c>
      <c r="CX104" s="216" t="s">
        <v>1134</v>
      </c>
    </row>
    <row r="105" spans="1:102" s="179" customFormat="1" ht="409.5" customHeight="1" x14ac:dyDescent="0.2">
      <c r="A105" s="174"/>
      <c r="B105" s="211" t="s">
        <v>920</v>
      </c>
      <c r="C105" s="212" t="s">
        <v>921</v>
      </c>
      <c r="D105" s="213" t="s">
        <v>2036</v>
      </c>
      <c r="E105" s="208" t="s">
        <v>518</v>
      </c>
      <c r="F105" s="208" t="s">
        <v>650</v>
      </c>
      <c r="G105" s="211" t="s">
        <v>922</v>
      </c>
      <c r="H105" s="211" t="s">
        <v>923</v>
      </c>
      <c r="I105" s="211" t="s">
        <v>924</v>
      </c>
      <c r="J105" s="211" t="s">
        <v>2997</v>
      </c>
      <c r="K105" s="211" t="s">
        <v>521</v>
      </c>
      <c r="L105" s="211" t="s">
        <v>522</v>
      </c>
      <c r="M105" s="211" t="s">
        <v>2542</v>
      </c>
      <c r="N105" s="214" t="s">
        <v>523</v>
      </c>
      <c r="O105" s="214" t="s">
        <v>550</v>
      </c>
      <c r="P105" s="208" t="s">
        <v>574</v>
      </c>
      <c r="Q105" s="211" t="s">
        <v>925</v>
      </c>
      <c r="R105" s="214" t="s">
        <v>523</v>
      </c>
      <c r="S105" s="214" t="s">
        <v>552</v>
      </c>
      <c r="T105" s="208" t="s">
        <v>528</v>
      </c>
      <c r="U105" s="211" t="s">
        <v>926</v>
      </c>
      <c r="V105" s="208" t="s">
        <v>530</v>
      </c>
      <c r="W105" s="211" t="s">
        <v>1097</v>
      </c>
      <c r="X105" s="211" t="s">
        <v>1097</v>
      </c>
      <c r="Y105" s="211" t="s">
        <v>1097</v>
      </c>
      <c r="Z105" s="211" t="s">
        <v>1097</v>
      </c>
      <c r="AA105" s="211" t="s">
        <v>1097</v>
      </c>
      <c r="AB105" s="211" t="s">
        <v>1097</v>
      </c>
      <c r="AC105" s="211" t="s">
        <v>1097</v>
      </c>
      <c r="AD105" s="211" t="s">
        <v>1097</v>
      </c>
      <c r="AE105" s="211" t="s">
        <v>1097</v>
      </c>
      <c r="AF105" s="211" t="s">
        <v>1097</v>
      </c>
      <c r="AG105" s="211" t="s">
        <v>1196</v>
      </c>
      <c r="AH105" s="211" t="s">
        <v>1197</v>
      </c>
      <c r="AI105" s="211" t="s">
        <v>1198</v>
      </c>
      <c r="AJ105" s="215" t="s">
        <v>1154</v>
      </c>
      <c r="AK105" s="216" t="s">
        <v>1134</v>
      </c>
      <c r="AL105" s="217">
        <v>43350</v>
      </c>
      <c r="AM105" s="218" t="s">
        <v>2498</v>
      </c>
      <c r="AN105" s="219" t="s">
        <v>2561</v>
      </c>
      <c r="AO105" s="220">
        <v>43593</v>
      </c>
      <c r="AP105" s="221" t="s">
        <v>2603</v>
      </c>
      <c r="AQ105" s="222" t="s">
        <v>2998</v>
      </c>
      <c r="AR105" s="220">
        <v>43892</v>
      </c>
      <c r="AS105" s="218" t="s">
        <v>2763</v>
      </c>
      <c r="AT105" s="219" t="s">
        <v>2999</v>
      </c>
      <c r="AU105" s="220">
        <v>44245</v>
      </c>
      <c r="AV105" s="221" t="s">
        <v>2504</v>
      </c>
      <c r="AW105" s="222" t="s">
        <v>3000</v>
      </c>
      <c r="AX105" s="220" t="s">
        <v>2512</v>
      </c>
      <c r="AY105" s="218" t="s">
        <v>2513</v>
      </c>
      <c r="AZ105" s="219" t="s">
        <v>2512</v>
      </c>
      <c r="BA105" s="220" t="s">
        <v>2512</v>
      </c>
      <c r="BB105" s="221" t="s">
        <v>2513</v>
      </c>
      <c r="BC105" s="222" t="s">
        <v>2512</v>
      </c>
      <c r="BD105" s="220" t="s">
        <v>2512</v>
      </c>
      <c r="BE105" s="218" t="s">
        <v>2513</v>
      </c>
      <c r="BF105" s="219" t="s">
        <v>2512</v>
      </c>
      <c r="BG105" s="220" t="s">
        <v>2512</v>
      </c>
      <c r="BH105" s="221" t="s">
        <v>2513</v>
      </c>
      <c r="BI105" s="222" t="s">
        <v>2512</v>
      </c>
      <c r="BJ105" s="220" t="s">
        <v>2512</v>
      </c>
      <c r="BK105" s="218" t="s">
        <v>2513</v>
      </c>
      <c r="BL105" s="219" t="s">
        <v>2512</v>
      </c>
      <c r="BM105" s="220" t="s">
        <v>2512</v>
      </c>
      <c r="BN105" s="221" t="s">
        <v>2513</v>
      </c>
      <c r="BO105" s="222" t="s">
        <v>2512</v>
      </c>
      <c r="BP105" s="220" t="s">
        <v>2512</v>
      </c>
      <c r="BQ105" s="218" t="s">
        <v>2513</v>
      </c>
      <c r="BR105" s="219" t="s">
        <v>2512</v>
      </c>
      <c r="BS105" s="220" t="s">
        <v>2512</v>
      </c>
      <c r="BT105" s="221" t="s">
        <v>2513</v>
      </c>
      <c r="BU105" s="223" t="s">
        <v>2512</v>
      </c>
      <c r="BV105" s="224" t="s">
        <v>345</v>
      </c>
      <c r="BW105" s="225">
        <v>1</v>
      </c>
      <c r="BX105" s="225">
        <v>3</v>
      </c>
      <c r="BY105" s="225">
        <v>1</v>
      </c>
      <c r="BZ105" s="225">
        <v>1</v>
      </c>
      <c r="CA105" s="208">
        <v>2</v>
      </c>
      <c r="CB105" s="208" t="s">
        <v>573</v>
      </c>
      <c r="CC105" s="208">
        <v>4</v>
      </c>
      <c r="CD105" s="208" t="s">
        <v>524</v>
      </c>
      <c r="CE105" s="208">
        <v>1</v>
      </c>
      <c r="CF105" s="208" t="s">
        <v>523</v>
      </c>
      <c r="CG105" s="208">
        <v>3</v>
      </c>
      <c r="CH105" s="208" t="s">
        <v>550</v>
      </c>
      <c r="CI105" s="208" t="s">
        <v>1154</v>
      </c>
      <c r="CR105" s="224"/>
      <c r="CW105" s="215" t="s">
        <v>1154</v>
      </c>
      <c r="CX105" s="216" t="s">
        <v>1134</v>
      </c>
    </row>
    <row r="106" spans="1:102" s="179" customFormat="1" ht="409.5" customHeight="1" x14ac:dyDescent="0.2">
      <c r="A106" s="174"/>
      <c r="B106" s="211" t="s">
        <v>920</v>
      </c>
      <c r="C106" s="212" t="s">
        <v>921</v>
      </c>
      <c r="D106" s="213" t="s">
        <v>2039</v>
      </c>
      <c r="E106" s="208" t="s">
        <v>518</v>
      </c>
      <c r="F106" s="208" t="s">
        <v>531</v>
      </c>
      <c r="G106" s="211" t="s">
        <v>927</v>
      </c>
      <c r="H106" s="211" t="s">
        <v>928</v>
      </c>
      <c r="I106" s="211" t="s">
        <v>929</v>
      </c>
      <c r="J106" s="211" t="s">
        <v>2997</v>
      </c>
      <c r="K106" s="211" t="s">
        <v>521</v>
      </c>
      <c r="L106" s="211" t="s">
        <v>522</v>
      </c>
      <c r="M106" s="211" t="s">
        <v>2542</v>
      </c>
      <c r="N106" s="214" t="s">
        <v>523</v>
      </c>
      <c r="O106" s="214" t="s">
        <v>524</v>
      </c>
      <c r="P106" s="208" t="s">
        <v>525</v>
      </c>
      <c r="Q106" s="211" t="s">
        <v>930</v>
      </c>
      <c r="R106" s="214" t="s">
        <v>523</v>
      </c>
      <c r="S106" s="214" t="s">
        <v>527</v>
      </c>
      <c r="T106" s="208" t="s">
        <v>528</v>
      </c>
      <c r="U106" s="211" t="s">
        <v>931</v>
      </c>
      <c r="V106" s="208" t="s">
        <v>530</v>
      </c>
      <c r="W106" s="211" t="s">
        <v>1097</v>
      </c>
      <c r="X106" s="211" t="s">
        <v>1097</v>
      </c>
      <c r="Y106" s="211" t="s">
        <v>1097</v>
      </c>
      <c r="Z106" s="211" t="s">
        <v>1097</v>
      </c>
      <c r="AA106" s="211" t="s">
        <v>1097</v>
      </c>
      <c r="AB106" s="211" t="s">
        <v>1097</v>
      </c>
      <c r="AC106" s="211" t="s">
        <v>1097</v>
      </c>
      <c r="AD106" s="211" t="s">
        <v>1097</v>
      </c>
      <c r="AE106" s="211" t="s">
        <v>1097</v>
      </c>
      <c r="AF106" s="211" t="s">
        <v>1097</v>
      </c>
      <c r="AG106" s="211" t="s">
        <v>1199</v>
      </c>
      <c r="AH106" s="211" t="s">
        <v>1200</v>
      </c>
      <c r="AI106" s="211" t="s">
        <v>1201</v>
      </c>
      <c r="AJ106" s="215" t="s">
        <v>1154</v>
      </c>
      <c r="AK106" s="216" t="s">
        <v>1134</v>
      </c>
      <c r="AL106" s="217">
        <v>43350</v>
      </c>
      <c r="AM106" s="218" t="s">
        <v>2498</v>
      </c>
      <c r="AN106" s="219" t="s">
        <v>2561</v>
      </c>
      <c r="AO106" s="220">
        <v>43593</v>
      </c>
      <c r="AP106" s="221" t="s">
        <v>2603</v>
      </c>
      <c r="AQ106" s="222" t="s">
        <v>2998</v>
      </c>
      <c r="AR106" s="220">
        <v>43892</v>
      </c>
      <c r="AS106" s="218" t="s">
        <v>2763</v>
      </c>
      <c r="AT106" s="219" t="s">
        <v>3001</v>
      </c>
      <c r="AU106" s="220" t="s">
        <v>3002</v>
      </c>
      <c r="AV106" s="221" t="s">
        <v>2504</v>
      </c>
      <c r="AW106" s="222" t="s">
        <v>3000</v>
      </c>
      <c r="AX106" s="220" t="s">
        <v>2512</v>
      </c>
      <c r="AY106" s="218" t="s">
        <v>2513</v>
      </c>
      <c r="AZ106" s="219" t="s">
        <v>2512</v>
      </c>
      <c r="BA106" s="220" t="s">
        <v>2512</v>
      </c>
      <c r="BB106" s="221" t="s">
        <v>2513</v>
      </c>
      <c r="BC106" s="222" t="s">
        <v>2512</v>
      </c>
      <c r="BD106" s="220" t="s">
        <v>2512</v>
      </c>
      <c r="BE106" s="218" t="s">
        <v>2513</v>
      </c>
      <c r="BF106" s="219" t="s">
        <v>2512</v>
      </c>
      <c r="BG106" s="220" t="s">
        <v>2512</v>
      </c>
      <c r="BH106" s="221" t="s">
        <v>2513</v>
      </c>
      <c r="BI106" s="222" t="s">
        <v>2512</v>
      </c>
      <c r="BJ106" s="220" t="s">
        <v>2512</v>
      </c>
      <c r="BK106" s="218" t="s">
        <v>2513</v>
      </c>
      <c r="BL106" s="219" t="s">
        <v>2512</v>
      </c>
      <c r="BM106" s="220" t="s">
        <v>2512</v>
      </c>
      <c r="BN106" s="221" t="s">
        <v>2513</v>
      </c>
      <c r="BO106" s="222" t="s">
        <v>2512</v>
      </c>
      <c r="BP106" s="220" t="s">
        <v>2512</v>
      </c>
      <c r="BQ106" s="218" t="s">
        <v>2513</v>
      </c>
      <c r="BR106" s="219" t="s">
        <v>2512</v>
      </c>
      <c r="BS106" s="220" t="s">
        <v>2512</v>
      </c>
      <c r="BT106" s="221" t="s">
        <v>2513</v>
      </c>
      <c r="BU106" s="223" t="s">
        <v>2512</v>
      </c>
      <c r="BV106" s="224" t="s">
        <v>345</v>
      </c>
      <c r="BW106" s="225">
        <v>1</v>
      </c>
      <c r="BX106" s="225">
        <v>4</v>
      </c>
      <c r="BY106" s="225">
        <v>1</v>
      </c>
      <c r="BZ106" s="225">
        <v>2</v>
      </c>
      <c r="CA106" s="208">
        <v>2</v>
      </c>
      <c r="CB106" s="208" t="s">
        <v>573</v>
      </c>
      <c r="CC106" s="208">
        <v>4</v>
      </c>
      <c r="CD106" s="208" t="s">
        <v>524</v>
      </c>
      <c r="CE106" s="208">
        <v>1</v>
      </c>
      <c r="CF106" s="208" t="s">
        <v>523</v>
      </c>
      <c r="CG106" s="208">
        <v>3</v>
      </c>
      <c r="CH106" s="208" t="s">
        <v>550</v>
      </c>
      <c r="CI106" s="208" t="s">
        <v>1154</v>
      </c>
      <c r="CR106" s="224"/>
      <c r="CW106" s="215" t="s">
        <v>1154</v>
      </c>
      <c r="CX106" s="216" t="s">
        <v>1134</v>
      </c>
    </row>
    <row r="107" spans="1:102" s="179" customFormat="1" ht="409.5" customHeight="1" x14ac:dyDescent="0.2">
      <c r="A107" s="174"/>
      <c r="B107" s="211" t="s">
        <v>920</v>
      </c>
      <c r="C107" s="212" t="s">
        <v>932</v>
      </c>
      <c r="D107" s="213" t="s">
        <v>2040</v>
      </c>
      <c r="E107" s="208" t="s">
        <v>518</v>
      </c>
      <c r="F107" s="208" t="s">
        <v>545</v>
      </c>
      <c r="G107" s="211" t="s">
        <v>933</v>
      </c>
      <c r="H107" s="211" t="s">
        <v>928</v>
      </c>
      <c r="I107" s="211" t="s">
        <v>934</v>
      </c>
      <c r="J107" s="211" t="s">
        <v>2997</v>
      </c>
      <c r="K107" s="211" t="s">
        <v>521</v>
      </c>
      <c r="L107" s="211" t="s">
        <v>548</v>
      </c>
      <c r="M107" s="211" t="s">
        <v>2542</v>
      </c>
      <c r="N107" s="214" t="s">
        <v>549</v>
      </c>
      <c r="O107" s="214" t="s">
        <v>550</v>
      </c>
      <c r="P107" s="208" t="s">
        <v>525</v>
      </c>
      <c r="Q107" s="211" t="s">
        <v>935</v>
      </c>
      <c r="R107" s="214" t="s">
        <v>573</v>
      </c>
      <c r="S107" s="214" t="s">
        <v>527</v>
      </c>
      <c r="T107" s="208" t="s">
        <v>528</v>
      </c>
      <c r="U107" s="211" t="s">
        <v>936</v>
      </c>
      <c r="V107" s="208" t="s">
        <v>542</v>
      </c>
      <c r="W107" s="211" t="s">
        <v>1945</v>
      </c>
      <c r="X107" s="211" t="s">
        <v>1202</v>
      </c>
      <c r="Y107" s="211" t="s">
        <v>1203</v>
      </c>
      <c r="Z107" s="211" t="s">
        <v>1946</v>
      </c>
      <c r="AA107" s="211" t="s">
        <v>3003</v>
      </c>
      <c r="AB107" s="211" t="s">
        <v>1097</v>
      </c>
      <c r="AC107" s="211" t="s">
        <v>1097</v>
      </c>
      <c r="AD107" s="211" t="s">
        <v>1097</v>
      </c>
      <c r="AE107" s="211" t="s">
        <v>1097</v>
      </c>
      <c r="AF107" s="211" t="s">
        <v>1097</v>
      </c>
      <c r="AG107" s="211" t="s">
        <v>1204</v>
      </c>
      <c r="AH107" s="211" t="s">
        <v>1205</v>
      </c>
      <c r="AI107" s="211" t="s">
        <v>1206</v>
      </c>
      <c r="AJ107" s="215" t="s">
        <v>1154</v>
      </c>
      <c r="AK107" s="216" t="s">
        <v>1134</v>
      </c>
      <c r="AL107" s="217">
        <v>43350</v>
      </c>
      <c r="AM107" s="218" t="s">
        <v>2498</v>
      </c>
      <c r="AN107" s="219" t="s">
        <v>2561</v>
      </c>
      <c r="AO107" s="220">
        <v>43584</v>
      </c>
      <c r="AP107" s="221" t="s">
        <v>2603</v>
      </c>
      <c r="AQ107" s="222" t="s">
        <v>2998</v>
      </c>
      <c r="AR107" s="220">
        <v>43766</v>
      </c>
      <c r="AS107" s="218" t="s">
        <v>2706</v>
      </c>
      <c r="AT107" s="219" t="s">
        <v>3004</v>
      </c>
      <c r="AU107" s="220">
        <v>43892</v>
      </c>
      <c r="AV107" s="221" t="s">
        <v>2517</v>
      </c>
      <c r="AW107" s="222" t="s">
        <v>3005</v>
      </c>
      <c r="AX107" s="220">
        <v>44167</v>
      </c>
      <c r="AY107" s="218" t="s">
        <v>2534</v>
      </c>
      <c r="AZ107" s="219" t="s">
        <v>3006</v>
      </c>
      <c r="BA107" s="220">
        <v>44245</v>
      </c>
      <c r="BB107" s="221" t="s">
        <v>2559</v>
      </c>
      <c r="BC107" s="222" t="s">
        <v>3007</v>
      </c>
      <c r="BD107" s="220">
        <v>44319</v>
      </c>
      <c r="BE107" s="218" t="s">
        <v>2532</v>
      </c>
      <c r="BF107" s="219" t="s">
        <v>3008</v>
      </c>
      <c r="BG107" s="220">
        <v>44392</v>
      </c>
      <c r="BH107" s="221" t="s">
        <v>2532</v>
      </c>
      <c r="BI107" s="222" t="s">
        <v>3008</v>
      </c>
      <c r="BJ107" s="220" t="s">
        <v>2512</v>
      </c>
      <c r="BK107" s="218" t="s">
        <v>2513</v>
      </c>
      <c r="BL107" s="219" t="s">
        <v>2512</v>
      </c>
      <c r="BM107" s="220" t="s">
        <v>2512</v>
      </c>
      <c r="BN107" s="221" t="s">
        <v>2513</v>
      </c>
      <c r="BO107" s="222" t="s">
        <v>2512</v>
      </c>
      <c r="BP107" s="220" t="s">
        <v>2512</v>
      </c>
      <c r="BQ107" s="218" t="s">
        <v>2513</v>
      </c>
      <c r="BR107" s="219" t="s">
        <v>2512</v>
      </c>
      <c r="BS107" s="220" t="s">
        <v>2512</v>
      </c>
      <c r="BT107" s="221" t="s">
        <v>2513</v>
      </c>
      <c r="BU107" s="223" t="s">
        <v>2512</v>
      </c>
      <c r="BV107" s="224" t="s">
        <v>345</v>
      </c>
      <c r="BW107" s="225">
        <v>3</v>
      </c>
      <c r="BX107" s="225">
        <v>3</v>
      </c>
      <c r="BY107" s="225">
        <v>2</v>
      </c>
      <c r="BZ107" s="225">
        <v>2</v>
      </c>
      <c r="CA107" s="208">
        <v>2</v>
      </c>
      <c r="CB107" s="208" t="s">
        <v>573</v>
      </c>
      <c r="CC107" s="208">
        <v>4</v>
      </c>
      <c r="CD107" s="208" t="s">
        <v>524</v>
      </c>
      <c r="CE107" s="208">
        <v>1</v>
      </c>
      <c r="CF107" s="208" t="s">
        <v>523</v>
      </c>
      <c r="CG107" s="208">
        <v>3</v>
      </c>
      <c r="CH107" s="208" t="s">
        <v>550</v>
      </c>
      <c r="CI107" s="208" t="s">
        <v>1154</v>
      </c>
      <c r="CR107" s="224"/>
      <c r="CW107" s="215" t="s">
        <v>1154</v>
      </c>
      <c r="CX107" s="216" t="s">
        <v>1134</v>
      </c>
    </row>
    <row r="108" spans="1:102" s="179" customFormat="1" ht="409.5" customHeight="1" x14ac:dyDescent="0.2">
      <c r="A108" s="174"/>
      <c r="B108" s="211" t="s">
        <v>920</v>
      </c>
      <c r="C108" s="212" t="s">
        <v>937</v>
      </c>
      <c r="D108" s="213" t="s">
        <v>2041</v>
      </c>
      <c r="E108" s="208" t="s">
        <v>518</v>
      </c>
      <c r="F108" s="208" t="s">
        <v>650</v>
      </c>
      <c r="G108" s="211" t="s">
        <v>938</v>
      </c>
      <c r="H108" s="211" t="s">
        <v>928</v>
      </c>
      <c r="I108" s="211" t="s">
        <v>1207</v>
      </c>
      <c r="J108" s="211" t="s">
        <v>2997</v>
      </c>
      <c r="K108" s="211" t="s">
        <v>521</v>
      </c>
      <c r="L108" s="211" t="s">
        <v>548</v>
      </c>
      <c r="M108" s="211" t="s">
        <v>2542</v>
      </c>
      <c r="N108" s="214" t="s">
        <v>645</v>
      </c>
      <c r="O108" s="214" t="s">
        <v>527</v>
      </c>
      <c r="P108" s="208" t="s">
        <v>525</v>
      </c>
      <c r="Q108" s="211" t="s">
        <v>1947</v>
      </c>
      <c r="R108" s="214" t="s">
        <v>573</v>
      </c>
      <c r="S108" s="214" t="s">
        <v>552</v>
      </c>
      <c r="T108" s="208" t="s">
        <v>528</v>
      </c>
      <c r="U108" s="211" t="s">
        <v>1208</v>
      </c>
      <c r="V108" s="208" t="s">
        <v>542</v>
      </c>
      <c r="W108" s="211" t="s">
        <v>1948</v>
      </c>
      <c r="X108" s="211" t="s">
        <v>1209</v>
      </c>
      <c r="Y108" s="211" t="s">
        <v>1210</v>
      </c>
      <c r="Z108" s="211" t="s">
        <v>1949</v>
      </c>
      <c r="AA108" s="211" t="s">
        <v>3009</v>
      </c>
      <c r="AB108" s="211" t="s">
        <v>1097</v>
      </c>
      <c r="AC108" s="211" t="s">
        <v>1097</v>
      </c>
      <c r="AD108" s="211" t="s">
        <v>1097</v>
      </c>
      <c r="AE108" s="211" t="s">
        <v>1097</v>
      </c>
      <c r="AF108" s="211" t="s">
        <v>1097</v>
      </c>
      <c r="AG108" s="211" t="s">
        <v>1211</v>
      </c>
      <c r="AH108" s="211" t="s">
        <v>1212</v>
      </c>
      <c r="AI108" s="211" t="s">
        <v>1213</v>
      </c>
      <c r="AJ108" s="215" t="s">
        <v>1154</v>
      </c>
      <c r="AK108" s="216" t="s">
        <v>1134</v>
      </c>
      <c r="AL108" s="217">
        <v>43350</v>
      </c>
      <c r="AM108" s="218" t="s">
        <v>2498</v>
      </c>
      <c r="AN108" s="219" t="s">
        <v>2561</v>
      </c>
      <c r="AO108" s="220">
        <v>43593</v>
      </c>
      <c r="AP108" s="221" t="s">
        <v>2603</v>
      </c>
      <c r="AQ108" s="222" t="s">
        <v>2998</v>
      </c>
      <c r="AR108" s="220">
        <v>43892</v>
      </c>
      <c r="AS108" s="218" t="s">
        <v>2763</v>
      </c>
      <c r="AT108" s="219" t="s">
        <v>2999</v>
      </c>
      <c r="AU108" s="220">
        <v>44167</v>
      </c>
      <c r="AV108" s="221" t="s">
        <v>2534</v>
      </c>
      <c r="AW108" s="222" t="s">
        <v>3010</v>
      </c>
      <c r="AX108" s="220">
        <v>44245</v>
      </c>
      <c r="AY108" s="218" t="s">
        <v>2559</v>
      </c>
      <c r="AZ108" s="219" t="s">
        <v>3011</v>
      </c>
      <c r="BA108" s="220">
        <v>44319</v>
      </c>
      <c r="BB108" s="221" t="s">
        <v>2532</v>
      </c>
      <c r="BC108" s="222" t="s">
        <v>3012</v>
      </c>
      <c r="BD108" s="220">
        <v>44392</v>
      </c>
      <c r="BE108" s="218" t="s">
        <v>2532</v>
      </c>
      <c r="BF108" s="219" t="s">
        <v>3012</v>
      </c>
      <c r="BG108" s="220" t="s">
        <v>2512</v>
      </c>
      <c r="BH108" s="221" t="s">
        <v>2513</v>
      </c>
      <c r="BI108" s="222" t="s">
        <v>2512</v>
      </c>
      <c r="BJ108" s="220" t="s">
        <v>2512</v>
      </c>
      <c r="BK108" s="218" t="s">
        <v>2513</v>
      </c>
      <c r="BL108" s="219" t="s">
        <v>2512</v>
      </c>
      <c r="BM108" s="220" t="s">
        <v>2512</v>
      </c>
      <c r="BN108" s="221" t="s">
        <v>2513</v>
      </c>
      <c r="BO108" s="222" t="s">
        <v>2512</v>
      </c>
      <c r="BP108" s="220" t="s">
        <v>2512</v>
      </c>
      <c r="BQ108" s="218" t="s">
        <v>2513</v>
      </c>
      <c r="BR108" s="219" t="s">
        <v>2512</v>
      </c>
      <c r="BS108" s="220" t="s">
        <v>2512</v>
      </c>
      <c r="BT108" s="221" t="s">
        <v>2513</v>
      </c>
      <c r="BU108" s="223" t="s">
        <v>2512</v>
      </c>
      <c r="BV108" s="224" t="s">
        <v>345</v>
      </c>
      <c r="BW108" s="225">
        <v>4</v>
      </c>
      <c r="BX108" s="225">
        <v>2</v>
      </c>
      <c r="BY108" s="225">
        <v>2</v>
      </c>
      <c r="BZ108" s="225">
        <v>1</v>
      </c>
      <c r="CA108" s="208">
        <v>2</v>
      </c>
      <c r="CB108" s="208" t="s">
        <v>573</v>
      </c>
      <c r="CC108" s="208">
        <v>4</v>
      </c>
      <c r="CD108" s="208" t="s">
        <v>524</v>
      </c>
      <c r="CE108" s="208">
        <v>1</v>
      </c>
      <c r="CF108" s="208" t="s">
        <v>523</v>
      </c>
      <c r="CG108" s="208">
        <v>3</v>
      </c>
      <c r="CH108" s="208" t="s">
        <v>550</v>
      </c>
      <c r="CI108" s="208" t="s">
        <v>1154</v>
      </c>
      <c r="CR108" s="224"/>
      <c r="CW108" s="215" t="s">
        <v>1154</v>
      </c>
      <c r="CX108" s="216" t="s">
        <v>1134</v>
      </c>
    </row>
    <row r="109" spans="1:102" s="179" customFormat="1" ht="409.5" customHeight="1" x14ac:dyDescent="0.2">
      <c r="A109" s="174"/>
      <c r="B109" s="211" t="s">
        <v>920</v>
      </c>
      <c r="C109" s="212" t="s">
        <v>939</v>
      </c>
      <c r="D109" s="213" t="s">
        <v>2043</v>
      </c>
      <c r="E109" s="208" t="s">
        <v>535</v>
      </c>
      <c r="F109" s="208" t="s">
        <v>650</v>
      </c>
      <c r="G109" s="211" t="s">
        <v>940</v>
      </c>
      <c r="H109" s="211" t="s">
        <v>618</v>
      </c>
      <c r="I109" s="211" t="s">
        <v>941</v>
      </c>
      <c r="J109" s="211" t="s">
        <v>2997</v>
      </c>
      <c r="K109" s="211" t="s">
        <v>521</v>
      </c>
      <c r="L109" s="211" t="s">
        <v>942</v>
      </c>
      <c r="M109" s="211" t="s">
        <v>2542</v>
      </c>
      <c r="N109" s="214" t="s">
        <v>523</v>
      </c>
      <c r="O109" s="214" t="s">
        <v>538</v>
      </c>
      <c r="P109" s="208" t="s">
        <v>539</v>
      </c>
      <c r="Q109" s="211" t="s">
        <v>943</v>
      </c>
      <c r="R109" s="214" t="s">
        <v>523</v>
      </c>
      <c r="S109" s="214" t="s">
        <v>538</v>
      </c>
      <c r="T109" s="208" t="s">
        <v>539</v>
      </c>
      <c r="U109" s="211" t="s">
        <v>944</v>
      </c>
      <c r="V109" s="208" t="s">
        <v>542</v>
      </c>
      <c r="W109" s="211" t="s">
        <v>1097</v>
      </c>
      <c r="X109" s="211" t="s">
        <v>1097</v>
      </c>
      <c r="Y109" s="211" t="s">
        <v>1097</v>
      </c>
      <c r="Z109" s="211" t="s">
        <v>1097</v>
      </c>
      <c r="AA109" s="211" t="s">
        <v>1097</v>
      </c>
      <c r="AB109" s="211" t="s">
        <v>1950</v>
      </c>
      <c r="AC109" s="211" t="s">
        <v>1214</v>
      </c>
      <c r="AD109" s="211" t="s">
        <v>1215</v>
      </c>
      <c r="AE109" s="211" t="s">
        <v>1951</v>
      </c>
      <c r="AF109" s="211" t="s">
        <v>3013</v>
      </c>
      <c r="AG109" s="211" t="s">
        <v>1216</v>
      </c>
      <c r="AH109" s="211" t="s">
        <v>1217</v>
      </c>
      <c r="AI109" s="211" t="s">
        <v>1218</v>
      </c>
      <c r="AJ109" s="215" t="s">
        <v>1154</v>
      </c>
      <c r="AK109" s="216" t="s">
        <v>1134</v>
      </c>
      <c r="AL109" s="217">
        <v>44013</v>
      </c>
      <c r="AM109" s="218" t="s">
        <v>2498</v>
      </c>
      <c r="AN109" s="219" t="s">
        <v>3014</v>
      </c>
      <c r="AO109" s="220">
        <v>44167</v>
      </c>
      <c r="AP109" s="221" t="s">
        <v>2534</v>
      </c>
      <c r="AQ109" s="222" t="s">
        <v>3015</v>
      </c>
      <c r="AR109" s="220">
        <v>44245</v>
      </c>
      <c r="AS109" s="218" t="s">
        <v>2559</v>
      </c>
      <c r="AT109" s="219" t="s">
        <v>3016</v>
      </c>
      <c r="AU109" s="220">
        <v>44319</v>
      </c>
      <c r="AV109" s="221" t="s">
        <v>2532</v>
      </c>
      <c r="AW109" s="222" t="s">
        <v>3017</v>
      </c>
      <c r="AX109" s="220">
        <v>44392</v>
      </c>
      <c r="AY109" s="218" t="s">
        <v>2532</v>
      </c>
      <c r="AZ109" s="219" t="s">
        <v>3017</v>
      </c>
      <c r="BA109" s="220" t="s">
        <v>2512</v>
      </c>
      <c r="BB109" s="221" t="s">
        <v>2513</v>
      </c>
      <c r="BC109" s="222" t="s">
        <v>2512</v>
      </c>
      <c r="BD109" s="220" t="s">
        <v>2512</v>
      </c>
      <c r="BE109" s="218" t="s">
        <v>2513</v>
      </c>
      <c r="BF109" s="219" t="s">
        <v>2512</v>
      </c>
      <c r="BG109" s="220" t="s">
        <v>2512</v>
      </c>
      <c r="BH109" s="221" t="s">
        <v>2513</v>
      </c>
      <c r="BI109" s="222" t="s">
        <v>2512</v>
      </c>
      <c r="BJ109" s="220" t="s">
        <v>2512</v>
      </c>
      <c r="BK109" s="218" t="s">
        <v>2513</v>
      </c>
      <c r="BL109" s="219" t="s">
        <v>2512</v>
      </c>
      <c r="BM109" s="220" t="s">
        <v>2512</v>
      </c>
      <c r="BN109" s="221" t="s">
        <v>2513</v>
      </c>
      <c r="BO109" s="222" t="s">
        <v>2512</v>
      </c>
      <c r="BP109" s="220" t="s">
        <v>2512</v>
      </c>
      <c r="BQ109" s="218" t="s">
        <v>2513</v>
      </c>
      <c r="BR109" s="219" t="s">
        <v>2512</v>
      </c>
      <c r="BS109" s="220" t="s">
        <v>2512</v>
      </c>
      <c r="BT109" s="221" t="s">
        <v>2513</v>
      </c>
      <c r="BU109" s="223" t="s">
        <v>2512</v>
      </c>
      <c r="BV109" s="224" t="s">
        <v>345</v>
      </c>
      <c r="BW109" s="225">
        <v>1</v>
      </c>
      <c r="BX109" s="225">
        <v>5</v>
      </c>
      <c r="BY109" s="225">
        <v>1</v>
      </c>
      <c r="BZ109" s="225">
        <v>5</v>
      </c>
      <c r="CA109" s="208">
        <v>2</v>
      </c>
      <c r="CB109" s="208" t="s">
        <v>573</v>
      </c>
      <c r="CC109" s="208">
        <v>4</v>
      </c>
      <c r="CD109" s="208" t="s">
        <v>524</v>
      </c>
      <c r="CE109" s="208">
        <v>1</v>
      </c>
      <c r="CF109" s="208" t="s">
        <v>523</v>
      </c>
      <c r="CG109" s="208">
        <v>3</v>
      </c>
      <c r="CH109" s="208" t="s">
        <v>550</v>
      </c>
      <c r="CI109" s="208" t="s">
        <v>1154</v>
      </c>
      <c r="CR109" s="224"/>
      <c r="CW109" s="215" t="s">
        <v>1154</v>
      </c>
      <c r="CX109" s="216" t="s">
        <v>1134</v>
      </c>
    </row>
    <row r="110" spans="1:102" s="179" customFormat="1" ht="409.5" customHeight="1" x14ac:dyDescent="0.2">
      <c r="A110" s="174"/>
      <c r="B110" s="211" t="s">
        <v>920</v>
      </c>
      <c r="C110" s="212" t="s">
        <v>945</v>
      </c>
      <c r="D110" s="213" t="s">
        <v>2044</v>
      </c>
      <c r="E110" s="208" t="s">
        <v>535</v>
      </c>
      <c r="F110" s="208" t="s">
        <v>650</v>
      </c>
      <c r="G110" s="211" t="s">
        <v>946</v>
      </c>
      <c r="H110" s="211" t="s">
        <v>618</v>
      </c>
      <c r="I110" s="211" t="s">
        <v>947</v>
      </c>
      <c r="J110" s="211" t="s">
        <v>2997</v>
      </c>
      <c r="K110" s="211" t="s">
        <v>521</v>
      </c>
      <c r="L110" s="211" t="s">
        <v>948</v>
      </c>
      <c r="M110" s="211" t="s">
        <v>2542</v>
      </c>
      <c r="N110" s="214" t="s">
        <v>573</v>
      </c>
      <c r="O110" s="214" t="s">
        <v>538</v>
      </c>
      <c r="P110" s="208" t="s">
        <v>539</v>
      </c>
      <c r="Q110" s="211" t="s">
        <v>949</v>
      </c>
      <c r="R110" s="214" t="s">
        <v>523</v>
      </c>
      <c r="S110" s="214" t="s">
        <v>538</v>
      </c>
      <c r="T110" s="208" t="s">
        <v>539</v>
      </c>
      <c r="U110" s="211" t="s">
        <v>950</v>
      </c>
      <c r="V110" s="208" t="s">
        <v>542</v>
      </c>
      <c r="W110" s="211" t="s">
        <v>1952</v>
      </c>
      <c r="X110" s="211" t="s">
        <v>1219</v>
      </c>
      <c r="Y110" s="211" t="s">
        <v>1220</v>
      </c>
      <c r="Z110" s="211" t="s">
        <v>1953</v>
      </c>
      <c r="AA110" s="211" t="s">
        <v>3018</v>
      </c>
      <c r="AB110" s="211" t="s">
        <v>1097</v>
      </c>
      <c r="AC110" s="211" t="s">
        <v>1097</v>
      </c>
      <c r="AD110" s="211" t="s">
        <v>1097</v>
      </c>
      <c r="AE110" s="211" t="s">
        <v>1097</v>
      </c>
      <c r="AF110" s="211" t="s">
        <v>1097</v>
      </c>
      <c r="AG110" s="211" t="s">
        <v>1221</v>
      </c>
      <c r="AH110" s="211" t="s">
        <v>1222</v>
      </c>
      <c r="AI110" s="211" t="s">
        <v>1223</v>
      </c>
      <c r="AJ110" s="215" t="s">
        <v>1154</v>
      </c>
      <c r="AK110" s="216" t="s">
        <v>1134</v>
      </c>
      <c r="AL110" s="217">
        <v>44013</v>
      </c>
      <c r="AM110" s="218" t="s">
        <v>2498</v>
      </c>
      <c r="AN110" s="219" t="s">
        <v>3014</v>
      </c>
      <c r="AO110" s="220">
        <v>44167</v>
      </c>
      <c r="AP110" s="221" t="s">
        <v>2534</v>
      </c>
      <c r="AQ110" s="222" t="s">
        <v>3015</v>
      </c>
      <c r="AR110" s="220">
        <v>44245</v>
      </c>
      <c r="AS110" s="218" t="s">
        <v>2559</v>
      </c>
      <c r="AT110" s="219" t="s">
        <v>3019</v>
      </c>
      <c r="AU110" s="220">
        <v>44315</v>
      </c>
      <c r="AV110" s="221" t="s">
        <v>2532</v>
      </c>
      <c r="AW110" s="222" t="s">
        <v>3020</v>
      </c>
      <c r="AX110" s="220">
        <v>44319</v>
      </c>
      <c r="AY110" s="218" t="s">
        <v>2532</v>
      </c>
      <c r="AZ110" s="219" t="s">
        <v>3021</v>
      </c>
      <c r="BA110" s="220">
        <v>44392</v>
      </c>
      <c r="BB110" s="221" t="s">
        <v>2532</v>
      </c>
      <c r="BC110" s="222" t="s">
        <v>3022</v>
      </c>
      <c r="BD110" s="220" t="s">
        <v>2512</v>
      </c>
      <c r="BE110" s="218" t="s">
        <v>2513</v>
      </c>
      <c r="BF110" s="219" t="s">
        <v>2512</v>
      </c>
      <c r="BG110" s="220" t="s">
        <v>2512</v>
      </c>
      <c r="BH110" s="221" t="s">
        <v>2513</v>
      </c>
      <c r="BI110" s="222" t="s">
        <v>2512</v>
      </c>
      <c r="BJ110" s="220" t="s">
        <v>2512</v>
      </c>
      <c r="BK110" s="218" t="s">
        <v>2513</v>
      </c>
      <c r="BL110" s="219" t="s">
        <v>2512</v>
      </c>
      <c r="BM110" s="220" t="s">
        <v>2512</v>
      </c>
      <c r="BN110" s="221" t="s">
        <v>2513</v>
      </c>
      <c r="BO110" s="222" t="s">
        <v>2512</v>
      </c>
      <c r="BP110" s="220" t="s">
        <v>2512</v>
      </c>
      <c r="BQ110" s="218" t="s">
        <v>2513</v>
      </c>
      <c r="BR110" s="219" t="s">
        <v>2512</v>
      </c>
      <c r="BS110" s="220" t="s">
        <v>2512</v>
      </c>
      <c r="BT110" s="221" t="s">
        <v>2513</v>
      </c>
      <c r="BU110" s="223" t="s">
        <v>2512</v>
      </c>
      <c r="BV110" s="224" t="s">
        <v>345</v>
      </c>
      <c r="BW110" s="225">
        <v>2</v>
      </c>
      <c r="BX110" s="225">
        <v>5</v>
      </c>
      <c r="BY110" s="225">
        <v>1</v>
      </c>
      <c r="BZ110" s="225">
        <v>5</v>
      </c>
      <c r="CA110" s="208">
        <v>2</v>
      </c>
      <c r="CB110" s="208" t="s">
        <v>573</v>
      </c>
      <c r="CC110" s="208">
        <v>4</v>
      </c>
      <c r="CD110" s="208" t="s">
        <v>524</v>
      </c>
      <c r="CE110" s="208">
        <v>1</v>
      </c>
      <c r="CF110" s="208" t="s">
        <v>523</v>
      </c>
      <c r="CG110" s="208">
        <v>3</v>
      </c>
      <c r="CH110" s="208" t="s">
        <v>550</v>
      </c>
      <c r="CI110" s="208" t="s">
        <v>1154</v>
      </c>
      <c r="CR110" s="224"/>
      <c r="CW110" s="215" t="s">
        <v>1154</v>
      </c>
      <c r="CX110" s="216" t="s">
        <v>1134</v>
      </c>
    </row>
    <row r="111" spans="1:102" s="179" customFormat="1" ht="409.5" customHeight="1" x14ac:dyDescent="0.2">
      <c r="A111" s="174"/>
      <c r="B111" s="211" t="s">
        <v>160</v>
      </c>
      <c r="C111" s="212" t="s">
        <v>1954</v>
      </c>
      <c r="D111" s="213" t="s">
        <v>2064</v>
      </c>
      <c r="E111" s="208" t="s">
        <v>518</v>
      </c>
      <c r="F111" s="208" t="s">
        <v>545</v>
      </c>
      <c r="G111" s="211" t="s">
        <v>1955</v>
      </c>
      <c r="H111" s="211" t="s">
        <v>1956</v>
      </c>
      <c r="I111" s="211" t="s">
        <v>1957</v>
      </c>
      <c r="J111" s="211" t="s">
        <v>3023</v>
      </c>
      <c r="K111" s="211" t="s">
        <v>521</v>
      </c>
      <c r="L111" s="211" t="s">
        <v>708</v>
      </c>
      <c r="M111" s="211" t="s">
        <v>1958</v>
      </c>
      <c r="N111" s="214" t="s">
        <v>523</v>
      </c>
      <c r="O111" s="214" t="s">
        <v>550</v>
      </c>
      <c r="P111" s="208" t="s">
        <v>574</v>
      </c>
      <c r="Q111" s="211" t="s">
        <v>1016</v>
      </c>
      <c r="R111" s="214" t="s">
        <v>523</v>
      </c>
      <c r="S111" s="214" t="s">
        <v>527</v>
      </c>
      <c r="T111" s="208" t="s">
        <v>528</v>
      </c>
      <c r="U111" s="211" t="s">
        <v>1017</v>
      </c>
      <c r="V111" s="208" t="s">
        <v>530</v>
      </c>
      <c r="W111" s="211" t="s">
        <v>1097</v>
      </c>
      <c r="X111" s="211" t="s">
        <v>1097</v>
      </c>
      <c r="Y111" s="211" t="s">
        <v>1097</v>
      </c>
      <c r="Z111" s="211" t="s">
        <v>1097</v>
      </c>
      <c r="AA111" s="211" t="s">
        <v>1097</v>
      </c>
      <c r="AB111" s="211" t="s">
        <v>1097</v>
      </c>
      <c r="AC111" s="211" t="s">
        <v>1097</v>
      </c>
      <c r="AD111" s="211" t="s">
        <v>1097</v>
      </c>
      <c r="AE111" s="211" t="s">
        <v>1097</v>
      </c>
      <c r="AF111" s="211" t="s">
        <v>1097</v>
      </c>
      <c r="AG111" s="211" t="s">
        <v>1959</v>
      </c>
      <c r="AH111" s="211" t="s">
        <v>3024</v>
      </c>
      <c r="AI111" s="211" t="s">
        <v>1960</v>
      </c>
      <c r="AJ111" s="215" t="s">
        <v>1268</v>
      </c>
      <c r="AK111" s="216" t="s">
        <v>1134</v>
      </c>
      <c r="AL111" s="217">
        <v>43353</v>
      </c>
      <c r="AM111" s="218" t="s">
        <v>2498</v>
      </c>
      <c r="AN111" s="219" t="s">
        <v>3025</v>
      </c>
      <c r="AO111" s="220">
        <v>43612</v>
      </c>
      <c r="AP111" s="221" t="s">
        <v>2498</v>
      </c>
      <c r="AQ111" s="222" t="s">
        <v>3026</v>
      </c>
      <c r="AR111" s="220">
        <v>43903</v>
      </c>
      <c r="AS111" s="218" t="s">
        <v>2504</v>
      </c>
      <c r="AT111" s="219" t="s">
        <v>3027</v>
      </c>
      <c r="AU111" s="220">
        <v>44246</v>
      </c>
      <c r="AV111" s="221" t="s">
        <v>2753</v>
      </c>
      <c r="AW111" s="222" t="s">
        <v>3028</v>
      </c>
      <c r="AX111" s="220" t="s">
        <v>2512</v>
      </c>
      <c r="AY111" s="218" t="s">
        <v>2513</v>
      </c>
      <c r="AZ111" s="219" t="s">
        <v>2512</v>
      </c>
      <c r="BA111" s="220" t="s">
        <v>2512</v>
      </c>
      <c r="BB111" s="221" t="s">
        <v>2513</v>
      </c>
      <c r="BC111" s="222" t="s">
        <v>2512</v>
      </c>
      <c r="BD111" s="220" t="s">
        <v>2512</v>
      </c>
      <c r="BE111" s="218" t="s">
        <v>2513</v>
      </c>
      <c r="BF111" s="219" t="s">
        <v>2512</v>
      </c>
      <c r="BG111" s="220" t="s">
        <v>2512</v>
      </c>
      <c r="BH111" s="221" t="s">
        <v>2513</v>
      </c>
      <c r="BI111" s="222" t="s">
        <v>2512</v>
      </c>
      <c r="BJ111" s="220" t="s">
        <v>2512</v>
      </c>
      <c r="BK111" s="218" t="s">
        <v>2513</v>
      </c>
      <c r="BL111" s="219" t="s">
        <v>2512</v>
      </c>
      <c r="BM111" s="220" t="s">
        <v>2512</v>
      </c>
      <c r="BN111" s="221" t="s">
        <v>2513</v>
      </c>
      <c r="BO111" s="222" t="s">
        <v>2512</v>
      </c>
      <c r="BP111" s="220" t="s">
        <v>2512</v>
      </c>
      <c r="BQ111" s="218" t="s">
        <v>2513</v>
      </c>
      <c r="BR111" s="219" t="s">
        <v>2512</v>
      </c>
      <c r="BS111" s="220" t="s">
        <v>2512</v>
      </c>
      <c r="BT111" s="221" t="s">
        <v>2513</v>
      </c>
      <c r="BU111" s="223" t="s">
        <v>2512</v>
      </c>
      <c r="BV111" s="224" t="s">
        <v>159</v>
      </c>
      <c r="BW111" s="225">
        <v>1</v>
      </c>
      <c r="BX111" s="225">
        <v>3</v>
      </c>
      <c r="BY111" s="225">
        <v>1</v>
      </c>
      <c r="BZ111" s="225">
        <v>2</v>
      </c>
      <c r="CA111" s="208">
        <v>1</v>
      </c>
      <c r="CB111" s="208" t="s">
        <v>523</v>
      </c>
      <c r="CC111" s="208">
        <v>3</v>
      </c>
      <c r="CD111" s="208" t="s">
        <v>550</v>
      </c>
      <c r="CE111" s="208">
        <v>1</v>
      </c>
      <c r="CF111" s="208" t="s">
        <v>523</v>
      </c>
      <c r="CG111" s="208">
        <v>2</v>
      </c>
      <c r="CH111" s="208" t="s">
        <v>527</v>
      </c>
      <c r="CI111" s="208" t="s">
        <v>1268</v>
      </c>
      <c r="CR111" s="224"/>
      <c r="CW111" s="215" t="s">
        <v>1268</v>
      </c>
      <c r="CX111" s="216" t="s">
        <v>1134</v>
      </c>
    </row>
    <row r="112" spans="1:102" s="179" customFormat="1" ht="409.5" customHeight="1" x14ac:dyDescent="0.2">
      <c r="A112" s="174"/>
      <c r="B112" s="211" t="s">
        <v>160</v>
      </c>
      <c r="C112" s="212" t="s">
        <v>1961</v>
      </c>
      <c r="D112" s="213" t="s">
        <v>2067</v>
      </c>
      <c r="E112" s="208" t="s">
        <v>518</v>
      </c>
      <c r="F112" s="208" t="s">
        <v>545</v>
      </c>
      <c r="G112" s="211" t="s">
        <v>1962</v>
      </c>
      <c r="H112" s="211" t="s">
        <v>1963</v>
      </c>
      <c r="I112" s="211" t="s">
        <v>1964</v>
      </c>
      <c r="J112" s="211" t="s">
        <v>3023</v>
      </c>
      <c r="K112" s="211" t="s">
        <v>521</v>
      </c>
      <c r="L112" s="211" t="s">
        <v>708</v>
      </c>
      <c r="M112" s="211" t="s">
        <v>1958</v>
      </c>
      <c r="N112" s="214" t="s">
        <v>523</v>
      </c>
      <c r="O112" s="214" t="s">
        <v>550</v>
      </c>
      <c r="P112" s="208" t="s">
        <v>574</v>
      </c>
      <c r="Q112" s="211" t="s">
        <v>1018</v>
      </c>
      <c r="R112" s="214" t="s">
        <v>523</v>
      </c>
      <c r="S112" s="214" t="s">
        <v>527</v>
      </c>
      <c r="T112" s="208" t="s">
        <v>528</v>
      </c>
      <c r="U112" s="211" t="s">
        <v>1017</v>
      </c>
      <c r="V112" s="208" t="s">
        <v>530</v>
      </c>
      <c r="W112" s="211" t="s">
        <v>1097</v>
      </c>
      <c r="X112" s="211" t="s">
        <v>1097</v>
      </c>
      <c r="Y112" s="211" t="s">
        <v>1097</v>
      </c>
      <c r="Z112" s="211" t="s">
        <v>1097</v>
      </c>
      <c r="AA112" s="211" t="s">
        <v>1097</v>
      </c>
      <c r="AB112" s="211" t="s">
        <v>1097</v>
      </c>
      <c r="AC112" s="211" t="s">
        <v>1097</v>
      </c>
      <c r="AD112" s="211" t="s">
        <v>1097</v>
      </c>
      <c r="AE112" s="211" t="s">
        <v>1097</v>
      </c>
      <c r="AF112" s="211" t="s">
        <v>1097</v>
      </c>
      <c r="AG112" s="211" t="s">
        <v>1965</v>
      </c>
      <c r="AH112" s="211" t="s">
        <v>3029</v>
      </c>
      <c r="AI112" s="211" t="s">
        <v>1966</v>
      </c>
      <c r="AJ112" s="215" t="s">
        <v>1268</v>
      </c>
      <c r="AK112" s="216" t="s">
        <v>1134</v>
      </c>
      <c r="AL112" s="217">
        <v>43353</v>
      </c>
      <c r="AM112" s="218" t="s">
        <v>2498</v>
      </c>
      <c r="AN112" s="219" t="s">
        <v>3025</v>
      </c>
      <c r="AO112" s="220">
        <v>43612</v>
      </c>
      <c r="AP112" s="221" t="s">
        <v>2498</v>
      </c>
      <c r="AQ112" s="222" t="s">
        <v>3026</v>
      </c>
      <c r="AR112" s="220">
        <v>43903</v>
      </c>
      <c r="AS112" s="218" t="s">
        <v>2504</v>
      </c>
      <c r="AT112" s="219" t="s">
        <v>3027</v>
      </c>
      <c r="AU112" s="220">
        <v>44246</v>
      </c>
      <c r="AV112" s="221" t="s">
        <v>2753</v>
      </c>
      <c r="AW112" s="222" t="s">
        <v>3030</v>
      </c>
      <c r="AX112" s="220" t="s">
        <v>2512</v>
      </c>
      <c r="AY112" s="218" t="s">
        <v>2513</v>
      </c>
      <c r="AZ112" s="219" t="s">
        <v>2512</v>
      </c>
      <c r="BA112" s="220" t="s">
        <v>2512</v>
      </c>
      <c r="BB112" s="221" t="s">
        <v>2513</v>
      </c>
      <c r="BC112" s="222" t="s">
        <v>2512</v>
      </c>
      <c r="BD112" s="220" t="s">
        <v>2512</v>
      </c>
      <c r="BE112" s="218" t="s">
        <v>2513</v>
      </c>
      <c r="BF112" s="219" t="s">
        <v>2512</v>
      </c>
      <c r="BG112" s="220" t="s">
        <v>2512</v>
      </c>
      <c r="BH112" s="221" t="s">
        <v>2513</v>
      </c>
      <c r="BI112" s="222" t="s">
        <v>2512</v>
      </c>
      <c r="BJ112" s="220" t="s">
        <v>2512</v>
      </c>
      <c r="BK112" s="218" t="s">
        <v>2513</v>
      </c>
      <c r="BL112" s="219" t="s">
        <v>2512</v>
      </c>
      <c r="BM112" s="220" t="s">
        <v>2512</v>
      </c>
      <c r="BN112" s="221" t="s">
        <v>2513</v>
      </c>
      <c r="BO112" s="222" t="s">
        <v>2512</v>
      </c>
      <c r="BP112" s="220" t="s">
        <v>2512</v>
      </c>
      <c r="BQ112" s="218" t="s">
        <v>2513</v>
      </c>
      <c r="BR112" s="219" t="s">
        <v>2512</v>
      </c>
      <c r="BS112" s="220" t="s">
        <v>2512</v>
      </c>
      <c r="BT112" s="221" t="s">
        <v>2513</v>
      </c>
      <c r="BU112" s="223" t="s">
        <v>2512</v>
      </c>
      <c r="BV112" s="224" t="s">
        <v>159</v>
      </c>
      <c r="BW112" s="225">
        <v>1</v>
      </c>
      <c r="BX112" s="225">
        <v>3</v>
      </c>
      <c r="BY112" s="225">
        <v>1</v>
      </c>
      <c r="BZ112" s="225">
        <v>2</v>
      </c>
      <c r="CA112" s="208">
        <v>1</v>
      </c>
      <c r="CB112" s="208" t="s">
        <v>523</v>
      </c>
      <c r="CC112" s="208">
        <v>3</v>
      </c>
      <c r="CD112" s="208" t="s">
        <v>550</v>
      </c>
      <c r="CE112" s="208">
        <v>1</v>
      </c>
      <c r="CF112" s="208" t="s">
        <v>523</v>
      </c>
      <c r="CG112" s="208">
        <v>2</v>
      </c>
      <c r="CH112" s="208" t="s">
        <v>527</v>
      </c>
      <c r="CI112" s="208" t="s">
        <v>1268</v>
      </c>
      <c r="CR112" s="224"/>
      <c r="CW112" s="215" t="s">
        <v>1268</v>
      </c>
      <c r="CX112" s="216" t="s">
        <v>1134</v>
      </c>
    </row>
    <row r="113" spans="1:102" s="179" customFormat="1" ht="409.5" customHeight="1" x14ac:dyDescent="0.2">
      <c r="A113" s="174"/>
      <c r="B113" s="211" t="s">
        <v>125</v>
      </c>
      <c r="C113" s="212" t="s">
        <v>1019</v>
      </c>
      <c r="D113" s="213" t="s">
        <v>3031</v>
      </c>
      <c r="E113" s="208" t="s">
        <v>518</v>
      </c>
      <c r="F113" s="208" t="s">
        <v>545</v>
      </c>
      <c r="G113" s="211" t="s">
        <v>3032</v>
      </c>
      <c r="H113" s="211" t="s">
        <v>3033</v>
      </c>
      <c r="I113" s="211" t="s">
        <v>3034</v>
      </c>
      <c r="J113" s="211" t="s">
        <v>3035</v>
      </c>
      <c r="K113" s="211" t="s">
        <v>521</v>
      </c>
      <c r="L113" s="211" t="s">
        <v>522</v>
      </c>
      <c r="M113" s="211" t="s">
        <v>1020</v>
      </c>
      <c r="N113" s="214" t="s">
        <v>523</v>
      </c>
      <c r="O113" s="214" t="s">
        <v>527</v>
      </c>
      <c r="P113" s="208" t="s">
        <v>528</v>
      </c>
      <c r="Q113" s="211" t="s">
        <v>1021</v>
      </c>
      <c r="R113" s="214" t="s">
        <v>523</v>
      </c>
      <c r="S113" s="214" t="s">
        <v>552</v>
      </c>
      <c r="T113" s="208" t="s">
        <v>528</v>
      </c>
      <c r="U113" s="211" t="s">
        <v>1022</v>
      </c>
      <c r="V113" s="208" t="s">
        <v>530</v>
      </c>
      <c r="W113" s="211" t="s">
        <v>1097</v>
      </c>
      <c r="X113" s="211" t="s">
        <v>1097</v>
      </c>
      <c r="Y113" s="211" t="s">
        <v>1097</v>
      </c>
      <c r="Z113" s="211" t="s">
        <v>1097</v>
      </c>
      <c r="AA113" s="211" t="s">
        <v>1097</v>
      </c>
      <c r="AB113" s="211" t="s">
        <v>1097</v>
      </c>
      <c r="AC113" s="211" t="s">
        <v>1097</v>
      </c>
      <c r="AD113" s="211" t="s">
        <v>1097</v>
      </c>
      <c r="AE113" s="211" t="s">
        <v>1097</v>
      </c>
      <c r="AF113" s="211" t="s">
        <v>1097</v>
      </c>
      <c r="AG113" s="211" t="s">
        <v>3036</v>
      </c>
      <c r="AH113" s="211" t="s">
        <v>3037</v>
      </c>
      <c r="AI113" s="211" t="s">
        <v>3038</v>
      </c>
      <c r="AJ113" s="215" t="s">
        <v>3039</v>
      </c>
      <c r="AK113" s="216" t="s">
        <v>1134</v>
      </c>
      <c r="AL113" s="217" t="s">
        <v>3040</v>
      </c>
      <c r="AM113" s="218" t="s">
        <v>2498</v>
      </c>
      <c r="AN113" s="219" t="s">
        <v>2859</v>
      </c>
      <c r="AO113" s="220">
        <v>43599</v>
      </c>
      <c r="AP113" s="221" t="s">
        <v>2498</v>
      </c>
      <c r="AQ113" s="222" t="s">
        <v>3041</v>
      </c>
      <c r="AR113" s="220">
        <v>43759</v>
      </c>
      <c r="AS113" s="218" t="s">
        <v>2534</v>
      </c>
      <c r="AT113" s="219" t="s">
        <v>3042</v>
      </c>
      <c r="AU113" s="220">
        <v>43896</v>
      </c>
      <c r="AV113" s="221" t="s">
        <v>2868</v>
      </c>
      <c r="AW113" s="222" t="s">
        <v>3043</v>
      </c>
      <c r="AX113" s="220">
        <v>44075</v>
      </c>
      <c r="AY113" s="218" t="s">
        <v>2509</v>
      </c>
      <c r="AZ113" s="219" t="s">
        <v>3044</v>
      </c>
      <c r="BA113" s="220">
        <v>44168</v>
      </c>
      <c r="BB113" s="221" t="s">
        <v>2532</v>
      </c>
      <c r="BC113" s="222" t="s">
        <v>2874</v>
      </c>
      <c r="BD113" s="220">
        <v>44246</v>
      </c>
      <c r="BE113" s="218" t="s">
        <v>2546</v>
      </c>
      <c r="BF113" s="219" t="s">
        <v>3045</v>
      </c>
      <c r="BG113" s="220">
        <v>44316</v>
      </c>
      <c r="BH113" s="221" t="s">
        <v>2753</v>
      </c>
      <c r="BI113" s="222" t="s">
        <v>3046</v>
      </c>
      <c r="BJ113" s="220" t="s">
        <v>2512</v>
      </c>
      <c r="BK113" s="218" t="s">
        <v>2513</v>
      </c>
      <c r="BL113" s="219" t="s">
        <v>2512</v>
      </c>
      <c r="BM113" s="220" t="s">
        <v>2512</v>
      </c>
      <c r="BN113" s="221" t="s">
        <v>2513</v>
      </c>
      <c r="BO113" s="222" t="s">
        <v>2512</v>
      </c>
      <c r="BP113" s="220" t="s">
        <v>2512</v>
      </c>
      <c r="BQ113" s="218" t="s">
        <v>2513</v>
      </c>
      <c r="BR113" s="219" t="s">
        <v>2512</v>
      </c>
      <c r="BS113" s="220" t="s">
        <v>2512</v>
      </c>
      <c r="BT113" s="221" t="s">
        <v>2513</v>
      </c>
      <c r="BU113" s="223" t="s">
        <v>2512</v>
      </c>
      <c r="BV113" s="224" t="s">
        <v>3047</v>
      </c>
      <c r="BW113" s="225">
        <v>1</v>
      </c>
      <c r="BX113" s="225">
        <v>2</v>
      </c>
      <c r="BY113" s="225">
        <v>1</v>
      </c>
      <c r="BZ113" s="225">
        <v>1</v>
      </c>
      <c r="CA113" s="208">
        <v>2</v>
      </c>
      <c r="CB113" s="208" t="s">
        <v>573</v>
      </c>
      <c r="CC113" s="208">
        <v>3</v>
      </c>
      <c r="CD113" s="208" t="s">
        <v>550</v>
      </c>
      <c r="CE113" s="208">
        <v>2</v>
      </c>
      <c r="CF113" s="208" t="s">
        <v>573</v>
      </c>
      <c r="CG113" s="208">
        <v>3</v>
      </c>
      <c r="CH113" s="208" t="s">
        <v>550</v>
      </c>
      <c r="CI113" s="208" t="s">
        <v>3039</v>
      </c>
      <c r="CR113" s="224"/>
      <c r="CW113" s="215" t="s">
        <v>3039</v>
      </c>
      <c r="CX113" s="216" t="s">
        <v>1134</v>
      </c>
    </row>
    <row r="114" spans="1:102" s="179" customFormat="1" ht="409.5" customHeight="1" x14ac:dyDescent="0.2">
      <c r="A114" s="174"/>
      <c r="B114" s="211" t="s">
        <v>125</v>
      </c>
      <c r="C114" s="212" t="s">
        <v>3048</v>
      </c>
      <c r="D114" s="213" t="s">
        <v>3049</v>
      </c>
      <c r="E114" s="208" t="s">
        <v>518</v>
      </c>
      <c r="F114" s="208" t="s">
        <v>519</v>
      </c>
      <c r="G114" s="211" t="s">
        <v>3050</v>
      </c>
      <c r="H114" s="211" t="s">
        <v>3051</v>
      </c>
      <c r="I114" s="211" t="s">
        <v>3052</v>
      </c>
      <c r="J114" s="211" t="s">
        <v>3035</v>
      </c>
      <c r="K114" s="211" t="s">
        <v>521</v>
      </c>
      <c r="L114" s="211" t="s">
        <v>522</v>
      </c>
      <c r="M114" s="211" t="s">
        <v>1020</v>
      </c>
      <c r="N114" s="214" t="s">
        <v>573</v>
      </c>
      <c r="O114" s="214" t="s">
        <v>524</v>
      </c>
      <c r="P114" s="208" t="s">
        <v>525</v>
      </c>
      <c r="Q114" s="211" t="s">
        <v>1023</v>
      </c>
      <c r="R114" s="214" t="s">
        <v>573</v>
      </c>
      <c r="S114" s="214" t="s">
        <v>524</v>
      </c>
      <c r="T114" s="208" t="s">
        <v>525</v>
      </c>
      <c r="U114" s="211" t="s">
        <v>1024</v>
      </c>
      <c r="V114" s="208" t="s">
        <v>542</v>
      </c>
      <c r="W114" s="211" t="s">
        <v>1097</v>
      </c>
      <c r="X114" s="211" t="s">
        <v>1097</v>
      </c>
      <c r="Y114" s="211" t="s">
        <v>1097</v>
      </c>
      <c r="Z114" s="211" t="s">
        <v>1097</v>
      </c>
      <c r="AA114" s="211" t="s">
        <v>1097</v>
      </c>
      <c r="AB114" s="211" t="s">
        <v>1097</v>
      </c>
      <c r="AC114" s="211" t="s">
        <v>1097</v>
      </c>
      <c r="AD114" s="211" t="s">
        <v>1097</v>
      </c>
      <c r="AE114" s="211" t="s">
        <v>1097</v>
      </c>
      <c r="AF114" s="211" t="s">
        <v>1097</v>
      </c>
      <c r="AG114" s="211" t="s">
        <v>3053</v>
      </c>
      <c r="AH114" s="211" t="s">
        <v>3054</v>
      </c>
      <c r="AI114" s="211" t="s">
        <v>3055</v>
      </c>
      <c r="AJ114" s="215" t="s">
        <v>3039</v>
      </c>
      <c r="AK114" s="216" t="s">
        <v>1134</v>
      </c>
      <c r="AL114" s="217" t="s">
        <v>3040</v>
      </c>
      <c r="AM114" s="218" t="s">
        <v>2498</v>
      </c>
      <c r="AN114" s="219" t="s">
        <v>2859</v>
      </c>
      <c r="AO114" s="220">
        <v>43601</v>
      </c>
      <c r="AP114" s="221" t="s">
        <v>2498</v>
      </c>
      <c r="AQ114" s="222" t="s">
        <v>3056</v>
      </c>
      <c r="AR114" s="220">
        <v>43896</v>
      </c>
      <c r="AS114" s="218" t="s">
        <v>2504</v>
      </c>
      <c r="AT114" s="219" t="s">
        <v>3027</v>
      </c>
      <c r="AU114" s="220">
        <v>44075</v>
      </c>
      <c r="AV114" s="221" t="s">
        <v>2509</v>
      </c>
      <c r="AW114" s="222" t="s">
        <v>3057</v>
      </c>
      <c r="AX114" s="220">
        <v>44316</v>
      </c>
      <c r="AY114" s="218" t="s">
        <v>2498</v>
      </c>
      <c r="AZ114" s="219" t="s">
        <v>3046</v>
      </c>
      <c r="BA114" s="220" t="s">
        <v>2512</v>
      </c>
      <c r="BB114" s="221" t="s">
        <v>2513</v>
      </c>
      <c r="BC114" s="222" t="s">
        <v>2512</v>
      </c>
      <c r="BD114" s="220" t="s">
        <v>2512</v>
      </c>
      <c r="BE114" s="218" t="s">
        <v>2513</v>
      </c>
      <c r="BF114" s="219" t="s">
        <v>2512</v>
      </c>
      <c r="BG114" s="220" t="s">
        <v>2512</v>
      </c>
      <c r="BH114" s="221" t="s">
        <v>2513</v>
      </c>
      <c r="BI114" s="222" t="s">
        <v>2512</v>
      </c>
      <c r="BJ114" s="220" t="s">
        <v>2512</v>
      </c>
      <c r="BK114" s="218" t="s">
        <v>2513</v>
      </c>
      <c r="BL114" s="219" t="s">
        <v>2512</v>
      </c>
      <c r="BM114" s="220" t="s">
        <v>2512</v>
      </c>
      <c r="BN114" s="221" t="s">
        <v>2513</v>
      </c>
      <c r="BO114" s="222" t="s">
        <v>2512</v>
      </c>
      <c r="BP114" s="220" t="s">
        <v>2512</v>
      </c>
      <c r="BQ114" s="218" t="s">
        <v>2513</v>
      </c>
      <c r="BR114" s="219" t="s">
        <v>2512</v>
      </c>
      <c r="BS114" s="220" t="s">
        <v>2512</v>
      </c>
      <c r="BT114" s="221" t="s">
        <v>2513</v>
      </c>
      <c r="BU114" s="223" t="s">
        <v>2512</v>
      </c>
      <c r="BV114" s="224" t="s">
        <v>3047</v>
      </c>
      <c r="BW114" s="225">
        <v>2</v>
      </c>
      <c r="BX114" s="225">
        <v>4</v>
      </c>
      <c r="BY114" s="225">
        <v>2</v>
      </c>
      <c r="BZ114" s="225">
        <v>4</v>
      </c>
      <c r="CA114" s="208">
        <v>2</v>
      </c>
      <c r="CB114" s="208" t="s">
        <v>573</v>
      </c>
      <c r="CC114" s="208">
        <v>3</v>
      </c>
      <c r="CD114" s="208" t="s">
        <v>550</v>
      </c>
      <c r="CE114" s="208">
        <v>2</v>
      </c>
      <c r="CF114" s="208" t="s">
        <v>573</v>
      </c>
      <c r="CG114" s="208">
        <v>3</v>
      </c>
      <c r="CH114" s="208" t="s">
        <v>550</v>
      </c>
      <c r="CI114" s="208" t="s">
        <v>3039</v>
      </c>
      <c r="CR114" s="224"/>
      <c r="CW114" s="215" t="s">
        <v>3039</v>
      </c>
      <c r="CX114" s="216" t="s">
        <v>1134</v>
      </c>
    </row>
    <row r="115" spans="1:102" s="179" customFormat="1" ht="409.5" customHeight="1" x14ac:dyDescent="0.2">
      <c r="A115" s="174"/>
      <c r="B115" s="211" t="s">
        <v>125</v>
      </c>
      <c r="C115" s="212" t="s">
        <v>1019</v>
      </c>
      <c r="D115" s="213" t="s">
        <v>2071</v>
      </c>
      <c r="E115" s="208" t="s">
        <v>535</v>
      </c>
      <c r="F115" s="208" t="s">
        <v>531</v>
      </c>
      <c r="G115" s="211" t="s">
        <v>1025</v>
      </c>
      <c r="H115" s="211" t="s">
        <v>1026</v>
      </c>
      <c r="I115" s="211" t="s">
        <v>1027</v>
      </c>
      <c r="J115" s="211" t="s">
        <v>3035</v>
      </c>
      <c r="K115" s="211" t="s">
        <v>521</v>
      </c>
      <c r="L115" s="211" t="s">
        <v>522</v>
      </c>
      <c r="M115" s="211" t="s">
        <v>1020</v>
      </c>
      <c r="N115" s="214" t="s">
        <v>523</v>
      </c>
      <c r="O115" s="214" t="s">
        <v>524</v>
      </c>
      <c r="P115" s="208" t="s">
        <v>525</v>
      </c>
      <c r="Q115" s="211" t="s">
        <v>1028</v>
      </c>
      <c r="R115" s="214" t="s">
        <v>523</v>
      </c>
      <c r="S115" s="214" t="s">
        <v>524</v>
      </c>
      <c r="T115" s="208" t="s">
        <v>525</v>
      </c>
      <c r="U115" s="211" t="s">
        <v>1029</v>
      </c>
      <c r="V115" s="208" t="s">
        <v>542</v>
      </c>
      <c r="W115" s="211" t="s">
        <v>1097</v>
      </c>
      <c r="X115" s="211" t="s">
        <v>1097</v>
      </c>
      <c r="Y115" s="211" t="s">
        <v>1097</v>
      </c>
      <c r="Z115" s="211" t="s">
        <v>1097</v>
      </c>
      <c r="AA115" s="211" t="s">
        <v>1097</v>
      </c>
      <c r="AB115" s="211" t="s">
        <v>1967</v>
      </c>
      <c r="AC115" s="211" t="s">
        <v>1968</v>
      </c>
      <c r="AD115" s="211" t="s">
        <v>1969</v>
      </c>
      <c r="AE115" s="211" t="s">
        <v>1970</v>
      </c>
      <c r="AF115" s="211" t="s">
        <v>1971</v>
      </c>
      <c r="AG115" s="211" t="s">
        <v>1269</v>
      </c>
      <c r="AH115" s="211" t="s">
        <v>3037</v>
      </c>
      <c r="AI115" s="211" t="s">
        <v>1270</v>
      </c>
      <c r="AJ115" s="215" t="s">
        <v>3039</v>
      </c>
      <c r="AK115" s="216" t="s">
        <v>1134</v>
      </c>
      <c r="AL115" s="217">
        <v>43496</v>
      </c>
      <c r="AM115" s="218" t="s">
        <v>2498</v>
      </c>
      <c r="AN115" s="219" t="s">
        <v>2859</v>
      </c>
      <c r="AO115" s="220">
        <v>43599</v>
      </c>
      <c r="AP115" s="221" t="s">
        <v>2498</v>
      </c>
      <c r="AQ115" s="222" t="s">
        <v>3058</v>
      </c>
      <c r="AR115" s="220">
        <v>43759</v>
      </c>
      <c r="AS115" s="218" t="s">
        <v>2534</v>
      </c>
      <c r="AT115" s="219" t="s">
        <v>3059</v>
      </c>
      <c r="AU115" s="220">
        <v>43896</v>
      </c>
      <c r="AV115" s="221" t="s">
        <v>2706</v>
      </c>
      <c r="AW115" s="222" t="s">
        <v>3060</v>
      </c>
      <c r="AX115" s="220">
        <v>44075</v>
      </c>
      <c r="AY115" s="218" t="s">
        <v>2509</v>
      </c>
      <c r="AZ115" s="219" t="s">
        <v>3057</v>
      </c>
      <c r="BA115" s="220">
        <v>44168</v>
      </c>
      <c r="BB115" s="221" t="s">
        <v>2532</v>
      </c>
      <c r="BC115" s="222" t="s">
        <v>2874</v>
      </c>
      <c r="BD115" s="220">
        <v>44246</v>
      </c>
      <c r="BE115" s="218" t="s">
        <v>3061</v>
      </c>
      <c r="BF115" s="219" t="s">
        <v>3062</v>
      </c>
      <c r="BG115" s="220" t="s">
        <v>2512</v>
      </c>
      <c r="BH115" s="221" t="s">
        <v>2513</v>
      </c>
      <c r="BI115" s="222" t="s">
        <v>2512</v>
      </c>
      <c r="BJ115" s="220" t="s">
        <v>2512</v>
      </c>
      <c r="BK115" s="218" t="s">
        <v>2513</v>
      </c>
      <c r="BL115" s="219" t="s">
        <v>2512</v>
      </c>
      <c r="BM115" s="220" t="s">
        <v>2512</v>
      </c>
      <c r="BN115" s="221" t="s">
        <v>2513</v>
      </c>
      <c r="BO115" s="222" t="s">
        <v>2512</v>
      </c>
      <c r="BP115" s="220" t="s">
        <v>2512</v>
      </c>
      <c r="BQ115" s="218" t="s">
        <v>2513</v>
      </c>
      <c r="BR115" s="219" t="s">
        <v>2512</v>
      </c>
      <c r="BS115" s="220" t="s">
        <v>2512</v>
      </c>
      <c r="BT115" s="221" t="s">
        <v>2513</v>
      </c>
      <c r="BU115" s="223" t="s">
        <v>2512</v>
      </c>
      <c r="BV115" s="224" t="s">
        <v>3047</v>
      </c>
      <c r="BW115" s="225">
        <v>1</v>
      </c>
      <c r="BX115" s="225">
        <v>4</v>
      </c>
      <c r="BY115" s="225">
        <v>1</v>
      </c>
      <c r="BZ115" s="225">
        <v>4</v>
      </c>
      <c r="CA115" s="208">
        <v>2</v>
      </c>
      <c r="CB115" s="208" t="s">
        <v>573</v>
      </c>
      <c r="CC115" s="208">
        <v>3</v>
      </c>
      <c r="CD115" s="208" t="s">
        <v>550</v>
      </c>
      <c r="CE115" s="208">
        <v>2</v>
      </c>
      <c r="CF115" s="208" t="s">
        <v>573</v>
      </c>
      <c r="CG115" s="208">
        <v>3</v>
      </c>
      <c r="CH115" s="208" t="s">
        <v>550</v>
      </c>
      <c r="CI115" s="208" t="s">
        <v>3039</v>
      </c>
      <c r="CR115" s="224"/>
      <c r="CW115" s="215" t="s">
        <v>3039</v>
      </c>
      <c r="CX115" s="216" t="s">
        <v>1134</v>
      </c>
    </row>
    <row r="116" spans="1:102" s="179" customFormat="1" ht="409.5" customHeight="1" x14ac:dyDescent="0.2">
      <c r="A116" s="174"/>
      <c r="B116" s="211" t="s">
        <v>125</v>
      </c>
      <c r="C116" s="212" t="s">
        <v>3063</v>
      </c>
      <c r="D116" s="213" t="s">
        <v>3064</v>
      </c>
      <c r="E116" s="208" t="s">
        <v>518</v>
      </c>
      <c r="F116" s="208" t="s">
        <v>519</v>
      </c>
      <c r="G116" s="211" t="s">
        <v>3065</v>
      </c>
      <c r="H116" s="211" t="s">
        <v>3066</v>
      </c>
      <c r="I116" s="211" t="s">
        <v>3034</v>
      </c>
      <c r="J116" s="211" t="s">
        <v>3035</v>
      </c>
      <c r="K116" s="211" t="s">
        <v>521</v>
      </c>
      <c r="L116" s="211" t="s">
        <v>522</v>
      </c>
      <c r="M116" s="211" t="s">
        <v>3067</v>
      </c>
      <c r="N116" s="214" t="s">
        <v>549</v>
      </c>
      <c r="O116" s="214" t="s">
        <v>550</v>
      </c>
      <c r="P116" s="208" t="s">
        <v>525</v>
      </c>
      <c r="Q116" s="211" t="s">
        <v>3068</v>
      </c>
      <c r="R116" s="214" t="s">
        <v>549</v>
      </c>
      <c r="S116" s="214" t="s">
        <v>552</v>
      </c>
      <c r="T116" s="208" t="s">
        <v>528</v>
      </c>
      <c r="U116" s="211" t="s">
        <v>3069</v>
      </c>
      <c r="V116" s="208" t="s">
        <v>530</v>
      </c>
      <c r="W116" s="211" t="s">
        <v>1097</v>
      </c>
      <c r="X116" s="211" t="s">
        <v>1097</v>
      </c>
      <c r="Y116" s="211" t="s">
        <v>1097</v>
      </c>
      <c r="Z116" s="211" t="s">
        <v>1097</v>
      </c>
      <c r="AA116" s="211" t="s">
        <v>1097</v>
      </c>
      <c r="AB116" s="211" t="s">
        <v>1097</v>
      </c>
      <c r="AC116" s="211" t="s">
        <v>1097</v>
      </c>
      <c r="AD116" s="211" t="s">
        <v>1097</v>
      </c>
      <c r="AE116" s="211" t="s">
        <v>1097</v>
      </c>
      <c r="AF116" s="211" t="s">
        <v>1097</v>
      </c>
      <c r="AG116" s="211" t="s">
        <v>3070</v>
      </c>
      <c r="AH116" s="211" t="s">
        <v>3071</v>
      </c>
      <c r="AI116" s="211" t="s">
        <v>3072</v>
      </c>
      <c r="AJ116" s="215" t="s">
        <v>3039</v>
      </c>
      <c r="AK116" s="216" t="s">
        <v>1134</v>
      </c>
      <c r="AL116" s="217">
        <v>44316</v>
      </c>
      <c r="AM116" s="218" t="s">
        <v>2498</v>
      </c>
      <c r="AN116" s="219" t="s">
        <v>3073</v>
      </c>
      <c r="AO116" s="220" t="s">
        <v>2512</v>
      </c>
      <c r="AP116" s="221" t="s">
        <v>2513</v>
      </c>
      <c r="AQ116" s="222" t="s">
        <v>2512</v>
      </c>
      <c r="AR116" s="220" t="s">
        <v>2512</v>
      </c>
      <c r="AS116" s="218" t="s">
        <v>2513</v>
      </c>
      <c r="AT116" s="219" t="s">
        <v>2512</v>
      </c>
      <c r="AU116" s="220" t="s">
        <v>2512</v>
      </c>
      <c r="AV116" s="221" t="s">
        <v>2513</v>
      </c>
      <c r="AW116" s="222" t="s">
        <v>2512</v>
      </c>
      <c r="AX116" s="220" t="s">
        <v>2512</v>
      </c>
      <c r="AY116" s="218" t="s">
        <v>2513</v>
      </c>
      <c r="AZ116" s="219" t="s">
        <v>2512</v>
      </c>
      <c r="BA116" s="220" t="s">
        <v>2512</v>
      </c>
      <c r="BB116" s="221" t="s">
        <v>2513</v>
      </c>
      <c r="BC116" s="222" t="s">
        <v>2512</v>
      </c>
      <c r="BD116" s="220" t="s">
        <v>2512</v>
      </c>
      <c r="BE116" s="218" t="s">
        <v>2513</v>
      </c>
      <c r="BF116" s="219" t="s">
        <v>2512</v>
      </c>
      <c r="BG116" s="220" t="s">
        <v>2512</v>
      </c>
      <c r="BH116" s="221" t="s">
        <v>2513</v>
      </c>
      <c r="BI116" s="222" t="s">
        <v>2512</v>
      </c>
      <c r="BJ116" s="220" t="s">
        <v>2512</v>
      </c>
      <c r="BK116" s="218" t="s">
        <v>2513</v>
      </c>
      <c r="BL116" s="219" t="s">
        <v>2512</v>
      </c>
      <c r="BM116" s="220" t="s">
        <v>2512</v>
      </c>
      <c r="BN116" s="221" t="s">
        <v>2513</v>
      </c>
      <c r="BO116" s="222" t="s">
        <v>2512</v>
      </c>
      <c r="BP116" s="220" t="s">
        <v>2512</v>
      </c>
      <c r="BQ116" s="218" t="s">
        <v>2513</v>
      </c>
      <c r="BR116" s="219" t="s">
        <v>2512</v>
      </c>
      <c r="BS116" s="220" t="s">
        <v>2512</v>
      </c>
      <c r="BT116" s="221" t="s">
        <v>2513</v>
      </c>
      <c r="BU116" s="223" t="s">
        <v>2512</v>
      </c>
      <c r="BV116" s="224" t="s">
        <v>3047</v>
      </c>
      <c r="BW116" s="225">
        <v>3</v>
      </c>
      <c r="BX116" s="225">
        <v>3</v>
      </c>
      <c r="BY116" s="225">
        <v>3</v>
      </c>
      <c r="BZ116" s="225">
        <v>1</v>
      </c>
      <c r="CA116" s="208">
        <v>2</v>
      </c>
      <c r="CB116" s="208" t="s">
        <v>573</v>
      </c>
      <c r="CC116" s="208">
        <v>3</v>
      </c>
      <c r="CD116" s="208" t="s">
        <v>550</v>
      </c>
      <c r="CE116" s="208">
        <v>2</v>
      </c>
      <c r="CF116" s="208" t="s">
        <v>573</v>
      </c>
      <c r="CG116" s="208">
        <v>3</v>
      </c>
      <c r="CH116" s="208" t="s">
        <v>550</v>
      </c>
      <c r="CI116" s="208" t="s">
        <v>3039</v>
      </c>
      <c r="CR116" s="224"/>
      <c r="CW116" s="215" t="s">
        <v>3039</v>
      </c>
      <c r="CX116" s="216" t="s">
        <v>1134</v>
      </c>
    </row>
    <row r="117" spans="1:102" s="179" customFormat="1" ht="409.5" customHeight="1" x14ac:dyDescent="0.2">
      <c r="A117" s="174"/>
      <c r="B117" s="211" t="s">
        <v>3074</v>
      </c>
      <c r="C117" s="212" t="s">
        <v>3075</v>
      </c>
      <c r="D117" s="213" t="s">
        <v>3076</v>
      </c>
      <c r="E117" s="208" t="s">
        <v>13</v>
      </c>
      <c r="F117" s="208" t="s">
        <v>3077</v>
      </c>
      <c r="G117" s="211" t="s">
        <v>3078</v>
      </c>
      <c r="H117" s="211" t="s">
        <v>3079</v>
      </c>
      <c r="I117" s="211" t="s">
        <v>3080</v>
      </c>
      <c r="J117" s="211" t="s">
        <v>3081</v>
      </c>
      <c r="K117" s="211" t="s">
        <v>3082</v>
      </c>
      <c r="L117" s="211" t="s">
        <v>985</v>
      </c>
      <c r="M117" s="211" t="s">
        <v>1958</v>
      </c>
      <c r="N117" s="214" t="s">
        <v>3083</v>
      </c>
      <c r="O117" s="214" t="s">
        <v>3084</v>
      </c>
      <c r="P117" s="208" t="s">
        <v>574</v>
      </c>
      <c r="Q117" s="211" t="s">
        <v>3085</v>
      </c>
      <c r="R117" s="214" t="s">
        <v>3083</v>
      </c>
      <c r="S117" s="214" t="s">
        <v>3086</v>
      </c>
      <c r="T117" s="208" t="s">
        <v>528</v>
      </c>
      <c r="U117" s="211" t="s">
        <v>3087</v>
      </c>
      <c r="V117" s="208" t="s">
        <v>530</v>
      </c>
      <c r="W117" s="211" t="s">
        <v>1097</v>
      </c>
      <c r="X117" s="211" t="s">
        <v>1097</v>
      </c>
      <c r="Y117" s="211" t="s">
        <v>1097</v>
      </c>
      <c r="Z117" s="211" t="s">
        <v>1097</v>
      </c>
      <c r="AA117" s="211" t="s">
        <v>1097</v>
      </c>
      <c r="AB117" s="211" t="s">
        <v>1097</v>
      </c>
      <c r="AC117" s="211" t="s">
        <v>1097</v>
      </c>
      <c r="AD117" s="211" t="s">
        <v>1097</v>
      </c>
      <c r="AE117" s="211" t="s">
        <v>1097</v>
      </c>
      <c r="AF117" s="211" t="s">
        <v>1097</v>
      </c>
      <c r="AG117" s="211" t="s">
        <v>3088</v>
      </c>
      <c r="AH117" s="211" t="s">
        <v>3089</v>
      </c>
      <c r="AI117" s="211" t="s">
        <v>3090</v>
      </c>
      <c r="AJ117" s="215" t="s">
        <v>3091</v>
      </c>
      <c r="AK117" s="216" t="s">
        <v>1134</v>
      </c>
      <c r="AL117" s="217">
        <v>44322</v>
      </c>
      <c r="AM117" s="218" t="s">
        <v>2498</v>
      </c>
      <c r="AN117" s="219" t="s">
        <v>3092</v>
      </c>
      <c r="AO117" s="220" t="s">
        <v>2512</v>
      </c>
      <c r="AP117" s="221" t="s">
        <v>2513</v>
      </c>
      <c r="AQ117" s="222" t="s">
        <v>2512</v>
      </c>
      <c r="AR117" s="220" t="s">
        <v>2512</v>
      </c>
      <c r="AS117" s="218" t="s">
        <v>2513</v>
      </c>
      <c r="AT117" s="219" t="s">
        <v>2512</v>
      </c>
      <c r="AU117" s="220" t="s">
        <v>2512</v>
      </c>
      <c r="AV117" s="221" t="s">
        <v>2513</v>
      </c>
      <c r="AW117" s="222" t="s">
        <v>2512</v>
      </c>
      <c r="AX117" s="220" t="s">
        <v>2512</v>
      </c>
      <c r="AY117" s="218" t="s">
        <v>2513</v>
      </c>
      <c r="AZ117" s="219" t="s">
        <v>2512</v>
      </c>
      <c r="BA117" s="220" t="s">
        <v>2512</v>
      </c>
      <c r="BB117" s="221" t="s">
        <v>2513</v>
      </c>
      <c r="BC117" s="222" t="s">
        <v>2512</v>
      </c>
      <c r="BD117" s="220" t="s">
        <v>2512</v>
      </c>
      <c r="BE117" s="218" t="s">
        <v>2513</v>
      </c>
      <c r="BF117" s="219" t="s">
        <v>2512</v>
      </c>
      <c r="BG117" s="220" t="s">
        <v>2512</v>
      </c>
      <c r="BH117" s="221" t="s">
        <v>2513</v>
      </c>
      <c r="BI117" s="222" t="s">
        <v>2512</v>
      </c>
      <c r="BJ117" s="220" t="s">
        <v>2512</v>
      </c>
      <c r="BK117" s="218" t="s">
        <v>2513</v>
      </c>
      <c r="BL117" s="219" t="s">
        <v>2512</v>
      </c>
      <c r="BM117" s="220" t="s">
        <v>2512</v>
      </c>
      <c r="BN117" s="221" t="s">
        <v>2513</v>
      </c>
      <c r="BO117" s="222" t="s">
        <v>2512</v>
      </c>
      <c r="BP117" s="220" t="s">
        <v>2512</v>
      </c>
      <c r="BQ117" s="218" t="s">
        <v>2513</v>
      </c>
      <c r="BR117" s="219" t="s">
        <v>2512</v>
      </c>
      <c r="BS117" s="220" t="s">
        <v>2512</v>
      </c>
      <c r="BT117" s="221" t="s">
        <v>2513</v>
      </c>
      <c r="BU117" s="223" t="s">
        <v>2512</v>
      </c>
      <c r="BV117" s="224" t="s">
        <v>3093</v>
      </c>
      <c r="BW117" s="225">
        <v>2</v>
      </c>
      <c r="BX117" s="225">
        <v>3</v>
      </c>
      <c r="BY117" s="225">
        <v>2</v>
      </c>
      <c r="BZ117" s="225">
        <v>1</v>
      </c>
      <c r="CA117" s="208">
        <v>2</v>
      </c>
      <c r="CB117" s="208" t="s">
        <v>3083</v>
      </c>
      <c r="CC117" s="208">
        <v>3</v>
      </c>
      <c r="CD117" s="208" t="s">
        <v>3084</v>
      </c>
      <c r="CE117" s="208">
        <v>1</v>
      </c>
      <c r="CF117" s="208" t="s">
        <v>3094</v>
      </c>
      <c r="CG117" s="208">
        <v>1</v>
      </c>
      <c r="CH117" s="208" t="s">
        <v>3086</v>
      </c>
      <c r="CI117" s="208" t="s">
        <v>3091</v>
      </c>
      <c r="CR117" s="224"/>
      <c r="CW117" s="215" t="s">
        <v>3091</v>
      </c>
      <c r="CX117" s="216" t="s">
        <v>1134</v>
      </c>
    </row>
    <row r="118" spans="1:102" s="179" customFormat="1" ht="409.5" customHeight="1" x14ac:dyDescent="0.2">
      <c r="A118" s="174"/>
      <c r="B118" s="211" t="s">
        <v>3074</v>
      </c>
      <c r="C118" s="212" t="s">
        <v>3095</v>
      </c>
      <c r="D118" s="213" t="s">
        <v>3096</v>
      </c>
      <c r="E118" s="208" t="s">
        <v>13</v>
      </c>
      <c r="F118" s="208" t="s">
        <v>3077</v>
      </c>
      <c r="G118" s="211" t="s">
        <v>3097</v>
      </c>
      <c r="H118" s="211" t="s">
        <v>3098</v>
      </c>
      <c r="I118" s="211" t="s">
        <v>3099</v>
      </c>
      <c r="J118" s="211" t="s">
        <v>3081</v>
      </c>
      <c r="K118" s="211" t="s">
        <v>632</v>
      </c>
      <c r="L118" s="211" t="s">
        <v>985</v>
      </c>
      <c r="M118" s="211" t="s">
        <v>1958</v>
      </c>
      <c r="N118" s="214" t="s">
        <v>3083</v>
      </c>
      <c r="O118" s="214" t="s">
        <v>3084</v>
      </c>
      <c r="P118" s="208" t="s">
        <v>574</v>
      </c>
      <c r="Q118" s="211" t="s">
        <v>3100</v>
      </c>
      <c r="R118" s="214" t="s">
        <v>3094</v>
      </c>
      <c r="S118" s="214" t="s">
        <v>3086</v>
      </c>
      <c r="T118" s="208" t="s">
        <v>528</v>
      </c>
      <c r="U118" s="211" t="s">
        <v>3101</v>
      </c>
      <c r="V118" s="208" t="s">
        <v>530</v>
      </c>
      <c r="W118" s="211" t="s">
        <v>1097</v>
      </c>
      <c r="X118" s="211" t="s">
        <v>1097</v>
      </c>
      <c r="Y118" s="211" t="s">
        <v>1097</v>
      </c>
      <c r="Z118" s="211" t="s">
        <v>1097</v>
      </c>
      <c r="AA118" s="211" t="s">
        <v>1097</v>
      </c>
      <c r="AB118" s="211" t="s">
        <v>1097</v>
      </c>
      <c r="AC118" s="211" t="s">
        <v>1097</v>
      </c>
      <c r="AD118" s="211" t="s">
        <v>1097</v>
      </c>
      <c r="AE118" s="211" t="s">
        <v>1097</v>
      </c>
      <c r="AF118" s="211" t="s">
        <v>1097</v>
      </c>
      <c r="AG118" s="211" t="s">
        <v>3102</v>
      </c>
      <c r="AH118" s="211" t="s">
        <v>3103</v>
      </c>
      <c r="AI118" s="211" t="s">
        <v>3104</v>
      </c>
      <c r="AJ118" s="215" t="s">
        <v>3091</v>
      </c>
      <c r="AK118" s="216" t="s">
        <v>1134</v>
      </c>
      <c r="AL118" s="217">
        <v>44322</v>
      </c>
      <c r="AM118" s="218" t="s">
        <v>2498</v>
      </c>
      <c r="AN118" s="219" t="s">
        <v>3092</v>
      </c>
      <c r="AO118" s="220" t="s">
        <v>2512</v>
      </c>
      <c r="AP118" s="221" t="s">
        <v>2513</v>
      </c>
      <c r="AQ118" s="222" t="s">
        <v>2512</v>
      </c>
      <c r="AR118" s="220" t="s">
        <v>2512</v>
      </c>
      <c r="AS118" s="218" t="s">
        <v>2513</v>
      </c>
      <c r="AT118" s="219" t="s">
        <v>2512</v>
      </c>
      <c r="AU118" s="220" t="s">
        <v>2512</v>
      </c>
      <c r="AV118" s="221" t="s">
        <v>2513</v>
      </c>
      <c r="AW118" s="222" t="s">
        <v>2512</v>
      </c>
      <c r="AX118" s="220" t="s">
        <v>2512</v>
      </c>
      <c r="AY118" s="218" t="s">
        <v>2513</v>
      </c>
      <c r="AZ118" s="219" t="s">
        <v>2512</v>
      </c>
      <c r="BA118" s="220" t="s">
        <v>2512</v>
      </c>
      <c r="BB118" s="221" t="s">
        <v>2513</v>
      </c>
      <c r="BC118" s="222" t="s">
        <v>2512</v>
      </c>
      <c r="BD118" s="220" t="s">
        <v>2512</v>
      </c>
      <c r="BE118" s="218" t="s">
        <v>2513</v>
      </c>
      <c r="BF118" s="219" t="s">
        <v>2512</v>
      </c>
      <c r="BG118" s="220" t="s">
        <v>2512</v>
      </c>
      <c r="BH118" s="221" t="s">
        <v>2513</v>
      </c>
      <c r="BI118" s="222" t="s">
        <v>2512</v>
      </c>
      <c r="BJ118" s="220" t="s">
        <v>2512</v>
      </c>
      <c r="BK118" s="218" t="s">
        <v>2513</v>
      </c>
      <c r="BL118" s="219" t="s">
        <v>2512</v>
      </c>
      <c r="BM118" s="220" t="s">
        <v>2512</v>
      </c>
      <c r="BN118" s="221" t="s">
        <v>2513</v>
      </c>
      <c r="BO118" s="222" t="s">
        <v>2512</v>
      </c>
      <c r="BP118" s="220" t="s">
        <v>2512</v>
      </c>
      <c r="BQ118" s="218" t="s">
        <v>2513</v>
      </c>
      <c r="BR118" s="219" t="s">
        <v>2512</v>
      </c>
      <c r="BS118" s="220" t="s">
        <v>2512</v>
      </c>
      <c r="BT118" s="221" t="s">
        <v>2513</v>
      </c>
      <c r="BU118" s="223" t="s">
        <v>2512</v>
      </c>
      <c r="BV118" s="224" t="s">
        <v>3093</v>
      </c>
      <c r="BW118" s="225">
        <v>2</v>
      </c>
      <c r="BX118" s="225">
        <v>3</v>
      </c>
      <c r="BY118" s="225">
        <v>1</v>
      </c>
      <c r="BZ118" s="225">
        <v>1</v>
      </c>
      <c r="CA118" s="208">
        <v>2</v>
      </c>
      <c r="CB118" s="208" t="s">
        <v>3083</v>
      </c>
      <c r="CC118" s="208">
        <v>3</v>
      </c>
      <c r="CD118" s="208" t="s">
        <v>3084</v>
      </c>
      <c r="CE118" s="208">
        <v>1</v>
      </c>
      <c r="CF118" s="208" t="s">
        <v>3094</v>
      </c>
      <c r="CG118" s="208">
        <v>1</v>
      </c>
      <c r="CH118" s="208" t="s">
        <v>3086</v>
      </c>
      <c r="CI118" s="208" t="s">
        <v>3091</v>
      </c>
      <c r="CR118" s="224"/>
      <c r="CW118" s="215" t="s">
        <v>3091</v>
      </c>
      <c r="CX118" s="216" t="s">
        <v>1134</v>
      </c>
    </row>
    <row r="119" spans="1:102" s="179" customFormat="1" ht="409.5" customHeight="1" x14ac:dyDescent="0.2">
      <c r="A119" s="174"/>
      <c r="B119" s="211" t="s">
        <v>3074</v>
      </c>
      <c r="C119" s="212" t="s">
        <v>3105</v>
      </c>
      <c r="D119" s="213" t="s">
        <v>3106</v>
      </c>
      <c r="E119" s="208" t="s">
        <v>13</v>
      </c>
      <c r="F119" s="208" t="s">
        <v>3077</v>
      </c>
      <c r="G119" s="211" t="s">
        <v>3107</v>
      </c>
      <c r="H119" s="211" t="s">
        <v>3108</v>
      </c>
      <c r="I119" s="211" t="s">
        <v>3109</v>
      </c>
      <c r="J119" s="211" t="s">
        <v>3081</v>
      </c>
      <c r="K119" s="211" t="s">
        <v>632</v>
      </c>
      <c r="L119" s="211" t="s">
        <v>985</v>
      </c>
      <c r="M119" s="211" t="s">
        <v>1958</v>
      </c>
      <c r="N119" s="214" t="s">
        <v>3083</v>
      </c>
      <c r="O119" s="214" t="s">
        <v>3084</v>
      </c>
      <c r="P119" s="208" t="s">
        <v>574</v>
      </c>
      <c r="Q119" s="211" t="s">
        <v>3110</v>
      </c>
      <c r="R119" s="214" t="s">
        <v>3094</v>
      </c>
      <c r="S119" s="214" t="s">
        <v>3111</v>
      </c>
      <c r="T119" s="208" t="s">
        <v>528</v>
      </c>
      <c r="U119" s="211" t="s">
        <v>3112</v>
      </c>
      <c r="V119" s="208" t="s">
        <v>530</v>
      </c>
      <c r="W119" s="211" t="s">
        <v>1097</v>
      </c>
      <c r="X119" s="211" t="s">
        <v>1097</v>
      </c>
      <c r="Y119" s="211" t="s">
        <v>1097</v>
      </c>
      <c r="Z119" s="211" t="s">
        <v>1097</v>
      </c>
      <c r="AA119" s="211" t="s">
        <v>1097</v>
      </c>
      <c r="AB119" s="211" t="s">
        <v>1097</v>
      </c>
      <c r="AC119" s="211" t="s">
        <v>1097</v>
      </c>
      <c r="AD119" s="211" t="s">
        <v>1097</v>
      </c>
      <c r="AE119" s="211" t="s">
        <v>1097</v>
      </c>
      <c r="AF119" s="211" t="s">
        <v>1097</v>
      </c>
      <c r="AG119" s="211" t="s">
        <v>3113</v>
      </c>
      <c r="AH119" s="211" t="s">
        <v>3114</v>
      </c>
      <c r="AI119" s="211" t="s">
        <v>3115</v>
      </c>
      <c r="AJ119" s="215" t="s">
        <v>3091</v>
      </c>
      <c r="AK119" s="216" t="s">
        <v>1134</v>
      </c>
      <c r="AL119" s="217">
        <v>44322</v>
      </c>
      <c r="AM119" s="218" t="s">
        <v>2498</v>
      </c>
      <c r="AN119" s="219" t="s">
        <v>3092</v>
      </c>
      <c r="AO119" s="220" t="s">
        <v>2512</v>
      </c>
      <c r="AP119" s="221" t="s">
        <v>2513</v>
      </c>
      <c r="AQ119" s="222" t="s">
        <v>2512</v>
      </c>
      <c r="AR119" s="220" t="s">
        <v>2512</v>
      </c>
      <c r="AS119" s="218" t="s">
        <v>2513</v>
      </c>
      <c r="AT119" s="219" t="s">
        <v>2512</v>
      </c>
      <c r="AU119" s="220" t="s">
        <v>2512</v>
      </c>
      <c r="AV119" s="221" t="s">
        <v>2513</v>
      </c>
      <c r="AW119" s="222" t="s">
        <v>2512</v>
      </c>
      <c r="AX119" s="220" t="s">
        <v>2512</v>
      </c>
      <c r="AY119" s="218" t="s">
        <v>2513</v>
      </c>
      <c r="AZ119" s="219" t="s">
        <v>2512</v>
      </c>
      <c r="BA119" s="220" t="s">
        <v>2512</v>
      </c>
      <c r="BB119" s="221" t="s">
        <v>2513</v>
      </c>
      <c r="BC119" s="222" t="s">
        <v>2512</v>
      </c>
      <c r="BD119" s="220" t="s">
        <v>2512</v>
      </c>
      <c r="BE119" s="218" t="s">
        <v>2513</v>
      </c>
      <c r="BF119" s="219" t="s">
        <v>2512</v>
      </c>
      <c r="BG119" s="220" t="s">
        <v>2512</v>
      </c>
      <c r="BH119" s="221" t="s">
        <v>2513</v>
      </c>
      <c r="BI119" s="222" t="s">
        <v>2512</v>
      </c>
      <c r="BJ119" s="220" t="s">
        <v>2512</v>
      </c>
      <c r="BK119" s="218" t="s">
        <v>2513</v>
      </c>
      <c r="BL119" s="219" t="s">
        <v>2512</v>
      </c>
      <c r="BM119" s="220" t="s">
        <v>2512</v>
      </c>
      <c r="BN119" s="221" t="s">
        <v>2513</v>
      </c>
      <c r="BO119" s="222" t="s">
        <v>2512</v>
      </c>
      <c r="BP119" s="220" t="s">
        <v>2512</v>
      </c>
      <c r="BQ119" s="218" t="s">
        <v>2513</v>
      </c>
      <c r="BR119" s="219" t="s">
        <v>2512</v>
      </c>
      <c r="BS119" s="220" t="s">
        <v>2512</v>
      </c>
      <c r="BT119" s="221" t="s">
        <v>2513</v>
      </c>
      <c r="BU119" s="223" t="s">
        <v>2512</v>
      </c>
      <c r="BV119" s="224" t="s">
        <v>3093</v>
      </c>
      <c r="BW119" s="225">
        <v>2</v>
      </c>
      <c r="BX119" s="225">
        <v>3</v>
      </c>
      <c r="BY119" s="225">
        <v>1</v>
      </c>
      <c r="BZ119" s="225">
        <v>2</v>
      </c>
      <c r="CA119" s="208">
        <v>2</v>
      </c>
      <c r="CB119" s="208" t="s">
        <v>3083</v>
      </c>
      <c r="CC119" s="208">
        <v>3</v>
      </c>
      <c r="CD119" s="208" t="s">
        <v>3084</v>
      </c>
      <c r="CE119" s="208">
        <v>1</v>
      </c>
      <c r="CF119" s="208" t="s">
        <v>3094</v>
      </c>
      <c r="CG119" s="208">
        <v>1</v>
      </c>
      <c r="CH119" s="208" t="s">
        <v>3086</v>
      </c>
      <c r="CI119" s="208" t="s">
        <v>3091</v>
      </c>
      <c r="CR119" s="224"/>
      <c r="CW119" s="215" t="s">
        <v>3091</v>
      </c>
      <c r="CX119" s="216" t="s">
        <v>1134</v>
      </c>
    </row>
    <row r="120" spans="1:102" s="179" customFormat="1" ht="409.5" customHeight="1" x14ac:dyDescent="0.2">
      <c r="A120" s="174"/>
      <c r="B120" s="211" t="s">
        <v>3116</v>
      </c>
      <c r="C120" s="212" t="s">
        <v>3117</v>
      </c>
      <c r="D120" s="213" t="s">
        <v>3118</v>
      </c>
      <c r="E120" s="208" t="s">
        <v>13</v>
      </c>
      <c r="F120" s="208" t="s">
        <v>3119</v>
      </c>
      <c r="G120" s="211" t="s">
        <v>3120</v>
      </c>
      <c r="H120" s="211" t="s">
        <v>3121</v>
      </c>
      <c r="I120" s="211" t="s">
        <v>3122</v>
      </c>
      <c r="J120" s="211" t="s">
        <v>2876</v>
      </c>
      <c r="K120" s="211" t="s">
        <v>521</v>
      </c>
      <c r="L120" s="211" t="s">
        <v>3123</v>
      </c>
      <c r="M120" s="211" t="s">
        <v>3124</v>
      </c>
      <c r="N120" s="214" t="s">
        <v>3083</v>
      </c>
      <c r="O120" s="214" t="s">
        <v>3111</v>
      </c>
      <c r="P120" s="208" t="s">
        <v>528</v>
      </c>
      <c r="Q120" s="211" t="s">
        <v>3125</v>
      </c>
      <c r="R120" s="214" t="s">
        <v>3094</v>
      </c>
      <c r="S120" s="214" t="s">
        <v>3086</v>
      </c>
      <c r="T120" s="208" t="s">
        <v>528</v>
      </c>
      <c r="U120" s="211" t="s">
        <v>3126</v>
      </c>
      <c r="V120" s="208" t="s">
        <v>542</v>
      </c>
      <c r="W120" s="211" t="s">
        <v>3127</v>
      </c>
      <c r="X120" s="211" t="s">
        <v>3128</v>
      </c>
      <c r="Y120" s="211" t="s">
        <v>3129</v>
      </c>
      <c r="Z120" s="211" t="s">
        <v>3130</v>
      </c>
      <c r="AA120" s="211" t="s">
        <v>3131</v>
      </c>
      <c r="AB120" s="211" t="s">
        <v>3132</v>
      </c>
      <c r="AC120" s="211" t="s">
        <v>3133</v>
      </c>
      <c r="AD120" s="211" t="s">
        <v>3134</v>
      </c>
      <c r="AE120" s="211" t="s">
        <v>3135</v>
      </c>
      <c r="AF120" s="211" t="s">
        <v>3136</v>
      </c>
      <c r="AG120" s="211" t="s">
        <v>3137</v>
      </c>
      <c r="AH120" s="211" t="s">
        <v>3138</v>
      </c>
      <c r="AI120" s="211" t="s">
        <v>3139</v>
      </c>
      <c r="AJ120" s="215" t="s">
        <v>3140</v>
      </c>
      <c r="AK120" s="216" t="s">
        <v>1134</v>
      </c>
      <c r="AL120" s="217">
        <v>44315</v>
      </c>
      <c r="AM120" s="218" t="s">
        <v>2498</v>
      </c>
      <c r="AN120" s="219" t="s">
        <v>3141</v>
      </c>
      <c r="AO120" s="220">
        <v>44348</v>
      </c>
      <c r="AP120" s="221" t="s">
        <v>2679</v>
      </c>
      <c r="AQ120" s="222" t="s">
        <v>3142</v>
      </c>
      <c r="AR120" s="220" t="s">
        <v>2512</v>
      </c>
      <c r="AS120" s="218" t="s">
        <v>2513</v>
      </c>
      <c r="AT120" s="219" t="s">
        <v>2512</v>
      </c>
      <c r="AU120" s="220" t="s">
        <v>2512</v>
      </c>
      <c r="AV120" s="221" t="s">
        <v>2513</v>
      </c>
      <c r="AW120" s="222" t="s">
        <v>2512</v>
      </c>
      <c r="AX120" s="220" t="s">
        <v>2512</v>
      </c>
      <c r="AY120" s="218" t="s">
        <v>2513</v>
      </c>
      <c r="AZ120" s="219" t="s">
        <v>2512</v>
      </c>
      <c r="BA120" s="220" t="s">
        <v>2512</v>
      </c>
      <c r="BB120" s="221" t="s">
        <v>2513</v>
      </c>
      <c r="BC120" s="222" t="s">
        <v>2512</v>
      </c>
      <c r="BD120" s="220" t="s">
        <v>2512</v>
      </c>
      <c r="BE120" s="218" t="s">
        <v>2513</v>
      </c>
      <c r="BF120" s="219" t="s">
        <v>2512</v>
      </c>
      <c r="BG120" s="220" t="s">
        <v>2512</v>
      </c>
      <c r="BH120" s="221" t="s">
        <v>2513</v>
      </c>
      <c r="BI120" s="222" t="s">
        <v>2512</v>
      </c>
      <c r="BJ120" s="220" t="s">
        <v>2512</v>
      </c>
      <c r="BK120" s="218" t="s">
        <v>2513</v>
      </c>
      <c r="BL120" s="219" t="s">
        <v>2512</v>
      </c>
      <c r="BM120" s="220" t="s">
        <v>2512</v>
      </c>
      <c r="BN120" s="221" t="s">
        <v>2513</v>
      </c>
      <c r="BO120" s="222" t="s">
        <v>2512</v>
      </c>
      <c r="BP120" s="220" t="s">
        <v>2512</v>
      </c>
      <c r="BQ120" s="218" t="s">
        <v>2513</v>
      </c>
      <c r="BR120" s="219" t="s">
        <v>2512</v>
      </c>
      <c r="BS120" s="220" t="s">
        <v>2512</v>
      </c>
      <c r="BT120" s="221" t="s">
        <v>2513</v>
      </c>
      <c r="BU120" s="223" t="s">
        <v>2512</v>
      </c>
      <c r="BV120" s="224" t="s">
        <v>66</v>
      </c>
      <c r="BW120" s="225">
        <v>2</v>
      </c>
      <c r="BX120" s="225">
        <v>2</v>
      </c>
      <c r="BY120" s="225">
        <v>1</v>
      </c>
      <c r="BZ120" s="225">
        <v>1</v>
      </c>
      <c r="CA120" s="208">
        <v>3</v>
      </c>
      <c r="CB120" s="208" t="s">
        <v>3084</v>
      </c>
      <c r="CC120" s="208">
        <v>3</v>
      </c>
      <c r="CD120" s="208" t="s">
        <v>3084</v>
      </c>
      <c r="CE120" s="208">
        <v>1</v>
      </c>
      <c r="CF120" s="208" t="s">
        <v>3094</v>
      </c>
      <c r="CG120" s="208">
        <v>2</v>
      </c>
      <c r="CH120" s="208" t="s">
        <v>3111</v>
      </c>
      <c r="CI120" s="208" t="s">
        <v>3140</v>
      </c>
      <c r="CR120" s="224"/>
      <c r="CW120" s="215" t="s">
        <v>3140</v>
      </c>
      <c r="CX120" s="216" t="s">
        <v>1134</v>
      </c>
    </row>
    <row r="121" spans="1:102" s="179" customFormat="1" ht="409.5" customHeight="1" x14ac:dyDescent="0.2">
      <c r="A121" s="174"/>
      <c r="B121" s="211" t="s">
        <v>3116</v>
      </c>
      <c r="C121" s="212" t="s">
        <v>3143</v>
      </c>
      <c r="D121" s="213" t="s">
        <v>3144</v>
      </c>
      <c r="E121" s="208" t="s">
        <v>13</v>
      </c>
      <c r="F121" s="208" t="s">
        <v>3077</v>
      </c>
      <c r="G121" s="211" t="s">
        <v>3145</v>
      </c>
      <c r="H121" s="211" t="s">
        <v>3146</v>
      </c>
      <c r="I121" s="211" t="s">
        <v>3147</v>
      </c>
      <c r="J121" s="211" t="s">
        <v>2876</v>
      </c>
      <c r="K121" s="211" t="s">
        <v>521</v>
      </c>
      <c r="L121" s="211" t="s">
        <v>3123</v>
      </c>
      <c r="M121" s="211" t="s">
        <v>3124</v>
      </c>
      <c r="N121" s="214" t="s">
        <v>3084</v>
      </c>
      <c r="O121" s="214" t="s">
        <v>3084</v>
      </c>
      <c r="P121" s="208" t="s">
        <v>525</v>
      </c>
      <c r="Q121" s="211" t="s">
        <v>3148</v>
      </c>
      <c r="R121" s="214" t="s">
        <v>3094</v>
      </c>
      <c r="S121" s="214" t="s">
        <v>3086</v>
      </c>
      <c r="T121" s="208" t="s">
        <v>528</v>
      </c>
      <c r="U121" s="211" t="s">
        <v>3149</v>
      </c>
      <c r="V121" s="208" t="s">
        <v>542</v>
      </c>
      <c r="W121" s="211" t="s">
        <v>1097</v>
      </c>
      <c r="X121" s="211" t="s">
        <v>1097</v>
      </c>
      <c r="Y121" s="211" t="s">
        <v>1097</v>
      </c>
      <c r="Z121" s="211" t="s">
        <v>1097</v>
      </c>
      <c r="AA121" s="211" t="s">
        <v>1097</v>
      </c>
      <c r="AB121" s="211" t="s">
        <v>3150</v>
      </c>
      <c r="AC121" s="211" t="s">
        <v>3151</v>
      </c>
      <c r="AD121" s="211" t="s">
        <v>3152</v>
      </c>
      <c r="AE121" s="211" t="s">
        <v>3153</v>
      </c>
      <c r="AF121" s="211" t="s">
        <v>3154</v>
      </c>
      <c r="AG121" s="211" t="s">
        <v>3155</v>
      </c>
      <c r="AH121" s="211" t="s">
        <v>3156</v>
      </c>
      <c r="AI121" s="211" t="s">
        <v>3157</v>
      </c>
      <c r="AJ121" s="215" t="s">
        <v>3140</v>
      </c>
      <c r="AK121" s="216" t="s">
        <v>1134</v>
      </c>
      <c r="AL121" s="217">
        <v>44315</v>
      </c>
      <c r="AM121" s="218" t="s">
        <v>2498</v>
      </c>
      <c r="AN121" s="219" t="s">
        <v>3141</v>
      </c>
      <c r="AO121" s="220">
        <v>44348</v>
      </c>
      <c r="AP121" s="221" t="s">
        <v>2679</v>
      </c>
      <c r="AQ121" s="222" t="s">
        <v>3142</v>
      </c>
      <c r="AR121" s="220" t="s">
        <v>2512</v>
      </c>
      <c r="AS121" s="218" t="s">
        <v>2513</v>
      </c>
      <c r="AT121" s="219" t="s">
        <v>2512</v>
      </c>
      <c r="AU121" s="220" t="s">
        <v>2512</v>
      </c>
      <c r="AV121" s="221" t="s">
        <v>2513</v>
      </c>
      <c r="AW121" s="222" t="s">
        <v>2512</v>
      </c>
      <c r="AX121" s="220" t="s">
        <v>2512</v>
      </c>
      <c r="AY121" s="218" t="s">
        <v>2513</v>
      </c>
      <c r="AZ121" s="219" t="s">
        <v>2512</v>
      </c>
      <c r="BA121" s="220" t="s">
        <v>2512</v>
      </c>
      <c r="BB121" s="221" t="s">
        <v>2513</v>
      </c>
      <c r="BC121" s="222" t="s">
        <v>2512</v>
      </c>
      <c r="BD121" s="220" t="s">
        <v>2512</v>
      </c>
      <c r="BE121" s="218" t="s">
        <v>2513</v>
      </c>
      <c r="BF121" s="219" t="s">
        <v>2512</v>
      </c>
      <c r="BG121" s="220" t="s">
        <v>2512</v>
      </c>
      <c r="BH121" s="221" t="s">
        <v>2513</v>
      </c>
      <c r="BI121" s="222" t="s">
        <v>2512</v>
      </c>
      <c r="BJ121" s="220" t="s">
        <v>2512</v>
      </c>
      <c r="BK121" s="218" t="s">
        <v>2513</v>
      </c>
      <c r="BL121" s="219" t="s">
        <v>2512</v>
      </c>
      <c r="BM121" s="220" t="s">
        <v>2512</v>
      </c>
      <c r="BN121" s="221" t="s">
        <v>2513</v>
      </c>
      <c r="BO121" s="222" t="s">
        <v>2512</v>
      </c>
      <c r="BP121" s="220" t="s">
        <v>2512</v>
      </c>
      <c r="BQ121" s="218" t="s">
        <v>2513</v>
      </c>
      <c r="BR121" s="219" t="s">
        <v>2512</v>
      </c>
      <c r="BS121" s="220" t="s">
        <v>2512</v>
      </c>
      <c r="BT121" s="221" t="s">
        <v>2513</v>
      </c>
      <c r="BU121" s="223" t="s">
        <v>2512</v>
      </c>
      <c r="BV121" s="224" t="s">
        <v>66</v>
      </c>
      <c r="BW121" s="225">
        <v>3</v>
      </c>
      <c r="BX121" s="225">
        <v>3</v>
      </c>
      <c r="BY121" s="225">
        <v>1</v>
      </c>
      <c r="BZ121" s="225">
        <v>1</v>
      </c>
      <c r="CA121" s="208">
        <v>3</v>
      </c>
      <c r="CB121" s="208" t="s">
        <v>3084</v>
      </c>
      <c r="CC121" s="208">
        <v>3</v>
      </c>
      <c r="CD121" s="208" t="s">
        <v>3084</v>
      </c>
      <c r="CE121" s="208">
        <v>1</v>
      </c>
      <c r="CF121" s="208" t="s">
        <v>3094</v>
      </c>
      <c r="CG121" s="208">
        <v>2</v>
      </c>
      <c r="CH121" s="208" t="s">
        <v>3111</v>
      </c>
      <c r="CI121" s="208" t="s">
        <v>3140</v>
      </c>
      <c r="CR121" s="224"/>
      <c r="CW121" s="215" t="s">
        <v>3140</v>
      </c>
      <c r="CX121" s="216" t="s">
        <v>1134</v>
      </c>
    </row>
    <row r="122" spans="1:102" s="179" customFormat="1" ht="409.5" customHeight="1" x14ac:dyDescent="0.2">
      <c r="A122" s="174"/>
      <c r="B122" s="211" t="s">
        <v>3116</v>
      </c>
      <c r="C122" s="212" t="s">
        <v>3158</v>
      </c>
      <c r="D122" s="213" t="s">
        <v>3159</v>
      </c>
      <c r="E122" s="208" t="s">
        <v>13</v>
      </c>
      <c r="F122" s="208" t="s">
        <v>3119</v>
      </c>
      <c r="G122" s="211" t="s">
        <v>3145</v>
      </c>
      <c r="H122" s="211" t="s">
        <v>3146</v>
      </c>
      <c r="I122" s="211" t="s">
        <v>3122</v>
      </c>
      <c r="J122" s="211" t="s">
        <v>2876</v>
      </c>
      <c r="K122" s="211" t="s">
        <v>521</v>
      </c>
      <c r="L122" s="211" t="s">
        <v>3123</v>
      </c>
      <c r="M122" s="211" t="s">
        <v>3124</v>
      </c>
      <c r="N122" s="214" t="s">
        <v>3083</v>
      </c>
      <c r="O122" s="214" t="s">
        <v>3084</v>
      </c>
      <c r="P122" s="208" t="s">
        <v>574</v>
      </c>
      <c r="Q122" s="211" t="s">
        <v>3160</v>
      </c>
      <c r="R122" s="214" t="s">
        <v>3094</v>
      </c>
      <c r="S122" s="214" t="s">
        <v>3084</v>
      </c>
      <c r="T122" s="208" t="s">
        <v>574</v>
      </c>
      <c r="U122" s="211" t="s">
        <v>3161</v>
      </c>
      <c r="V122" s="208" t="s">
        <v>542</v>
      </c>
      <c r="W122" s="211" t="s">
        <v>3162</v>
      </c>
      <c r="X122" s="211" t="s">
        <v>3128</v>
      </c>
      <c r="Y122" s="211" t="s">
        <v>3129</v>
      </c>
      <c r="Z122" s="211" t="s">
        <v>3130</v>
      </c>
      <c r="AA122" s="211" t="s">
        <v>3131</v>
      </c>
      <c r="AB122" s="211" t="s">
        <v>3132</v>
      </c>
      <c r="AC122" s="211" t="s">
        <v>3133</v>
      </c>
      <c r="AD122" s="211" t="s">
        <v>3134</v>
      </c>
      <c r="AE122" s="211" t="s">
        <v>3135</v>
      </c>
      <c r="AF122" s="211" t="s">
        <v>3136</v>
      </c>
      <c r="AG122" s="211" t="s">
        <v>3163</v>
      </c>
      <c r="AH122" s="211" t="s">
        <v>3156</v>
      </c>
      <c r="AI122" s="211" t="s">
        <v>3164</v>
      </c>
      <c r="AJ122" s="215" t="s">
        <v>3140</v>
      </c>
      <c r="AK122" s="216" t="s">
        <v>1134</v>
      </c>
      <c r="AL122" s="217">
        <v>44315</v>
      </c>
      <c r="AM122" s="218" t="s">
        <v>2498</v>
      </c>
      <c r="AN122" s="219" t="s">
        <v>3165</v>
      </c>
      <c r="AO122" s="220">
        <v>44348</v>
      </c>
      <c r="AP122" s="221" t="s">
        <v>2679</v>
      </c>
      <c r="AQ122" s="222" t="s">
        <v>3142</v>
      </c>
      <c r="AR122" s="220" t="s">
        <v>2512</v>
      </c>
      <c r="AS122" s="218" t="s">
        <v>2513</v>
      </c>
      <c r="AT122" s="219" t="s">
        <v>2512</v>
      </c>
      <c r="AU122" s="220" t="s">
        <v>2512</v>
      </c>
      <c r="AV122" s="221" t="s">
        <v>2513</v>
      </c>
      <c r="AW122" s="222" t="s">
        <v>2512</v>
      </c>
      <c r="AX122" s="220" t="s">
        <v>2512</v>
      </c>
      <c r="AY122" s="218" t="s">
        <v>2513</v>
      </c>
      <c r="AZ122" s="219" t="s">
        <v>2512</v>
      </c>
      <c r="BA122" s="220" t="s">
        <v>2512</v>
      </c>
      <c r="BB122" s="221" t="s">
        <v>2513</v>
      </c>
      <c r="BC122" s="222" t="s">
        <v>2512</v>
      </c>
      <c r="BD122" s="220" t="s">
        <v>2512</v>
      </c>
      <c r="BE122" s="218" t="s">
        <v>2513</v>
      </c>
      <c r="BF122" s="219" t="s">
        <v>2512</v>
      </c>
      <c r="BG122" s="220" t="s">
        <v>2512</v>
      </c>
      <c r="BH122" s="221" t="s">
        <v>2513</v>
      </c>
      <c r="BI122" s="222" t="s">
        <v>2512</v>
      </c>
      <c r="BJ122" s="220" t="s">
        <v>2512</v>
      </c>
      <c r="BK122" s="218" t="s">
        <v>2513</v>
      </c>
      <c r="BL122" s="219" t="s">
        <v>2512</v>
      </c>
      <c r="BM122" s="220" t="s">
        <v>2512</v>
      </c>
      <c r="BN122" s="221" t="s">
        <v>2513</v>
      </c>
      <c r="BO122" s="222" t="s">
        <v>2512</v>
      </c>
      <c r="BP122" s="220" t="s">
        <v>2512</v>
      </c>
      <c r="BQ122" s="218" t="s">
        <v>2513</v>
      </c>
      <c r="BR122" s="219" t="s">
        <v>2512</v>
      </c>
      <c r="BS122" s="220" t="s">
        <v>2512</v>
      </c>
      <c r="BT122" s="221" t="s">
        <v>2513</v>
      </c>
      <c r="BU122" s="223" t="s">
        <v>2512</v>
      </c>
      <c r="BV122" s="224" t="s">
        <v>66</v>
      </c>
      <c r="BW122" s="225">
        <v>2</v>
      </c>
      <c r="BX122" s="225">
        <v>3</v>
      </c>
      <c r="BY122" s="225">
        <v>1</v>
      </c>
      <c r="BZ122" s="225">
        <v>3</v>
      </c>
      <c r="CA122" s="208">
        <v>3</v>
      </c>
      <c r="CB122" s="208" t="s">
        <v>3084</v>
      </c>
      <c r="CC122" s="208">
        <v>3</v>
      </c>
      <c r="CD122" s="208" t="s">
        <v>3084</v>
      </c>
      <c r="CE122" s="208">
        <v>1</v>
      </c>
      <c r="CF122" s="208" t="s">
        <v>3094</v>
      </c>
      <c r="CG122" s="208">
        <v>2</v>
      </c>
      <c r="CH122" s="208" t="s">
        <v>3111</v>
      </c>
      <c r="CI122" s="208" t="s">
        <v>3140</v>
      </c>
      <c r="CR122" s="224"/>
      <c r="CW122" s="215" t="s">
        <v>3140</v>
      </c>
      <c r="CX122" s="216" t="s">
        <v>1134</v>
      </c>
    </row>
    <row r="123" spans="1:102" s="179" customFormat="1" ht="409.5" customHeight="1" x14ac:dyDescent="0.2">
      <c r="A123" s="174"/>
      <c r="B123" s="211" t="s">
        <v>3116</v>
      </c>
      <c r="C123" s="212" t="s">
        <v>3166</v>
      </c>
      <c r="D123" s="213" t="s">
        <v>3167</v>
      </c>
      <c r="E123" s="208" t="s">
        <v>13</v>
      </c>
      <c r="F123" s="208" t="s">
        <v>3119</v>
      </c>
      <c r="G123" s="211" t="s">
        <v>3145</v>
      </c>
      <c r="H123" s="211" t="s">
        <v>3146</v>
      </c>
      <c r="I123" s="211" t="s">
        <v>3122</v>
      </c>
      <c r="J123" s="211" t="s">
        <v>2876</v>
      </c>
      <c r="K123" s="211" t="s">
        <v>521</v>
      </c>
      <c r="L123" s="227" t="s">
        <v>3123</v>
      </c>
      <c r="M123" s="227" t="s">
        <v>3124</v>
      </c>
      <c r="N123" s="214" t="s">
        <v>3084</v>
      </c>
      <c r="O123" s="214" t="s">
        <v>3084</v>
      </c>
      <c r="P123" s="208" t="s">
        <v>525</v>
      </c>
      <c r="Q123" s="211" t="s">
        <v>3168</v>
      </c>
      <c r="R123" s="214" t="s">
        <v>3083</v>
      </c>
      <c r="S123" s="214" t="s">
        <v>3084</v>
      </c>
      <c r="T123" s="208" t="s">
        <v>574</v>
      </c>
      <c r="U123" s="211" t="s">
        <v>3169</v>
      </c>
      <c r="V123" s="208" t="s">
        <v>542</v>
      </c>
      <c r="W123" s="211" t="s">
        <v>3162</v>
      </c>
      <c r="X123" s="211" t="s">
        <v>3128</v>
      </c>
      <c r="Y123" s="211" t="s">
        <v>3129</v>
      </c>
      <c r="Z123" s="211" t="s">
        <v>3130</v>
      </c>
      <c r="AA123" s="211" t="s">
        <v>3131</v>
      </c>
      <c r="AB123" s="211" t="s">
        <v>3170</v>
      </c>
      <c r="AC123" s="211" t="s">
        <v>3171</v>
      </c>
      <c r="AD123" s="211" t="s">
        <v>3172</v>
      </c>
      <c r="AE123" s="211" t="s">
        <v>3173</v>
      </c>
      <c r="AF123" s="211" t="s">
        <v>3174</v>
      </c>
      <c r="AG123" s="211" t="s">
        <v>3175</v>
      </c>
      <c r="AH123" s="211" t="s">
        <v>3176</v>
      </c>
      <c r="AI123" s="211" t="s">
        <v>3177</v>
      </c>
      <c r="AJ123" s="215" t="s">
        <v>3140</v>
      </c>
      <c r="AK123" s="216" t="s">
        <v>1134</v>
      </c>
      <c r="AL123" s="217">
        <v>44315</v>
      </c>
      <c r="AM123" s="218" t="s">
        <v>2498</v>
      </c>
      <c r="AN123" s="219" t="s">
        <v>3178</v>
      </c>
      <c r="AO123" s="220">
        <v>44348</v>
      </c>
      <c r="AP123" s="221" t="s">
        <v>2679</v>
      </c>
      <c r="AQ123" s="222" t="s">
        <v>3142</v>
      </c>
      <c r="AR123" s="220" t="s">
        <v>2512</v>
      </c>
      <c r="AS123" s="218" t="s">
        <v>2513</v>
      </c>
      <c r="AT123" s="219" t="s">
        <v>2512</v>
      </c>
      <c r="AU123" s="220" t="s">
        <v>2512</v>
      </c>
      <c r="AV123" s="221" t="s">
        <v>2513</v>
      </c>
      <c r="AW123" s="222" t="s">
        <v>2512</v>
      </c>
      <c r="AX123" s="220" t="s">
        <v>2512</v>
      </c>
      <c r="AY123" s="218" t="s">
        <v>2513</v>
      </c>
      <c r="AZ123" s="219" t="s">
        <v>2512</v>
      </c>
      <c r="BA123" s="220" t="s">
        <v>2512</v>
      </c>
      <c r="BB123" s="221" t="s">
        <v>2513</v>
      </c>
      <c r="BC123" s="222" t="s">
        <v>2512</v>
      </c>
      <c r="BD123" s="220" t="s">
        <v>2512</v>
      </c>
      <c r="BE123" s="218" t="s">
        <v>2513</v>
      </c>
      <c r="BF123" s="219" t="s">
        <v>2512</v>
      </c>
      <c r="BG123" s="220" t="s">
        <v>2512</v>
      </c>
      <c r="BH123" s="221" t="s">
        <v>2513</v>
      </c>
      <c r="BI123" s="222" t="s">
        <v>2512</v>
      </c>
      <c r="BJ123" s="220" t="s">
        <v>2512</v>
      </c>
      <c r="BK123" s="218" t="s">
        <v>2513</v>
      </c>
      <c r="BL123" s="219" t="s">
        <v>2512</v>
      </c>
      <c r="BM123" s="220" t="s">
        <v>2512</v>
      </c>
      <c r="BN123" s="221" t="s">
        <v>2513</v>
      </c>
      <c r="BO123" s="222" t="s">
        <v>2512</v>
      </c>
      <c r="BP123" s="220" t="s">
        <v>2512</v>
      </c>
      <c r="BQ123" s="218" t="s">
        <v>2513</v>
      </c>
      <c r="BR123" s="219" t="s">
        <v>2512</v>
      </c>
      <c r="BS123" s="220" t="s">
        <v>2512</v>
      </c>
      <c r="BT123" s="221" t="s">
        <v>2513</v>
      </c>
      <c r="BU123" s="223" t="s">
        <v>2512</v>
      </c>
      <c r="BV123" s="224" t="s">
        <v>66</v>
      </c>
      <c r="BW123" s="225">
        <v>3</v>
      </c>
      <c r="BX123" s="225">
        <v>3</v>
      </c>
      <c r="BY123" s="225">
        <v>2</v>
      </c>
      <c r="BZ123" s="225">
        <v>3</v>
      </c>
      <c r="CA123" s="208">
        <v>3</v>
      </c>
      <c r="CB123" s="208" t="s">
        <v>3084</v>
      </c>
      <c r="CC123" s="208">
        <v>3</v>
      </c>
      <c r="CD123" s="208" t="s">
        <v>3084</v>
      </c>
      <c r="CE123" s="208">
        <v>1</v>
      </c>
      <c r="CF123" s="208" t="s">
        <v>3094</v>
      </c>
      <c r="CG123" s="208">
        <v>2</v>
      </c>
      <c r="CH123" s="208" t="s">
        <v>3111</v>
      </c>
      <c r="CI123" s="208" t="s">
        <v>3140</v>
      </c>
      <c r="CR123" s="224"/>
      <c r="CW123" s="215" t="s">
        <v>3140</v>
      </c>
      <c r="CX123" s="216" t="s">
        <v>1134</v>
      </c>
    </row>
  </sheetData>
  <sheetProtection algorithmName="SHA-512" hashValue="dkALr1QTd3jOQ6xD+rlaIVhEW8pAE57YWLm8xBqkGNefG/iqaISlG67EmvsM9TZOeO4xYS10dXQ/vJOiFJeVEw==" saltValue="DWDL7FzymAsoJ7cvf2wQiQ==" spinCount="100000" sheet="1" objects="1" scenarios="1"/>
  <mergeCells count="18">
    <mergeCell ref="CW10:CX11"/>
    <mergeCell ref="W11:AA11"/>
    <mergeCell ref="AB11:AF11"/>
    <mergeCell ref="AG11:AI11"/>
    <mergeCell ref="X8:AE9"/>
    <mergeCell ref="AJ10:AK11"/>
    <mergeCell ref="AL10:BU11"/>
    <mergeCell ref="G10:I11"/>
    <mergeCell ref="J10:M11"/>
    <mergeCell ref="O10:Q11"/>
    <mergeCell ref="R10:U11"/>
    <mergeCell ref="V10:AI10"/>
    <mergeCell ref="G3:K3"/>
    <mergeCell ref="G4:K4"/>
    <mergeCell ref="G5:K5"/>
    <mergeCell ref="B8:W8"/>
    <mergeCell ref="B2:F5"/>
    <mergeCell ref="G2:K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B8FBD-D144-4C78-A42D-892AE60EA92C}">
  <dimension ref="B1:I178"/>
  <sheetViews>
    <sheetView topLeftCell="A4" zoomScale="77" zoomScaleNormal="77" workbookViewId="0">
      <selection activeCell="E9" sqref="E9"/>
    </sheetView>
  </sheetViews>
  <sheetFormatPr baseColWidth="10" defaultColWidth="10.85546875" defaultRowHeight="14.25" x14ac:dyDescent="0.2"/>
  <cols>
    <col min="1" max="1" width="2.85546875" style="22" customWidth="1"/>
    <col min="2" max="2" width="18.42578125" style="22" customWidth="1"/>
    <col min="3" max="3" width="29.7109375" style="22" customWidth="1"/>
    <col min="4" max="4" width="30" style="22" customWidth="1"/>
    <col min="5" max="5" width="80.5703125" style="22" customWidth="1"/>
    <col min="6" max="6" width="46" style="22" customWidth="1"/>
    <col min="7" max="7" width="55.42578125" style="22" customWidth="1"/>
    <col min="8" max="8" width="11.7109375" style="22" customWidth="1"/>
    <col min="9" max="9" width="21.140625" style="22" customWidth="1"/>
    <col min="10" max="10" width="23.140625" style="22" customWidth="1"/>
    <col min="11" max="11" width="17.140625" style="22" customWidth="1"/>
    <col min="12" max="16384" width="10.85546875" style="22"/>
  </cols>
  <sheetData>
    <row r="1" spans="2:9" ht="15" thickBot="1" x14ac:dyDescent="0.25"/>
    <row r="2" spans="2:9" ht="30.95" customHeight="1" x14ac:dyDescent="0.2">
      <c r="B2" s="299"/>
      <c r="C2" s="300"/>
      <c r="D2" s="49"/>
      <c r="E2" s="49" t="s">
        <v>1049</v>
      </c>
      <c r="F2" s="50"/>
      <c r="G2" s="51"/>
    </row>
    <row r="3" spans="2:9" ht="30.75" customHeight="1" x14ac:dyDescent="0.2">
      <c r="B3" s="301"/>
      <c r="C3" s="356"/>
      <c r="D3" s="126"/>
      <c r="E3" s="126" t="s">
        <v>3225</v>
      </c>
      <c r="F3" s="127"/>
      <c r="G3" s="128"/>
    </row>
    <row r="4" spans="2:9" ht="30.75" customHeight="1" x14ac:dyDescent="0.2">
      <c r="B4" s="301"/>
      <c r="C4" s="356"/>
      <c r="D4" s="126"/>
      <c r="E4" s="126" t="s">
        <v>1048</v>
      </c>
      <c r="F4" s="127"/>
      <c r="G4" s="128"/>
    </row>
    <row r="5" spans="2:9" ht="30.75" customHeight="1" thickBot="1" x14ac:dyDescent="0.25">
      <c r="B5" s="303"/>
      <c r="C5" s="304"/>
      <c r="D5" s="52"/>
      <c r="E5" s="52" t="s">
        <v>1972</v>
      </c>
      <c r="F5" s="53"/>
      <c r="G5" s="54"/>
    </row>
    <row r="7" spans="2:9" x14ac:dyDescent="0.2">
      <c r="B7" s="22" t="s">
        <v>3185</v>
      </c>
    </row>
    <row r="8" spans="2:9" x14ac:dyDescent="0.2">
      <c r="B8" s="357" t="s">
        <v>1975</v>
      </c>
      <c r="C8" s="357"/>
      <c r="D8" s="357"/>
      <c r="E8" s="357"/>
      <c r="F8" s="357"/>
      <c r="G8" s="357"/>
    </row>
    <row r="9" spans="2:9" s="131" customFormat="1" ht="21" customHeight="1" x14ac:dyDescent="0.25">
      <c r="B9" s="129" t="s">
        <v>1976</v>
      </c>
      <c r="C9" s="129" t="s">
        <v>1977</v>
      </c>
      <c r="D9" s="129" t="s">
        <v>1978</v>
      </c>
      <c r="E9" s="129" t="s">
        <v>1981</v>
      </c>
      <c r="F9" s="129" t="s">
        <v>1979</v>
      </c>
      <c r="G9" s="130" t="s">
        <v>1980</v>
      </c>
    </row>
    <row r="10" spans="2:9" s="55" customFormat="1" ht="52.15" customHeight="1" x14ac:dyDescent="0.2">
      <c r="B10" s="132">
        <v>44222</v>
      </c>
      <c r="C10" s="133" t="s">
        <v>1982</v>
      </c>
      <c r="D10" s="133" t="s">
        <v>1983</v>
      </c>
      <c r="E10" s="134" t="s">
        <v>1984</v>
      </c>
      <c r="F10" s="135" t="s">
        <v>1985</v>
      </c>
      <c r="G10" s="134" t="s">
        <v>1986</v>
      </c>
    </row>
    <row r="11" spans="2:9" s="55" customFormat="1" ht="52.15" customHeight="1" x14ac:dyDescent="0.2">
      <c r="B11" s="132">
        <v>44228</v>
      </c>
      <c r="C11" s="133" t="s">
        <v>1982</v>
      </c>
      <c r="D11" s="133" t="s">
        <v>1987</v>
      </c>
      <c r="E11" s="134" t="s">
        <v>1988</v>
      </c>
      <c r="F11" s="134" t="s">
        <v>1989</v>
      </c>
      <c r="G11" s="134" t="s">
        <v>1990</v>
      </c>
      <c r="I11" s="136"/>
    </row>
    <row r="12" spans="2:9" s="55" customFormat="1" ht="69.599999999999994" customHeight="1" x14ac:dyDescent="0.2">
      <c r="B12" s="132">
        <v>44230</v>
      </c>
      <c r="C12" s="133" t="s">
        <v>1982</v>
      </c>
      <c r="D12" s="133" t="s">
        <v>1987</v>
      </c>
      <c r="E12" s="134" t="s">
        <v>1991</v>
      </c>
      <c r="F12" s="134" t="s">
        <v>1992</v>
      </c>
      <c r="G12" s="134" t="s">
        <v>1993</v>
      </c>
      <c r="I12" s="136"/>
    </row>
    <row r="13" spans="2:9" s="55" customFormat="1" ht="52.15" customHeight="1" x14ac:dyDescent="0.2">
      <c r="B13" s="132">
        <v>44230</v>
      </c>
      <c r="C13" s="133" t="s">
        <v>1982</v>
      </c>
      <c r="D13" s="133" t="s">
        <v>1983</v>
      </c>
      <c r="E13" s="134" t="s">
        <v>1994</v>
      </c>
      <c r="F13" s="135" t="s">
        <v>1995</v>
      </c>
      <c r="G13" s="134" t="s">
        <v>1993</v>
      </c>
      <c r="I13" s="136"/>
    </row>
    <row r="14" spans="2:9" s="55" customFormat="1" ht="52.15" customHeight="1" x14ac:dyDescent="0.2">
      <c r="B14" s="132">
        <v>44230</v>
      </c>
      <c r="C14" s="133" t="s">
        <v>1982</v>
      </c>
      <c r="D14" s="133" t="s">
        <v>1983</v>
      </c>
      <c r="E14" s="134" t="s">
        <v>1996</v>
      </c>
      <c r="F14" s="135" t="s">
        <v>1997</v>
      </c>
      <c r="G14" s="134" t="s">
        <v>1993</v>
      </c>
      <c r="I14" s="136"/>
    </row>
    <row r="15" spans="2:9" s="55" customFormat="1" ht="52.15" customHeight="1" x14ac:dyDescent="0.2">
      <c r="B15" s="132">
        <v>44231</v>
      </c>
      <c r="C15" s="133" t="s">
        <v>1982</v>
      </c>
      <c r="D15" s="133" t="s">
        <v>1983</v>
      </c>
      <c r="E15" s="134" t="s">
        <v>1998</v>
      </c>
      <c r="F15" s="135" t="s">
        <v>1999</v>
      </c>
      <c r="G15" s="134" t="s">
        <v>2000</v>
      </c>
      <c r="I15" s="136"/>
    </row>
    <row r="16" spans="2:9" s="55" customFormat="1" ht="76.900000000000006" customHeight="1" x14ac:dyDescent="0.2">
      <c r="B16" s="132">
        <v>44231</v>
      </c>
      <c r="C16" s="133" t="s">
        <v>1982</v>
      </c>
      <c r="D16" s="133" t="s">
        <v>1983</v>
      </c>
      <c r="E16" s="134" t="s">
        <v>2001</v>
      </c>
      <c r="F16" s="135" t="s">
        <v>2002</v>
      </c>
      <c r="G16" s="134" t="s">
        <v>2003</v>
      </c>
      <c r="I16" s="136"/>
    </row>
    <row r="17" spans="2:9" s="55" customFormat="1" ht="52.15" customHeight="1" x14ac:dyDescent="0.2">
      <c r="B17" s="132">
        <v>44236</v>
      </c>
      <c r="C17" s="133" t="s">
        <v>1982</v>
      </c>
      <c r="D17" s="133" t="s">
        <v>1983</v>
      </c>
      <c r="E17" s="134" t="s">
        <v>2004</v>
      </c>
      <c r="F17" s="135" t="s">
        <v>1985</v>
      </c>
      <c r="G17" s="134" t="s">
        <v>2005</v>
      </c>
      <c r="I17" s="136"/>
    </row>
    <row r="18" spans="2:9" s="55" customFormat="1" ht="52.15" customHeight="1" x14ac:dyDescent="0.2">
      <c r="B18" s="132">
        <v>44237</v>
      </c>
      <c r="C18" s="133" t="s">
        <v>1982</v>
      </c>
      <c r="D18" s="133" t="s">
        <v>1983</v>
      </c>
      <c r="E18" s="134" t="s">
        <v>2006</v>
      </c>
      <c r="F18" s="135" t="s">
        <v>2007</v>
      </c>
      <c r="G18" s="134" t="s">
        <v>2008</v>
      </c>
      <c r="I18" s="136"/>
    </row>
    <row r="19" spans="2:9" s="55" customFormat="1" ht="104.45" customHeight="1" x14ac:dyDescent="0.2">
      <c r="B19" s="137">
        <v>44243</v>
      </c>
      <c r="C19" s="138">
        <v>44286</v>
      </c>
      <c r="D19" s="139" t="s">
        <v>2009</v>
      </c>
      <c r="E19" s="140" t="s">
        <v>2010</v>
      </c>
      <c r="F19" s="140" t="s">
        <v>2011</v>
      </c>
      <c r="G19" s="140" t="s">
        <v>2012</v>
      </c>
      <c r="I19" s="136"/>
    </row>
    <row r="20" spans="2:9" s="55" customFormat="1" ht="52.15" customHeight="1" x14ac:dyDescent="0.2">
      <c r="B20" s="137">
        <v>44243</v>
      </c>
      <c r="C20" s="138">
        <v>44286</v>
      </c>
      <c r="D20" s="139" t="s">
        <v>2009</v>
      </c>
      <c r="E20" s="140" t="s">
        <v>2013</v>
      </c>
      <c r="F20" s="140" t="s">
        <v>2011</v>
      </c>
      <c r="G20" s="140" t="s">
        <v>2012</v>
      </c>
      <c r="I20" s="136"/>
    </row>
    <row r="21" spans="2:9" s="55" customFormat="1" ht="52.15" customHeight="1" x14ac:dyDescent="0.2">
      <c r="B21" s="137">
        <v>44243</v>
      </c>
      <c r="C21" s="138">
        <v>44286</v>
      </c>
      <c r="D21" s="139" t="s">
        <v>2009</v>
      </c>
      <c r="E21" s="140" t="s">
        <v>2014</v>
      </c>
      <c r="F21" s="140" t="s">
        <v>2015</v>
      </c>
      <c r="G21" s="140" t="s">
        <v>2012</v>
      </c>
      <c r="I21" s="136"/>
    </row>
    <row r="22" spans="2:9" s="55" customFormat="1" ht="52.15" customHeight="1" x14ac:dyDescent="0.2">
      <c r="B22" s="137">
        <v>44243</v>
      </c>
      <c r="C22" s="138">
        <v>44286</v>
      </c>
      <c r="D22" s="139" t="s">
        <v>2009</v>
      </c>
      <c r="E22" s="140" t="s">
        <v>2016</v>
      </c>
      <c r="F22" s="140" t="s">
        <v>2017</v>
      </c>
      <c r="G22" s="140" t="s">
        <v>2012</v>
      </c>
      <c r="I22" s="136"/>
    </row>
    <row r="23" spans="2:9" s="55" customFormat="1" ht="52.15" customHeight="1" x14ac:dyDescent="0.2">
      <c r="B23" s="137">
        <v>44243</v>
      </c>
      <c r="C23" s="138">
        <v>44286</v>
      </c>
      <c r="D23" s="139" t="s">
        <v>2009</v>
      </c>
      <c r="E23" s="140" t="s">
        <v>2018</v>
      </c>
      <c r="F23" s="140" t="s">
        <v>2011</v>
      </c>
      <c r="G23" s="140" t="s">
        <v>2012</v>
      </c>
      <c r="I23" s="136"/>
    </row>
    <row r="24" spans="2:9" s="55" customFormat="1" ht="96" x14ac:dyDescent="0.2">
      <c r="B24" s="132">
        <v>44244</v>
      </c>
      <c r="C24" s="133" t="s">
        <v>1982</v>
      </c>
      <c r="D24" s="133" t="s">
        <v>1987</v>
      </c>
      <c r="E24" s="134" t="s">
        <v>2019</v>
      </c>
      <c r="F24" s="134" t="s">
        <v>1992</v>
      </c>
      <c r="G24" s="134" t="s">
        <v>2020</v>
      </c>
    </row>
    <row r="25" spans="2:9" s="55" customFormat="1" ht="24" x14ac:dyDescent="0.2">
      <c r="B25" s="132">
        <v>44244</v>
      </c>
      <c r="C25" s="133" t="s">
        <v>1982</v>
      </c>
      <c r="D25" s="133" t="s">
        <v>1983</v>
      </c>
      <c r="E25" s="134" t="s">
        <v>2021</v>
      </c>
      <c r="F25" s="135" t="s">
        <v>1995</v>
      </c>
      <c r="G25" s="134" t="s">
        <v>2020</v>
      </c>
    </row>
    <row r="26" spans="2:9" s="55" customFormat="1" ht="36" x14ac:dyDescent="0.2">
      <c r="B26" s="137">
        <v>44244</v>
      </c>
      <c r="C26" s="138">
        <v>44286</v>
      </c>
      <c r="D26" s="139" t="s">
        <v>2009</v>
      </c>
      <c r="E26" s="140" t="s">
        <v>2022</v>
      </c>
      <c r="F26" s="140" t="s">
        <v>2023</v>
      </c>
      <c r="G26" s="140" t="s">
        <v>2024</v>
      </c>
    </row>
    <row r="27" spans="2:9" s="55" customFormat="1" ht="24" x14ac:dyDescent="0.2">
      <c r="B27" s="137">
        <v>44245</v>
      </c>
      <c r="C27" s="138">
        <v>44286</v>
      </c>
      <c r="D27" s="139" t="s">
        <v>2009</v>
      </c>
      <c r="E27" s="140" t="s">
        <v>2025</v>
      </c>
      <c r="F27" s="140" t="s">
        <v>2026</v>
      </c>
      <c r="G27" s="140" t="s">
        <v>2027</v>
      </c>
    </row>
    <row r="28" spans="2:9" s="55" customFormat="1" ht="24" x14ac:dyDescent="0.2">
      <c r="B28" s="137">
        <v>44245</v>
      </c>
      <c r="C28" s="138">
        <v>44286</v>
      </c>
      <c r="D28" s="139" t="s">
        <v>2009</v>
      </c>
      <c r="E28" s="140" t="s">
        <v>2028</v>
      </c>
      <c r="F28" s="140" t="s">
        <v>2026</v>
      </c>
      <c r="G28" s="140" t="s">
        <v>2027</v>
      </c>
    </row>
    <row r="29" spans="2:9" s="55" customFormat="1" ht="36" x14ac:dyDescent="0.2">
      <c r="B29" s="137">
        <v>44245</v>
      </c>
      <c r="C29" s="138">
        <v>44286</v>
      </c>
      <c r="D29" s="139" t="s">
        <v>2009</v>
      </c>
      <c r="E29" s="140" t="s">
        <v>2029</v>
      </c>
      <c r="F29" s="140" t="s">
        <v>2030</v>
      </c>
      <c r="G29" s="140" t="s">
        <v>2027</v>
      </c>
    </row>
    <row r="30" spans="2:9" s="55" customFormat="1" ht="24" x14ac:dyDescent="0.2">
      <c r="B30" s="137">
        <v>44245</v>
      </c>
      <c r="C30" s="138">
        <v>44286</v>
      </c>
      <c r="D30" s="139" t="s">
        <v>2009</v>
      </c>
      <c r="E30" s="140" t="s">
        <v>2031</v>
      </c>
      <c r="F30" s="140" t="s">
        <v>2026</v>
      </c>
      <c r="G30" s="140" t="s">
        <v>2027</v>
      </c>
    </row>
    <row r="31" spans="2:9" s="55" customFormat="1" ht="48" x14ac:dyDescent="0.2">
      <c r="B31" s="137">
        <v>44245</v>
      </c>
      <c r="C31" s="138">
        <v>44286</v>
      </c>
      <c r="D31" s="139" t="s">
        <v>2009</v>
      </c>
      <c r="E31" s="140" t="s">
        <v>2032</v>
      </c>
      <c r="F31" s="140" t="s">
        <v>2033</v>
      </c>
      <c r="G31" s="140" t="s">
        <v>2034</v>
      </c>
    </row>
    <row r="32" spans="2:9" s="55" customFormat="1" ht="48" x14ac:dyDescent="0.2">
      <c r="B32" s="137">
        <v>44245</v>
      </c>
      <c r="C32" s="138">
        <v>44286</v>
      </c>
      <c r="D32" s="139" t="s">
        <v>2009</v>
      </c>
      <c r="E32" s="140" t="s">
        <v>2035</v>
      </c>
      <c r="F32" s="140" t="s">
        <v>2033</v>
      </c>
      <c r="G32" s="140" t="s">
        <v>2034</v>
      </c>
    </row>
    <row r="33" spans="2:7" s="55" customFormat="1" ht="24" x14ac:dyDescent="0.2">
      <c r="B33" s="137">
        <v>44245</v>
      </c>
      <c r="C33" s="138">
        <v>44286</v>
      </c>
      <c r="D33" s="139" t="s">
        <v>2009</v>
      </c>
      <c r="E33" s="140" t="s">
        <v>2036</v>
      </c>
      <c r="F33" s="140" t="s">
        <v>2037</v>
      </c>
      <c r="G33" s="140" t="s">
        <v>2038</v>
      </c>
    </row>
    <row r="34" spans="2:7" s="55" customFormat="1" ht="24" x14ac:dyDescent="0.2">
      <c r="B34" s="137">
        <v>44245</v>
      </c>
      <c r="C34" s="138">
        <v>44286</v>
      </c>
      <c r="D34" s="139" t="s">
        <v>2009</v>
      </c>
      <c r="E34" s="140" t="s">
        <v>2039</v>
      </c>
      <c r="F34" s="140" t="s">
        <v>2037</v>
      </c>
      <c r="G34" s="140" t="s">
        <v>2038</v>
      </c>
    </row>
    <row r="35" spans="2:7" s="55" customFormat="1" ht="24" x14ac:dyDescent="0.2">
      <c r="B35" s="137">
        <v>44245</v>
      </c>
      <c r="C35" s="138">
        <v>44286</v>
      </c>
      <c r="D35" s="139" t="s">
        <v>2009</v>
      </c>
      <c r="E35" s="140" t="s">
        <v>2040</v>
      </c>
      <c r="F35" s="140" t="s">
        <v>2037</v>
      </c>
      <c r="G35" s="140" t="s">
        <v>2038</v>
      </c>
    </row>
    <row r="36" spans="2:7" s="55" customFormat="1" ht="36" x14ac:dyDescent="0.2">
      <c r="B36" s="137">
        <v>44245</v>
      </c>
      <c r="C36" s="138">
        <v>44286</v>
      </c>
      <c r="D36" s="139" t="s">
        <v>2009</v>
      </c>
      <c r="E36" s="140" t="s">
        <v>2041</v>
      </c>
      <c r="F36" s="140" t="s">
        <v>2042</v>
      </c>
      <c r="G36" s="140" t="s">
        <v>2038</v>
      </c>
    </row>
    <row r="37" spans="2:7" s="55" customFormat="1" ht="36" x14ac:dyDescent="0.2">
      <c r="B37" s="137">
        <v>44245</v>
      </c>
      <c r="C37" s="138">
        <v>44286</v>
      </c>
      <c r="D37" s="139" t="s">
        <v>2009</v>
      </c>
      <c r="E37" s="140" t="s">
        <v>2043</v>
      </c>
      <c r="F37" s="140" t="s">
        <v>2042</v>
      </c>
      <c r="G37" s="140" t="s">
        <v>2038</v>
      </c>
    </row>
    <row r="38" spans="2:7" s="55" customFormat="1" ht="36" x14ac:dyDescent="0.2">
      <c r="B38" s="137">
        <v>44245</v>
      </c>
      <c r="C38" s="138">
        <v>44286</v>
      </c>
      <c r="D38" s="139" t="s">
        <v>2009</v>
      </c>
      <c r="E38" s="140" t="s">
        <v>2044</v>
      </c>
      <c r="F38" s="140" t="s">
        <v>2042</v>
      </c>
      <c r="G38" s="140" t="s">
        <v>2038</v>
      </c>
    </row>
    <row r="39" spans="2:7" s="55" customFormat="1" ht="36" x14ac:dyDescent="0.2">
      <c r="B39" s="137">
        <v>44246</v>
      </c>
      <c r="C39" s="138">
        <v>44286</v>
      </c>
      <c r="D39" s="139" t="s">
        <v>2009</v>
      </c>
      <c r="E39" s="140" t="s">
        <v>2045</v>
      </c>
      <c r="F39" s="140" t="s">
        <v>2046</v>
      </c>
      <c r="G39" s="140" t="s">
        <v>2047</v>
      </c>
    </row>
    <row r="40" spans="2:7" s="55" customFormat="1" ht="48" x14ac:dyDescent="0.2">
      <c r="B40" s="137">
        <v>44246</v>
      </c>
      <c r="C40" s="138">
        <v>44286</v>
      </c>
      <c r="D40" s="139" t="s">
        <v>2009</v>
      </c>
      <c r="E40" s="140" t="s">
        <v>2048</v>
      </c>
      <c r="F40" s="140" t="s">
        <v>2049</v>
      </c>
      <c r="G40" s="140" t="s">
        <v>2047</v>
      </c>
    </row>
    <row r="41" spans="2:7" s="55" customFormat="1" ht="36" x14ac:dyDescent="0.2">
      <c r="B41" s="137">
        <v>44246</v>
      </c>
      <c r="C41" s="138">
        <v>44286</v>
      </c>
      <c r="D41" s="139" t="s">
        <v>2009</v>
      </c>
      <c r="E41" s="140" t="s">
        <v>2050</v>
      </c>
      <c r="F41" s="140" t="s">
        <v>2046</v>
      </c>
      <c r="G41" s="140" t="s">
        <v>2047</v>
      </c>
    </row>
    <row r="42" spans="2:7" s="55" customFormat="1" ht="48" x14ac:dyDescent="0.2">
      <c r="B42" s="137">
        <v>44246</v>
      </c>
      <c r="C42" s="138">
        <v>44286</v>
      </c>
      <c r="D42" s="139" t="s">
        <v>2009</v>
      </c>
      <c r="E42" s="140" t="s">
        <v>2051</v>
      </c>
      <c r="F42" s="140" t="s">
        <v>2052</v>
      </c>
      <c r="G42" s="140" t="s">
        <v>2047</v>
      </c>
    </row>
    <row r="43" spans="2:7" s="55" customFormat="1" ht="36" x14ac:dyDescent="0.2">
      <c r="B43" s="137">
        <v>44246</v>
      </c>
      <c r="C43" s="138">
        <v>44286</v>
      </c>
      <c r="D43" s="139" t="s">
        <v>2009</v>
      </c>
      <c r="E43" s="140" t="s">
        <v>2053</v>
      </c>
      <c r="F43" s="140" t="s">
        <v>2046</v>
      </c>
      <c r="G43" s="140" t="s">
        <v>2047</v>
      </c>
    </row>
    <row r="44" spans="2:7" s="55" customFormat="1" ht="36" x14ac:dyDescent="0.2">
      <c r="B44" s="137">
        <v>44246</v>
      </c>
      <c r="C44" s="138">
        <v>44286</v>
      </c>
      <c r="D44" s="139" t="s">
        <v>2009</v>
      </c>
      <c r="E44" s="140" t="s">
        <v>2054</v>
      </c>
      <c r="F44" s="140" t="s">
        <v>2055</v>
      </c>
      <c r="G44" s="140" t="s">
        <v>2056</v>
      </c>
    </row>
    <row r="45" spans="2:7" s="55" customFormat="1" ht="36" x14ac:dyDescent="0.2">
      <c r="B45" s="137">
        <v>44246</v>
      </c>
      <c r="C45" s="138">
        <v>44286</v>
      </c>
      <c r="D45" s="139" t="s">
        <v>2009</v>
      </c>
      <c r="E45" s="140" t="s">
        <v>2057</v>
      </c>
      <c r="F45" s="140" t="s">
        <v>2055</v>
      </c>
      <c r="G45" s="140" t="s">
        <v>2056</v>
      </c>
    </row>
    <row r="46" spans="2:7" s="55" customFormat="1" ht="36" x14ac:dyDescent="0.2">
      <c r="B46" s="137">
        <v>44246</v>
      </c>
      <c r="C46" s="138">
        <v>44286</v>
      </c>
      <c r="D46" s="139" t="s">
        <v>2009</v>
      </c>
      <c r="E46" s="140" t="s">
        <v>2058</v>
      </c>
      <c r="F46" s="140" t="s">
        <v>2059</v>
      </c>
      <c r="G46" s="140" t="s">
        <v>2056</v>
      </c>
    </row>
    <row r="47" spans="2:7" s="55" customFormat="1" ht="36" x14ac:dyDescent="0.2">
      <c r="B47" s="137">
        <v>44246</v>
      </c>
      <c r="C47" s="138">
        <v>44286</v>
      </c>
      <c r="D47" s="139" t="s">
        <v>2009</v>
      </c>
      <c r="E47" s="140" t="s">
        <v>2060</v>
      </c>
      <c r="F47" s="140" t="s">
        <v>2059</v>
      </c>
      <c r="G47" s="140" t="s">
        <v>2056</v>
      </c>
    </row>
    <row r="48" spans="2:7" s="55" customFormat="1" ht="48" x14ac:dyDescent="0.2">
      <c r="B48" s="137">
        <v>44246</v>
      </c>
      <c r="C48" s="138">
        <v>44286</v>
      </c>
      <c r="D48" s="139" t="s">
        <v>2009</v>
      </c>
      <c r="E48" s="140" t="s">
        <v>2061</v>
      </c>
      <c r="F48" s="140" t="s">
        <v>2062</v>
      </c>
      <c r="G48" s="140" t="s">
        <v>2047</v>
      </c>
    </row>
    <row r="49" spans="2:7" s="55" customFormat="1" ht="48" x14ac:dyDescent="0.2">
      <c r="B49" s="137">
        <v>44246</v>
      </c>
      <c r="C49" s="138">
        <v>44286</v>
      </c>
      <c r="D49" s="139" t="s">
        <v>2009</v>
      </c>
      <c r="E49" s="140" t="s">
        <v>2063</v>
      </c>
      <c r="F49" s="140" t="s">
        <v>2062</v>
      </c>
      <c r="G49" s="140" t="s">
        <v>2047</v>
      </c>
    </row>
    <row r="50" spans="2:7" s="55" customFormat="1" ht="48" x14ac:dyDescent="0.2">
      <c r="B50" s="137">
        <v>44246</v>
      </c>
      <c r="C50" s="138">
        <v>44286</v>
      </c>
      <c r="D50" s="139" t="s">
        <v>2009</v>
      </c>
      <c r="E50" s="140" t="s">
        <v>2064</v>
      </c>
      <c r="F50" s="140" t="s">
        <v>2065</v>
      </c>
      <c r="G50" s="140" t="s">
        <v>2066</v>
      </c>
    </row>
    <row r="51" spans="2:7" s="55" customFormat="1" ht="48" x14ac:dyDescent="0.2">
      <c r="B51" s="137">
        <v>44246</v>
      </c>
      <c r="C51" s="138">
        <v>44286</v>
      </c>
      <c r="D51" s="139" t="s">
        <v>2009</v>
      </c>
      <c r="E51" s="140" t="s">
        <v>2067</v>
      </c>
      <c r="F51" s="140" t="s">
        <v>2065</v>
      </c>
      <c r="G51" s="140" t="s">
        <v>2066</v>
      </c>
    </row>
    <row r="52" spans="2:7" s="55" customFormat="1" ht="72" x14ac:dyDescent="0.2">
      <c r="B52" s="137">
        <v>44246</v>
      </c>
      <c r="C52" s="138">
        <v>44286</v>
      </c>
      <c r="D52" s="139" t="s">
        <v>2009</v>
      </c>
      <c r="E52" s="140" t="s">
        <v>2068</v>
      </c>
      <c r="F52" s="140" t="s">
        <v>2069</v>
      </c>
      <c r="G52" s="140" t="s">
        <v>2070</v>
      </c>
    </row>
    <row r="53" spans="2:7" s="55" customFormat="1" ht="72" x14ac:dyDescent="0.2">
      <c r="B53" s="137">
        <v>44246</v>
      </c>
      <c r="C53" s="138">
        <v>44286</v>
      </c>
      <c r="D53" s="139" t="s">
        <v>2009</v>
      </c>
      <c r="E53" s="140" t="s">
        <v>2071</v>
      </c>
      <c r="F53" s="140" t="s">
        <v>2069</v>
      </c>
      <c r="G53" s="140" t="s">
        <v>2070</v>
      </c>
    </row>
    <row r="54" spans="2:7" s="55" customFormat="1" ht="36" x14ac:dyDescent="0.2">
      <c r="B54" s="137">
        <v>44249</v>
      </c>
      <c r="C54" s="138">
        <v>44286</v>
      </c>
      <c r="D54" s="139" t="s">
        <v>2009</v>
      </c>
      <c r="E54" s="140" t="s">
        <v>2072</v>
      </c>
      <c r="F54" s="140" t="s">
        <v>2073</v>
      </c>
      <c r="G54" s="140" t="s">
        <v>2074</v>
      </c>
    </row>
    <row r="55" spans="2:7" s="55" customFormat="1" ht="36" x14ac:dyDescent="0.2">
      <c r="B55" s="137">
        <v>44249</v>
      </c>
      <c r="C55" s="138">
        <v>44286</v>
      </c>
      <c r="D55" s="139" t="s">
        <v>2009</v>
      </c>
      <c r="E55" s="140" t="s">
        <v>2075</v>
      </c>
      <c r="F55" s="140" t="s">
        <v>2073</v>
      </c>
      <c r="G55" s="140" t="s">
        <v>2074</v>
      </c>
    </row>
    <row r="56" spans="2:7" s="55" customFormat="1" ht="36" x14ac:dyDescent="0.2">
      <c r="B56" s="137">
        <v>44249</v>
      </c>
      <c r="C56" s="138">
        <v>44286</v>
      </c>
      <c r="D56" s="139" t="s">
        <v>2009</v>
      </c>
      <c r="E56" s="140" t="s">
        <v>2076</v>
      </c>
      <c r="F56" s="140" t="s">
        <v>2077</v>
      </c>
      <c r="G56" s="140" t="s">
        <v>2074</v>
      </c>
    </row>
    <row r="57" spans="2:7" s="55" customFormat="1" ht="60" x14ac:dyDescent="0.2">
      <c r="B57" s="137">
        <v>44249</v>
      </c>
      <c r="C57" s="138">
        <v>44286</v>
      </c>
      <c r="D57" s="139" t="s">
        <v>2009</v>
      </c>
      <c r="E57" s="140" t="s">
        <v>2078</v>
      </c>
      <c r="F57" s="140" t="s">
        <v>2079</v>
      </c>
      <c r="G57" s="140" t="s">
        <v>2074</v>
      </c>
    </row>
    <row r="58" spans="2:7" s="55" customFormat="1" ht="24" x14ac:dyDescent="0.2">
      <c r="B58" s="137">
        <v>44249</v>
      </c>
      <c r="C58" s="138">
        <v>44286</v>
      </c>
      <c r="D58" s="139" t="s">
        <v>2009</v>
      </c>
      <c r="E58" s="140" t="s">
        <v>2080</v>
      </c>
      <c r="F58" s="140" t="s">
        <v>2081</v>
      </c>
      <c r="G58" s="140" t="s">
        <v>2082</v>
      </c>
    </row>
    <row r="59" spans="2:7" s="55" customFormat="1" ht="24" x14ac:dyDescent="0.2">
      <c r="B59" s="137">
        <v>44249</v>
      </c>
      <c r="C59" s="138">
        <v>44286</v>
      </c>
      <c r="D59" s="139" t="s">
        <v>2009</v>
      </c>
      <c r="E59" s="140" t="s">
        <v>2083</v>
      </c>
      <c r="F59" s="140" t="s">
        <v>2081</v>
      </c>
      <c r="G59" s="140" t="s">
        <v>2082</v>
      </c>
    </row>
    <row r="60" spans="2:7" s="55" customFormat="1" ht="36" x14ac:dyDescent="0.2">
      <c r="B60" s="137">
        <v>44249</v>
      </c>
      <c r="C60" s="138">
        <v>44286</v>
      </c>
      <c r="D60" s="139" t="s">
        <v>2009</v>
      </c>
      <c r="E60" s="140" t="s">
        <v>2084</v>
      </c>
      <c r="F60" s="140" t="s">
        <v>2085</v>
      </c>
      <c r="G60" s="140" t="s">
        <v>2082</v>
      </c>
    </row>
    <row r="61" spans="2:7" s="55" customFormat="1" ht="24" x14ac:dyDescent="0.2">
      <c r="B61" s="137">
        <v>44249</v>
      </c>
      <c r="C61" s="138">
        <v>44286</v>
      </c>
      <c r="D61" s="139" t="s">
        <v>2009</v>
      </c>
      <c r="E61" s="140" t="s">
        <v>2086</v>
      </c>
      <c r="F61" s="140" t="s">
        <v>2081</v>
      </c>
      <c r="G61" s="140" t="s">
        <v>2082</v>
      </c>
    </row>
    <row r="62" spans="2:7" s="55" customFormat="1" ht="36" x14ac:dyDescent="0.2">
      <c r="B62" s="137">
        <v>44249</v>
      </c>
      <c r="C62" s="138">
        <v>44286</v>
      </c>
      <c r="D62" s="139" t="s">
        <v>2009</v>
      </c>
      <c r="E62" s="140" t="s">
        <v>2087</v>
      </c>
      <c r="F62" s="140" t="s">
        <v>2088</v>
      </c>
      <c r="G62" s="140" t="s">
        <v>2089</v>
      </c>
    </row>
    <row r="63" spans="2:7" s="55" customFormat="1" ht="36" x14ac:dyDescent="0.2">
      <c r="B63" s="137">
        <v>44249</v>
      </c>
      <c r="C63" s="138">
        <v>44286</v>
      </c>
      <c r="D63" s="139" t="s">
        <v>2009</v>
      </c>
      <c r="E63" s="140" t="s">
        <v>2090</v>
      </c>
      <c r="F63" s="140" t="s">
        <v>2091</v>
      </c>
      <c r="G63" s="140" t="s">
        <v>2089</v>
      </c>
    </row>
    <row r="64" spans="2:7" s="55" customFormat="1" ht="36" x14ac:dyDescent="0.2">
      <c r="B64" s="137">
        <v>44249</v>
      </c>
      <c r="C64" s="138">
        <v>44286</v>
      </c>
      <c r="D64" s="139" t="s">
        <v>2009</v>
      </c>
      <c r="E64" s="140" t="s">
        <v>2092</v>
      </c>
      <c r="F64" s="140" t="s">
        <v>2088</v>
      </c>
      <c r="G64" s="140" t="s">
        <v>2089</v>
      </c>
    </row>
    <row r="65" spans="2:7" s="55" customFormat="1" ht="36" x14ac:dyDescent="0.2">
      <c r="B65" s="137">
        <v>44249</v>
      </c>
      <c r="C65" s="138">
        <v>44286</v>
      </c>
      <c r="D65" s="139" t="s">
        <v>2009</v>
      </c>
      <c r="E65" s="140" t="s">
        <v>2093</v>
      </c>
      <c r="F65" s="140" t="s">
        <v>2088</v>
      </c>
      <c r="G65" s="140" t="s">
        <v>2089</v>
      </c>
    </row>
    <row r="66" spans="2:7" s="55" customFormat="1" ht="36" x14ac:dyDescent="0.2">
      <c r="B66" s="137">
        <v>44249</v>
      </c>
      <c r="C66" s="138">
        <v>44286</v>
      </c>
      <c r="D66" s="139" t="s">
        <v>2009</v>
      </c>
      <c r="E66" s="140" t="s">
        <v>2094</v>
      </c>
      <c r="F66" s="140" t="s">
        <v>2091</v>
      </c>
      <c r="G66" s="140" t="s">
        <v>2089</v>
      </c>
    </row>
    <row r="67" spans="2:7" s="55" customFormat="1" ht="36" x14ac:dyDescent="0.2">
      <c r="B67" s="137">
        <v>44249</v>
      </c>
      <c r="C67" s="138">
        <v>44286</v>
      </c>
      <c r="D67" s="139" t="s">
        <v>2009</v>
      </c>
      <c r="E67" s="140" t="s">
        <v>2095</v>
      </c>
      <c r="F67" s="140" t="s">
        <v>2088</v>
      </c>
      <c r="G67" s="140" t="s">
        <v>2089</v>
      </c>
    </row>
    <row r="68" spans="2:7" s="55" customFormat="1" ht="36" x14ac:dyDescent="0.2">
      <c r="B68" s="137">
        <v>44249</v>
      </c>
      <c r="C68" s="138">
        <v>44286</v>
      </c>
      <c r="D68" s="139" t="s">
        <v>2009</v>
      </c>
      <c r="E68" s="140" t="s">
        <v>2096</v>
      </c>
      <c r="F68" s="140" t="s">
        <v>2088</v>
      </c>
      <c r="G68" s="140" t="s">
        <v>2089</v>
      </c>
    </row>
    <row r="69" spans="2:7" s="55" customFormat="1" ht="36" x14ac:dyDescent="0.2">
      <c r="B69" s="137">
        <v>44249</v>
      </c>
      <c r="C69" s="138">
        <v>44286</v>
      </c>
      <c r="D69" s="139" t="s">
        <v>2009</v>
      </c>
      <c r="E69" s="140" t="s">
        <v>2097</v>
      </c>
      <c r="F69" s="140" t="s">
        <v>2098</v>
      </c>
      <c r="G69" s="140" t="s">
        <v>2099</v>
      </c>
    </row>
    <row r="70" spans="2:7" s="55" customFormat="1" ht="36" x14ac:dyDescent="0.2">
      <c r="B70" s="137">
        <v>44249</v>
      </c>
      <c r="C70" s="138">
        <v>44286</v>
      </c>
      <c r="D70" s="139" t="s">
        <v>2009</v>
      </c>
      <c r="E70" s="140" t="s">
        <v>2100</v>
      </c>
      <c r="F70" s="140" t="s">
        <v>2098</v>
      </c>
      <c r="G70" s="140" t="s">
        <v>2099</v>
      </c>
    </row>
    <row r="71" spans="2:7" s="55" customFormat="1" ht="36" x14ac:dyDescent="0.2">
      <c r="B71" s="137">
        <v>44249</v>
      </c>
      <c r="C71" s="138">
        <v>44286</v>
      </c>
      <c r="D71" s="139" t="s">
        <v>2009</v>
      </c>
      <c r="E71" s="140" t="s">
        <v>2101</v>
      </c>
      <c r="F71" s="140" t="s">
        <v>2102</v>
      </c>
      <c r="G71" s="140" t="s">
        <v>2099</v>
      </c>
    </row>
    <row r="72" spans="2:7" s="55" customFormat="1" ht="48" x14ac:dyDescent="0.2">
      <c r="B72" s="137">
        <v>44249</v>
      </c>
      <c r="C72" s="138">
        <v>44286</v>
      </c>
      <c r="D72" s="139" t="s">
        <v>2009</v>
      </c>
      <c r="E72" s="140" t="s">
        <v>2103</v>
      </c>
      <c r="F72" s="140" t="s">
        <v>2104</v>
      </c>
      <c r="G72" s="140" t="s">
        <v>2099</v>
      </c>
    </row>
    <row r="73" spans="2:7" s="55" customFormat="1" ht="36" x14ac:dyDescent="0.2">
      <c r="B73" s="137">
        <v>44249</v>
      </c>
      <c r="C73" s="138">
        <v>44286</v>
      </c>
      <c r="D73" s="139" t="s">
        <v>2009</v>
      </c>
      <c r="E73" s="140" t="s">
        <v>2105</v>
      </c>
      <c r="F73" s="140" t="s">
        <v>2098</v>
      </c>
      <c r="G73" s="140" t="s">
        <v>2099</v>
      </c>
    </row>
    <row r="74" spans="2:7" s="55" customFormat="1" ht="36" x14ac:dyDescent="0.2">
      <c r="B74" s="137">
        <v>44249</v>
      </c>
      <c r="C74" s="138">
        <v>44286</v>
      </c>
      <c r="D74" s="139" t="s">
        <v>2009</v>
      </c>
      <c r="E74" s="140" t="s">
        <v>2106</v>
      </c>
      <c r="F74" s="140" t="s">
        <v>2107</v>
      </c>
      <c r="G74" s="140" t="s">
        <v>2099</v>
      </c>
    </row>
    <row r="75" spans="2:7" s="55" customFormat="1" ht="36" x14ac:dyDescent="0.2">
      <c r="B75" s="137">
        <v>44249</v>
      </c>
      <c r="C75" s="138">
        <v>44286</v>
      </c>
      <c r="D75" s="139" t="s">
        <v>2009</v>
      </c>
      <c r="E75" s="140" t="s">
        <v>2108</v>
      </c>
      <c r="F75" s="140" t="s">
        <v>2098</v>
      </c>
      <c r="G75" s="140" t="s">
        <v>2099</v>
      </c>
    </row>
    <row r="76" spans="2:7" s="55" customFormat="1" ht="36" x14ac:dyDescent="0.2">
      <c r="B76" s="137">
        <v>44249</v>
      </c>
      <c r="C76" s="138">
        <v>44286</v>
      </c>
      <c r="D76" s="139" t="s">
        <v>2009</v>
      </c>
      <c r="E76" s="140" t="s">
        <v>2109</v>
      </c>
      <c r="F76" s="140" t="s">
        <v>2098</v>
      </c>
      <c r="G76" s="140" t="s">
        <v>2099</v>
      </c>
    </row>
    <row r="77" spans="2:7" s="55" customFormat="1" ht="48" x14ac:dyDescent="0.2">
      <c r="B77" s="137">
        <v>44249</v>
      </c>
      <c r="C77" s="138">
        <v>44286</v>
      </c>
      <c r="D77" s="139" t="s">
        <v>2009</v>
      </c>
      <c r="E77" s="140" t="s">
        <v>2110</v>
      </c>
      <c r="F77" s="140" t="s">
        <v>2111</v>
      </c>
      <c r="G77" s="140" t="s">
        <v>2099</v>
      </c>
    </row>
    <row r="78" spans="2:7" s="55" customFormat="1" ht="36" x14ac:dyDescent="0.2">
      <c r="B78" s="137">
        <v>44249</v>
      </c>
      <c r="C78" s="138">
        <v>44286</v>
      </c>
      <c r="D78" s="139" t="s">
        <v>2009</v>
      </c>
      <c r="E78" s="140" t="s">
        <v>2112</v>
      </c>
      <c r="F78" s="140" t="s">
        <v>2113</v>
      </c>
      <c r="G78" s="140" t="s">
        <v>2099</v>
      </c>
    </row>
    <row r="79" spans="2:7" s="55" customFormat="1" ht="36" x14ac:dyDescent="0.2">
      <c r="B79" s="137">
        <v>44249</v>
      </c>
      <c r="C79" s="138">
        <v>44286</v>
      </c>
      <c r="D79" s="139" t="s">
        <v>2009</v>
      </c>
      <c r="E79" s="140" t="s">
        <v>2114</v>
      </c>
      <c r="F79" s="140" t="s">
        <v>2113</v>
      </c>
      <c r="G79" s="140" t="s">
        <v>2099</v>
      </c>
    </row>
    <row r="80" spans="2:7" s="55" customFormat="1" ht="36" x14ac:dyDescent="0.2">
      <c r="B80" s="137">
        <v>44249</v>
      </c>
      <c r="C80" s="138">
        <v>44286</v>
      </c>
      <c r="D80" s="139" t="s">
        <v>2009</v>
      </c>
      <c r="E80" s="140" t="s">
        <v>2115</v>
      </c>
      <c r="F80" s="140" t="s">
        <v>2098</v>
      </c>
      <c r="G80" s="140" t="s">
        <v>2099</v>
      </c>
    </row>
    <row r="81" spans="2:7" s="55" customFormat="1" ht="60" x14ac:dyDescent="0.2">
      <c r="B81" s="137">
        <v>44249</v>
      </c>
      <c r="C81" s="138">
        <v>44286</v>
      </c>
      <c r="D81" s="139" t="s">
        <v>2009</v>
      </c>
      <c r="E81" s="140" t="s">
        <v>2116</v>
      </c>
      <c r="F81" s="140" t="s">
        <v>2117</v>
      </c>
      <c r="G81" s="140" t="s">
        <v>2118</v>
      </c>
    </row>
    <row r="82" spans="2:7" s="55" customFormat="1" ht="60" x14ac:dyDescent="0.2">
      <c r="B82" s="137">
        <v>44249</v>
      </c>
      <c r="C82" s="138">
        <v>44286</v>
      </c>
      <c r="D82" s="139" t="s">
        <v>2009</v>
      </c>
      <c r="E82" s="140" t="s">
        <v>2119</v>
      </c>
      <c r="F82" s="140" t="s">
        <v>2117</v>
      </c>
      <c r="G82" s="140" t="s">
        <v>2118</v>
      </c>
    </row>
    <row r="83" spans="2:7" s="55" customFormat="1" ht="60" x14ac:dyDescent="0.2">
      <c r="B83" s="137">
        <v>44249</v>
      </c>
      <c r="C83" s="138">
        <v>44286</v>
      </c>
      <c r="D83" s="139" t="s">
        <v>2009</v>
      </c>
      <c r="E83" s="140" t="s">
        <v>2120</v>
      </c>
      <c r="F83" s="140" t="s">
        <v>2117</v>
      </c>
      <c r="G83" s="140" t="s">
        <v>2118</v>
      </c>
    </row>
    <row r="84" spans="2:7" s="55" customFormat="1" ht="60" x14ac:dyDescent="0.2">
      <c r="B84" s="137">
        <v>44249</v>
      </c>
      <c r="C84" s="138">
        <v>44286</v>
      </c>
      <c r="D84" s="139" t="s">
        <v>2009</v>
      </c>
      <c r="E84" s="140" t="s">
        <v>2121</v>
      </c>
      <c r="F84" s="140" t="s">
        <v>2117</v>
      </c>
      <c r="G84" s="140" t="s">
        <v>2118</v>
      </c>
    </row>
    <row r="85" spans="2:7" s="55" customFormat="1" ht="24" x14ac:dyDescent="0.2">
      <c r="B85" s="137">
        <v>44249</v>
      </c>
      <c r="C85" s="138">
        <v>44286</v>
      </c>
      <c r="D85" s="139" t="s">
        <v>2009</v>
      </c>
      <c r="E85" s="140" t="s">
        <v>2122</v>
      </c>
      <c r="F85" s="140" t="s">
        <v>2123</v>
      </c>
      <c r="G85" s="140" t="s">
        <v>2024</v>
      </c>
    </row>
    <row r="86" spans="2:7" s="55" customFormat="1" ht="24" x14ac:dyDescent="0.2">
      <c r="B86" s="137">
        <v>44249</v>
      </c>
      <c r="C86" s="138">
        <v>44286</v>
      </c>
      <c r="D86" s="139" t="s">
        <v>2009</v>
      </c>
      <c r="E86" s="140" t="s">
        <v>2124</v>
      </c>
      <c r="F86" s="140" t="s">
        <v>2123</v>
      </c>
      <c r="G86" s="140" t="s">
        <v>2024</v>
      </c>
    </row>
    <row r="87" spans="2:7" s="55" customFormat="1" ht="24" x14ac:dyDescent="0.2">
      <c r="B87" s="137">
        <v>44249</v>
      </c>
      <c r="C87" s="138">
        <v>44286</v>
      </c>
      <c r="D87" s="139" t="s">
        <v>2009</v>
      </c>
      <c r="E87" s="140" t="s">
        <v>2125</v>
      </c>
      <c r="F87" s="140" t="s">
        <v>2123</v>
      </c>
      <c r="G87" s="140" t="s">
        <v>2024</v>
      </c>
    </row>
    <row r="88" spans="2:7" s="55" customFormat="1" ht="36" x14ac:dyDescent="0.2">
      <c r="B88" s="137">
        <v>44249</v>
      </c>
      <c r="C88" s="138">
        <v>44286</v>
      </c>
      <c r="D88" s="139" t="s">
        <v>2009</v>
      </c>
      <c r="E88" s="140" t="s">
        <v>2126</v>
      </c>
      <c r="F88" s="140" t="s">
        <v>2127</v>
      </c>
      <c r="G88" s="140" t="s">
        <v>2128</v>
      </c>
    </row>
    <row r="89" spans="2:7" s="55" customFormat="1" ht="36" x14ac:dyDescent="0.2">
      <c r="B89" s="137">
        <v>44249</v>
      </c>
      <c r="C89" s="138">
        <v>44286</v>
      </c>
      <c r="D89" s="139" t="s">
        <v>2009</v>
      </c>
      <c r="E89" s="140" t="s">
        <v>2129</v>
      </c>
      <c r="F89" s="140" t="s">
        <v>2130</v>
      </c>
      <c r="G89" s="140" t="s">
        <v>2128</v>
      </c>
    </row>
    <row r="90" spans="2:7" s="55" customFormat="1" ht="36" x14ac:dyDescent="0.2">
      <c r="B90" s="137">
        <v>44249</v>
      </c>
      <c r="C90" s="138">
        <v>44286</v>
      </c>
      <c r="D90" s="139" t="s">
        <v>2009</v>
      </c>
      <c r="E90" s="140" t="s">
        <v>2131</v>
      </c>
      <c r="F90" s="140" t="s">
        <v>2130</v>
      </c>
      <c r="G90" s="140" t="s">
        <v>2128</v>
      </c>
    </row>
    <row r="91" spans="2:7" s="55" customFormat="1" ht="36" x14ac:dyDescent="0.2">
      <c r="B91" s="137">
        <v>44249</v>
      </c>
      <c r="C91" s="138">
        <v>44286</v>
      </c>
      <c r="D91" s="139" t="s">
        <v>2009</v>
      </c>
      <c r="E91" s="140" t="s">
        <v>2132</v>
      </c>
      <c r="F91" s="140" t="s">
        <v>2130</v>
      </c>
      <c r="G91" s="140" t="s">
        <v>2128</v>
      </c>
    </row>
    <row r="92" spans="2:7" s="55" customFormat="1" ht="36" x14ac:dyDescent="0.2">
      <c r="B92" s="137">
        <v>44249</v>
      </c>
      <c r="C92" s="138">
        <v>44286</v>
      </c>
      <c r="D92" s="139" t="s">
        <v>2009</v>
      </c>
      <c r="E92" s="140" t="s">
        <v>2133</v>
      </c>
      <c r="F92" s="140" t="s">
        <v>2130</v>
      </c>
      <c r="G92" s="140" t="s">
        <v>2128</v>
      </c>
    </row>
    <row r="93" spans="2:7" s="55" customFormat="1" ht="60" x14ac:dyDescent="0.2">
      <c r="B93" s="137">
        <v>44249</v>
      </c>
      <c r="C93" s="138">
        <v>44286</v>
      </c>
      <c r="D93" s="139" t="s">
        <v>2009</v>
      </c>
      <c r="E93" s="140" t="s">
        <v>2134</v>
      </c>
      <c r="F93" s="140" t="s">
        <v>2135</v>
      </c>
      <c r="G93" s="140" t="s">
        <v>2136</v>
      </c>
    </row>
    <row r="94" spans="2:7" s="55" customFormat="1" ht="36" x14ac:dyDescent="0.2">
      <c r="B94" s="137">
        <v>44249</v>
      </c>
      <c r="C94" s="138">
        <v>44286</v>
      </c>
      <c r="D94" s="139" t="s">
        <v>2009</v>
      </c>
      <c r="E94" s="140" t="s">
        <v>2137</v>
      </c>
      <c r="F94" s="140" t="s">
        <v>2138</v>
      </c>
      <c r="G94" s="140" t="s">
        <v>2136</v>
      </c>
    </row>
    <row r="95" spans="2:7" s="55" customFormat="1" ht="36" x14ac:dyDescent="0.2">
      <c r="B95" s="137">
        <v>44249</v>
      </c>
      <c r="C95" s="138">
        <v>44286</v>
      </c>
      <c r="D95" s="139" t="s">
        <v>2009</v>
      </c>
      <c r="E95" s="140" t="s">
        <v>2139</v>
      </c>
      <c r="F95" s="140" t="s">
        <v>2140</v>
      </c>
      <c r="G95" s="140" t="s">
        <v>2136</v>
      </c>
    </row>
    <row r="96" spans="2:7" s="55" customFormat="1" ht="24" x14ac:dyDescent="0.2">
      <c r="B96" s="137">
        <v>44249</v>
      </c>
      <c r="C96" s="138">
        <v>44286</v>
      </c>
      <c r="D96" s="139" t="s">
        <v>2009</v>
      </c>
      <c r="E96" s="140" t="s">
        <v>2141</v>
      </c>
      <c r="F96" s="140" t="s">
        <v>2142</v>
      </c>
      <c r="G96" s="140" t="s">
        <v>2136</v>
      </c>
    </row>
    <row r="97" spans="2:7" s="55" customFormat="1" ht="24" x14ac:dyDescent="0.2">
      <c r="B97" s="137">
        <v>44249</v>
      </c>
      <c r="C97" s="138">
        <v>44286</v>
      </c>
      <c r="D97" s="139" t="s">
        <v>2009</v>
      </c>
      <c r="E97" s="140" t="s">
        <v>2143</v>
      </c>
      <c r="F97" s="140" t="s">
        <v>2142</v>
      </c>
      <c r="G97" s="140" t="s">
        <v>2136</v>
      </c>
    </row>
    <row r="98" spans="2:7" s="55" customFormat="1" ht="24" x14ac:dyDescent="0.2">
      <c r="B98" s="137">
        <v>44249</v>
      </c>
      <c r="C98" s="138">
        <v>44286</v>
      </c>
      <c r="D98" s="139" t="s">
        <v>2009</v>
      </c>
      <c r="E98" s="140" t="s">
        <v>2144</v>
      </c>
      <c r="F98" s="140" t="s">
        <v>2142</v>
      </c>
      <c r="G98" s="140" t="s">
        <v>2136</v>
      </c>
    </row>
    <row r="99" spans="2:7" s="55" customFormat="1" ht="48" x14ac:dyDescent="0.2">
      <c r="B99" s="137">
        <v>44249</v>
      </c>
      <c r="C99" s="138">
        <v>44286</v>
      </c>
      <c r="D99" s="139" t="s">
        <v>2009</v>
      </c>
      <c r="E99" s="140" t="s">
        <v>2145</v>
      </c>
      <c r="F99" s="140" t="s">
        <v>2146</v>
      </c>
      <c r="G99" s="140" t="s">
        <v>2128</v>
      </c>
    </row>
    <row r="100" spans="2:7" s="55" customFormat="1" ht="36" x14ac:dyDescent="0.2">
      <c r="B100" s="137">
        <v>44249</v>
      </c>
      <c r="C100" s="138">
        <v>44286</v>
      </c>
      <c r="D100" s="139" t="s">
        <v>2009</v>
      </c>
      <c r="E100" s="140" t="s">
        <v>2147</v>
      </c>
      <c r="F100" s="140" t="s">
        <v>2146</v>
      </c>
      <c r="G100" s="140" t="s">
        <v>2128</v>
      </c>
    </row>
    <row r="101" spans="2:7" s="55" customFormat="1" ht="36" x14ac:dyDescent="0.2">
      <c r="B101" s="137">
        <v>44249</v>
      </c>
      <c r="C101" s="138">
        <v>44286</v>
      </c>
      <c r="D101" s="139" t="s">
        <v>2009</v>
      </c>
      <c r="E101" s="140" t="s">
        <v>2148</v>
      </c>
      <c r="F101" s="140" t="s">
        <v>2146</v>
      </c>
      <c r="G101" s="140" t="s">
        <v>2128</v>
      </c>
    </row>
    <row r="102" spans="2:7" s="55" customFormat="1" ht="48" x14ac:dyDescent="0.2">
      <c r="B102" s="137">
        <v>44249</v>
      </c>
      <c r="C102" s="138">
        <v>44286</v>
      </c>
      <c r="D102" s="139" t="s">
        <v>2009</v>
      </c>
      <c r="E102" s="140" t="s">
        <v>2149</v>
      </c>
      <c r="F102" s="140" t="s">
        <v>2150</v>
      </c>
      <c r="G102" s="140" t="s">
        <v>2128</v>
      </c>
    </row>
    <row r="103" spans="2:7" s="55" customFormat="1" ht="48" x14ac:dyDescent="0.2">
      <c r="B103" s="137">
        <v>44249</v>
      </c>
      <c r="C103" s="138">
        <v>44286</v>
      </c>
      <c r="D103" s="139" t="s">
        <v>2009</v>
      </c>
      <c r="E103" s="140" t="s">
        <v>2151</v>
      </c>
      <c r="F103" s="140" t="s">
        <v>2150</v>
      </c>
      <c r="G103" s="140" t="s">
        <v>2128</v>
      </c>
    </row>
    <row r="104" spans="2:7" s="55" customFormat="1" ht="36" x14ac:dyDescent="0.2">
      <c r="B104" s="137">
        <v>44249</v>
      </c>
      <c r="C104" s="138">
        <v>44286</v>
      </c>
      <c r="D104" s="139" t="s">
        <v>2009</v>
      </c>
      <c r="E104" s="140" t="s">
        <v>2152</v>
      </c>
      <c r="F104" s="140" t="s">
        <v>2146</v>
      </c>
      <c r="G104" s="140" t="s">
        <v>2128</v>
      </c>
    </row>
    <row r="105" spans="2:7" s="55" customFormat="1" ht="36" x14ac:dyDescent="0.2">
      <c r="B105" s="137">
        <v>44249</v>
      </c>
      <c r="C105" s="138">
        <v>44286</v>
      </c>
      <c r="D105" s="139" t="s">
        <v>2009</v>
      </c>
      <c r="E105" s="140" t="s">
        <v>2153</v>
      </c>
      <c r="F105" s="140" t="s">
        <v>2146</v>
      </c>
      <c r="G105" s="140" t="s">
        <v>2128</v>
      </c>
    </row>
    <row r="106" spans="2:7" s="55" customFormat="1" ht="36" x14ac:dyDescent="0.2">
      <c r="B106" s="137">
        <v>44249</v>
      </c>
      <c r="C106" s="138">
        <v>44286</v>
      </c>
      <c r="D106" s="139" t="s">
        <v>2009</v>
      </c>
      <c r="E106" s="140" t="s">
        <v>2154</v>
      </c>
      <c r="F106" s="140" t="s">
        <v>2146</v>
      </c>
      <c r="G106" s="140" t="s">
        <v>2128</v>
      </c>
    </row>
    <row r="107" spans="2:7" s="55" customFormat="1" ht="48" x14ac:dyDescent="0.2">
      <c r="B107" s="137">
        <v>44249</v>
      </c>
      <c r="C107" s="138">
        <v>44286</v>
      </c>
      <c r="D107" s="139" t="s">
        <v>2009</v>
      </c>
      <c r="E107" s="140" t="s">
        <v>2155</v>
      </c>
      <c r="F107" s="140" t="s">
        <v>2150</v>
      </c>
      <c r="G107" s="140" t="s">
        <v>2128</v>
      </c>
    </row>
    <row r="108" spans="2:7" s="55" customFormat="1" ht="48" x14ac:dyDescent="0.2">
      <c r="B108" s="137">
        <v>44250</v>
      </c>
      <c r="C108" s="138">
        <v>44286</v>
      </c>
      <c r="D108" s="139" t="s">
        <v>2009</v>
      </c>
      <c r="E108" s="140" t="s">
        <v>2156</v>
      </c>
      <c r="F108" s="140" t="s">
        <v>2157</v>
      </c>
      <c r="G108" s="140" t="s">
        <v>2158</v>
      </c>
    </row>
    <row r="109" spans="2:7" s="55" customFormat="1" ht="48" x14ac:dyDescent="0.2">
      <c r="B109" s="137">
        <v>44250</v>
      </c>
      <c r="C109" s="138">
        <v>44286</v>
      </c>
      <c r="D109" s="139" t="s">
        <v>2009</v>
      </c>
      <c r="E109" s="140" t="s">
        <v>2159</v>
      </c>
      <c r="F109" s="140" t="s">
        <v>2160</v>
      </c>
      <c r="G109" s="140" t="s">
        <v>2158</v>
      </c>
    </row>
    <row r="110" spans="2:7" s="55" customFormat="1" ht="36" x14ac:dyDescent="0.2">
      <c r="B110" s="137">
        <v>44250</v>
      </c>
      <c r="C110" s="138">
        <v>44286</v>
      </c>
      <c r="D110" s="139" t="s">
        <v>2009</v>
      </c>
      <c r="E110" s="140" t="s">
        <v>2161</v>
      </c>
      <c r="F110" s="140" t="s">
        <v>2162</v>
      </c>
      <c r="G110" s="140" t="s">
        <v>2158</v>
      </c>
    </row>
    <row r="111" spans="2:7" s="55" customFormat="1" ht="48" x14ac:dyDescent="0.2">
      <c r="B111" s="137">
        <v>44250</v>
      </c>
      <c r="C111" s="138">
        <v>44286</v>
      </c>
      <c r="D111" s="139" t="s">
        <v>2009</v>
      </c>
      <c r="E111" s="140" t="s">
        <v>2163</v>
      </c>
      <c r="F111" s="140" t="s">
        <v>2157</v>
      </c>
      <c r="G111" s="140" t="s">
        <v>2158</v>
      </c>
    </row>
    <row r="112" spans="2:7" s="55" customFormat="1" ht="48" x14ac:dyDescent="0.2">
      <c r="B112" s="137">
        <v>44250</v>
      </c>
      <c r="C112" s="138">
        <v>44286</v>
      </c>
      <c r="D112" s="139" t="s">
        <v>2009</v>
      </c>
      <c r="E112" s="140" t="s">
        <v>2164</v>
      </c>
      <c r="F112" s="140" t="s">
        <v>2157</v>
      </c>
      <c r="G112" s="140" t="s">
        <v>2158</v>
      </c>
    </row>
    <row r="113" spans="2:9" s="55" customFormat="1" ht="48" x14ac:dyDescent="0.2">
      <c r="B113" s="137">
        <v>44250</v>
      </c>
      <c r="C113" s="138">
        <v>44286</v>
      </c>
      <c r="D113" s="139" t="s">
        <v>2009</v>
      </c>
      <c r="E113" s="140" t="s">
        <v>2165</v>
      </c>
      <c r="F113" s="140" t="s">
        <v>2166</v>
      </c>
      <c r="G113" s="140" t="s">
        <v>2158</v>
      </c>
    </row>
    <row r="114" spans="2:9" s="55" customFormat="1" ht="36" x14ac:dyDescent="0.2">
      <c r="B114" s="137">
        <v>44251</v>
      </c>
      <c r="C114" s="138">
        <v>44286</v>
      </c>
      <c r="D114" s="139" t="s">
        <v>2009</v>
      </c>
      <c r="E114" s="140" t="s">
        <v>2167</v>
      </c>
      <c r="F114" s="140" t="s">
        <v>2168</v>
      </c>
      <c r="G114" s="140" t="s">
        <v>2169</v>
      </c>
    </row>
    <row r="115" spans="2:9" s="55" customFormat="1" ht="24" x14ac:dyDescent="0.2">
      <c r="B115" s="137">
        <v>44251</v>
      </c>
      <c r="C115" s="138">
        <v>44286</v>
      </c>
      <c r="D115" s="139" t="s">
        <v>2009</v>
      </c>
      <c r="E115" s="140" t="s">
        <v>2170</v>
      </c>
      <c r="F115" s="140" t="s">
        <v>2171</v>
      </c>
      <c r="G115" s="140" t="s">
        <v>2169</v>
      </c>
    </row>
    <row r="116" spans="2:9" s="55" customFormat="1" ht="24" x14ac:dyDescent="0.2">
      <c r="B116" s="137">
        <v>44251</v>
      </c>
      <c r="C116" s="138">
        <v>44286</v>
      </c>
      <c r="D116" s="139" t="s">
        <v>2009</v>
      </c>
      <c r="E116" s="140" t="s">
        <v>2172</v>
      </c>
      <c r="F116" s="140" t="s">
        <v>2171</v>
      </c>
      <c r="G116" s="140" t="s">
        <v>2169</v>
      </c>
    </row>
    <row r="117" spans="2:9" s="55" customFormat="1" ht="24" x14ac:dyDescent="0.2">
      <c r="B117" s="137">
        <v>44251</v>
      </c>
      <c r="C117" s="138">
        <v>44286</v>
      </c>
      <c r="D117" s="139" t="s">
        <v>2009</v>
      </c>
      <c r="E117" s="140" t="s">
        <v>2173</v>
      </c>
      <c r="F117" s="140" t="s">
        <v>2171</v>
      </c>
      <c r="G117" s="140" t="s">
        <v>2169</v>
      </c>
    </row>
    <row r="118" spans="2:9" s="55" customFormat="1" ht="24" x14ac:dyDescent="0.2">
      <c r="B118" s="132">
        <v>44253</v>
      </c>
      <c r="C118" s="133" t="s">
        <v>1982</v>
      </c>
      <c r="D118" s="133" t="s">
        <v>1983</v>
      </c>
      <c r="E118" s="134" t="s">
        <v>2174</v>
      </c>
      <c r="F118" s="135" t="s">
        <v>2175</v>
      </c>
      <c r="G118" s="134" t="s">
        <v>2176</v>
      </c>
    </row>
    <row r="119" spans="2:9" s="55" customFormat="1" ht="24" x14ac:dyDescent="0.2">
      <c r="B119" s="132">
        <v>44257</v>
      </c>
      <c r="C119" s="133" t="s">
        <v>1982</v>
      </c>
      <c r="D119" s="133" t="s">
        <v>1983</v>
      </c>
      <c r="E119" s="134" t="s">
        <v>2177</v>
      </c>
      <c r="F119" s="135" t="s">
        <v>2178</v>
      </c>
      <c r="G119" s="134" t="s">
        <v>2179</v>
      </c>
    </row>
    <row r="120" spans="2:9" s="55" customFormat="1" ht="24" x14ac:dyDescent="0.2">
      <c r="B120" s="137">
        <v>44257</v>
      </c>
      <c r="C120" s="138">
        <v>44286</v>
      </c>
      <c r="D120" s="139" t="s">
        <v>2009</v>
      </c>
      <c r="E120" s="140" t="s">
        <v>2180</v>
      </c>
      <c r="F120" s="140" t="s">
        <v>2181</v>
      </c>
      <c r="G120" s="140" t="s">
        <v>2182</v>
      </c>
    </row>
    <row r="121" spans="2:9" s="55" customFormat="1" ht="36" x14ac:dyDescent="0.2">
      <c r="B121" s="132">
        <v>44272</v>
      </c>
      <c r="C121" s="133" t="s">
        <v>1982</v>
      </c>
      <c r="D121" s="133" t="s">
        <v>1987</v>
      </c>
      <c r="E121" s="134" t="s">
        <v>2183</v>
      </c>
      <c r="F121" s="134" t="s">
        <v>2184</v>
      </c>
      <c r="G121" s="134" t="s">
        <v>2185</v>
      </c>
    </row>
    <row r="122" spans="2:9" s="55" customFormat="1" ht="52.15" customHeight="1" x14ac:dyDescent="0.2">
      <c r="B122" s="137">
        <v>44293</v>
      </c>
      <c r="C122" s="138">
        <v>44377</v>
      </c>
      <c r="D122" s="139" t="s">
        <v>2009</v>
      </c>
      <c r="E122" s="140" t="s">
        <v>2186</v>
      </c>
      <c r="F122" s="140" t="s">
        <v>2187</v>
      </c>
      <c r="G122" s="140" t="s">
        <v>2188</v>
      </c>
      <c r="I122" s="136"/>
    </row>
    <row r="123" spans="2:9" s="55" customFormat="1" ht="52.15" customHeight="1" x14ac:dyDescent="0.2">
      <c r="B123" s="137">
        <v>44293</v>
      </c>
      <c r="C123" s="138">
        <v>44377</v>
      </c>
      <c r="D123" s="139" t="s">
        <v>2009</v>
      </c>
      <c r="E123" s="140" t="s">
        <v>2189</v>
      </c>
      <c r="F123" s="140" t="s">
        <v>2187</v>
      </c>
      <c r="G123" s="140" t="s">
        <v>2188</v>
      </c>
      <c r="I123" s="136"/>
    </row>
    <row r="124" spans="2:9" s="55" customFormat="1" ht="52.15" customHeight="1" x14ac:dyDescent="0.2">
      <c r="B124" s="137">
        <v>44293</v>
      </c>
      <c r="C124" s="138">
        <v>44377</v>
      </c>
      <c r="D124" s="139" t="s">
        <v>2009</v>
      </c>
      <c r="E124" s="140" t="s">
        <v>2190</v>
      </c>
      <c r="F124" s="140" t="s">
        <v>2187</v>
      </c>
      <c r="G124" s="140" t="s">
        <v>2188</v>
      </c>
      <c r="I124" s="136"/>
    </row>
    <row r="125" spans="2:9" s="55" customFormat="1" ht="52.15" customHeight="1" x14ac:dyDescent="0.2">
      <c r="B125" s="137">
        <v>44293</v>
      </c>
      <c r="C125" s="138">
        <v>44377</v>
      </c>
      <c r="D125" s="139" t="s">
        <v>2009</v>
      </c>
      <c r="E125" s="140" t="s">
        <v>2191</v>
      </c>
      <c r="F125" s="140" t="s">
        <v>2187</v>
      </c>
      <c r="G125" s="140" t="s">
        <v>2188</v>
      </c>
      <c r="I125" s="136"/>
    </row>
    <row r="126" spans="2:9" s="55" customFormat="1" ht="52.15" customHeight="1" x14ac:dyDescent="0.2">
      <c r="B126" s="137">
        <v>44300</v>
      </c>
      <c r="C126" s="138">
        <v>44377</v>
      </c>
      <c r="D126" s="139" t="s">
        <v>2009</v>
      </c>
      <c r="E126" s="140" t="s">
        <v>2192</v>
      </c>
      <c r="F126" s="140" t="s">
        <v>2033</v>
      </c>
      <c r="G126" s="140" t="s">
        <v>2193</v>
      </c>
      <c r="I126" s="136"/>
    </row>
    <row r="127" spans="2:9" s="55" customFormat="1" ht="52.15" customHeight="1" x14ac:dyDescent="0.2">
      <c r="B127" s="137">
        <v>44300</v>
      </c>
      <c r="C127" s="138">
        <v>44377</v>
      </c>
      <c r="D127" s="139" t="s">
        <v>2009</v>
      </c>
      <c r="E127" s="140" t="s">
        <v>2194</v>
      </c>
      <c r="F127" s="140" t="s">
        <v>2195</v>
      </c>
      <c r="G127" s="140" t="s">
        <v>2193</v>
      </c>
    </row>
    <row r="128" spans="2:9" s="55" customFormat="1" ht="52.15" customHeight="1" x14ac:dyDescent="0.2">
      <c r="B128" s="137">
        <v>44302</v>
      </c>
      <c r="C128" s="138">
        <v>44377</v>
      </c>
      <c r="D128" s="139" t="s">
        <v>2009</v>
      </c>
      <c r="E128" s="140" t="s">
        <v>2196</v>
      </c>
      <c r="F128" s="140" t="s">
        <v>2197</v>
      </c>
      <c r="G128" s="140" t="s">
        <v>2198</v>
      </c>
    </row>
    <row r="129" spans="2:7" s="55" customFormat="1" ht="52.15" customHeight="1" x14ac:dyDescent="0.2">
      <c r="B129" s="137">
        <v>44302</v>
      </c>
      <c r="C129" s="138">
        <v>44377</v>
      </c>
      <c r="D129" s="139" t="s">
        <v>2009</v>
      </c>
      <c r="E129" s="140" t="s">
        <v>2199</v>
      </c>
      <c r="F129" s="140" t="s">
        <v>2197</v>
      </c>
      <c r="G129" s="140" t="s">
        <v>2198</v>
      </c>
    </row>
    <row r="130" spans="2:7" s="55" customFormat="1" ht="52.15" customHeight="1" x14ac:dyDescent="0.2">
      <c r="B130" s="137">
        <v>44302</v>
      </c>
      <c r="C130" s="138">
        <v>44377</v>
      </c>
      <c r="D130" s="139" t="s">
        <v>2009</v>
      </c>
      <c r="E130" s="140" t="s">
        <v>2200</v>
      </c>
      <c r="F130" s="140" t="s">
        <v>2197</v>
      </c>
      <c r="G130" s="140" t="s">
        <v>2198</v>
      </c>
    </row>
    <row r="131" spans="2:7" s="55" customFormat="1" ht="52.15" customHeight="1" x14ac:dyDescent="0.2">
      <c r="B131" s="132">
        <v>44307</v>
      </c>
      <c r="C131" s="133" t="s">
        <v>2201</v>
      </c>
      <c r="D131" s="133" t="s">
        <v>1987</v>
      </c>
      <c r="E131" s="134" t="s">
        <v>2202</v>
      </c>
      <c r="F131" s="134" t="s">
        <v>2184</v>
      </c>
      <c r="G131" s="134" t="s">
        <v>2203</v>
      </c>
    </row>
    <row r="132" spans="2:7" s="55" customFormat="1" ht="36" x14ac:dyDescent="0.2">
      <c r="B132" s="132">
        <v>44308</v>
      </c>
      <c r="C132" s="133" t="s">
        <v>2201</v>
      </c>
      <c r="D132" s="133" t="s">
        <v>1987</v>
      </c>
      <c r="E132" s="134" t="s">
        <v>2204</v>
      </c>
      <c r="F132" s="134" t="s">
        <v>1989</v>
      </c>
      <c r="G132" s="134" t="s">
        <v>2205</v>
      </c>
    </row>
    <row r="133" spans="2:7" s="55" customFormat="1" ht="24" x14ac:dyDescent="0.2">
      <c r="B133" s="137">
        <v>44315</v>
      </c>
      <c r="C133" s="138">
        <v>44377</v>
      </c>
      <c r="D133" s="139" t="s">
        <v>2009</v>
      </c>
      <c r="E133" s="140" t="s">
        <v>2206</v>
      </c>
      <c r="F133" s="140" t="s">
        <v>2207</v>
      </c>
      <c r="G133" s="140" t="s">
        <v>2208</v>
      </c>
    </row>
    <row r="134" spans="2:7" s="55" customFormat="1" ht="72" x14ac:dyDescent="0.2">
      <c r="B134" s="137">
        <v>44315</v>
      </c>
      <c r="C134" s="138">
        <v>44377</v>
      </c>
      <c r="D134" s="139" t="s">
        <v>2009</v>
      </c>
      <c r="E134" s="140" t="s">
        <v>2209</v>
      </c>
      <c r="F134" s="140" t="s">
        <v>2210</v>
      </c>
      <c r="G134" s="140" t="s">
        <v>2211</v>
      </c>
    </row>
    <row r="135" spans="2:7" s="55" customFormat="1" ht="72" x14ac:dyDescent="0.2">
      <c r="B135" s="137">
        <v>44315</v>
      </c>
      <c r="C135" s="138">
        <v>44377</v>
      </c>
      <c r="D135" s="139" t="s">
        <v>2009</v>
      </c>
      <c r="E135" s="140" t="s">
        <v>2212</v>
      </c>
      <c r="F135" s="140" t="s">
        <v>2210</v>
      </c>
      <c r="G135" s="140" t="s">
        <v>2211</v>
      </c>
    </row>
    <row r="136" spans="2:7" s="55" customFormat="1" ht="72" x14ac:dyDescent="0.2">
      <c r="B136" s="137">
        <v>44315</v>
      </c>
      <c r="C136" s="138">
        <v>44377</v>
      </c>
      <c r="D136" s="139" t="s">
        <v>2009</v>
      </c>
      <c r="E136" s="140" t="s">
        <v>2213</v>
      </c>
      <c r="F136" s="140" t="s">
        <v>2210</v>
      </c>
      <c r="G136" s="140" t="s">
        <v>2211</v>
      </c>
    </row>
    <row r="137" spans="2:7" s="55" customFormat="1" ht="72" x14ac:dyDescent="0.2">
      <c r="B137" s="137">
        <v>44315</v>
      </c>
      <c r="C137" s="138">
        <v>44377</v>
      </c>
      <c r="D137" s="139" t="s">
        <v>2009</v>
      </c>
      <c r="E137" s="140" t="s">
        <v>2214</v>
      </c>
      <c r="F137" s="140" t="s">
        <v>2210</v>
      </c>
      <c r="G137" s="140" t="s">
        <v>2211</v>
      </c>
    </row>
    <row r="138" spans="2:7" s="55" customFormat="1" ht="24" x14ac:dyDescent="0.2">
      <c r="B138" s="132">
        <v>44316</v>
      </c>
      <c r="C138" s="133" t="s">
        <v>2201</v>
      </c>
      <c r="D138" s="133" t="s">
        <v>1983</v>
      </c>
      <c r="E138" s="134" t="s">
        <v>1998</v>
      </c>
      <c r="F138" s="135" t="s">
        <v>2215</v>
      </c>
      <c r="G138" s="134" t="s">
        <v>2216</v>
      </c>
    </row>
    <row r="139" spans="2:7" s="55" customFormat="1" ht="48" x14ac:dyDescent="0.2">
      <c r="B139" s="137">
        <v>44316</v>
      </c>
      <c r="C139" s="138">
        <v>44377</v>
      </c>
      <c r="D139" s="139" t="s">
        <v>2009</v>
      </c>
      <c r="E139" s="140" t="s">
        <v>2217</v>
      </c>
      <c r="F139" s="140" t="s">
        <v>2218</v>
      </c>
      <c r="G139" s="140" t="s">
        <v>2219</v>
      </c>
    </row>
    <row r="140" spans="2:7" s="55" customFormat="1" ht="48" x14ac:dyDescent="0.2">
      <c r="B140" s="137">
        <v>44316</v>
      </c>
      <c r="C140" s="138">
        <v>44377</v>
      </c>
      <c r="D140" s="139" t="s">
        <v>2009</v>
      </c>
      <c r="E140" s="140" t="s">
        <v>2220</v>
      </c>
      <c r="F140" s="140" t="s">
        <v>2218</v>
      </c>
      <c r="G140" s="140" t="s">
        <v>2219</v>
      </c>
    </row>
    <row r="141" spans="2:7" s="55" customFormat="1" ht="48" x14ac:dyDescent="0.2">
      <c r="B141" s="137">
        <v>44316</v>
      </c>
      <c r="C141" s="138">
        <v>44377</v>
      </c>
      <c r="D141" s="139" t="s">
        <v>2009</v>
      </c>
      <c r="E141" s="140" t="s">
        <v>2221</v>
      </c>
      <c r="F141" s="140" t="s">
        <v>2218</v>
      </c>
      <c r="G141" s="140" t="s">
        <v>2219</v>
      </c>
    </row>
    <row r="142" spans="2:7" s="55" customFormat="1" ht="36" x14ac:dyDescent="0.2">
      <c r="B142" s="137">
        <v>44316</v>
      </c>
      <c r="C142" s="138">
        <v>44377</v>
      </c>
      <c r="D142" s="139" t="s">
        <v>2009</v>
      </c>
      <c r="E142" s="140" t="s">
        <v>2222</v>
      </c>
      <c r="F142" s="140" t="s">
        <v>2223</v>
      </c>
      <c r="G142" s="140" t="s">
        <v>2224</v>
      </c>
    </row>
    <row r="143" spans="2:7" s="55" customFormat="1" ht="48" x14ac:dyDescent="0.2">
      <c r="B143" s="137">
        <v>44316</v>
      </c>
      <c r="C143" s="138">
        <v>44377</v>
      </c>
      <c r="D143" s="139" t="s">
        <v>2009</v>
      </c>
      <c r="E143" s="140" t="s">
        <v>2225</v>
      </c>
      <c r="F143" s="140" t="s">
        <v>2226</v>
      </c>
      <c r="G143" s="140" t="s">
        <v>2224</v>
      </c>
    </row>
    <row r="144" spans="2:7" s="55" customFormat="1" ht="36" x14ac:dyDescent="0.2">
      <c r="B144" s="137">
        <v>44316</v>
      </c>
      <c r="C144" s="138">
        <v>44377</v>
      </c>
      <c r="D144" s="139" t="s">
        <v>2009</v>
      </c>
      <c r="E144" s="140" t="s">
        <v>2227</v>
      </c>
      <c r="F144" s="140" t="s">
        <v>2228</v>
      </c>
      <c r="G144" s="140" t="s">
        <v>2229</v>
      </c>
    </row>
    <row r="145" spans="2:7" s="55" customFormat="1" ht="36" x14ac:dyDescent="0.2">
      <c r="B145" s="137">
        <v>44316</v>
      </c>
      <c r="C145" s="138">
        <v>44377</v>
      </c>
      <c r="D145" s="139" t="s">
        <v>2009</v>
      </c>
      <c r="E145" s="140" t="s">
        <v>2230</v>
      </c>
      <c r="F145" s="140" t="s">
        <v>2228</v>
      </c>
      <c r="G145" s="140" t="s">
        <v>2229</v>
      </c>
    </row>
    <row r="146" spans="2:7" s="55" customFormat="1" ht="72" x14ac:dyDescent="0.2">
      <c r="B146" s="137">
        <v>44316</v>
      </c>
      <c r="C146" s="138">
        <v>44377</v>
      </c>
      <c r="D146" s="139" t="s">
        <v>2009</v>
      </c>
      <c r="E146" s="140" t="s">
        <v>2231</v>
      </c>
      <c r="F146" s="140" t="s">
        <v>2232</v>
      </c>
      <c r="G146" s="140" t="s">
        <v>2233</v>
      </c>
    </row>
    <row r="147" spans="2:7" s="55" customFormat="1" ht="72" x14ac:dyDescent="0.2">
      <c r="B147" s="137">
        <v>44316</v>
      </c>
      <c r="C147" s="138">
        <v>44377</v>
      </c>
      <c r="D147" s="139" t="s">
        <v>2009</v>
      </c>
      <c r="E147" s="140" t="s">
        <v>2234</v>
      </c>
      <c r="F147" s="140" t="s">
        <v>2232</v>
      </c>
      <c r="G147" s="140" t="s">
        <v>2233</v>
      </c>
    </row>
    <row r="148" spans="2:7" s="55" customFormat="1" ht="72" x14ac:dyDescent="0.2">
      <c r="B148" s="137">
        <v>44316</v>
      </c>
      <c r="C148" s="138">
        <v>44377</v>
      </c>
      <c r="D148" s="139" t="s">
        <v>2009</v>
      </c>
      <c r="E148" s="140" t="s">
        <v>2235</v>
      </c>
      <c r="F148" s="140" t="s">
        <v>2232</v>
      </c>
      <c r="G148" s="140" t="s">
        <v>2233</v>
      </c>
    </row>
    <row r="149" spans="2:7" s="55" customFormat="1" ht="48" x14ac:dyDescent="0.2">
      <c r="B149" s="137">
        <v>44316</v>
      </c>
      <c r="C149" s="138">
        <v>44377</v>
      </c>
      <c r="D149" s="139" t="s">
        <v>2009</v>
      </c>
      <c r="E149" s="140" t="s">
        <v>2225</v>
      </c>
      <c r="F149" s="140" t="s">
        <v>2226</v>
      </c>
      <c r="G149" s="140" t="s">
        <v>2224</v>
      </c>
    </row>
    <row r="150" spans="2:7" s="55" customFormat="1" ht="24" x14ac:dyDescent="0.2">
      <c r="B150" s="137">
        <v>44319</v>
      </c>
      <c r="C150" s="138">
        <v>44377</v>
      </c>
      <c r="D150" s="139" t="s">
        <v>2009</v>
      </c>
      <c r="E150" s="140" t="s">
        <v>2236</v>
      </c>
      <c r="F150" s="140" t="s">
        <v>2207</v>
      </c>
      <c r="G150" s="140" t="s">
        <v>2208</v>
      </c>
    </row>
    <row r="151" spans="2:7" s="55" customFormat="1" ht="24" x14ac:dyDescent="0.2">
      <c r="B151" s="137">
        <v>44319</v>
      </c>
      <c r="C151" s="138">
        <v>44377</v>
      </c>
      <c r="D151" s="139" t="s">
        <v>2009</v>
      </c>
      <c r="E151" s="140" t="s">
        <v>2237</v>
      </c>
      <c r="F151" s="140" t="s">
        <v>2207</v>
      </c>
      <c r="G151" s="140" t="s">
        <v>2208</v>
      </c>
    </row>
    <row r="152" spans="2:7" s="55" customFormat="1" ht="36" x14ac:dyDescent="0.2">
      <c r="B152" s="137">
        <v>44319</v>
      </c>
      <c r="C152" s="138">
        <v>44377</v>
      </c>
      <c r="D152" s="139" t="s">
        <v>2009</v>
      </c>
      <c r="E152" s="140" t="s">
        <v>2238</v>
      </c>
      <c r="F152" s="140" t="s">
        <v>2207</v>
      </c>
      <c r="G152" s="140" t="s">
        <v>2208</v>
      </c>
    </row>
    <row r="153" spans="2:7" s="55" customFormat="1" ht="24" x14ac:dyDescent="0.2">
      <c r="B153" s="137">
        <v>44321</v>
      </c>
      <c r="C153" s="138">
        <v>44377</v>
      </c>
      <c r="D153" s="139" t="s">
        <v>2009</v>
      </c>
      <c r="E153" s="140" t="s">
        <v>2239</v>
      </c>
      <c r="F153" s="140" t="s">
        <v>2240</v>
      </c>
      <c r="G153" s="140" t="s">
        <v>2241</v>
      </c>
    </row>
    <row r="154" spans="2:7" s="55" customFormat="1" ht="72" x14ac:dyDescent="0.2">
      <c r="B154" s="137">
        <v>44322</v>
      </c>
      <c r="C154" s="138">
        <v>44377</v>
      </c>
      <c r="D154" s="139" t="s">
        <v>2009</v>
      </c>
      <c r="E154" s="140" t="s">
        <v>2242</v>
      </c>
      <c r="F154" s="140" t="s">
        <v>2243</v>
      </c>
      <c r="G154" s="140" t="s">
        <v>2244</v>
      </c>
    </row>
    <row r="155" spans="2:7" s="55" customFormat="1" ht="72" x14ac:dyDescent="0.2">
      <c r="B155" s="137">
        <v>44322</v>
      </c>
      <c r="C155" s="138">
        <v>44377</v>
      </c>
      <c r="D155" s="139" t="s">
        <v>2009</v>
      </c>
      <c r="E155" s="140" t="s">
        <v>2245</v>
      </c>
      <c r="F155" s="140" t="s">
        <v>2243</v>
      </c>
      <c r="G155" s="140" t="s">
        <v>2244</v>
      </c>
    </row>
    <row r="156" spans="2:7" s="55" customFormat="1" ht="72" x14ac:dyDescent="0.2">
      <c r="B156" s="137">
        <v>44322</v>
      </c>
      <c r="C156" s="138">
        <v>44377</v>
      </c>
      <c r="D156" s="139" t="s">
        <v>2009</v>
      </c>
      <c r="E156" s="140" t="s">
        <v>2246</v>
      </c>
      <c r="F156" s="140" t="s">
        <v>2243</v>
      </c>
      <c r="G156" s="140" t="s">
        <v>2244</v>
      </c>
    </row>
    <row r="157" spans="2:7" s="55" customFormat="1" ht="36" x14ac:dyDescent="0.2">
      <c r="B157" s="137">
        <v>44335</v>
      </c>
      <c r="C157" s="138">
        <v>44377</v>
      </c>
      <c r="D157" s="139" t="s">
        <v>2009</v>
      </c>
      <c r="E157" s="140" t="s">
        <v>2247</v>
      </c>
      <c r="F157" s="140" t="s">
        <v>2248</v>
      </c>
      <c r="G157" s="140" t="s">
        <v>2249</v>
      </c>
    </row>
    <row r="158" spans="2:7" s="55" customFormat="1" ht="36" x14ac:dyDescent="0.2">
      <c r="B158" s="137">
        <v>44335</v>
      </c>
      <c r="C158" s="138">
        <v>44377</v>
      </c>
      <c r="D158" s="139" t="s">
        <v>2009</v>
      </c>
      <c r="E158" s="140" t="s">
        <v>2250</v>
      </c>
      <c r="F158" s="140" t="s">
        <v>2248</v>
      </c>
      <c r="G158" s="140" t="s">
        <v>2249</v>
      </c>
    </row>
    <row r="159" spans="2:7" s="55" customFormat="1" ht="36" x14ac:dyDescent="0.2">
      <c r="B159" s="137">
        <v>44335</v>
      </c>
      <c r="C159" s="138">
        <v>44377</v>
      </c>
      <c r="D159" s="139" t="s">
        <v>2009</v>
      </c>
      <c r="E159" s="140" t="s">
        <v>2251</v>
      </c>
      <c r="F159" s="140" t="s">
        <v>2248</v>
      </c>
      <c r="G159" s="140" t="s">
        <v>2249</v>
      </c>
    </row>
    <row r="160" spans="2:7" s="55" customFormat="1" ht="36" x14ac:dyDescent="0.2">
      <c r="B160" s="137">
        <v>44335</v>
      </c>
      <c r="C160" s="138">
        <v>44377</v>
      </c>
      <c r="D160" s="139" t="s">
        <v>2009</v>
      </c>
      <c r="E160" s="140" t="s">
        <v>2252</v>
      </c>
      <c r="F160" s="140" t="s">
        <v>2248</v>
      </c>
      <c r="G160" s="140" t="s">
        <v>2249</v>
      </c>
    </row>
    <row r="161" spans="2:7" s="55" customFormat="1" ht="36" x14ac:dyDescent="0.2">
      <c r="B161" s="132">
        <v>44341</v>
      </c>
      <c r="C161" s="133" t="s">
        <v>2201</v>
      </c>
      <c r="D161" s="133" t="s">
        <v>1987</v>
      </c>
      <c r="E161" s="134" t="s">
        <v>2253</v>
      </c>
      <c r="F161" s="134" t="s">
        <v>1989</v>
      </c>
      <c r="G161" s="134" t="s">
        <v>2254</v>
      </c>
    </row>
    <row r="162" spans="2:7" s="55" customFormat="1" ht="36" x14ac:dyDescent="0.2">
      <c r="B162" s="132">
        <v>44341</v>
      </c>
      <c r="C162" s="133" t="s">
        <v>2201</v>
      </c>
      <c r="D162" s="133" t="s">
        <v>1983</v>
      </c>
      <c r="E162" s="134" t="s">
        <v>2255</v>
      </c>
      <c r="F162" s="134" t="s">
        <v>2256</v>
      </c>
      <c r="G162" s="134" t="s">
        <v>2257</v>
      </c>
    </row>
    <row r="163" spans="2:7" s="55" customFormat="1" ht="24" x14ac:dyDescent="0.2">
      <c r="B163" s="132">
        <v>44342</v>
      </c>
      <c r="C163" s="133" t="s">
        <v>2201</v>
      </c>
      <c r="D163" s="133" t="s">
        <v>1983</v>
      </c>
      <c r="E163" s="134" t="s">
        <v>2258</v>
      </c>
      <c r="F163" s="135" t="s">
        <v>1985</v>
      </c>
      <c r="G163" s="134" t="s">
        <v>2259</v>
      </c>
    </row>
    <row r="164" spans="2:7" s="55" customFormat="1" ht="48" x14ac:dyDescent="0.2">
      <c r="B164" s="137">
        <v>44348</v>
      </c>
      <c r="C164" s="138">
        <v>44377</v>
      </c>
      <c r="D164" s="139" t="s">
        <v>2009</v>
      </c>
      <c r="E164" s="140" t="s">
        <v>2209</v>
      </c>
      <c r="F164" s="140" t="s">
        <v>2260</v>
      </c>
      <c r="G164" s="140" t="s">
        <v>2261</v>
      </c>
    </row>
    <row r="165" spans="2:7" s="55" customFormat="1" ht="48" x14ac:dyDescent="0.2">
      <c r="B165" s="137">
        <v>44348</v>
      </c>
      <c r="C165" s="138">
        <v>44377</v>
      </c>
      <c r="D165" s="139" t="s">
        <v>2009</v>
      </c>
      <c r="E165" s="140" t="s">
        <v>2212</v>
      </c>
      <c r="F165" s="140" t="s">
        <v>2260</v>
      </c>
      <c r="G165" s="140" t="s">
        <v>2261</v>
      </c>
    </row>
    <row r="166" spans="2:7" s="55" customFormat="1" ht="48" x14ac:dyDescent="0.2">
      <c r="B166" s="137">
        <v>44348</v>
      </c>
      <c r="C166" s="138">
        <v>44377</v>
      </c>
      <c r="D166" s="139" t="s">
        <v>2009</v>
      </c>
      <c r="E166" s="140" t="s">
        <v>2213</v>
      </c>
      <c r="F166" s="140" t="s">
        <v>2260</v>
      </c>
      <c r="G166" s="140" t="s">
        <v>2261</v>
      </c>
    </row>
    <row r="167" spans="2:7" s="55" customFormat="1" ht="48" x14ac:dyDescent="0.2">
      <c r="B167" s="137">
        <v>44348</v>
      </c>
      <c r="C167" s="138">
        <v>44377</v>
      </c>
      <c r="D167" s="139" t="s">
        <v>2009</v>
      </c>
      <c r="E167" s="140" t="s">
        <v>2214</v>
      </c>
      <c r="F167" s="140" t="s">
        <v>2260</v>
      </c>
      <c r="G167" s="140" t="s">
        <v>2261</v>
      </c>
    </row>
    <row r="168" spans="2:7" s="55" customFormat="1" ht="36" x14ac:dyDescent="0.2">
      <c r="B168" s="132">
        <v>44351</v>
      </c>
      <c r="C168" s="133" t="s">
        <v>2201</v>
      </c>
      <c r="D168" s="133" t="s">
        <v>1983</v>
      </c>
      <c r="E168" s="134" t="s">
        <v>2262</v>
      </c>
      <c r="F168" s="134" t="s">
        <v>2263</v>
      </c>
      <c r="G168" s="134" t="s">
        <v>2264</v>
      </c>
    </row>
    <row r="169" spans="2:7" s="55" customFormat="1" ht="36" x14ac:dyDescent="0.2">
      <c r="B169" s="132">
        <v>44363</v>
      </c>
      <c r="C169" s="133" t="s">
        <v>2201</v>
      </c>
      <c r="D169" s="133" t="s">
        <v>1987</v>
      </c>
      <c r="E169" s="135" t="s">
        <v>2265</v>
      </c>
      <c r="F169" s="134" t="s">
        <v>2184</v>
      </c>
      <c r="G169" s="134" t="s">
        <v>2266</v>
      </c>
    </row>
    <row r="170" spans="2:7" s="55" customFormat="1" ht="24" x14ac:dyDescent="0.2">
      <c r="B170" s="132">
        <v>44375</v>
      </c>
      <c r="C170" s="133" t="s">
        <v>2201</v>
      </c>
      <c r="D170" s="133" t="s">
        <v>1983</v>
      </c>
      <c r="E170" s="134" t="s">
        <v>1998</v>
      </c>
      <c r="F170" s="135" t="s">
        <v>1999</v>
      </c>
      <c r="G170" s="134" t="s">
        <v>2267</v>
      </c>
    </row>
    <row r="171" spans="2:7" s="55" customFormat="1" ht="36" x14ac:dyDescent="0.2">
      <c r="B171" s="137">
        <v>44375</v>
      </c>
      <c r="C171" s="138">
        <v>44377</v>
      </c>
      <c r="D171" s="139" t="s">
        <v>2009</v>
      </c>
      <c r="E171" s="140" t="s">
        <v>2268</v>
      </c>
      <c r="F171" s="140" t="s">
        <v>2269</v>
      </c>
      <c r="G171" s="140" t="s">
        <v>2270</v>
      </c>
    </row>
    <row r="172" spans="2:7" s="55" customFormat="1" ht="36" x14ac:dyDescent="0.2">
      <c r="B172" s="132">
        <v>44376</v>
      </c>
      <c r="C172" s="133" t="s">
        <v>2201</v>
      </c>
      <c r="D172" s="133" t="s">
        <v>1987</v>
      </c>
      <c r="E172" s="134" t="s">
        <v>2271</v>
      </c>
      <c r="F172" s="134" t="s">
        <v>1989</v>
      </c>
      <c r="G172" s="134" t="s">
        <v>2272</v>
      </c>
    </row>
    <row r="173" spans="2:7" s="55" customFormat="1" ht="48" x14ac:dyDescent="0.2">
      <c r="B173" s="132">
        <v>44377</v>
      </c>
      <c r="C173" s="133" t="s">
        <v>2201</v>
      </c>
      <c r="D173" s="133" t="s">
        <v>3179</v>
      </c>
      <c r="E173" s="134" t="s">
        <v>3180</v>
      </c>
      <c r="F173" s="134" t="s">
        <v>3183</v>
      </c>
      <c r="G173" s="134" t="s">
        <v>3182</v>
      </c>
    </row>
    <row r="174" spans="2:7" s="55" customFormat="1" ht="36" x14ac:dyDescent="0.2">
      <c r="B174" s="132">
        <v>44377</v>
      </c>
      <c r="C174" s="133" t="s">
        <v>2201</v>
      </c>
      <c r="D174" s="133" t="s">
        <v>3179</v>
      </c>
      <c r="E174" s="134" t="s">
        <v>3181</v>
      </c>
      <c r="F174" s="134" t="s">
        <v>3184</v>
      </c>
      <c r="G174" s="134" t="s">
        <v>3182</v>
      </c>
    </row>
    <row r="175" spans="2:7" s="55" customFormat="1" ht="24" x14ac:dyDescent="0.2">
      <c r="B175" s="137">
        <v>44392</v>
      </c>
      <c r="C175" s="138">
        <v>44377</v>
      </c>
      <c r="D175" s="139" t="s">
        <v>2009</v>
      </c>
      <c r="E175" s="140" t="s">
        <v>2236</v>
      </c>
      <c r="F175" s="140" t="s">
        <v>2207</v>
      </c>
      <c r="G175" s="140" t="s">
        <v>2273</v>
      </c>
    </row>
    <row r="176" spans="2:7" s="55" customFormat="1" ht="24" x14ac:dyDescent="0.2">
      <c r="B176" s="137">
        <v>44392</v>
      </c>
      <c r="C176" s="138">
        <v>44377</v>
      </c>
      <c r="D176" s="139" t="s">
        <v>2009</v>
      </c>
      <c r="E176" s="140" t="s">
        <v>2237</v>
      </c>
      <c r="F176" s="140" t="s">
        <v>2207</v>
      </c>
      <c r="G176" s="140" t="s">
        <v>2273</v>
      </c>
    </row>
    <row r="177" spans="2:7" s="55" customFormat="1" ht="36" x14ac:dyDescent="0.2">
      <c r="B177" s="137">
        <v>44392</v>
      </c>
      <c r="C177" s="138">
        <v>44377</v>
      </c>
      <c r="D177" s="139" t="s">
        <v>2009</v>
      </c>
      <c r="E177" s="140" t="s">
        <v>2238</v>
      </c>
      <c r="F177" s="140" t="s">
        <v>2207</v>
      </c>
      <c r="G177" s="140" t="s">
        <v>2273</v>
      </c>
    </row>
    <row r="178" spans="2:7" s="55" customFormat="1" ht="24" x14ac:dyDescent="0.2">
      <c r="B178" s="137">
        <v>44392</v>
      </c>
      <c r="C178" s="138">
        <v>44377</v>
      </c>
      <c r="D178" s="139" t="s">
        <v>2009</v>
      </c>
      <c r="E178" s="140" t="s">
        <v>2206</v>
      </c>
      <c r="F178" s="140" t="s">
        <v>2207</v>
      </c>
      <c r="G178" s="140" t="s">
        <v>2273</v>
      </c>
    </row>
  </sheetData>
  <sheetProtection algorithmName="SHA-512" hashValue="pyhPuWOeHp7jfYgRwvObUPFXtLgVc91XVBeR452aRKnTu5aGdHq63pYvQKg6rPA+URRoiXW19RNrte6ZJ1ZNqA==" saltValue="wOzRVdWUB0d6DeLYgt7FwQ==" spinCount="100000" sheet="1" objects="1" scenarios="1"/>
  <mergeCells count="2">
    <mergeCell ref="B2:C5"/>
    <mergeCell ref="B8:G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Indicadores Proyectos Inversion</vt:lpstr>
      <vt:lpstr>Presupuesto</vt:lpstr>
      <vt:lpstr>Indicadores de gestion</vt:lpstr>
      <vt:lpstr>Plan integrado</vt:lpstr>
      <vt:lpstr>Riesgos</vt:lpstr>
      <vt:lpstr>Control de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Garcia</dc:creator>
  <cp:lastModifiedBy>PC</cp:lastModifiedBy>
  <dcterms:created xsi:type="dcterms:W3CDTF">2020-11-03T01:17:49Z</dcterms:created>
  <dcterms:modified xsi:type="dcterms:W3CDTF">2021-10-23T01:48:55Z</dcterms:modified>
</cp:coreProperties>
</file>