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rchivos SG\"/>
    </mc:Choice>
  </mc:AlternateContent>
  <bookViews>
    <workbookView xWindow="0" yWindow="0" windowWidth="20490" windowHeight="7005"/>
  </bookViews>
  <sheets>
    <sheet name="Plan PESV 2021" sheetId="2" r:id="rId1"/>
  </sheets>
  <definedNames>
    <definedName name="_xlnm._FilterDatabase" localSheetId="0" hidden="1">'Plan PESV 2021'!$A$4:$P$28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N28" i="2"/>
  <c r="M28" i="2"/>
  <c r="L28" i="2"/>
  <c r="K28" i="2"/>
  <c r="J28" i="2"/>
  <c r="I28" i="2"/>
  <c r="H28" i="2"/>
  <c r="G28" i="2"/>
  <c r="F28" i="2"/>
  <c r="E28" i="2"/>
  <c r="D28" i="2"/>
  <c r="C28" i="2"/>
  <c r="P25" i="2"/>
  <c r="P23" i="2"/>
  <c r="P19" i="2"/>
  <c r="P11" i="2"/>
  <c r="P6" i="2"/>
  <c r="P28" i="2" l="1"/>
</calcChain>
</file>

<file path=xl/sharedStrings.xml><?xml version="1.0" encoding="utf-8"?>
<sst xmlns="http://schemas.openxmlformats.org/spreadsheetml/2006/main" count="67" uniqueCount="52">
  <si>
    <t>PLAN DE ACCIÓN ANUAL - PLAN ESTRATÉGICO DE SEGURIDAD VIAL 2021</t>
  </si>
  <si>
    <t>DESCRIPCION DE LA ACTIVIDAD</t>
  </si>
  <si>
    <t>RESPONSABLE</t>
  </si>
  <si>
    <t># 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</si>
  <si>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</si>
  <si>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</si>
  <si>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</si>
  <si>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</si>
  <si>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</si>
  <si>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</si>
  <si>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</si>
  <si>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</si>
  <si>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</si>
  <si>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</si>
  <si>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</si>
  <si>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</si>
  <si>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RESULTADO %</t>
  </si>
  <si>
    <t>FORTALECIMIENTO DE LA GESTIÓN INSTITUCIONAL -30%</t>
  </si>
  <si>
    <t>Actualizar las actividades del PESV y presentar el cronograma final vigencia 2021</t>
  </si>
  <si>
    <t>Dirección Administrativa y Financiera</t>
  </si>
  <si>
    <t>Elaborar y presentar el informe de Gestión del Plan Estratégico de Seguridad Vial trimestralmente.</t>
  </si>
  <si>
    <t>Realizar la programación y ejecutar las actividades de la semana de la Seguridad Vial de la Secretaría General, de acuerdo con los lineamientos de la Secretaría de Movilidad.</t>
  </si>
  <si>
    <t>COMPORTAMIENTO HUMANO -30%</t>
  </si>
  <si>
    <t>Analizar los resultados de las pruebas teórico practicas a los conductores de la Secretarìa General.</t>
  </si>
  <si>
    <t>Dirección de Talento Humano-Dirección Administrativa y Financiera</t>
  </si>
  <si>
    <t>Divulgar las políticas y lineamientos del Plan Estratégico de Seguridad Vial de la Secretaría General (PCI)</t>
  </si>
  <si>
    <t>Seguimiento control de comparendo a conductores</t>
  </si>
  <si>
    <t>Subdirección Servicios Administrativos-Dirección Administrativa y Financiera</t>
  </si>
  <si>
    <t>Hacer seguimiento a las campañas de sensibilización  a los servidores de la entidad en inducción o reinducción en los temas de sefguridad vial en coordinación con TH</t>
  </si>
  <si>
    <t>VEHICULOS SEGUROS -20%</t>
  </si>
  <si>
    <t>Consolidar y analizar los formatos de chequeo preoperacional de los vehículos del parque automotor y revisar las gestiones realizadas.</t>
  </si>
  <si>
    <t>Verificar ejecucion Plan de mantenimiento preventivo.Consolidar y analizar el Informe mantenimiento vehículos.</t>
  </si>
  <si>
    <t>INFRAESTRUCTURA SEGURA -10%</t>
  </si>
  <si>
    <t>Realizar seguimiento para la adecuación (demarcación y señalización) de los parqueaderos  de la Imprenta Distrital y mantenimiento otras sedes</t>
  </si>
  <si>
    <t>ATENCIÓN A VÍCTIMAS -10%</t>
  </si>
  <si>
    <t>Hacer seguimiento a los incidentes de transito ocurridos durante la vigencia 2021 y verificar la realización de sensibilizaciones cuando haya lugar.</t>
  </si>
  <si>
    <t>TOTALES</t>
  </si>
  <si>
    <t>PONDERACIÓN PILARES</t>
  </si>
  <si>
    <t>1. FORTALECIMIENTO GESTIÓN INSTITUCIONAL -30%</t>
  </si>
  <si>
    <t>El porcentaje correspondiente a cada pilar del plan estratégico de seguridad vial fue determinado de acuerdo con la Ley 1503 de 2011 y la Resolución No 1565 de 2014, las cuales indican los pesos que se debe determinar en cada uno</t>
  </si>
  <si>
    <t>2. COMPORTAMIENTO HUMANO -30%</t>
  </si>
  <si>
    <t>3. VEHÍCULOS SEGUROS -20%</t>
  </si>
  <si>
    <t>4. INFRAESTRUCTURA SEGURA -10%</t>
  </si>
  <si>
    <t>5. ATENCIÓN A VÍCTIMAS -10%</t>
  </si>
  <si>
    <t xml:space="preserve">Incluir políticas de la entidad en materia de seguridad vial,  en la Res. 248 de 2020- Administración uso y manejo de los vehículos de la SG. </t>
  </si>
  <si>
    <t>PROGRAMACIÓN ACTIVIDADES PLAN ESTRATÉGICO DE SEGURIDAD VIAL 2021</t>
  </si>
  <si>
    <t>Capacitación en manejo defensivo para los conductores de la Entidad</t>
  </si>
  <si>
    <t>Revisar mínimo dos veces al año que la documentación de los conductores de la Entidad se encuentre completa y actualizada en los expedientes respectivos.</t>
  </si>
  <si>
    <t>Capacitación en actores viales para los conductores de la Entidad</t>
  </si>
  <si>
    <t>Revisar que la información del vehículo se encuentre debidamente registrada y actualizada en la hoja de vida correspondiente</t>
  </si>
  <si>
    <t>Actualizar la matriz de riesgos PESV en alineación con la norma GTC45 para la vigncia 2021</t>
  </si>
  <si>
    <t>Realizar seguimiento a la sesibilización de las lecciones aprendidas  de accidentes de tránsito durante la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</si>
</sst>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9" fontId="5" fillId="0" borderId="8" xfId="1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9" fontId="5" fillId="0" borderId="13" xfId="1" applyFont="1" applyFill="1" applyBorder="1" applyAlignment="1">
      <alignment vertical="center"/>
    </xf>
    <xf numFmtId="165" fontId="2" fillId="3" borderId="14" xfId="2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4" borderId="20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7" fillId="4" borderId="2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2" fillId="3" borderId="31" xfId="0" applyNumberFormat="1" applyFont="1" applyFill="1" applyBorder="1" applyAlignment="1">
      <alignment vertical="center"/>
    </xf>
    <xf numFmtId="9" fontId="5" fillId="0" borderId="12" xfId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30" xfId="0" applyNumberFormat="1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1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9" fontId="5" fillId="0" borderId="33" xfId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9" fontId="5" fillId="0" borderId="35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="64" zoomScaleNormal="6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1" sqref="O21"/>
    </sheetView>
  </sheetViews>
  <sheetFormatPr baseColWidth="10" defaultRowHeight="15.75" x14ac:dyDescent="0.25"/>
  <cols>
    <col min="1" max="1" width="46.7109375" style="35" customWidth="1"/>
    <col min="2" max="2" width="31.85546875" style="20" customWidth="1"/>
    <col min="3" max="3" width="15.140625" style="35" customWidth="1"/>
    <col min="4" max="11" width="12.42578125" style="35" customWidth="1"/>
    <col min="12" max="12" width="14.5703125" style="35" customWidth="1"/>
    <col min="13" max="13" width="10.5703125" style="35" customWidth="1"/>
    <col min="14" max="14" width="14" style="35" customWidth="1"/>
    <col min="15" max="15" width="12.42578125" style="35" customWidth="1"/>
    <col min="16" max="16" width="15" style="35" customWidth="1"/>
    <col min="17" max="17" width="11.42578125" style="35" customWidth="1"/>
    <col min="18" max="16384" width="11.42578125" style="35"/>
  </cols>
  <sheetData>
    <row r="1" spans="1:16" s="4" customFormat="1" ht="18.75" x14ac:dyDescent="0.3">
      <c r="A1" s="1" t="s">
        <v>0</v>
      </c>
      <c r="B1" s="2"/>
      <c r="C1" s="3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4" customFormat="1" ht="19.5" thickBot="1" x14ac:dyDescent="0.35">
      <c r="A2" s="6"/>
      <c r="B2" s="7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9" customFormat="1" ht="19.5" customHeight="1" x14ac:dyDescent="0.25">
      <c r="A3" s="40" t="s">
        <v>1</v>
      </c>
      <c r="B3" s="42" t="s">
        <v>2</v>
      </c>
      <c r="C3" s="42" t="s">
        <v>3</v>
      </c>
      <c r="D3" s="44" t="s">
        <v>45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s="9" customFormat="1" ht="30" customHeight="1" thickBot="1" x14ac:dyDescent="0.3">
      <c r="A4" s="41"/>
      <c r="B4" s="43"/>
      <c r="C4" s="43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4" customFormat="1" ht="25.5" customHeight="1" x14ac:dyDescent="0.3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4" customFormat="1" ht="69.75" customHeight="1" x14ac:dyDescent="0.3">
      <c r="A6" s="65" t="s">
        <v>18</v>
      </c>
      <c r="B6" s="66" t="s">
        <v>19</v>
      </c>
      <c r="C6" s="14">
        <v>1</v>
      </c>
      <c r="D6" s="15"/>
      <c r="E6" s="31">
        <v>0.1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67">
        <f>+SUM(D6:O9)</f>
        <v>0.30000000000000004</v>
      </c>
    </row>
    <row r="7" spans="1:16" s="20" customFormat="1" ht="105" x14ac:dyDescent="0.25">
      <c r="A7" s="16" t="s">
        <v>44</v>
      </c>
      <c r="B7" s="13" t="s">
        <v>19</v>
      </c>
      <c r="C7" s="17">
        <v>1</v>
      </c>
      <c r="D7" s="18"/>
      <c r="E7" s="18"/>
      <c r="F7" s="18"/>
      <c r="G7" s="18"/>
      <c r="H7" s="19">
        <v>0.05</v>
      </c>
      <c r="I7" s="19"/>
      <c r="J7" s="19"/>
      <c r="K7" s="19"/>
      <c r="L7" s="19"/>
      <c r="M7" s="19"/>
      <c r="N7" s="19"/>
      <c r="O7" s="19"/>
      <c r="P7" s="60"/>
    </row>
    <row r="8" spans="1:16" s="20" customFormat="1" ht="63" x14ac:dyDescent="0.25">
      <c r="A8" s="16" t="s">
        <v>20</v>
      </c>
      <c r="B8" s="21" t="s">
        <v>19</v>
      </c>
      <c r="C8" s="17">
        <v>3</v>
      </c>
      <c r="D8" s="19"/>
      <c r="E8" s="19"/>
      <c r="F8" s="19"/>
      <c r="G8" s="19">
        <v>0.03</v>
      </c>
      <c r="H8" s="19"/>
      <c r="I8" s="19"/>
      <c r="J8" s="19">
        <v>0.03</v>
      </c>
      <c r="K8" s="19"/>
      <c r="L8" s="19"/>
      <c r="M8" s="19">
        <v>0.03</v>
      </c>
      <c r="N8" s="19"/>
      <c r="O8" s="19"/>
      <c r="P8" s="60"/>
    </row>
    <row r="9" spans="1:16" s="20" customFormat="1" ht="126.75" thickBot="1" x14ac:dyDescent="0.3">
      <c r="A9" s="69" t="s">
        <v>21</v>
      </c>
      <c r="B9" s="70" t="s">
        <v>19</v>
      </c>
      <c r="C9" s="71">
        <v>1</v>
      </c>
      <c r="D9" s="72"/>
      <c r="E9" s="72"/>
      <c r="F9" s="72"/>
      <c r="G9" s="72"/>
      <c r="H9" s="72"/>
      <c r="I9" s="72"/>
      <c r="J9" s="72"/>
      <c r="K9" s="72"/>
      <c r="L9" s="72"/>
      <c r="M9" s="72">
        <v>0.06</v>
      </c>
      <c r="N9" s="72"/>
      <c r="O9" s="72"/>
      <c r="P9" s="73"/>
    </row>
    <row r="10" spans="1:16" s="9" customFormat="1" ht="21.75" thickBot="1" x14ac:dyDescent="0.3">
      <c r="A10" s="74" t="s">
        <v>22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</row>
    <row r="11" spans="1:16" s="20" customFormat="1" ht="84" x14ac:dyDescent="0.25">
      <c r="A11" s="65" t="s">
        <v>23</v>
      </c>
      <c r="B11" s="25" t="s">
        <v>24</v>
      </c>
      <c r="C11" s="29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>
        <v>0.05</v>
      </c>
      <c r="O11" s="31"/>
      <c r="P11" s="67">
        <f>+SUM(D11:O17)</f>
        <v>0.3</v>
      </c>
    </row>
    <row r="12" spans="1:16" s="20" customFormat="1" ht="84" x14ac:dyDescent="0.25">
      <c r="A12" s="12" t="s">
        <v>25</v>
      </c>
      <c r="B12" s="21" t="s">
        <v>24</v>
      </c>
      <c r="C12" s="24">
        <v>1</v>
      </c>
      <c r="D12" s="18"/>
      <c r="E12" s="18"/>
      <c r="F12" s="18"/>
      <c r="G12" s="18"/>
      <c r="H12" s="18"/>
      <c r="I12" s="18"/>
      <c r="J12" s="18">
        <v>0.05</v>
      </c>
      <c r="K12" s="18"/>
      <c r="L12" s="18"/>
      <c r="M12" s="18"/>
      <c r="N12" s="18"/>
      <c r="O12" s="18"/>
      <c r="P12" s="60"/>
    </row>
    <row r="13" spans="1:16" s="20" customFormat="1" ht="105" x14ac:dyDescent="0.25">
      <c r="A13" s="12" t="s">
        <v>26</v>
      </c>
      <c r="B13" s="25" t="s">
        <v>27</v>
      </c>
      <c r="C13" s="24">
        <v>2</v>
      </c>
      <c r="D13" s="18"/>
      <c r="E13" s="18"/>
      <c r="F13" s="18"/>
      <c r="G13" s="18"/>
      <c r="H13" s="18"/>
      <c r="I13" s="18">
        <v>0.02</v>
      </c>
      <c r="J13" s="18"/>
      <c r="K13" s="18"/>
      <c r="L13" s="18"/>
      <c r="M13" s="18"/>
      <c r="N13" s="18">
        <v>0.02</v>
      </c>
      <c r="O13" s="18"/>
      <c r="P13" s="60"/>
    </row>
    <row r="14" spans="1:16" s="20" customFormat="1" ht="84" x14ac:dyDescent="0.25">
      <c r="A14" s="12" t="s">
        <v>46</v>
      </c>
      <c r="B14" s="21" t="s">
        <v>24</v>
      </c>
      <c r="C14" s="24">
        <v>2</v>
      </c>
      <c r="D14" s="18"/>
      <c r="E14" s="18"/>
      <c r="F14" s="18"/>
      <c r="G14" s="18">
        <v>0.02</v>
      </c>
      <c r="H14" s="18"/>
      <c r="I14" s="18"/>
      <c r="J14" s="18"/>
      <c r="K14" s="18">
        <v>0.02</v>
      </c>
      <c r="L14" s="18"/>
      <c r="M14" s="18"/>
      <c r="N14" s="18"/>
      <c r="O14" s="18"/>
      <c r="P14" s="60"/>
    </row>
    <row r="15" spans="1:16" s="20" customFormat="1" ht="105" x14ac:dyDescent="0.25">
      <c r="A15" s="12" t="s">
        <v>47</v>
      </c>
      <c r="B15" s="21" t="s">
        <v>24</v>
      </c>
      <c r="C15" s="24">
        <v>2</v>
      </c>
      <c r="D15" s="18"/>
      <c r="E15" s="18"/>
      <c r="F15" s="18"/>
      <c r="G15" s="18"/>
      <c r="H15" s="18"/>
      <c r="I15" s="18">
        <v>0.02</v>
      </c>
      <c r="J15" s="18"/>
      <c r="K15" s="18"/>
      <c r="L15" s="18"/>
      <c r="M15" s="18">
        <v>0.02</v>
      </c>
      <c r="N15" s="18"/>
      <c r="O15" s="18"/>
      <c r="P15" s="60"/>
    </row>
    <row r="16" spans="1:16" s="20" customFormat="1" ht="84" x14ac:dyDescent="0.25">
      <c r="A16" s="16" t="s">
        <v>48</v>
      </c>
      <c r="B16" s="21" t="s">
        <v>24</v>
      </c>
      <c r="C16" s="24">
        <v>2</v>
      </c>
      <c r="D16" s="18"/>
      <c r="E16" s="18"/>
      <c r="F16" s="18">
        <v>0.02</v>
      </c>
      <c r="G16" s="18"/>
      <c r="H16" s="18"/>
      <c r="I16" s="18"/>
      <c r="J16" s="18"/>
      <c r="K16" s="18"/>
      <c r="L16" s="18">
        <v>0.02</v>
      </c>
      <c r="M16" s="18"/>
      <c r="N16" s="18"/>
      <c r="O16" s="18"/>
      <c r="P16" s="60"/>
    </row>
    <row r="17" spans="1:16" s="20" customFormat="1" ht="126.75" thickBot="1" x14ac:dyDescent="0.3">
      <c r="A17" s="77" t="s">
        <v>28</v>
      </c>
      <c r="B17" s="70" t="s">
        <v>24</v>
      </c>
      <c r="C17" s="78">
        <v>2</v>
      </c>
      <c r="D17" s="79"/>
      <c r="E17" s="79"/>
      <c r="F17" s="79"/>
      <c r="G17" s="79"/>
      <c r="H17" s="79">
        <v>0.02</v>
      </c>
      <c r="I17" s="79"/>
      <c r="J17" s="79"/>
      <c r="K17" s="79"/>
      <c r="L17" s="79"/>
      <c r="M17" s="79">
        <v>0.02</v>
      </c>
      <c r="N17" s="79"/>
      <c r="O17" s="79"/>
      <c r="P17" s="73"/>
    </row>
    <row r="18" spans="1:16" s="9" customFormat="1" ht="21.75" thickBot="1" x14ac:dyDescent="0.3">
      <c r="A18" s="74" t="s">
        <v>29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</row>
    <row r="19" spans="1:16" s="20" customFormat="1" ht="90.75" customHeight="1" x14ac:dyDescent="0.25">
      <c r="A19" s="28" t="s">
        <v>49</v>
      </c>
      <c r="B19" s="80" t="s">
        <v>27</v>
      </c>
      <c r="C19" s="30">
        <v>4</v>
      </c>
      <c r="D19" s="31"/>
      <c r="E19" s="31"/>
      <c r="F19" s="31">
        <v>0.02</v>
      </c>
      <c r="G19" s="31"/>
      <c r="H19" s="31"/>
      <c r="I19" s="31">
        <v>0.02</v>
      </c>
      <c r="J19" s="81"/>
      <c r="K19" s="31"/>
      <c r="L19" s="31">
        <v>0.02</v>
      </c>
      <c r="M19" s="31"/>
      <c r="N19" s="31"/>
      <c r="O19" s="31">
        <v>0.02</v>
      </c>
      <c r="P19" s="67">
        <f>+SUM(D19:O21)</f>
        <v>0.19999999999999996</v>
      </c>
    </row>
    <row r="20" spans="1:16" s="20" customFormat="1" ht="101.25" customHeight="1" x14ac:dyDescent="0.25">
      <c r="A20" s="26" t="s">
        <v>30</v>
      </c>
      <c r="B20" s="21" t="s">
        <v>27</v>
      </c>
      <c r="C20" s="17">
        <v>4</v>
      </c>
      <c r="D20" s="18"/>
      <c r="E20" s="18"/>
      <c r="F20" s="18">
        <v>0.01</v>
      </c>
      <c r="G20" s="18"/>
      <c r="H20" s="18"/>
      <c r="I20" s="18">
        <v>0.01</v>
      </c>
      <c r="J20" s="18"/>
      <c r="K20" s="18"/>
      <c r="L20" s="18">
        <v>0.01</v>
      </c>
      <c r="M20" s="18"/>
      <c r="N20" s="18"/>
      <c r="O20" s="18">
        <v>0.01</v>
      </c>
      <c r="P20" s="60"/>
    </row>
    <row r="21" spans="1:16" s="20" customFormat="1" ht="95.25" customHeight="1" thickBot="1" x14ac:dyDescent="0.3">
      <c r="A21" s="82" t="s">
        <v>31</v>
      </c>
      <c r="B21" s="80" t="s">
        <v>27</v>
      </c>
      <c r="C21" s="71">
        <v>4</v>
      </c>
      <c r="D21" s="79"/>
      <c r="E21" s="79"/>
      <c r="F21" s="79">
        <v>0.02</v>
      </c>
      <c r="G21" s="79"/>
      <c r="H21" s="79"/>
      <c r="I21" s="79">
        <v>0.02</v>
      </c>
      <c r="J21" s="79"/>
      <c r="K21" s="79"/>
      <c r="L21" s="79">
        <v>0.02</v>
      </c>
      <c r="M21" s="79"/>
      <c r="N21" s="79"/>
      <c r="O21" s="79">
        <v>0.02</v>
      </c>
      <c r="P21" s="73"/>
    </row>
    <row r="22" spans="1:16" s="9" customFormat="1" ht="21.75" thickBot="1" x14ac:dyDescent="0.3">
      <c r="A22" s="74" t="s">
        <v>32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</row>
    <row r="23" spans="1:16" s="20" customFormat="1" ht="116.25" customHeight="1" thickBot="1" x14ac:dyDescent="0.3">
      <c r="A23" s="83" t="s">
        <v>33</v>
      </c>
      <c r="B23" s="80" t="s">
        <v>27</v>
      </c>
      <c r="C23" s="84">
        <v>1</v>
      </c>
      <c r="D23" s="84"/>
      <c r="E23" s="84"/>
      <c r="F23" s="84"/>
      <c r="G23" s="84"/>
      <c r="H23" s="84"/>
      <c r="I23" s="84"/>
      <c r="J23" s="85"/>
      <c r="K23" s="85"/>
      <c r="L23" s="86"/>
      <c r="M23" s="86">
        <v>0.1</v>
      </c>
      <c r="N23" s="86"/>
      <c r="O23" s="86"/>
      <c r="P23" s="87">
        <f>+SUM(D23:O23)</f>
        <v>0.1</v>
      </c>
    </row>
    <row r="24" spans="1:16" s="9" customFormat="1" ht="21.75" thickBot="1" x14ac:dyDescent="0.3">
      <c r="A24" s="74" t="s">
        <v>34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</row>
    <row r="25" spans="1:16" s="20" customFormat="1" ht="84" x14ac:dyDescent="0.25">
      <c r="A25" s="28" t="s">
        <v>50</v>
      </c>
      <c r="B25" s="25" t="s">
        <v>24</v>
      </c>
      <c r="C25" s="30">
        <v>3</v>
      </c>
      <c r="D25" s="31">
        <v>0.02</v>
      </c>
      <c r="E25" s="31">
        <v>0.02</v>
      </c>
      <c r="F25" s="31">
        <v>0.02</v>
      </c>
      <c r="G25" s="32"/>
      <c r="H25" s="32"/>
      <c r="I25" s="32"/>
      <c r="J25" s="32"/>
      <c r="K25" s="31"/>
      <c r="L25" s="32"/>
      <c r="M25" s="32"/>
      <c r="N25" s="32"/>
      <c r="O25" s="32"/>
      <c r="P25" s="88">
        <f>+SUM(D25:O27)</f>
        <v>0.1</v>
      </c>
    </row>
    <row r="26" spans="1:16" s="20" customFormat="1" ht="108.75" customHeight="1" x14ac:dyDescent="0.25">
      <c r="A26" s="28" t="s">
        <v>35</v>
      </c>
      <c r="B26" s="21" t="s">
        <v>24</v>
      </c>
      <c r="C26" s="30">
        <v>1</v>
      </c>
      <c r="D26" s="30"/>
      <c r="E26" s="30"/>
      <c r="F26" s="31"/>
      <c r="G26" s="32"/>
      <c r="H26" s="32"/>
      <c r="I26" s="32"/>
      <c r="J26" s="32"/>
      <c r="K26" s="31"/>
      <c r="L26" s="32"/>
      <c r="M26" s="32"/>
      <c r="N26" s="32"/>
      <c r="O26" s="64">
        <v>0.02</v>
      </c>
      <c r="P26" s="61"/>
    </row>
    <row r="27" spans="1:16" s="20" customFormat="1" ht="93.75" customHeight="1" thickBot="1" x14ac:dyDescent="0.3">
      <c r="A27" s="22" t="s">
        <v>51</v>
      </c>
      <c r="B27" s="21" t="s">
        <v>24</v>
      </c>
      <c r="C27" s="23">
        <v>1</v>
      </c>
      <c r="D27" s="23"/>
      <c r="E27" s="23"/>
      <c r="F27" s="27"/>
      <c r="G27" s="27"/>
      <c r="H27" s="23"/>
      <c r="I27" s="27"/>
      <c r="J27" s="27"/>
      <c r="K27" s="27"/>
      <c r="L27" s="27"/>
      <c r="M27" s="27"/>
      <c r="N27" s="27"/>
      <c r="O27" s="32">
        <v>0.02</v>
      </c>
      <c r="P27" s="62"/>
    </row>
    <row r="28" spans="1:16" ht="27.75" customHeight="1" thickBot="1" x14ac:dyDescent="0.3">
      <c r="A28" s="46" t="s">
        <v>36</v>
      </c>
      <c r="B28" s="47"/>
      <c r="C28" s="33">
        <f>+SUM(C6:C27)</f>
        <v>36</v>
      </c>
      <c r="D28" s="34">
        <f>+D6+D7+D8+D9+D11+D12+D13+D14+D15+D16+D17+D19+D20+D21+D23+D25+D26+D27</f>
        <v>0.02</v>
      </c>
      <c r="E28" s="34">
        <f t="shared" ref="E28:O28" si="0">+E6+E7+E8+E9+E11+E12+E13+E14+E15+E16+E17+E19+E20+E21+E23+E25+E26+E27</f>
        <v>0.12000000000000001</v>
      </c>
      <c r="F28" s="34">
        <f t="shared" si="0"/>
        <v>9.0000000000000011E-2</v>
      </c>
      <c r="G28" s="34">
        <f t="shared" si="0"/>
        <v>0.05</v>
      </c>
      <c r="H28" s="34">
        <f t="shared" si="0"/>
        <v>7.0000000000000007E-2</v>
      </c>
      <c r="I28" s="34">
        <f t="shared" si="0"/>
        <v>0.09</v>
      </c>
      <c r="J28" s="34">
        <f t="shared" si="0"/>
        <v>0.08</v>
      </c>
      <c r="K28" s="34">
        <f t="shared" si="0"/>
        <v>0.02</v>
      </c>
      <c r="L28" s="34">
        <f t="shared" si="0"/>
        <v>7.0000000000000007E-2</v>
      </c>
      <c r="M28" s="34">
        <f t="shared" si="0"/>
        <v>0.23</v>
      </c>
      <c r="N28" s="34">
        <f t="shared" si="0"/>
        <v>7.0000000000000007E-2</v>
      </c>
      <c r="O28" s="34">
        <f t="shared" si="0"/>
        <v>9.0000000000000011E-2</v>
      </c>
      <c r="P28" s="63">
        <f>+SUM(D28:O28)</f>
        <v>1.0000000000000002</v>
      </c>
    </row>
    <row r="29" spans="1:16" x14ac:dyDescent="0.25">
      <c r="C29" s="36"/>
    </row>
    <row r="30" spans="1:16" ht="9.75" customHeight="1" thickBot="1" x14ac:dyDescent="0.3"/>
    <row r="31" spans="1:16" ht="28.5" customHeight="1" thickBot="1" x14ac:dyDescent="0.3">
      <c r="A31" s="48" t="s">
        <v>37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</row>
    <row r="32" spans="1:16" ht="30" customHeight="1" x14ac:dyDescent="0.25">
      <c r="A32" s="37" t="s">
        <v>38</v>
      </c>
      <c r="B32" s="51" t="s">
        <v>39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3" spans="1:16" x14ac:dyDescent="0.25">
      <c r="A33" s="38" t="s">
        <v>40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</row>
    <row r="34" spans="1:16" x14ac:dyDescent="0.25">
      <c r="A34" s="38" t="s">
        <v>41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</row>
    <row r="35" spans="1:16" x14ac:dyDescent="0.25">
      <c r="A35" s="38" t="s">
        <v>42</v>
      </c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ht="16.5" thickBot="1" x14ac:dyDescent="0.3">
      <c r="A36" s="39" t="s">
        <v>43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</sheetData>
  <mergeCells count="16">
    <mergeCell ref="A18:P18"/>
    <mergeCell ref="A22:P22"/>
    <mergeCell ref="A24:P24"/>
    <mergeCell ref="P19:P21"/>
    <mergeCell ref="P25:P27"/>
    <mergeCell ref="A28:B28"/>
    <mergeCell ref="A31:P31"/>
    <mergeCell ref="B32:P36"/>
    <mergeCell ref="P11:P17"/>
    <mergeCell ref="A3:A4"/>
    <mergeCell ref="B3:B4"/>
    <mergeCell ref="C3:C4"/>
    <mergeCell ref="D3:P3"/>
    <mergeCell ref="P6:P9"/>
    <mergeCell ref="A5:P5"/>
    <mergeCell ref="A10:P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PESV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Baez Matallana</dc:creator>
  <cp:lastModifiedBy>Usuario de Windows</cp:lastModifiedBy>
  <cp:lastPrinted>2021-02-11T21:17:37Z</cp:lastPrinted>
  <dcterms:created xsi:type="dcterms:W3CDTF">2021-01-27T15:03:02Z</dcterms:created>
  <dcterms:modified xsi:type="dcterms:W3CDTF">2021-02-12T14:42:16Z</dcterms:modified>
</cp:coreProperties>
</file>