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perez\Documents\BOTON DE TRASPARENCIA\"/>
    </mc:Choice>
  </mc:AlternateContent>
  <bookViews>
    <workbookView xWindow="0" yWindow="0" windowWidth="28800" windowHeight="12030"/>
  </bookViews>
  <sheets>
    <sheet name="Plan W2021" sheetId="9" r:id="rId1"/>
  </sheets>
  <definedNames>
    <definedName name="_xlnm._FilterDatabase" localSheetId="0" hidden="1">'Plan W2021'!$A$4:$AD$85</definedName>
    <definedName name="_xlnm.Print_Area" localSheetId="0">'Plan W2021'!$A$1:$AE$89</definedName>
    <definedName name="_xlnm.Print_Titles" localSheetId="0">'Plan W2021'!$1:$4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9" l="1"/>
  <c r="AC85" i="9" l="1"/>
  <c r="AA85" i="9"/>
  <c r="Y85" i="9"/>
  <c r="W85" i="9"/>
  <c r="U85" i="9"/>
  <c r="S85" i="9"/>
  <c r="Q85" i="9"/>
  <c r="O85" i="9"/>
  <c r="M85" i="9"/>
  <c r="K85" i="9"/>
  <c r="I85" i="9"/>
  <c r="G85" i="9"/>
  <c r="H85" i="9"/>
  <c r="J85" i="9"/>
  <c r="L85" i="9"/>
  <c r="P85" i="9"/>
  <c r="R85" i="9"/>
  <c r="T85" i="9"/>
  <c r="V85" i="9"/>
  <c r="X85" i="9"/>
  <c r="Z85" i="9"/>
  <c r="AB85" i="9"/>
  <c r="AD85" i="9"/>
  <c r="G89" i="9" l="1"/>
  <c r="O87" i="9" l="1"/>
  <c r="N87" i="9"/>
  <c r="P87" i="9"/>
  <c r="R87" i="9"/>
  <c r="T87" i="9"/>
  <c r="V87" i="9"/>
  <c r="X87" i="9"/>
  <c r="Z87" i="9"/>
  <c r="AB87" i="9"/>
  <c r="AD87" i="9"/>
  <c r="L87" i="9"/>
  <c r="J87" i="9"/>
  <c r="H87" i="9"/>
  <c r="I87" i="9"/>
  <c r="Q87" i="9"/>
  <c r="W87" i="9"/>
  <c r="AA87" i="9"/>
  <c r="U87" i="9"/>
  <c r="M87" i="9"/>
  <c r="AC87" i="9"/>
  <c r="S87" i="9"/>
  <c r="Y87" i="9"/>
  <c r="K87" i="9"/>
  <c r="G87" i="9"/>
  <c r="T90" i="9" l="1"/>
  <c r="AD90" i="9"/>
  <c r="N90" i="9"/>
  <c r="H90" i="9"/>
  <c r="L90" i="9"/>
  <c r="AB90" i="9"/>
  <c r="Z90" i="9"/>
  <c r="X90" i="9"/>
  <c r="J90" i="9"/>
  <c r="V90" i="9"/>
  <c r="P90" i="9"/>
  <c r="R88" i="9"/>
  <c r="R90" i="9"/>
  <c r="U88" i="9"/>
  <c r="S88" i="9"/>
  <c r="Q88" i="9"/>
  <c r="X88" i="9"/>
  <c r="AB88" i="9"/>
  <c r="Z88" i="9"/>
  <c r="AD88" i="9"/>
  <c r="H88" i="9"/>
  <c r="V88" i="9"/>
  <c r="T88" i="9"/>
  <c r="P88" i="9"/>
  <c r="N88" i="9"/>
  <c r="AA88" i="9"/>
  <c r="Y88" i="9"/>
  <c r="W88" i="9"/>
  <c r="O88" i="9"/>
  <c r="AC88" i="9"/>
  <c r="M88" i="9"/>
  <c r="L88" i="9"/>
  <c r="J88" i="9"/>
  <c r="G88" i="9"/>
  <c r="K88" i="9"/>
  <c r="I88" i="9"/>
  <c r="AD91" i="9" l="1"/>
  <c r="Z91" i="9"/>
  <c r="AB91" i="9"/>
  <c r="V91" i="9"/>
  <c r="X91" i="9"/>
  <c r="T91" i="9"/>
  <c r="R91" i="9"/>
  <c r="P91" i="9"/>
  <c r="L91" i="9"/>
  <c r="N91" i="9"/>
  <c r="J91" i="9"/>
  <c r="H91" i="9"/>
</calcChain>
</file>

<file path=xl/sharedStrings.xml><?xml version="1.0" encoding="utf-8"?>
<sst xmlns="http://schemas.openxmlformats.org/spreadsheetml/2006/main" count="492" uniqueCount="119">
  <si>
    <t xml:space="preserve">
SECRETARÍA GENERAL DE LA ALCALDÍA MAYOR DE BOGOTÁ, D.C.
DIRECCIÓN DE TALENTO HUMANO 
SEGURIDAD Y SALUD EN EL TRABAJO 
PLAN DE TRABAJO ANUAL DEL SISTEMA DE GESTIÓN DE SEGURIDAD Y SALUD EN EL TRABAJO
AÑO 2021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</si>
  <si>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</si>
  <si>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</si>
  <si>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</si>
  <si>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</si>
  <si>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</si>
  <si>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</si>
  <si>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</si>
  <si>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</si>
  <si>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</si>
  <si>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</si>
  <si>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</si>
  <si>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</si>
  <si>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</si>
  <si>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</si>
  <si>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</si>
  <si>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</si>
  <si>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</si>
  <si>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</si>
  <si>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</si>
  <si>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</si>
  <si>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</si>
  <si>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</si>
  <si>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</si>
  <si>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</si>
  <si>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</si>
  <si>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</si>
  <si>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</si>
  <si>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</si>
  <si>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</si>
  <si>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Cumplimiento de Actividad.</t>
  </si>
  <si>
    <t>La divulgación se desarrollará por medio virtual para garantizar la cobertura para todos los colaboradores.</t>
  </si>
  <si>
    <t>Realizar las afiliaciones a la ARL para los contratistas</t>
  </si>
  <si>
    <t>GESTION INTEGRAL DEL SISTEMA DE GESTIÓN DE SST</t>
  </si>
  <si>
    <t>Divulgación de la Política y objetivos  de Seguridad y Salud en el Trabajo (Divulgación web).</t>
  </si>
  <si>
    <t>Realizar la evaluación del Sistema de Seguridad y Salud en el Trabajo soportado por ARL, Estandares Mínimos.</t>
  </si>
  <si>
    <t>Actualización de la Matriz de Requisitos Legales</t>
  </si>
  <si>
    <t>Desarrollar la rendición de cuentas del año 2020</t>
  </si>
  <si>
    <t>COMITÉ PARITARIO DE SEGURIDAD Y SALUD EN EL TRABAJO</t>
  </si>
  <si>
    <t>Convocatoria y elección miembros COPASST 2021-2023</t>
  </si>
  <si>
    <t>Capacitación a los miembros  del COPASST.</t>
  </si>
  <si>
    <t>Personas asistentes/ personas programadas *100</t>
  </si>
  <si>
    <t>Meta establecida por la participación en el COPASST.</t>
  </si>
  <si>
    <t>Desarrollo de reuniones mensuales de COPASST</t>
  </si>
  <si>
    <t>GESTIÓN Y CONDICIÓN DE LA SALUD</t>
  </si>
  <si>
    <t>Programar los exámenes médico ocupacionales de ingreso, periódico, retiro.</t>
  </si>
  <si>
    <t>Realizar el informe de Perfil sociodemográfico y reporte de condiciones de salud (encuesta recurrente).</t>
  </si>
  <si>
    <t>Realizar mesas laborales casos especiales de salud.</t>
  </si>
  <si>
    <t>Informe de ausentismo laboral</t>
  </si>
  <si>
    <t>Informe de seguimiento casos Covid-19</t>
  </si>
  <si>
    <t>GESTIÓN ACCIDENTE LABORALES Y ENFERMEDAD LABORAL</t>
  </si>
  <si>
    <t>Realizar el reporte de los incidentes, accidentes y enfermedades laborales.</t>
  </si>
  <si>
    <t>Sensibilización en reporte de accidentes de trabajo.</t>
  </si>
  <si>
    <t>Realizar la Investigación de accidentes y enfermedades laborales.</t>
  </si>
  <si>
    <t>PROGRAMA DE VIGILANCIA PSICOSOCIAL</t>
  </si>
  <si>
    <t>Capacitación: Manejo de emociones</t>
  </si>
  <si>
    <t xml:space="preserve">Capacitación: Estrategias de afrontamiento </t>
  </si>
  <si>
    <t>Capacitación: Trabajo en equipo</t>
  </si>
  <si>
    <t>Capacitación: Manejo del estrés y retorno seguro a la presencialidad</t>
  </si>
  <si>
    <t>Grupo de exposición similar manejo de conflictos y atención al ciudadano</t>
  </si>
  <si>
    <t xml:space="preserve">Divulgación de resultados de bateria riesgo psicosocial </t>
  </si>
  <si>
    <t>Sensibilización para la identificación de practicas discriminatorias internas de la entidad.</t>
  </si>
  <si>
    <t>PROGRAMA DE VIGILANCIA DESORDENES MUSCULO ESQUELETICOS</t>
  </si>
  <si>
    <t>Talleres de participación en pausas activas.</t>
  </si>
  <si>
    <t>Capacitación adecuada manipulación de cargas</t>
  </si>
  <si>
    <t>Capacitación Higiene postural</t>
  </si>
  <si>
    <t>Escuela de miembros superiores</t>
  </si>
  <si>
    <t>Escuela de espalda</t>
  </si>
  <si>
    <t>PROGRAMA DE VIGILANCIA CARDIOVASCULAR</t>
  </si>
  <si>
    <t>Tamizaje de talle, peso y masa corporal</t>
  </si>
  <si>
    <t>Capacitación Hábitos y estilos de vida saludable (fumadores)</t>
  </si>
  <si>
    <t>Sensibilización sobre el Sedentarismo</t>
  </si>
  <si>
    <t>Estrategias de nutrición y lonchera saludable</t>
  </si>
  <si>
    <t>SEMANA DE SALUD</t>
  </si>
  <si>
    <t>Jornada de donación de sangre.</t>
  </si>
  <si>
    <t>Campaña de promoción y prevención articulacion EPSs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</si>
  <si>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</si>
  <si>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</si>
  <si>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</si>
  <si>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Socialización seguimiento a controles y riesgos.</t>
  </si>
  <si>
    <t xml:space="preserve">Estudio de señalización de imprenta Distrital </t>
  </si>
  <si>
    <t>Desarrollo de Mediciones Ambientales (iluminación - ruido)</t>
  </si>
  <si>
    <t>Seguimiento Condiciones de Seguridad.</t>
  </si>
  <si>
    <t>MEDIDAS DE PREVENCIÓN Y CONTROL PARA INTERVENIR LOS PELIGROS Y RIESGOS.</t>
  </si>
  <si>
    <t xml:space="preserve">Continuidad al programa Orden y Aseo </t>
  </si>
  <si>
    <t>Seguimiento a plan de acción programa de Riesgo Químico para la sede de Imprenta y Archivo.</t>
  </si>
  <si>
    <t>Ejecución del Programa de Riesgo Biológico</t>
  </si>
  <si>
    <t>Capacitación en Riesgo Público (Servidores y PESV)</t>
  </si>
  <si>
    <t>Programa de capacitación de prevención de caidas a nivel</t>
  </si>
  <si>
    <t>Implementar Programa de Protección Contra Caídas (Trabajo en Alturas).</t>
  </si>
  <si>
    <t>Suministro y entrega de elementos de protección personal</t>
  </si>
  <si>
    <t>Capacitación uso adecuado de Elementos de protección personal - virtual</t>
  </si>
  <si>
    <t>INSPECCIONES DE SEGURIDAD</t>
  </si>
  <si>
    <t>Inspecciones para Teletrabajo (Según Solicitud).</t>
  </si>
  <si>
    <t>Inspecciones Planeadas.</t>
  </si>
  <si>
    <t>GESTIÓN DE AMENAZAS</t>
  </si>
  <si>
    <t>Convocatoria para conformar la brigada de emergencia de la SG</t>
  </si>
  <si>
    <t>Capacitación primerios auxilios, evacuación y contra incendios a la Brigada de Emergencias, incluye una actividad en pista</t>
  </si>
  <si>
    <t>Actualizar el Plan de Prevención, Preparación  y Respuesta ante Emergencias</t>
  </si>
  <si>
    <t>Participación y acompañamiento en el Simulacro Distrital</t>
  </si>
  <si>
    <t>PROGRAMA DE SEGURIDAD VIAL</t>
  </si>
  <si>
    <t>Capacitación manejo defensivo conductores</t>
  </si>
  <si>
    <t>Cumplimiento de Cronograma</t>
  </si>
  <si>
    <t>Capacitación actores viales</t>
  </si>
  <si>
    <t>Realizar acompañamiento al Plan estratégico de Seguridad Vial - Pilar comportamiento Humano (Revisión Documental)</t>
  </si>
  <si>
    <t>VERIFICACIÓN</t>
  </si>
  <si>
    <t>Seguimiento a Matriz de Madurez del Sistema de Gestión de Seguridad y Salud en el Trabajo.</t>
  </si>
  <si>
    <t>Capacitación  Procedimiento de Gestión del Cambio para los integrantes del equipo de Seguridad y Salud en el Trabajo.</t>
  </si>
  <si>
    <t>MEJORAMIENTO</t>
  </si>
  <si>
    <t>Ejecución de Acciones Preventivas, correctivas y de Mejora de las investigaciones de incidente y accidente laboral y enfermedad profesional. - Lecciones Aprendidas de AT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</si>
  <si>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</si>
  <si>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</si>
  <si>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</si>
  <si>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</si>
  <si>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</si>
  <si>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</si>
  <si>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CUMPLIMIENTO MES</t>
  </si>
  <si>
    <t>CUMPLIMIENTO MES (ACUMULADO)</t>
  </si>
  <si>
    <t>Reunión Equipo de Trabajo del Proceso de Gestión de la Seguridad y Salud en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</si>
</sst>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2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1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justify" vertical="center" wrapText="1"/>
    </xf>
    <xf numFmtId="9" fontId="6" fillId="3" borderId="3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4" fillId="0" borderId="1" xfId="2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orcentaje" xfId="2" builtinId="5"/>
  </cellStyles>
  <dxfs count="56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64</xdr:row>
      <xdr:rowOff>0</xdr:rowOff>
    </xdr:from>
    <xdr:to>
      <xdr:col>30</xdr:col>
      <xdr:colOff>2562225</xdr:colOff>
      <xdr:row>64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179"/>
  <sheetViews>
    <sheetView showGridLines="0" tabSelected="1" topLeftCell="A76" zoomScale="75" zoomScaleNormal="75" workbookViewId="0">
      <pane xSplit="1" topLeftCell="D1" activePane="topRight" state="frozen"/>
      <selection pane="topRight" activeCell="AD88" sqref="AD88"/>
    </sheetView>
  </sheetViews>
  <sheetFormatPr baseColWidth="10" defaultColWidth="11.42578125" defaultRowHeight="12.75" x14ac:dyDescent="0.2"/>
  <cols>
    <col min="1" max="1" width="56.140625" style="30" customWidth="1"/>
    <col min="2" max="2" width="28.140625" style="2" customWidth="1"/>
    <col min="3" max="3" width="28" style="2" customWidth="1"/>
    <col min="4" max="4" width="9.28515625" style="2" customWidth="1"/>
    <col min="5" max="5" width="10.28515625" style="2" customWidth="1"/>
    <col min="6" max="6" width="9.7109375" style="2" customWidth="1"/>
    <col min="7" max="7" width="7.7109375" style="71" customWidth="1"/>
    <col min="8" max="8" width="7.7109375" style="56" customWidth="1"/>
    <col min="9" max="9" width="7.7109375" style="71" customWidth="1"/>
    <col min="10" max="10" width="7.7109375" style="56" customWidth="1"/>
    <col min="11" max="11" width="7.7109375" style="71" customWidth="1"/>
    <col min="12" max="12" width="7.7109375" style="56" customWidth="1"/>
    <col min="13" max="13" width="7.7109375" style="71" customWidth="1"/>
    <col min="14" max="14" width="7.7109375" style="56" customWidth="1"/>
    <col min="15" max="15" width="7.7109375" style="71" customWidth="1"/>
    <col min="16" max="16" width="7.7109375" style="56" customWidth="1"/>
    <col min="17" max="17" width="7.7109375" style="71" customWidth="1"/>
    <col min="18" max="18" width="7.7109375" style="56" customWidth="1"/>
    <col min="19" max="19" width="7.7109375" style="71" customWidth="1"/>
    <col min="20" max="20" width="7.7109375" style="56" customWidth="1"/>
    <col min="21" max="21" width="7.7109375" style="71" customWidth="1"/>
    <col min="22" max="22" width="7.7109375" style="56" customWidth="1"/>
    <col min="23" max="23" width="7.7109375" style="71" customWidth="1"/>
    <col min="24" max="24" width="7.7109375" style="56" customWidth="1"/>
    <col min="25" max="25" width="7.7109375" style="71" customWidth="1"/>
    <col min="26" max="26" width="7.7109375" style="56" customWidth="1"/>
    <col min="27" max="27" width="7.7109375" style="71" customWidth="1"/>
    <col min="28" max="28" width="7.7109375" style="56" customWidth="1"/>
    <col min="29" max="29" width="7.7109375" style="71" customWidth="1"/>
    <col min="30" max="30" width="9.42578125" style="56" customWidth="1"/>
    <col min="31" max="31" width="27.42578125" style="44" customWidth="1"/>
    <col min="32" max="32" width="38.140625" style="19" customWidth="1"/>
    <col min="33" max="33" width="11.42578125" style="1"/>
    <col min="34" max="16384" width="11.42578125" style="3"/>
  </cols>
  <sheetData>
    <row r="1" spans="1:33" ht="72" customHeight="1" x14ac:dyDescent="0.2">
      <c r="A1" s="6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17"/>
      <c r="AF1" s="16"/>
      <c r="AG1" s="3"/>
    </row>
    <row r="2" spans="1:33" x14ac:dyDescent="0.2">
      <c r="D2" s="118" t="s">
        <v>1</v>
      </c>
      <c r="E2" s="118"/>
      <c r="F2" s="118"/>
      <c r="G2" s="119" t="s">
        <v>2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0"/>
      <c r="AE2" s="78"/>
      <c r="AF2" s="79"/>
      <c r="AG2" s="3"/>
    </row>
    <row r="3" spans="1:33" x14ac:dyDescent="0.2">
      <c r="A3" s="12"/>
      <c r="B3" s="12"/>
      <c r="C3" s="12"/>
      <c r="D3" s="118"/>
      <c r="E3" s="118"/>
      <c r="F3" s="118"/>
      <c r="G3" s="121" t="s">
        <v>3</v>
      </c>
      <c r="H3" s="121"/>
      <c r="I3" s="121" t="s">
        <v>4</v>
      </c>
      <c r="J3" s="121"/>
      <c r="K3" s="121" t="s">
        <v>5</v>
      </c>
      <c r="L3" s="121"/>
      <c r="M3" s="121" t="s">
        <v>6</v>
      </c>
      <c r="N3" s="121"/>
      <c r="O3" s="121" t="s">
        <v>7</v>
      </c>
      <c r="P3" s="121"/>
      <c r="Q3" s="121" t="s">
        <v>8</v>
      </c>
      <c r="R3" s="121"/>
      <c r="S3" s="121" t="s">
        <v>9</v>
      </c>
      <c r="T3" s="121"/>
      <c r="U3" s="121" t="s">
        <v>10</v>
      </c>
      <c r="V3" s="121"/>
      <c r="W3" s="121" t="s">
        <v>11</v>
      </c>
      <c r="X3" s="121"/>
      <c r="Y3" s="121" t="s">
        <v>12</v>
      </c>
      <c r="Z3" s="121"/>
      <c r="AA3" s="121" t="s">
        <v>13</v>
      </c>
      <c r="AB3" s="121"/>
      <c r="AC3" s="121" t="s">
        <v>14</v>
      </c>
      <c r="AD3" s="122"/>
      <c r="AE3" s="77"/>
      <c r="AF3" s="76"/>
      <c r="AG3" s="3"/>
    </row>
    <row r="4" spans="1:33" s="31" customFormat="1" ht="24.75" customHeight="1" x14ac:dyDescent="0.2">
      <c r="A4" s="89" t="s">
        <v>15</v>
      </c>
      <c r="B4" s="12" t="s">
        <v>16</v>
      </c>
      <c r="C4" s="12" t="s">
        <v>17</v>
      </c>
      <c r="D4" s="80" t="s">
        <v>18</v>
      </c>
      <c r="E4" s="80" t="s">
        <v>19</v>
      </c>
      <c r="F4" s="80" t="s">
        <v>20</v>
      </c>
      <c r="G4" s="81" t="s">
        <v>21</v>
      </c>
      <c r="H4" s="81" t="s">
        <v>22</v>
      </c>
      <c r="I4" s="81" t="s">
        <v>21</v>
      </c>
      <c r="J4" s="81" t="s">
        <v>22</v>
      </c>
      <c r="K4" s="81" t="s">
        <v>21</v>
      </c>
      <c r="L4" s="81" t="s">
        <v>22</v>
      </c>
      <c r="M4" s="81" t="s">
        <v>21</v>
      </c>
      <c r="N4" s="81" t="s">
        <v>22</v>
      </c>
      <c r="O4" s="81" t="s">
        <v>21</v>
      </c>
      <c r="P4" s="81" t="s">
        <v>22</v>
      </c>
      <c r="Q4" s="81" t="s">
        <v>21</v>
      </c>
      <c r="R4" s="81" t="s">
        <v>22</v>
      </c>
      <c r="S4" s="81" t="s">
        <v>21</v>
      </c>
      <c r="T4" s="81" t="s">
        <v>22</v>
      </c>
      <c r="U4" s="81" t="s">
        <v>21</v>
      </c>
      <c r="V4" s="81" t="s">
        <v>22</v>
      </c>
      <c r="W4" s="81" t="s">
        <v>21</v>
      </c>
      <c r="X4" s="81" t="s">
        <v>22</v>
      </c>
      <c r="Y4" s="81" t="s">
        <v>21</v>
      </c>
      <c r="Z4" s="81" t="s">
        <v>22</v>
      </c>
      <c r="AA4" s="81" t="s">
        <v>21</v>
      </c>
      <c r="AB4" s="81" t="s">
        <v>22</v>
      </c>
      <c r="AC4" s="81" t="s">
        <v>21</v>
      </c>
      <c r="AD4" s="81" t="s">
        <v>22</v>
      </c>
      <c r="AE4" s="7" t="s">
        <v>23</v>
      </c>
      <c r="AF4" s="75" t="s">
        <v>24</v>
      </c>
    </row>
    <row r="5" spans="1:33" ht="30" customHeight="1" x14ac:dyDescent="0.2">
      <c r="A5" s="90" t="s">
        <v>1</v>
      </c>
      <c r="B5" s="11" t="s">
        <v>25</v>
      </c>
      <c r="C5" s="6" t="s">
        <v>26</v>
      </c>
      <c r="D5" s="55" t="s">
        <v>27</v>
      </c>
      <c r="E5" s="55" t="s">
        <v>27</v>
      </c>
      <c r="F5" s="55" t="s">
        <v>27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46" t="s">
        <v>28</v>
      </c>
      <c r="AF5" s="20"/>
      <c r="AG5" s="3"/>
    </row>
    <row r="6" spans="1:33" ht="30" customHeight="1" x14ac:dyDescent="0.2">
      <c r="A6" s="4" t="s">
        <v>29</v>
      </c>
      <c r="B6" s="32"/>
      <c r="C6" s="6" t="s">
        <v>26</v>
      </c>
      <c r="D6" s="23" t="s">
        <v>27</v>
      </c>
      <c r="E6" s="23"/>
      <c r="F6" s="23" t="s">
        <v>27</v>
      </c>
      <c r="G6" s="26"/>
      <c r="H6" s="86"/>
      <c r="I6" s="86"/>
      <c r="J6" s="86"/>
      <c r="K6" s="66">
        <v>1</v>
      </c>
      <c r="L6" s="65">
        <v>1</v>
      </c>
      <c r="M6" s="65"/>
      <c r="N6" s="65"/>
      <c r="O6" s="65"/>
      <c r="P6" s="64"/>
      <c r="Q6" s="66">
        <v>1</v>
      </c>
      <c r="R6" s="64">
        <v>1</v>
      </c>
      <c r="S6" s="64"/>
      <c r="T6" s="64"/>
      <c r="U6" s="64"/>
      <c r="V6" s="64"/>
      <c r="W6" s="66">
        <v>1</v>
      </c>
      <c r="X6" s="64">
        <v>1</v>
      </c>
      <c r="Y6" s="64"/>
      <c r="Z6" s="64"/>
      <c r="AA6" s="64"/>
      <c r="AB6" s="64"/>
      <c r="AC6" s="64"/>
      <c r="AD6" s="67"/>
      <c r="AE6" s="40" t="s">
        <v>30</v>
      </c>
      <c r="AF6" s="97" t="s">
        <v>31</v>
      </c>
      <c r="AG6" s="3"/>
    </row>
    <row r="7" spans="1:33" ht="30" customHeight="1" x14ac:dyDescent="0.2">
      <c r="A7" s="4" t="s">
        <v>32</v>
      </c>
      <c r="B7" s="25"/>
      <c r="C7" s="6" t="s">
        <v>26</v>
      </c>
      <c r="D7" s="6" t="s">
        <v>27</v>
      </c>
      <c r="E7" s="12"/>
      <c r="F7" s="11" t="s">
        <v>27</v>
      </c>
      <c r="G7" s="84">
        <v>1</v>
      </c>
      <c r="H7" s="5">
        <v>1</v>
      </c>
      <c r="I7" s="85">
        <v>1</v>
      </c>
      <c r="J7" s="5">
        <v>1</v>
      </c>
      <c r="K7" s="66">
        <v>1</v>
      </c>
      <c r="L7" s="5">
        <v>1</v>
      </c>
      <c r="M7" s="66">
        <v>1</v>
      </c>
      <c r="N7" s="5">
        <v>1</v>
      </c>
      <c r="O7" s="66">
        <v>1</v>
      </c>
      <c r="P7" s="5">
        <v>1</v>
      </c>
      <c r="Q7" s="66">
        <v>1</v>
      </c>
      <c r="R7" s="64">
        <v>1</v>
      </c>
      <c r="S7" s="66">
        <v>1</v>
      </c>
      <c r="T7" s="5">
        <v>1</v>
      </c>
      <c r="U7" s="66">
        <v>1</v>
      </c>
      <c r="V7" s="5">
        <v>1</v>
      </c>
      <c r="W7" s="66">
        <v>1</v>
      </c>
      <c r="X7" s="64">
        <v>1</v>
      </c>
      <c r="Y7" s="66">
        <v>1</v>
      </c>
      <c r="Z7" s="8">
        <v>1</v>
      </c>
      <c r="AA7" s="66">
        <v>1</v>
      </c>
      <c r="AB7" s="8">
        <v>1</v>
      </c>
      <c r="AC7" s="66">
        <v>1</v>
      </c>
      <c r="AD7" s="45">
        <v>1</v>
      </c>
      <c r="AE7" s="40" t="s">
        <v>30</v>
      </c>
      <c r="AF7" s="98"/>
      <c r="AG7" s="3"/>
    </row>
    <row r="8" spans="1:33" ht="30" customHeight="1" x14ac:dyDescent="0.2">
      <c r="A8" s="90" t="s">
        <v>33</v>
      </c>
      <c r="B8" s="11" t="s">
        <v>25</v>
      </c>
      <c r="C8" s="6" t="s">
        <v>26</v>
      </c>
      <c r="D8" s="55" t="s">
        <v>27</v>
      </c>
      <c r="E8" s="55" t="s">
        <v>27</v>
      </c>
      <c r="F8" s="55" t="s">
        <v>27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46" t="s">
        <v>28</v>
      </c>
      <c r="AF8" s="99"/>
      <c r="AG8" s="3"/>
    </row>
    <row r="9" spans="1:33" ht="30" customHeight="1" x14ac:dyDescent="0.2">
      <c r="A9" s="4" t="s">
        <v>34</v>
      </c>
      <c r="B9" s="110"/>
      <c r="C9" s="6" t="s">
        <v>26</v>
      </c>
      <c r="D9" s="6" t="s">
        <v>27</v>
      </c>
      <c r="E9" s="6"/>
      <c r="F9" s="6" t="s">
        <v>27</v>
      </c>
      <c r="G9" s="5"/>
      <c r="H9" s="21"/>
      <c r="I9" s="66">
        <v>1</v>
      </c>
      <c r="J9" s="55">
        <v>1</v>
      </c>
      <c r="K9" s="3"/>
      <c r="L9" s="26"/>
      <c r="M9" s="26"/>
      <c r="N9" s="26"/>
      <c r="O9" s="26"/>
      <c r="P9" s="26"/>
      <c r="Q9" s="26"/>
      <c r="R9" s="24"/>
      <c r="S9" s="66">
        <v>1</v>
      </c>
      <c r="T9" s="24">
        <v>1</v>
      </c>
      <c r="U9" s="24"/>
      <c r="V9" s="24"/>
      <c r="W9" s="24"/>
      <c r="X9" s="24"/>
      <c r="Y9" s="24"/>
      <c r="Z9" s="24"/>
      <c r="AA9" s="64"/>
      <c r="AB9" s="24"/>
      <c r="AC9" s="24"/>
      <c r="AD9" s="67"/>
      <c r="AE9" s="40" t="s">
        <v>30</v>
      </c>
      <c r="AF9" s="97" t="s">
        <v>31</v>
      </c>
      <c r="AG9" s="3"/>
    </row>
    <row r="10" spans="1:33" ht="30" customHeight="1" x14ac:dyDescent="0.2">
      <c r="A10" s="4" t="s">
        <v>35</v>
      </c>
      <c r="B10" s="111"/>
      <c r="C10" s="6" t="s">
        <v>26</v>
      </c>
      <c r="D10" s="6" t="s">
        <v>27</v>
      </c>
      <c r="E10" s="6"/>
      <c r="F10" s="6" t="s">
        <v>27</v>
      </c>
      <c r="G10" s="5"/>
      <c r="H10" s="5"/>
      <c r="I10" s="3"/>
      <c r="J10" s="7"/>
      <c r="K10" s="66">
        <v>1</v>
      </c>
      <c r="L10" s="8">
        <v>1</v>
      </c>
      <c r="M10" s="8"/>
      <c r="N10" s="7"/>
      <c r="O10" s="7"/>
      <c r="P10" s="7"/>
      <c r="Q10" s="7"/>
      <c r="R10" s="7"/>
      <c r="S10" s="7"/>
      <c r="T10" s="7"/>
      <c r="U10" s="3"/>
      <c r="V10" s="7"/>
      <c r="W10" s="7"/>
      <c r="X10" s="7"/>
      <c r="Y10" s="66">
        <v>1</v>
      </c>
      <c r="Z10" s="7">
        <v>1</v>
      </c>
      <c r="AA10" s="7"/>
      <c r="AB10" s="7"/>
      <c r="AC10" s="7"/>
      <c r="AD10" s="45"/>
      <c r="AE10" s="40" t="s">
        <v>30</v>
      </c>
      <c r="AF10" s="98"/>
      <c r="AG10" s="3"/>
    </row>
    <row r="11" spans="1:33" ht="30" customHeight="1" x14ac:dyDescent="0.2">
      <c r="A11" s="4" t="s">
        <v>36</v>
      </c>
      <c r="B11" s="111"/>
      <c r="C11" s="6" t="s">
        <v>26</v>
      </c>
      <c r="D11" s="6" t="s">
        <v>27</v>
      </c>
      <c r="E11" s="6"/>
      <c r="F11" s="6" t="s">
        <v>27</v>
      </c>
      <c r="G11" s="5"/>
      <c r="H11" s="7"/>
      <c r="I11" s="7"/>
      <c r="J11" s="8"/>
      <c r="K11" s="48"/>
      <c r="L11" s="8"/>
      <c r="M11" s="66">
        <v>1</v>
      </c>
      <c r="N11" s="7">
        <v>1</v>
      </c>
      <c r="O11" s="7"/>
      <c r="P11" s="7"/>
      <c r="Q11" s="48"/>
      <c r="R11" s="48"/>
      <c r="S11" s="3"/>
      <c r="T11" s="48"/>
      <c r="U11" s="66">
        <v>1</v>
      </c>
      <c r="V11" s="5">
        <v>1</v>
      </c>
      <c r="W11" s="48"/>
      <c r="X11" s="48"/>
      <c r="Y11" s="3"/>
      <c r="Z11" s="7"/>
      <c r="AA11" s="66">
        <v>1</v>
      </c>
      <c r="AB11" s="7">
        <v>1</v>
      </c>
      <c r="AC11" s="48"/>
      <c r="AD11" s="45"/>
      <c r="AE11" s="40" t="s">
        <v>30</v>
      </c>
      <c r="AF11" s="98"/>
      <c r="AG11" s="3"/>
    </row>
    <row r="12" spans="1:33" ht="30" customHeight="1" x14ac:dyDescent="0.2">
      <c r="A12" s="38" t="s">
        <v>37</v>
      </c>
      <c r="B12" s="112"/>
      <c r="C12" s="6" t="s">
        <v>26</v>
      </c>
      <c r="D12" s="6" t="s">
        <v>27</v>
      </c>
      <c r="E12" s="6" t="s">
        <v>27</v>
      </c>
      <c r="F12" s="6" t="s">
        <v>27</v>
      </c>
      <c r="G12" s="5"/>
      <c r="H12" s="8"/>
      <c r="I12" s="7"/>
      <c r="J12" s="7"/>
      <c r="K12" s="66">
        <v>1</v>
      </c>
      <c r="L12" s="7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45"/>
      <c r="AE12" s="40" t="s">
        <v>30</v>
      </c>
      <c r="AF12" s="98"/>
      <c r="AG12" s="3"/>
    </row>
    <row r="13" spans="1:33" ht="30" customHeight="1" x14ac:dyDescent="0.2">
      <c r="A13" s="90" t="s">
        <v>38</v>
      </c>
      <c r="B13" s="11" t="s">
        <v>25</v>
      </c>
      <c r="C13" s="6" t="s">
        <v>26</v>
      </c>
      <c r="D13" s="55" t="s">
        <v>27</v>
      </c>
      <c r="E13" s="55" t="s">
        <v>27</v>
      </c>
      <c r="F13" s="55" t="s">
        <v>27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46" t="s">
        <v>28</v>
      </c>
      <c r="AF13" s="99"/>
      <c r="AG13" s="3"/>
    </row>
    <row r="14" spans="1:33" ht="30" customHeight="1" x14ac:dyDescent="0.2">
      <c r="A14" s="88" t="s">
        <v>39</v>
      </c>
      <c r="B14" s="11"/>
      <c r="C14" s="6" t="s">
        <v>26</v>
      </c>
      <c r="D14" s="6" t="s">
        <v>27</v>
      </c>
      <c r="E14" s="6"/>
      <c r="F14" s="6" t="s">
        <v>27</v>
      </c>
      <c r="G14" s="55"/>
      <c r="H14" s="55"/>
      <c r="I14" s="66">
        <v>1</v>
      </c>
      <c r="J14" s="55"/>
      <c r="K14" s="66">
        <v>1</v>
      </c>
      <c r="L14" s="55">
        <v>1</v>
      </c>
      <c r="M14" s="55"/>
      <c r="N14" s="55">
        <v>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0" t="s">
        <v>30</v>
      </c>
      <c r="AF14" s="99"/>
      <c r="AG14" s="3"/>
    </row>
    <row r="15" spans="1:33" ht="30" customHeight="1" x14ac:dyDescent="0.2">
      <c r="A15" s="35" t="s">
        <v>40</v>
      </c>
      <c r="B15" s="47"/>
      <c r="C15" s="6" t="s">
        <v>26</v>
      </c>
      <c r="D15" s="13" t="s">
        <v>27</v>
      </c>
      <c r="E15" s="13"/>
      <c r="F15" s="6" t="s">
        <v>27</v>
      </c>
      <c r="G15" s="68"/>
      <c r="H15" s="69"/>
      <c r="I15" s="69"/>
      <c r="J15" s="69"/>
      <c r="K15" s="69"/>
      <c r="L15" s="69"/>
      <c r="M15" s="66">
        <v>1</v>
      </c>
      <c r="N15" s="69">
        <v>1</v>
      </c>
      <c r="O15" s="69"/>
      <c r="P15" s="69"/>
      <c r="Q15" s="69"/>
      <c r="R15" s="69"/>
      <c r="S15" s="69"/>
      <c r="T15" s="69"/>
      <c r="U15" s="66">
        <v>1</v>
      </c>
      <c r="V15" s="5">
        <v>1</v>
      </c>
      <c r="W15" s="69"/>
      <c r="X15" s="69"/>
      <c r="Y15" s="69"/>
      <c r="Z15" s="69"/>
      <c r="AA15" s="69"/>
      <c r="AB15" s="69"/>
      <c r="AC15" s="69"/>
      <c r="AD15" s="69"/>
      <c r="AE15" s="40" t="s">
        <v>41</v>
      </c>
      <c r="AF15" s="97" t="s">
        <v>42</v>
      </c>
      <c r="AG15" s="3"/>
    </row>
    <row r="16" spans="1:33" ht="30" customHeight="1" x14ac:dyDescent="0.2">
      <c r="A16" s="4" t="s">
        <v>43</v>
      </c>
      <c r="B16" s="6"/>
      <c r="C16" s="6" t="s">
        <v>26</v>
      </c>
      <c r="D16" s="6" t="s">
        <v>27</v>
      </c>
      <c r="E16" s="6" t="s">
        <v>27</v>
      </c>
      <c r="F16" s="6" t="s">
        <v>27</v>
      </c>
      <c r="G16" s="66">
        <v>1</v>
      </c>
      <c r="H16" s="87">
        <v>1</v>
      </c>
      <c r="I16" s="66">
        <v>1</v>
      </c>
      <c r="J16" s="55">
        <v>1</v>
      </c>
      <c r="K16" s="66">
        <v>1</v>
      </c>
      <c r="L16" s="87">
        <v>1</v>
      </c>
      <c r="M16" s="66">
        <v>1</v>
      </c>
      <c r="N16" s="69">
        <v>1</v>
      </c>
      <c r="O16" s="66">
        <v>1</v>
      </c>
      <c r="P16" s="87">
        <v>1</v>
      </c>
      <c r="Q16" s="66">
        <v>1</v>
      </c>
      <c r="R16" s="64">
        <v>1</v>
      </c>
      <c r="S16" s="66">
        <v>1</v>
      </c>
      <c r="T16" s="87">
        <v>1</v>
      </c>
      <c r="U16" s="66">
        <v>1</v>
      </c>
      <c r="V16" s="87">
        <v>1</v>
      </c>
      <c r="W16" s="66">
        <v>1</v>
      </c>
      <c r="X16" s="64">
        <v>1</v>
      </c>
      <c r="Y16" s="66">
        <v>1</v>
      </c>
      <c r="Z16" s="87">
        <v>1</v>
      </c>
      <c r="AA16" s="66">
        <v>1</v>
      </c>
      <c r="AB16" s="87">
        <v>1</v>
      </c>
      <c r="AC16" s="66">
        <v>1</v>
      </c>
      <c r="AD16" s="87">
        <v>1</v>
      </c>
      <c r="AE16" s="40" t="s">
        <v>30</v>
      </c>
      <c r="AF16" s="6"/>
      <c r="AG16" s="3"/>
    </row>
    <row r="17" spans="1:33" ht="30" customHeight="1" x14ac:dyDescent="0.2">
      <c r="A17" s="90" t="s">
        <v>44</v>
      </c>
      <c r="B17" s="11" t="s">
        <v>25</v>
      </c>
      <c r="C17" s="6" t="s">
        <v>26</v>
      </c>
      <c r="D17" s="55" t="s">
        <v>27</v>
      </c>
      <c r="E17" s="55" t="s">
        <v>27</v>
      </c>
      <c r="F17" s="55" t="s">
        <v>27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46" t="s">
        <v>28</v>
      </c>
      <c r="AF17" s="20"/>
      <c r="AG17" s="3"/>
    </row>
    <row r="18" spans="1:33" ht="30" customHeight="1" x14ac:dyDescent="0.2">
      <c r="A18" s="4" t="s">
        <v>45</v>
      </c>
      <c r="B18" s="103"/>
      <c r="C18" s="6" t="s">
        <v>26</v>
      </c>
      <c r="D18" s="23" t="s">
        <v>27</v>
      </c>
      <c r="E18" s="23" t="s">
        <v>27</v>
      </c>
      <c r="F18" s="6" t="s">
        <v>27</v>
      </c>
      <c r="G18" s="66">
        <v>1</v>
      </c>
      <c r="H18" s="5">
        <v>1</v>
      </c>
      <c r="I18" s="66">
        <v>1</v>
      </c>
      <c r="J18" s="55">
        <v>1</v>
      </c>
      <c r="K18" s="66">
        <v>1</v>
      </c>
      <c r="L18" s="5">
        <v>1</v>
      </c>
      <c r="M18" s="66">
        <v>1</v>
      </c>
      <c r="N18" s="69">
        <v>1</v>
      </c>
      <c r="O18" s="66">
        <v>1</v>
      </c>
      <c r="P18" s="5">
        <v>1</v>
      </c>
      <c r="Q18" s="66">
        <v>1</v>
      </c>
      <c r="R18" s="64">
        <v>1</v>
      </c>
      <c r="S18" s="66">
        <v>1</v>
      </c>
      <c r="T18" s="5">
        <v>1</v>
      </c>
      <c r="U18" s="66">
        <v>1</v>
      </c>
      <c r="V18" s="5">
        <v>1</v>
      </c>
      <c r="W18" s="66">
        <v>1</v>
      </c>
      <c r="X18" s="64">
        <v>1</v>
      </c>
      <c r="Y18" s="66">
        <v>1</v>
      </c>
      <c r="Z18" s="5">
        <v>1</v>
      </c>
      <c r="AA18" s="66">
        <v>1</v>
      </c>
      <c r="AB18" s="5">
        <v>1</v>
      </c>
      <c r="AC18" s="66">
        <v>1</v>
      </c>
      <c r="AD18" s="5">
        <v>1</v>
      </c>
      <c r="AE18" s="40" t="s">
        <v>30</v>
      </c>
      <c r="AF18" s="17"/>
      <c r="AG18" s="3"/>
    </row>
    <row r="19" spans="1:33" ht="30" customHeight="1" x14ac:dyDescent="0.2">
      <c r="A19" s="4" t="s">
        <v>46</v>
      </c>
      <c r="B19" s="104"/>
      <c r="C19" s="6" t="s">
        <v>26</v>
      </c>
      <c r="D19" s="6" t="s">
        <v>27</v>
      </c>
      <c r="E19" s="6"/>
      <c r="F19" s="6"/>
      <c r="G19" s="8"/>
      <c r="H19" s="7"/>
      <c r="I19" s="7"/>
      <c r="J19" s="8"/>
      <c r="K19" s="66">
        <v>1</v>
      </c>
      <c r="L19" s="7">
        <v>1</v>
      </c>
      <c r="M19" s="8"/>
      <c r="N19" s="7"/>
      <c r="O19" s="7"/>
      <c r="P19" s="7"/>
      <c r="Q19" s="66">
        <v>1</v>
      </c>
      <c r="R19" s="64">
        <v>1</v>
      </c>
      <c r="S19" s="7"/>
      <c r="T19" s="7"/>
      <c r="U19" s="7"/>
      <c r="V19" s="7"/>
      <c r="W19" s="66">
        <v>1</v>
      </c>
      <c r="X19" s="64">
        <v>1</v>
      </c>
      <c r="Y19" s="7"/>
      <c r="Z19" s="7"/>
      <c r="AA19" s="7"/>
      <c r="AB19" s="7"/>
      <c r="AC19" s="66">
        <v>1</v>
      </c>
      <c r="AD19" s="70">
        <v>1</v>
      </c>
      <c r="AE19" s="40" t="s">
        <v>30</v>
      </c>
      <c r="AF19" s="17"/>
      <c r="AG19" s="3"/>
    </row>
    <row r="20" spans="1:33" ht="30" customHeight="1" x14ac:dyDescent="0.2">
      <c r="A20" s="4" t="s">
        <v>47</v>
      </c>
      <c r="B20" s="104"/>
      <c r="C20" s="6" t="s">
        <v>26</v>
      </c>
      <c r="D20" s="6" t="s">
        <v>27</v>
      </c>
      <c r="E20" s="6"/>
      <c r="F20" s="6" t="s">
        <v>27</v>
      </c>
      <c r="G20" s="8"/>
      <c r="H20" s="7"/>
      <c r="I20" s="66">
        <v>1</v>
      </c>
      <c r="J20" s="55">
        <v>1</v>
      </c>
      <c r="K20" s="8"/>
      <c r="L20" s="7"/>
      <c r="M20" s="7"/>
      <c r="N20" s="7"/>
      <c r="O20" s="66">
        <v>1</v>
      </c>
      <c r="P20" s="7">
        <v>1</v>
      </c>
      <c r="Q20" s="7"/>
      <c r="R20" s="7"/>
      <c r="S20" s="7"/>
      <c r="T20" s="7"/>
      <c r="U20" s="66">
        <v>1</v>
      </c>
      <c r="V20" s="5">
        <v>1</v>
      </c>
      <c r="W20" s="7"/>
      <c r="X20" s="7"/>
      <c r="Y20" s="7"/>
      <c r="Z20" s="7"/>
      <c r="AA20" s="66">
        <v>1</v>
      </c>
      <c r="AB20" s="5">
        <v>1</v>
      </c>
      <c r="AC20" s="70"/>
      <c r="AD20" s="70"/>
      <c r="AE20" s="40" t="s">
        <v>30</v>
      </c>
      <c r="AF20" s="18"/>
      <c r="AG20" s="3"/>
    </row>
    <row r="21" spans="1:33" ht="30" customHeight="1" x14ac:dyDescent="0.2">
      <c r="A21" s="4" t="s">
        <v>48</v>
      </c>
      <c r="B21" s="104"/>
      <c r="C21" s="6" t="s">
        <v>26</v>
      </c>
      <c r="D21" s="6" t="s">
        <v>27</v>
      </c>
      <c r="E21" s="6"/>
      <c r="F21" s="6" t="s">
        <v>27</v>
      </c>
      <c r="G21" s="8"/>
      <c r="H21" s="8"/>
      <c r="I21" s="8"/>
      <c r="J21" s="8"/>
      <c r="K21" s="8"/>
      <c r="L21" s="8"/>
      <c r="M21" s="66">
        <v>1</v>
      </c>
      <c r="N21" s="69">
        <v>1</v>
      </c>
      <c r="O21" s="5"/>
      <c r="P21" s="5"/>
      <c r="Q21" s="5"/>
      <c r="R21" s="5"/>
      <c r="S21" s="66">
        <v>1</v>
      </c>
      <c r="T21" s="5">
        <v>1</v>
      </c>
      <c r="U21" s="5"/>
      <c r="V21" s="5"/>
      <c r="W21" s="5"/>
      <c r="X21" s="5"/>
      <c r="Y21" s="66">
        <v>1</v>
      </c>
      <c r="Z21" s="5">
        <v>1</v>
      </c>
      <c r="AA21" s="5"/>
      <c r="AB21" s="5"/>
      <c r="AC21" s="5"/>
      <c r="AD21" s="5"/>
      <c r="AE21" s="40" t="s">
        <v>30</v>
      </c>
      <c r="AF21" s="17"/>
      <c r="AG21" s="3"/>
    </row>
    <row r="22" spans="1:33" ht="30" customHeight="1" x14ac:dyDescent="0.2">
      <c r="A22" s="4" t="s">
        <v>49</v>
      </c>
      <c r="B22" s="104"/>
      <c r="C22" s="6" t="s">
        <v>26</v>
      </c>
      <c r="D22" s="6" t="s">
        <v>27</v>
      </c>
      <c r="E22" s="6"/>
      <c r="F22" s="6" t="s">
        <v>27</v>
      </c>
      <c r="G22" s="66">
        <v>1</v>
      </c>
      <c r="H22" s="5">
        <v>1</v>
      </c>
      <c r="I22" s="66">
        <v>1</v>
      </c>
      <c r="J22" s="55">
        <v>1</v>
      </c>
      <c r="K22" s="66">
        <v>1</v>
      </c>
      <c r="L22" s="5">
        <v>1</v>
      </c>
      <c r="M22" s="66">
        <v>1</v>
      </c>
      <c r="N22" s="69">
        <v>1</v>
      </c>
      <c r="O22" s="66">
        <v>1</v>
      </c>
      <c r="P22" s="5">
        <v>1</v>
      </c>
      <c r="Q22" s="66">
        <v>1</v>
      </c>
      <c r="R22" s="64">
        <v>1</v>
      </c>
      <c r="S22" s="66">
        <v>1</v>
      </c>
      <c r="T22" s="5">
        <v>1</v>
      </c>
      <c r="U22" s="66">
        <v>1</v>
      </c>
      <c r="V22" s="5">
        <v>1</v>
      </c>
      <c r="W22" s="66">
        <v>1</v>
      </c>
      <c r="X22" s="64">
        <v>1</v>
      </c>
      <c r="Y22" s="66">
        <v>1</v>
      </c>
      <c r="Z22" s="5">
        <v>1</v>
      </c>
      <c r="AA22" s="66">
        <v>1</v>
      </c>
      <c r="AB22" s="5">
        <v>1</v>
      </c>
      <c r="AC22" s="66">
        <v>1</v>
      </c>
      <c r="AD22" s="5">
        <v>1</v>
      </c>
      <c r="AE22" s="40" t="s">
        <v>30</v>
      </c>
      <c r="AF22" s="17"/>
      <c r="AG22" s="3"/>
    </row>
    <row r="23" spans="1:33" ht="30" customHeight="1" x14ac:dyDescent="0.2">
      <c r="A23" s="90" t="s">
        <v>50</v>
      </c>
      <c r="B23" s="11" t="s">
        <v>25</v>
      </c>
      <c r="C23" s="6" t="s">
        <v>26</v>
      </c>
      <c r="D23" s="55" t="s">
        <v>27</v>
      </c>
      <c r="E23" s="55" t="s">
        <v>27</v>
      </c>
      <c r="F23" s="55" t="s">
        <v>27</v>
      </c>
      <c r="G23" s="92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4"/>
      <c r="AE23" s="40" t="s">
        <v>30</v>
      </c>
      <c r="AF23" s="17"/>
      <c r="AG23" s="3"/>
    </row>
    <row r="24" spans="1:33" ht="30" customHeight="1" x14ac:dyDescent="0.2">
      <c r="A24" s="4" t="s">
        <v>51</v>
      </c>
      <c r="B24" s="104"/>
      <c r="C24" s="6" t="s">
        <v>26</v>
      </c>
      <c r="D24" s="6" t="s">
        <v>27</v>
      </c>
      <c r="E24" s="6"/>
      <c r="F24" s="6" t="s">
        <v>27</v>
      </c>
      <c r="G24" s="66">
        <v>1</v>
      </c>
      <c r="H24" s="5">
        <v>1</v>
      </c>
      <c r="I24" s="66">
        <v>1</v>
      </c>
      <c r="J24" s="55">
        <v>1</v>
      </c>
      <c r="K24" s="66">
        <v>1</v>
      </c>
      <c r="L24" s="8">
        <v>1</v>
      </c>
      <c r="M24" s="66">
        <v>1</v>
      </c>
      <c r="N24" s="69">
        <v>1</v>
      </c>
      <c r="O24" s="66">
        <v>1</v>
      </c>
      <c r="P24" s="5">
        <v>1</v>
      </c>
      <c r="Q24" s="66">
        <v>1</v>
      </c>
      <c r="R24" s="64">
        <v>1</v>
      </c>
      <c r="S24" s="66">
        <v>1</v>
      </c>
      <c r="T24" s="8">
        <v>1</v>
      </c>
      <c r="U24" s="66">
        <v>1</v>
      </c>
      <c r="V24" s="64">
        <v>1</v>
      </c>
      <c r="W24" s="66">
        <v>1</v>
      </c>
      <c r="X24" s="64">
        <v>1</v>
      </c>
      <c r="Y24" s="66">
        <v>1</v>
      </c>
      <c r="Z24" s="8">
        <v>1</v>
      </c>
      <c r="AA24" s="66">
        <v>1</v>
      </c>
      <c r="AB24" s="5">
        <v>1</v>
      </c>
      <c r="AC24" s="66">
        <v>1</v>
      </c>
      <c r="AD24" s="45">
        <v>1</v>
      </c>
      <c r="AE24" s="40" t="s">
        <v>30</v>
      </c>
      <c r="AF24" s="17"/>
      <c r="AG24" s="3"/>
    </row>
    <row r="25" spans="1:33" ht="30" customHeight="1" x14ac:dyDescent="0.2">
      <c r="A25" s="34" t="s">
        <v>52</v>
      </c>
      <c r="B25" s="33"/>
      <c r="C25" s="6" t="s">
        <v>26</v>
      </c>
      <c r="D25" s="23" t="s">
        <v>27</v>
      </c>
      <c r="E25" s="23"/>
      <c r="F25" s="6" t="s">
        <v>27</v>
      </c>
      <c r="G25" s="26"/>
      <c r="H25" s="21"/>
      <c r="I25" s="21"/>
      <c r="J25" s="21"/>
      <c r="K25" s="50"/>
      <c r="L25" s="26"/>
      <c r="M25" s="66">
        <v>1</v>
      </c>
      <c r="N25" s="69">
        <v>1</v>
      </c>
      <c r="O25" s="27"/>
      <c r="P25" s="27"/>
      <c r="Q25" s="27"/>
      <c r="R25" s="27"/>
      <c r="S25" s="27"/>
      <c r="T25" s="27"/>
      <c r="U25" s="66">
        <v>1</v>
      </c>
      <c r="V25" s="5">
        <v>1</v>
      </c>
      <c r="W25" s="27"/>
      <c r="X25" s="27"/>
      <c r="Y25" s="27"/>
      <c r="Z25" s="27"/>
      <c r="AA25" s="66">
        <v>1</v>
      </c>
      <c r="AB25" s="5">
        <v>1</v>
      </c>
      <c r="AC25" s="27"/>
      <c r="AD25" s="27"/>
      <c r="AE25" s="40" t="s">
        <v>30</v>
      </c>
      <c r="AF25" s="6"/>
      <c r="AG25" s="3"/>
    </row>
    <row r="26" spans="1:33" ht="30" customHeight="1" x14ac:dyDescent="0.2">
      <c r="A26" s="4" t="s">
        <v>53</v>
      </c>
      <c r="B26" s="105"/>
      <c r="C26" s="6" t="s">
        <v>26</v>
      </c>
      <c r="D26" s="6" t="s">
        <v>27</v>
      </c>
      <c r="E26" s="6"/>
      <c r="F26" s="6" t="s">
        <v>27</v>
      </c>
      <c r="G26" s="66">
        <v>1</v>
      </c>
      <c r="H26" s="5">
        <v>1</v>
      </c>
      <c r="I26" s="66">
        <v>1</v>
      </c>
      <c r="J26" s="55">
        <v>1</v>
      </c>
      <c r="K26" s="66">
        <v>1</v>
      </c>
      <c r="L26" s="8">
        <v>1</v>
      </c>
      <c r="M26" s="66">
        <v>1</v>
      </c>
      <c r="N26" s="69">
        <v>1</v>
      </c>
      <c r="O26" s="66">
        <v>1</v>
      </c>
      <c r="P26" s="5">
        <v>1</v>
      </c>
      <c r="Q26" s="66">
        <v>1</v>
      </c>
      <c r="R26" s="64">
        <v>1</v>
      </c>
      <c r="S26" s="66">
        <v>1</v>
      </c>
      <c r="T26" s="8">
        <v>1</v>
      </c>
      <c r="U26" s="66">
        <v>1</v>
      </c>
      <c r="V26" s="64">
        <v>1</v>
      </c>
      <c r="W26" s="66">
        <v>1</v>
      </c>
      <c r="X26" s="64">
        <v>1</v>
      </c>
      <c r="Y26" s="66">
        <v>1</v>
      </c>
      <c r="Z26" s="8">
        <v>1</v>
      </c>
      <c r="AA26" s="66">
        <v>1</v>
      </c>
      <c r="AB26" s="5">
        <v>1</v>
      </c>
      <c r="AC26" s="66">
        <v>1</v>
      </c>
      <c r="AD26" s="45">
        <v>1</v>
      </c>
      <c r="AE26" s="40" t="s">
        <v>30</v>
      </c>
      <c r="AF26" s="17"/>
      <c r="AG26" s="3"/>
    </row>
    <row r="27" spans="1:33" ht="30" customHeight="1" x14ac:dyDescent="0.2">
      <c r="A27" s="90" t="s">
        <v>54</v>
      </c>
      <c r="B27" s="11" t="s">
        <v>25</v>
      </c>
      <c r="C27" s="6" t="s">
        <v>26</v>
      </c>
      <c r="D27" s="55" t="s">
        <v>27</v>
      </c>
      <c r="E27" s="55" t="s">
        <v>27</v>
      </c>
      <c r="F27" s="55" t="s">
        <v>27</v>
      </c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46" t="s">
        <v>28</v>
      </c>
      <c r="AF27" s="17"/>
      <c r="AG27" s="3"/>
    </row>
    <row r="28" spans="1:33" ht="30" customHeight="1" x14ac:dyDescent="0.2">
      <c r="A28" s="34" t="s">
        <v>55</v>
      </c>
      <c r="B28" s="47"/>
      <c r="C28" s="6" t="s">
        <v>26</v>
      </c>
      <c r="D28" s="6" t="s">
        <v>27</v>
      </c>
      <c r="E28" s="6"/>
      <c r="F28" s="6" t="s">
        <v>27</v>
      </c>
      <c r="G28" s="8"/>
      <c r="H28" s="5"/>
      <c r="I28" s="66">
        <v>1</v>
      </c>
      <c r="J28" s="55">
        <v>1</v>
      </c>
      <c r="K28" s="7"/>
      <c r="L28" s="8"/>
      <c r="M28" s="5"/>
      <c r="N28" s="9"/>
      <c r="O28" s="5"/>
      <c r="P28" s="5"/>
      <c r="Q28" s="66">
        <v>1</v>
      </c>
      <c r="R28" s="64">
        <v>1</v>
      </c>
      <c r="S28" s="5"/>
      <c r="T28" s="5"/>
      <c r="U28" s="5"/>
      <c r="V28" s="5"/>
      <c r="W28" s="14"/>
      <c r="X28" s="5"/>
      <c r="Y28" s="66">
        <v>1</v>
      </c>
      <c r="Z28" s="8">
        <v>1</v>
      </c>
      <c r="AA28" s="26"/>
      <c r="AB28" s="9"/>
      <c r="AC28" s="14"/>
      <c r="AD28" s="45"/>
      <c r="AE28" s="40" t="s">
        <v>30</v>
      </c>
      <c r="AF28" s="6"/>
      <c r="AG28" s="3"/>
    </row>
    <row r="29" spans="1:33" ht="30" customHeight="1" x14ac:dyDescent="0.2">
      <c r="A29" s="34" t="s">
        <v>56</v>
      </c>
      <c r="B29" s="47"/>
      <c r="C29" s="6" t="s">
        <v>26</v>
      </c>
      <c r="D29" s="6" t="s">
        <v>27</v>
      </c>
      <c r="E29" s="6"/>
      <c r="F29" s="6" t="s">
        <v>27</v>
      </c>
      <c r="G29" s="8"/>
      <c r="H29" s="5"/>
      <c r="I29" s="8"/>
      <c r="J29" s="8"/>
      <c r="K29" s="66">
        <v>1</v>
      </c>
      <c r="L29" s="8">
        <v>1</v>
      </c>
      <c r="M29" s="5"/>
      <c r="N29" s="9"/>
      <c r="O29" s="5"/>
      <c r="P29" s="5"/>
      <c r="Q29" s="5"/>
      <c r="R29" s="5"/>
      <c r="S29" s="66">
        <v>1</v>
      </c>
      <c r="T29" s="5">
        <v>1</v>
      </c>
      <c r="U29" s="5"/>
      <c r="V29" s="5"/>
      <c r="W29" s="14"/>
      <c r="X29" s="5"/>
      <c r="Y29" s="9"/>
      <c r="Z29" s="9"/>
      <c r="AA29" s="66">
        <v>1</v>
      </c>
      <c r="AB29" s="5">
        <v>1</v>
      </c>
      <c r="AC29" s="14"/>
      <c r="AD29" s="45"/>
      <c r="AE29" s="40" t="s">
        <v>30</v>
      </c>
      <c r="AF29" s="6"/>
      <c r="AG29" s="3"/>
    </row>
    <row r="30" spans="1:33" ht="30" customHeight="1" x14ac:dyDescent="0.2">
      <c r="A30" s="34" t="s">
        <v>57</v>
      </c>
      <c r="B30" s="47"/>
      <c r="C30" s="6" t="s">
        <v>26</v>
      </c>
      <c r="D30" s="6" t="s">
        <v>27</v>
      </c>
      <c r="E30" s="6"/>
      <c r="F30" s="6" t="s">
        <v>27</v>
      </c>
      <c r="G30" s="8"/>
      <c r="H30" s="5"/>
      <c r="I30" s="8"/>
      <c r="J30" s="8"/>
      <c r="K30" s="8"/>
      <c r="L30" s="8"/>
      <c r="M30" s="66">
        <v>1</v>
      </c>
      <c r="N30" s="69">
        <v>1</v>
      </c>
      <c r="O30" s="5"/>
      <c r="P30" s="5"/>
      <c r="Q30" s="3"/>
      <c r="R30" s="5"/>
      <c r="S30" s="8"/>
      <c r="T30" s="5"/>
      <c r="U30" s="66">
        <v>1</v>
      </c>
      <c r="V30" s="5">
        <v>1</v>
      </c>
      <c r="W30" s="14"/>
      <c r="X30" s="5"/>
      <c r="Y30" s="9"/>
      <c r="Z30" s="9"/>
      <c r="AA30" s="7"/>
      <c r="AB30" s="9"/>
      <c r="AC30" s="8"/>
      <c r="AD30" s="45"/>
      <c r="AE30" s="40" t="s">
        <v>30</v>
      </c>
      <c r="AF30" s="6"/>
      <c r="AG30" s="3"/>
    </row>
    <row r="31" spans="1:33" ht="30" customHeight="1" x14ac:dyDescent="0.2">
      <c r="A31" s="34" t="s">
        <v>58</v>
      </c>
      <c r="B31" s="47"/>
      <c r="C31" s="6" t="s">
        <v>26</v>
      </c>
      <c r="D31" s="6" t="s">
        <v>27</v>
      </c>
      <c r="E31" s="6"/>
      <c r="F31" s="6" t="s">
        <v>27</v>
      </c>
      <c r="G31" s="8"/>
      <c r="H31" s="5"/>
      <c r="I31" s="8"/>
      <c r="J31" s="8"/>
      <c r="K31" s="8"/>
      <c r="L31" s="8"/>
      <c r="M31" s="8"/>
      <c r="N31" s="9"/>
      <c r="O31" s="66">
        <v>1</v>
      </c>
      <c r="P31" s="5">
        <v>1</v>
      </c>
      <c r="Q31" s="5"/>
      <c r="R31" s="5"/>
      <c r="S31" s="8"/>
      <c r="T31" s="5"/>
      <c r="U31" s="8"/>
      <c r="V31" s="5"/>
      <c r="W31" s="66">
        <v>1</v>
      </c>
      <c r="X31" s="64">
        <v>1</v>
      </c>
      <c r="Y31" s="9"/>
      <c r="Z31" s="9"/>
      <c r="AA31" s="56"/>
      <c r="AB31" s="9"/>
      <c r="AC31" s="8"/>
      <c r="AD31" s="45"/>
      <c r="AE31" s="40" t="s">
        <v>30</v>
      </c>
      <c r="AF31" s="6"/>
      <c r="AG31" s="3"/>
    </row>
    <row r="32" spans="1:33" ht="30" customHeight="1" x14ac:dyDescent="0.2">
      <c r="A32" s="88" t="s">
        <v>59</v>
      </c>
      <c r="B32" s="23"/>
      <c r="C32" s="6" t="s">
        <v>26</v>
      </c>
      <c r="D32" s="6" t="s">
        <v>27</v>
      </c>
      <c r="E32" s="6"/>
      <c r="F32" s="6" t="s">
        <v>27</v>
      </c>
      <c r="G32" s="8"/>
      <c r="H32" s="8"/>
      <c r="I32" s="66">
        <v>1</v>
      </c>
      <c r="J32" s="55">
        <v>1</v>
      </c>
      <c r="K32" s="7"/>
      <c r="L32" s="9"/>
      <c r="M32" s="8"/>
      <c r="N32" s="9"/>
      <c r="O32" s="9"/>
      <c r="P32" s="9"/>
      <c r="Q32" s="66">
        <v>1</v>
      </c>
      <c r="R32" s="64">
        <v>1</v>
      </c>
      <c r="S32" s="9"/>
      <c r="T32" s="9"/>
      <c r="U32" s="8"/>
      <c r="V32" s="9"/>
      <c r="W32" s="9"/>
      <c r="X32" s="9"/>
      <c r="Y32" s="66">
        <v>1</v>
      </c>
      <c r="Z32" s="8">
        <v>1</v>
      </c>
      <c r="AA32" s="9"/>
      <c r="AB32" s="9"/>
      <c r="AC32" s="8"/>
      <c r="AD32" s="9"/>
      <c r="AE32" s="40" t="s">
        <v>30</v>
      </c>
      <c r="AF32" s="17"/>
      <c r="AG32" s="3"/>
    </row>
    <row r="33" spans="1:33" ht="30" customHeight="1" x14ac:dyDescent="0.2">
      <c r="A33" s="88" t="s">
        <v>60</v>
      </c>
      <c r="B33" s="23"/>
      <c r="C33" s="6" t="s">
        <v>26</v>
      </c>
      <c r="D33" s="6" t="s">
        <v>27</v>
      </c>
      <c r="E33" s="6"/>
      <c r="F33" s="6" t="s">
        <v>27</v>
      </c>
      <c r="G33" s="8"/>
      <c r="H33" s="8"/>
      <c r="I33" s="8"/>
      <c r="J33" s="9"/>
      <c r="K33" s="7"/>
      <c r="L33" s="9"/>
      <c r="M33" s="9"/>
      <c r="N33" s="9"/>
      <c r="O33" s="9"/>
      <c r="P33" s="9"/>
      <c r="Q33" s="7"/>
      <c r="R33" s="9"/>
      <c r="S33" s="9"/>
      <c r="T33" s="9"/>
      <c r="U33" s="9"/>
      <c r="V33" s="9"/>
      <c r="W33" s="66">
        <v>1</v>
      </c>
      <c r="X33" s="64">
        <v>1</v>
      </c>
      <c r="Y33" s="9"/>
      <c r="Z33" s="9"/>
      <c r="AA33" s="9"/>
      <c r="AB33" s="9"/>
      <c r="AC33" s="7"/>
      <c r="AD33" s="9"/>
      <c r="AE33" s="40" t="s">
        <v>30</v>
      </c>
      <c r="AF33" s="17"/>
      <c r="AG33" s="3"/>
    </row>
    <row r="34" spans="1:33" ht="30" customHeight="1" x14ac:dyDescent="0.2">
      <c r="A34" s="88" t="s">
        <v>61</v>
      </c>
      <c r="B34" s="23"/>
      <c r="C34" s="6" t="s">
        <v>26</v>
      </c>
      <c r="D34" s="6" t="s">
        <v>27</v>
      </c>
      <c r="E34" s="6"/>
      <c r="F34" s="6" t="s">
        <v>27</v>
      </c>
      <c r="G34" s="8"/>
      <c r="H34" s="8"/>
      <c r="I34" s="8"/>
      <c r="J34" s="9"/>
      <c r="K34" s="7">
        <v>1</v>
      </c>
      <c r="L34" s="8">
        <v>1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66">
        <v>1</v>
      </c>
      <c r="AB34" s="5">
        <v>1</v>
      </c>
      <c r="AC34" s="9"/>
      <c r="AD34" s="9"/>
      <c r="AE34" s="40" t="s">
        <v>30</v>
      </c>
      <c r="AF34" s="17"/>
      <c r="AG34" s="3"/>
    </row>
    <row r="35" spans="1:33" ht="30" customHeight="1" x14ac:dyDescent="0.2">
      <c r="A35" s="90" t="s">
        <v>62</v>
      </c>
      <c r="B35" s="11" t="s">
        <v>25</v>
      </c>
      <c r="C35" s="6" t="s">
        <v>26</v>
      </c>
      <c r="D35" s="55" t="s">
        <v>27</v>
      </c>
      <c r="E35" s="55" t="s">
        <v>27</v>
      </c>
      <c r="F35" s="55" t="s">
        <v>27</v>
      </c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40" t="s">
        <v>30</v>
      </c>
      <c r="AF35" s="17"/>
      <c r="AG35" s="3"/>
    </row>
    <row r="36" spans="1:33" ht="30" customHeight="1" x14ac:dyDescent="0.2">
      <c r="A36" s="34" t="s">
        <v>63</v>
      </c>
      <c r="B36" s="23"/>
      <c r="C36" s="6" t="s">
        <v>26</v>
      </c>
      <c r="D36" s="6" t="s">
        <v>27</v>
      </c>
      <c r="E36" s="6"/>
      <c r="F36" s="6" t="s">
        <v>27</v>
      </c>
      <c r="G36" s="8"/>
      <c r="H36" s="3"/>
      <c r="I36" s="8"/>
      <c r="J36" s="8"/>
      <c r="K36" s="66">
        <v>1</v>
      </c>
      <c r="L36" s="8">
        <v>1</v>
      </c>
      <c r="M36" s="66">
        <v>1</v>
      </c>
      <c r="N36" s="69">
        <v>1</v>
      </c>
      <c r="O36" s="66">
        <v>1</v>
      </c>
      <c r="P36" s="5">
        <v>1</v>
      </c>
      <c r="Q36" s="66">
        <v>1</v>
      </c>
      <c r="R36" s="64">
        <v>1</v>
      </c>
      <c r="S36" s="66">
        <v>1</v>
      </c>
      <c r="T36" s="64">
        <v>1</v>
      </c>
      <c r="U36" s="66">
        <v>1</v>
      </c>
      <c r="V36" s="5">
        <v>1</v>
      </c>
      <c r="W36" s="66">
        <v>1</v>
      </c>
      <c r="X36" s="5">
        <v>1</v>
      </c>
      <c r="Y36" s="66">
        <v>1</v>
      </c>
      <c r="Z36" s="5">
        <v>1</v>
      </c>
      <c r="AA36" s="66">
        <v>1</v>
      </c>
      <c r="AB36" s="5">
        <v>1</v>
      </c>
      <c r="AC36" s="66">
        <v>1</v>
      </c>
      <c r="AD36" s="106">
        <v>1</v>
      </c>
      <c r="AE36" s="40" t="s">
        <v>30</v>
      </c>
      <c r="AF36" s="17"/>
      <c r="AG36" s="3"/>
    </row>
    <row r="37" spans="1:33" ht="30" customHeight="1" x14ac:dyDescent="0.2">
      <c r="A37" s="88" t="s">
        <v>64</v>
      </c>
      <c r="B37" s="23"/>
      <c r="C37" s="6" t="s">
        <v>26</v>
      </c>
      <c r="D37" s="6" t="s">
        <v>27</v>
      </c>
      <c r="E37" s="6"/>
      <c r="F37" s="6" t="s">
        <v>27</v>
      </c>
      <c r="G37" s="8"/>
      <c r="H37" s="8"/>
      <c r="I37" s="8"/>
      <c r="J37" s="9"/>
      <c r="K37" s="8"/>
      <c r="L37" s="9"/>
      <c r="M37" s="66">
        <v>1</v>
      </c>
      <c r="N37" s="69">
        <v>1</v>
      </c>
      <c r="O37" s="8"/>
      <c r="P37" s="9"/>
      <c r="Q37" s="8"/>
      <c r="R37" s="9"/>
      <c r="S37" s="9"/>
      <c r="T37" s="8"/>
      <c r="U37" s="66">
        <v>1</v>
      </c>
      <c r="V37" s="5">
        <v>1</v>
      </c>
      <c r="W37" s="8"/>
      <c r="X37" s="9"/>
      <c r="Y37" s="9"/>
      <c r="Z37" s="9"/>
      <c r="AA37" s="8"/>
      <c r="AB37" s="9"/>
      <c r="AC37" s="9"/>
      <c r="AD37" s="9"/>
      <c r="AE37" s="40" t="s">
        <v>30</v>
      </c>
      <c r="AF37" s="17"/>
      <c r="AG37" s="3"/>
    </row>
    <row r="38" spans="1:33" ht="30" customHeight="1" x14ac:dyDescent="0.2">
      <c r="A38" s="88" t="s">
        <v>65</v>
      </c>
      <c r="B38" s="23"/>
      <c r="C38" s="6" t="s">
        <v>26</v>
      </c>
      <c r="D38" s="6" t="s">
        <v>27</v>
      </c>
      <c r="E38" s="6"/>
      <c r="F38" s="6" t="s">
        <v>27</v>
      </c>
      <c r="G38" s="8"/>
      <c r="H38" s="8"/>
      <c r="I38" s="8"/>
      <c r="J38" s="9"/>
      <c r="K38" s="8"/>
      <c r="L38" s="9"/>
      <c r="M38" s="9"/>
      <c r="N38" s="9"/>
      <c r="O38" s="66">
        <v>1</v>
      </c>
      <c r="P38" s="5">
        <v>1</v>
      </c>
      <c r="Q38" s="8"/>
      <c r="R38" s="9"/>
      <c r="S38" s="8"/>
      <c r="T38" s="9"/>
      <c r="U38" s="8"/>
      <c r="V38" s="9"/>
      <c r="W38" s="66">
        <v>1</v>
      </c>
      <c r="X38" s="64">
        <v>1</v>
      </c>
      <c r="Y38" s="9"/>
      <c r="Z38" s="9"/>
      <c r="AA38" s="8"/>
      <c r="AB38" s="9"/>
      <c r="AC38" s="9"/>
      <c r="AD38" s="9"/>
      <c r="AE38" s="40" t="s">
        <v>30</v>
      </c>
      <c r="AF38" s="17"/>
      <c r="AG38" s="3"/>
    </row>
    <row r="39" spans="1:33" ht="30" customHeight="1" x14ac:dyDescent="0.2">
      <c r="A39" s="88" t="s">
        <v>66</v>
      </c>
      <c r="B39" s="23"/>
      <c r="C39" s="6" t="s">
        <v>26</v>
      </c>
      <c r="D39" s="6" t="s">
        <v>27</v>
      </c>
      <c r="E39" s="6"/>
      <c r="F39" s="6" t="s">
        <v>27</v>
      </c>
      <c r="G39" s="8"/>
      <c r="H39" s="8"/>
      <c r="I39" s="8"/>
      <c r="J39" s="9"/>
      <c r="K39" s="66">
        <v>1</v>
      </c>
      <c r="L39" s="8">
        <v>1</v>
      </c>
      <c r="M39" s="9"/>
      <c r="N39" s="9"/>
      <c r="O39" s="9"/>
      <c r="P39" s="9"/>
      <c r="Q39" s="66">
        <v>1</v>
      </c>
      <c r="R39" s="64">
        <v>1</v>
      </c>
      <c r="S39" s="8"/>
      <c r="T39" s="9"/>
      <c r="U39" s="8"/>
      <c r="V39" s="9"/>
      <c r="W39" s="9"/>
      <c r="X39" s="9"/>
      <c r="Y39" s="66">
        <v>1</v>
      </c>
      <c r="Z39" s="8">
        <v>1</v>
      </c>
      <c r="AA39" s="8"/>
      <c r="AB39" s="9"/>
      <c r="AC39" s="9"/>
      <c r="AD39" s="9"/>
      <c r="AE39" s="40" t="s">
        <v>30</v>
      </c>
      <c r="AF39" s="17"/>
      <c r="AG39" s="3"/>
    </row>
    <row r="40" spans="1:33" ht="30" customHeight="1" x14ac:dyDescent="0.2">
      <c r="A40" s="88" t="s">
        <v>67</v>
      </c>
      <c r="B40" s="23"/>
      <c r="C40" s="6" t="s">
        <v>26</v>
      </c>
      <c r="D40" s="6" t="s">
        <v>27</v>
      </c>
      <c r="E40" s="6"/>
      <c r="F40" s="6" t="s">
        <v>27</v>
      </c>
      <c r="G40" s="8"/>
      <c r="H40" s="8"/>
      <c r="I40" s="8"/>
      <c r="J40" s="9"/>
      <c r="K40" s="66">
        <v>1</v>
      </c>
      <c r="L40" s="8">
        <v>1</v>
      </c>
      <c r="M40" s="9"/>
      <c r="N40" s="9"/>
      <c r="O40" s="9"/>
      <c r="P40" s="9"/>
      <c r="Q40" s="9"/>
      <c r="R40" s="9"/>
      <c r="S40" s="66">
        <v>1</v>
      </c>
      <c r="T40" s="5">
        <v>1</v>
      </c>
      <c r="U40" s="9"/>
      <c r="V40" s="9"/>
      <c r="W40" s="9"/>
      <c r="X40" s="9"/>
      <c r="Y40" s="9"/>
      <c r="Z40" s="9"/>
      <c r="AA40" s="66">
        <v>1</v>
      </c>
      <c r="AB40" s="5">
        <v>1</v>
      </c>
      <c r="AC40" s="9"/>
      <c r="AD40" s="9"/>
      <c r="AE40" s="40" t="s">
        <v>30</v>
      </c>
      <c r="AF40" s="17"/>
      <c r="AG40" s="3"/>
    </row>
    <row r="41" spans="1:33" ht="30" customHeight="1" x14ac:dyDescent="0.2">
      <c r="A41" s="90" t="s">
        <v>68</v>
      </c>
      <c r="B41" s="11" t="s">
        <v>25</v>
      </c>
      <c r="C41" s="6" t="s">
        <v>26</v>
      </c>
      <c r="D41" s="55" t="s">
        <v>27</v>
      </c>
      <c r="E41" s="55" t="s">
        <v>27</v>
      </c>
      <c r="F41" s="55" t="s">
        <v>27</v>
      </c>
      <c r="G41" s="92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4"/>
      <c r="AE41" s="46" t="s">
        <v>28</v>
      </c>
      <c r="AF41" s="17"/>
      <c r="AG41" s="3"/>
    </row>
    <row r="42" spans="1:33" ht="30" customHeight="1" x14ac:dyDescent="0.2">
      <c r="A42" s="88" t="s">
        <v>69</v>
      </c>
      <c r="B42" s="23"/>
      <c r="C42" s="6" t="s">
        <v>26</v>
      </c>
      <c r="D42" s="6" t="s">
        <v>27</v>
      </c>
      <c r="E42" s="6"/>
      <c r="F42" s="6" t="s">
        <v>27</v>
      </c>
      <c r="G42" s="8"/>
      <c r="H42" s="8"/>
      <c r="I42" s="8"/>
      <c r="J42" s="8"/>
      <c r="K42" s="66">
        <v>1</v>
      </c>
      <c r="L42" s="8">
        <v>1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40" t="s">
        <v>30</v>
      </c>
      <c r="AF42" s="17"/>
      <c r="AG42" s="3"/>
    </row>
    <row r="43" spans="1:33" ht="30" customHeight="1" x14ac:dyDescent="0.2">
      <c r="A43" s="88" t="s">
        <v>70</v>
      </c>
      <c r="B43" s="23"/>
      <c r="C43" s="6" t="s">
        <v>26</v>
      </c>
      <c r="D43" s="6" t="s">
        <v>27</v>
      </c>
      <c r="E43" s="6"/>
      <c r="F43" s="6" t="s">
        <v>27</v>
      </c>
      <c r="G43" s="8"/>
      <c r="H43" s="8"/>
      <c r="I43" s="3"/>
      <c r="J43" s="9"/>
      <c r="K43" s="66">
        <v>1</v>
      </c>
      <c r="L43" s="8">
        <v>1</v>
      </c>
      <c r="M43" s="3"/>
      <c r="N43" s="9"/>
      <c r="O43" s="9"/>
      <c r="P43" s="9"/>
      <c r="Q43" s="9"/>
      <c r="R43" s="9"/>
      <c r="S43" s="9"/>
      <c r="T43" s="9"/>
      <c r="U43" s="66">
        <v>1</v>
      </c>
      <c r="V43" s="5">
        <v>1</v>
      </c>
      <c r="W43" s="9"/>
      <c r="X43" s="9"/>
      <c r="Y43" s="9"/>
      <c r="Z43" s="9"/>
      <c r="AA43" s="9"/>
      <c r="AB43" s="9"/>
      <c r="AC43" s="9"/>
      <c r="AD43" s="9"/>
      <c r="AE43" s="40" t="s">
        <v>30</v>
      </c>
      <c r="AF43" s="17"/>
      <c r="AG43" s="3"/>
    </row>
    <row r="44" spans="1:33" ht="30" customHeight="1" x14ac:dyDescent="0.2">
      <c r="A44" s="88" t="s">
        <v>71</v>
      </c>
      <c r="B44" s="23"/>
      <c r="C44" s="6" t="s">
        <v>26</v>
      </c>
      <c r="D44" s="6" t="s">
        <v>27</v>
      </c>
      <c r="E44" s="6"/>
      <c r="F44" s="6" t="s">
        <v>27</v>
      </c>
      <c r="G44" s="8"/>
      <c r="H44" s="8"/>
      <c r="I44" s="8"/>
      <c r="J44" s="8"/>
      <c r="K44" s="3"/>
      <c r="L44" s="8"/>
      <c r="M44" s="66">
        <v>1</v>
      </c>
      <c r="N44" s="69">
        <v>1</v>
      </c>
      <c r="O44" s="8"/>
      <c r="P44" s="8"/>
      <c r="Q44" s="8"/>
      <c r="R44" s="8"/>
      <c r="S44" s="8"/>
      <c r="T44" s="8"/>
      <c r="U44" s="8"/>
      <c r="V44" s="8"/>
      <c r="W44" s="66">
        <v>1</v>
      </c>
      <c r="X44" s="5">
        <v>1</v>
      </c>
      <c r="Y44" s="8"/>
      <c r="Z44" s="8"/>
      <c r="AA44" s="8"/>
      <c r="AB44" s="8"/>
      <c r="AC44" s="9"/>
      <c r="AD44" s="8"/>
      <c r="AE44" s="40" t="s">
        <v>30</v>
      </c>
      <c r="AF44" s="17"/>
      <c r="AG44" s="3"/>
    </row>
    <row r="45" spans="1:33" ht="30" customHeight="1" x14ac:dyDescent="0.2">
      <c r="A45" s="88" t="s">
        <v>72</v>
      </c>
      <c r="B45" s="23"/>
      <c r="C45" s="6" t="s">
        <v>26</v>
      </c>
      <c r="D45" s="6" t="s">
        <v>27</v>
      </c>
      <c r="E45" s="6"/>
      <c r="F45" s="6" t="s">
        <v>27</v>
      </c>
      <c r="G45" s="8"/>
      <c r="H45" s="8"/>
      <c r="I45" s="8"/>
      <c r="J45" s="8"/>
      <c r="K45" s="8"/>
      <c r="L45" s="8"/>
      <c r="M45" s="8"/>
      <c r="N45" s="8"/>
      <c r="O45" s="66">
        <v>1</v>
      </c>
      <c r="P45" s="5">
        <v>1</v>
      </c>
      <c r="Q45" s="8"/>
      <c r="R45" s="8"/>
      <c r="S45" s="8"/>
      <c r="T45" s="8"/>
      <c r="U45" s="8"/>
      <c r="V45" s="8"/>
      <c r="W45" s="8"/>
      <c r="X45" s="8"/>
      <c r="Y45" s="66">
        <v>1</v>
      </c>
      <c r="Z45" s="5">
        <v>1</v>
      </c>
      <c r="AA45" s="8"/>
      <c r="AB45" s="8"/>
      <c r="AC45" s="8"/>
      <c r="AD45" s="8"/>
      <c r="AE45" s="40" t="s">
        <v>30</v>
      </c>
      <c r="AF45" s="17"/>
      <c r="AG45" s="3"/>
    </row>
    <row r="46" spans="1:33" ht="30" customHeight="1" x14ac:dyDescent="0.2">
      <c r="A46" s="91" t="s">
        <v>73</v>
      </c>
      <c r="B46" s="11" t="s">
        <v>25</v>
      </c>
      <c r="C46" s="6" t="s">
        <v>26</v>
      </c>
      <c r="D46" s="55" t="s">
        <v>27</v>
      </c>
      <c r="E46" s="55" t="s">
        <v>27</v>
      </c>
      <c r="F46" s="55" t="s">
        <v>27</v>
      </c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6"/>
      <c r="AE46" s="46" t="s">
        <v>28</v>
      </c>
      <c r="AF46" s="17"/>
      <c r="AG46" s="3"/>
    </row>
    <row r="47" spans="1:33" ht="30" customHeight="1" x14ac:dyDescent="0.2">
      <c r="A47" s="4" t="s">
        <v>74</v>
      </c>
      <c r="B47" s="104"/>
      <c r="C47" s="6" t="s">
        <v>26</v>
      </c>
      <c r="D47" s="6" t="s">
        <v>27</v>
      </c>
      <c r="E47" s="6"/>
      <c r="F47" s="6" t="s">
        <v>27</v>
      </c>
      <c r="G47" s="8"/>
      <c r="H47" s="5"/>
      <c r="I47" s="8"/>
      <c r="J47" s="8"/>
      <c r="K47" s="9"/>
      <c r="L47" s="7"/>
      <c r="M47" s="3"/>
      <c r="N47" s="5"/>
      <c r="O47" s="9"/>
      <c r="P47" s="29"/>
      <c r="Q47" s="66">
        <v>1</v>
      </c>
      <c r="R47" s="64">
        <v>1</v>
      </c>
      <c r="S47" s="9"/>
      <c r="T47" s="9"/>
      <c r="U47" s="9"/>
      <c r="V47" s="9"/>
      <c r="W47" s="9"/>
      <c r="X47" s="5"/>
      <c r="Y47" s="9"/>
      <c r="Z47" s="9"/>
      <c r="AA47" s="9"/>
      <c r="AB47" s="9"/>
      <c r="AC47" s="9"/>
      <c r="AD47" s="45"/>
      <c r="AE47" s="40" t="s">
        <v>30</v>
      </c>
      <c r="AF47" s="6"/>
      <c r="AG47" s="3"/>
    </row>
    <row r="48" spans="1:33" ht="30" customHeight="1" x14ac:dyDescent="0.2">
      <c r="A48" s="4" t="s">
        <v>75</v>
      </c>
      <c r="B48" s="105"/>
      <c r="C48" s="6" t="s">
        <v>26</v>
      </c>
      <c r="D48" s="6" t="s">
        <v>27</v>
      </c>
      <c r="E48" s="6"/>
      <c r="F48" s="6" t="s">
        <v>27</v>
      </c>
      <c r="G48" s="8"/>
      <c r="H48" s="7"/>
      <c r="I48" s="7"/>
      <c r="J48" s="8"/>
      <c r="K48" s="7"/>
      <c r="L48" s="7"/>
      <c r="M48" s="8"/>
      <c r="N48" s="7"/>
      <c r="O48" s="7"/>
      <c r="P48" s="7"/>
      <c r="Q48" s="11"/>
      <c r="R48" s="6"/>
      <c r="S48" s="66">
        <v>1</v>
      </c>
      <c r="T48" s="5">
        <v>1</v>
      </c>
      <c r="U48" s="7"/>
      <c r="V48" s="7"/>
      <c r="W48" s="7"/>
      <c r="X48" s="7"/>
      <c r="Y48" s="7"/>
      <c r="Z48" s="7"/>
      <c r="AA48" s="7"/>
      <c r="AB48" s="7"/>
      <c r="AC48" s="7"/>
      <c r="AD48" s="70"/>
      <c r="AE48" s="40" t="s">
        <v>30</v>
      </c>
      <c r="AF48" s="6"/>
      <c r="AG48" s="3"/>
    </row>
    <row r="49" spans="1:33" ht="30" customHeight="1" x14ac:dyDescent="0.2">
      <c r="A49" s="90" t="s">
        <v>76</v>
      </c>
      <c r="B49" s="11" t="s">
        <v>25</v>
      </c>
      <c r="C49" s="6" t="s">
        <v>26</v>
      </c>
      <c r="D49" s="55" t="s">
        <v>27</v>
      </c>
      <c r="E49" s="55" t="s">
        <v>27</v>
      </c>
      <c r="F49" s="55" t="s">
        <v>27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46" t="s">
        <v>28</v>
      </c>
      <c r="AF49" s="20"/>
      <c r="AG49" s="3"/>
    </row>
    <row r="50" spans="1:33" ht="30" customHeight="1" x14ac:dyDescent="0.2">
      <c r="A50" s="90" t="s">
        <v>77</v>
      </c>
      <c r="B50" s="11" t="s">
        <v>25</v>
      </c>
      <c r="C50" s="6" t="s">
        <v>26</v>
      </c>
      <c r="D50" s="55" t="s">
        <v>27</v>
      </c>
      <c r="E50" s="55" t="s">
        <v>27</v>
      </c>
      <c r="F50" s="55" t="s">
        <v>27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46" t="s">
        <v>28</v>
      </c>
      <c r="AF50" s="20"/>
      <c r="AG50" s="3"/>
    </row>
    <row r="51" spans="1:33" ht="42" customHeight="1" x14ac:dyDescent="0.2">
      <c r="A51" s="4" t="s">
        <v>78</v>
      </c>
      <c r="B51" s="113"/>
      <c r="C51" s="6" t="s">
        <v>26</v>
      </c>
      <c r="D51" s="6" t="s">
        <v>27</v>
      </c>
      <c r="E51" s="6"/>
      <c r="F51" s="6" t="s">
        <v>27</v>
      </c>
      <c r="G51" s="28"/>
      <c r="H51" s="28"/>
      <c r="I51" s="66">
        <v>1</v>
      </c>
      <c r="J51" s="55">
        <v>1</v>
      </c>
      <c r="K51" s="66">
        <v>1</v>
      </c>
      <c r="L51" s="8">
        <v>1</v>
      </c>
      <c r="M51" s="66">
        <v>1</v>
      </c>
      <c r="N51" s="69">
        <v>1</v>
      </c>
      <c r="O51" s="66">
        <v>1</v>
      </c>
      <c r="P51" s="5">
        <v>1</v>
      </c>
      <c r="Q51" s="66">
        <v>1</v>
      </c>
      <c r="R51" s="64">
        <v>1</v>
      </c>
      <c r="S51" s="66">
        <v>1</v>
      </c>
      <c r="T51" s="72">
        <v>1</v>
      </c>
      <c r="U51" s="66">
        <v>1</v>
      </c>
      <c r="V51" s="5">
        <v>1</v>
      </c>
      <c r="W51" s="66">
        <v>1</v>
      </c>
      <c r="X51" s="64">
        <v>1</v>
      </c>
      <c r="Y51" s="66">
        <v>1</v>
      </c>
      <c r="Z51" s="8">
        <v>1</v>
      </c>
      <c r="AA51" s="66">
        <v>1</v>
      </c>
      <c r="AB51" s="5">
        <v>1</v>
      </c>
      <c r="AC51" s="72"/>
      <c r="AD51" s="72"/>
      <c r="AE51" s="40" t="s">
        <v>30</v>
      </c>
      <c r="AF51" s="17"/>
      <c r="AG51" s="3"/>
    </row>
    <row r="52" spans="1:33" ht="30" customHeight="1" x14ac:dyDescent="0.2">
      <c r="A52" s="4" t="s">
        <v>79</v>
      </c>
      <c r="B52" s="114"/>
      <c r="C52" s="6" t="s">
        <v>26</v>
      </c>
      <c r="D52" s="6" t="s">
        <v>27</v>
      </c>
      <c r="E52" s="6"/>
      <c r="F52" s="6" t="s">
        <v>27</v>
      </c>
      <c r="G52" s="66">
        <v>1</v>
      </c>
      <c r="H52" s="28">
        <v>1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40" t="s">
        <v>30</v>
      </c>
      <c r="AF52" s="17"/>
      <c r="AG52" s="3"/>
    </row>
    <row r="53" spans="1:33" ht="30" customHeight="1" x14ac:dyDescent="0.2">
      <c r="A53" s="4" t="s">
        <v>80</v>
      </c>
      <c r="B53" s="114"/>
      <c r="C53" s="6" t="s">
        <v>26</v>
      </c>
      <c r="D53" s="6" t="s">
        <v>27</v>
      </c>
      <c r="E53" s="6"/>
      <c r="F53" s="6" t="s">
        <v>27</v>
      </c>
      <c r="G53" s="28"/>
      <c r="H53" s="28"/>
      <c r="I53" s="66">
        <v>1</v>
      </c>
      <c r="J53" s="55">
        <v>1</v>
      </c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28"/>
      <c r="Y53" s="72"/>
      <c r="Z53" s="28"/>
      <c r="AA53" s="72"/>
      <c r="AB53" s="22"/>
      <c r="AC53" s="22"/>
      <c r="AD53" s="73"/>
      <c r="AE53" s="40" t="s">
        <v>30</v>
      </c>
      <c r="AF53" s="17"/>
      <c r="AG53" s="3"/>
    </row>
    <row r="54" spans="1:33" ht="30" customHeight="1" x14ac:dyDescent="0.2">
      <c r="A54" s="36" t="s">
        <v>81</v>
      </c>
      <c r="B54" s="115"/>
      <c r="C54" s="6" t="s">
        <v>26</v>
      </c>
      <c r="D54" s="6" t="s">
        <v>27</v>
      </c>
      <c r="E54" s="6"/>
      <c r="F54" s="6" t="s">
        <v>27</v>
      </c>
      <c r="G54" s="8"/>
      <c r="H54" s="5"/>
      <c r="I54" s="8"/>
      <c r="J54" s="8"/>
      <c r="K54" s="9"/>
      <c r="L54" s="8"/>
      <c r="M54" s="8"/>
      <c r="N54" s="9"/>
      <c r="O54" s="9"/>
      <c r="P54" s="9"/>
      <c r="Q54" s="9"/>
      <c r="R54" s="9"/>
      <c r="S54" s="5"/>
      <c r="T54" s="72"/>
      <c r="U54" s="66">
        <v>1</v>
      </c>
      <c r="V54" s="5">
        <v>1</v>
      </c>
      <c r="W54" s="5"/>
      <c r="X54" s="9"/>
      <c r="Y54" s="9"/>
      <c r="Z54" s="9"/>
      <c r="AA54" s="9"/>
      <c r="AB54" s="9"/>
      <c r="AC54" s="9"/>
      <c r="AD54" s="45"/>
      <c r="AE54" s="40" t="s">
        <v>30</v>
      </c>
      <c r="AF54" s="17"/>
      <c r="AG54" s="3"/>
    </row>
    <row r="55" spans="1:33" ht="30" customHeight="1" x14ac:dyDescent="0.2">
      <c r="A55" s="4" t="s">
        <v>82</v>
      </c>
      <c r="B55" s="105"/>
      <c r="C55" s="6" t="s">
        <v>26</v>
      </c>
      <c r="D55" s="6" t="s">
        <v>27</v>
      </c>
      <c r="E55" s="6"/>
      <c r="F55" s="6" t="s">
        <v>27</v>
      </c>
      <c r="G55" s="26"/>
      <c r="H55" s="5"/>
      <c r="I55" s="5"/>
      <c r="J55" s="5"/>
      <c r="K55" s="5"/>
      <c r="L55" s="5"/>
      <c r="M55" s="5"/>
      <c r="N55" s="5"/>
      <c r="O55" s="5"/>
      <c r="P55" s="5"/>
      <c r="Q55" s="66">
        <v>1</v>
      </c>
      <c r="R55" s="64">
        <v>1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40" t="s">
        <v>30</v>
      </c>
      <c r="AF55" s="20"/>
      <c r="AG55" s="3"/>
    </row>
    <row r="56" spans="1:33" ht="30" customHeight="1" x14ac:dyDescent="0.2">
      <c r="A56" s="90" t="s">
        <v>83</v>
      </c>
      <c r="B56" s="11" t="s">
        <v>25</v>
      </c>
      <c r="C56" s="6" t="s">
        <v>26</v>
      </c>
      <c r="D56" s="55" t="s">
        <v>27</v>
      </c>
      <c r="E56" s="55" t="s">
        <v>27</v>
      </c>
      <c r="F56" s="55" t="s">
        <v>27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46" t="s">
        <v>28</v>
      </c>
      <c r="AF56" s="20"/>
      <c r="AG56" s="3"/>
    </row>
    <row r="57" spans="1:33" ht="30" customHeight="1" x14ac:dyDescent="0.2">
      <c r="A57" s="34" t="s">
        <v>84</v>
      </c>
      <c r="B57" s="104"/>
      <c r="C57" s="6" t="s">
        <v>26</v>
      </c>
      <c r="D57" s="6" t="s">
        <v>27</v>
      </c>
      <c r="E57" s="6"/>
      <c r="F57" s="6" t="s">
        <v>27</v>
      </c>
      <c r="G57" s="28"/>
      <c r="H57" s="28"/>
      <c r="I57" s="66">
        <v>1</v>
      </c>
      <c r="J57" s="55">
        <v>1</v>
      </c>
      <c r="K57" s="28"/>
      <c r="L57" s="28"/>
      <c r="M57" s="66">
        <v>1</v>
      </c>
      <c r="N57" s="69">
        <v>1</v>
      </c>
      <c r="O57" s="28"/>
      <c r="P57" s="28"/>
      <c r="Q57" s="66">
        <v>1</v>
      </c>
      <c r="R57" s="64">
        <v>1</v>
      </c>
      <c r="S57" s="28"/>
      <c r="T57" s="28"/>
      <c r="U57" s="66">
        <v>1</v>
      </c>
      <c r="V57" s="5">
        <v>1</v>
      </c>
      <c r="W57" s="28"/>
      <c r="X57" s="28"/>
      <c r="Y57" s="66">
        <v>1</v>
      </c>
      <c r="Z57" s="8">
        <v>1</v>
      </c>
      <c r="AA57" s="28"/>
      <c r="AB57" s="28"/>
      <c r="AC57" s="66">
        <v>1</v>
      </c>
      <c r="AD57" s="106">
        <v>1</v>
      </c>
      <c r="AE57" s="40" t="s">
        <v>30</v>
      </c>
      <c r="AF57" s="18"/>
      <c r="AG57" s="3"/>
    </row>
    <row r="58" spans="1:33" ht="30" customHeight="1" x14ac:dyDescent="0.2">
      <c r="A58" s="34" t="s">
        <v>85</v>
      </c>
      <c r="B58" s="104"/>
      <c r="C58" s="6" t="s">
        <v>26</v>
      </c>
      <c r="D58" s="6" t="s">
        <v>27</v>
      </c>
      <c r="E58" s="6"/>
      <c r="F58" s="6" t="s">
        <v>27</v>
      </c>
      <c r="G58" s="8"/>
      <c r="H58" s="5"/>
      <c r="I58" s="8"/>
      <c r="J58" s="8"/>
      <c r="K58" s="66">
        <v>1</v>
      </c>
      <c r="L58" s="8">
        <v>1</v>
      </c>
      <c r="M58" s="28"/>
      <c r="N58" s="28"/>
      <c r="O58" s="66">
        <v>1</v>
      </c>
      <c r="P58" s="5">
        <v>1</v>
      </c>
      <c r="Q58" s="28"/>
      <c r="R58" s="28"/>
      <c r="S58" s="66">
        <v>1</v>
      </c>
      <c r="T58" s="72">
        <v>1</v>
      </c>
      <c r="U58" s="8"/>
      <c r="V58" s="8"/>
      <c r="W58" s="66">
        <v>1</v>
      </c>
      <c r="X58" s="64">
        <v>1</v>
      </c>
      <c r="Y58" s="3"/>
      <c r="Z58" s="8"/>
      <c r="AA58" s="8"/>
      <c r="AB58" s="8"/>
      <c r="AC58" s="8"/>
      <c r="AD58" s="8"/>
      <c r="AE58" s="40" t="s">
        <v>30</v>
      </c>
      <c r="AF58" s="17"/>
      <c r="AG58" s="3"/>
    </row>
    <row r="59" spans="1:33" ht="30" customHeight="1" x14ac:dyDescent="0.2">
      <c r="A59" s="34" t="s">
        <v>86</v>
      </c>
      <c r="B59" s="104"/>
      <c r="C59" s="6" t="s">
        <v>26</v>
      </c>
      <c r="D59" s="6" t="s">
        <v>27</v>
      </c>
      <c r="E59" s="6"/>
      <c r="F59" s="6" t="s">
        <v>27</v>
      </c>
      <c r="G59" s="8"/>
      <c r="H59" s="5"/>
      <c r="I59" s="8"/>
      <c r="J59" s="8"/>
      <c r="K59" s="8"/>
      <c r="L59" s="8"/>
      <c r="M59" s="66">
        <v>1</v>
      </c>
      <c r="N59" s="69">
        <v>1</v>
      </c>
      <c r="O59" s="28"/>
      <c r="P59" s="28"/>
      <c r="Q59" s="66">
        <v>1</v>
      </c>
      <c r="R59" s="64">
        <v>1</v>
      </c>
      <c r="S59" s="28"/>
      <c r="T59" s="28"/>
      <c r="U59" s="66">
        <v>1</v>
      </c>
      <c r="V59" s="5">
        <v>1</v>
      </c>
      <c r="W59" s="8"/>
      <c r="X59" s="8"/>
      <c r="Y59" s="66">
        <v>1</v>
      </c>
      <c r="Z59" s="8">
        <v>1</v>
      </c>
      <c r="AA59" s="3"/>
      <c r="AB59" s="8"/>
      <c r="AC59" s="8"/>
      <c r="AD59" s="8"/>
      <c r="AE59" s="40" t="s">
        <v>30</v>
      </c>
      <c r="AF59" s="18"/>
      <c r="AG59" s="3"/>
    </row>
    <row r="60" spans="1:33" ht="30" customHeight="1" x14ac:dyDescent="0.2">
      <c r="A60" s="34" t="s">
        <v>87</v>
      </c>
      <c r="B60" s="104"/>
      <c r="C60" s="6" t="s">
        <v>26</v>
      </c>
      <c r="D60" s="6" t="s">
        <v>27</v>
      </c>
      <c r="E60" s="6"/>
      <c r="F60" s="6" t="s">
        <v>27</v>
      </c>
      <c r="G60" s="8"/>
      <c r="H60" s="5"/>
      <c r="I60" s="8"/>
      <c r="J60" s="8"/>
      <c r="K60" s="8"/>
      <c r="L60" s="8"/>
      <c r="M60" s="8"/>
      <c r="N60" s="8"/>
      <c r="O60" s="66">
        <v>1</v>
      </c>
      <c r="P60" s="5">
        <v>1</v>
      </c>
      <c r="Q60" s="28"/>
      <c r="R60" s="28"/>
      <c r="S60" s="66">
        <v>1</v>
      </c>
      <c r="T60" s="72">
        <v>1</v>
      </c>
      <c r="U60" s="28"/>
      <c r="V60" s="28"/>
      <c r="W60" s="66">
        <v>1</v>
      </c>
      <c r="X60" s="64">
        <v>1</v>
      </c>
      <c r="Y60" s="8"/>
      <c r="Z60" s="8"/>
      <c r="AA60" s="66">
        <v>1</v>
      </c>
      <c r="AB60" s="5">
        <v>1</v>
      </c>
      <c r="AC60" s="8"/>
      <c r="AD60" s="8"/>
      <c r="AE60" s="40" t="s">
        <v>30</v>
      </c>
      <c r="AF60" s="18"/>
      <c r="AG60" s="3"/>
    </row>
    <row r="61" spans="1:33" ht="30" customHeight="1" x14ac:dyDescent="0.2">
      <c r="A61" s="34" t="s">
        <v>88</v>
      </c>
      <c r="B61" s="104"/>
      <c r="C61" s="6" t="s">
        <v>26</v>
      </c>
      <c r="D61" s="6" t="s">
        <v>27</v>
      </c>
      <c r="E61" s="6"/>
      <c r="F61" s="6" t="s">
        <v>27</v>
      </c>
      <c r="G61" s="8"/>
      <c r="H61" s="5"/>
      <c r="I61" s="8"/>
      <c r="J61" s="8"/>
      <c r="K61" s="8"/>
      <c r="L61" s="8"/>
      <c r="M61" s="66">
        <v>1</v>
      </c>
      <c r="N61" s="69">
        <v>1</v>
      </c>
      <c r="O61" s="28"/>
      <c r="P61" s="28"/>
      <c r="Q61" s="66">
        <v>1</v>
      </c>
      <c r="R61" s="64">
        <v>1</v>
      </c>
      <c r="S61" s="28"/>
      <c r="T61" s="28"/>
      <c r="U61" s="66">
        <v>1</v>
      </c>
      <c r="V61" s="5">
        <v>1</v>
      </c>
      <c r="W61" s="8"/>
      <c r="X61" s="8"/>
      <c r="Y61" s="66">
        <v>1</v>
      </c>
      <c r="Z61" s="8">
        <v>1</v>
      </c>
      <c r="AA61" s="8"/>
      <c r="AB61" s="8"/>
      <c r="AC61" s="8"/>
      <c r="AD61" s="8"/>
      <c r="AE61" s="40" t="s">
        <v>30</v>
      </c>
      <c r="AF61" s="18"/>
      <c r="AG61" s="3"/>
    </row>
    <row r="62" spans="1:33" ht="30" customHeight="1" x14ac:dyDescent="0.2">
      <c r="A62" s="34" t="s">
        <v>89</v>
      </c>
      <c r="B62" s="104"/>
      <c r="C62" s="6" t="s">
        <v>26</v>
      </c>
      <c r="D62" s="6" t="s">
        <v>27</v>
      </c>
      <c r="E62" s="6"/>
      <c r="F62" s="6" t="s">
        <v>27</v>
      </c>
      <c r="G62" s="8"/>
      <c r="H62" s="5"/>
      <c r="I62" s="8"/>
      <c r="J62" s="8"/>
      <c r="K62" s="66">
        <v>1</v>
      </c>
      <c r="L62" s="8">
        <v>1</v>
      </c>
      <c r="M62" s="8"/>
      <c r="N62" s="8"/>
      <c r="O62" s="66">
        <v>1</v>
      </c>
      <c r="P62" s="5">
        <v>1</v>
      </c>
      <c r="Q62" s="8"/>
      <c r="R62" s="8"/>
      <c r="S62" s="66">
        <v>1</v>
      </c>
      <c r="T62" s="72">
        <v>1</v>
      </c>
      <c r="U62" s="8"/>
      <c r="V62" s="8"/>
      <c r="W62" s="66">
        <v>1</v>
      </c>
      <c r="X62" s="64">
        <v>1</v>
      </c>
      <c r="Y62" s="8"/>
      <c r="Z62" s="8"/>
      <c r="AA62" s="66">
        <v>1</v>
      </c>
      <c r="AB62" s="5">
        <v>1</v>
      </c>
      <c r="AC62" s="8"/>
      <c r="AD62" s="8"/>
      <c r="AE62" s="40" t="s">
        <v>30</v>
      </c>
      <c r="AF62" s="17"/>
      <c r="AG62" s="3"/>
    </row>
    <row r="63" spans="1:33" ht="30" customHeight="1" x14ac:dyDescent="0.2">
      <c r="A63" s="4" t="s">
        <v>90</v>
      </c>
      <c r="B63" s="105"/>
      <c r="C63" s="6" t="s">
        <v>26</v>
      </c>
      <c r="D63" s="6" t="s">
        <v>27</v>
      </c>
      <c r="E63" s="6"/>
      <c r="F63" s="6" t="s">
        <v>27</v>
      </c>
      <c r="G63" s="66">
        <v>1</v>
      </c>
      <c r="H63" s="5">
        <v>1</v>
      </c>
      <c r="I63" s="8"/>
      <c r="J63" s="5"/>
      <c r="K63" s="66">
        <v>1</v>
      </c>
      <c r="L63" s="8">
        <v>1</v>
      </c>
      <c r="M63" s="8"/>
      <c r="N63" s="5"/>
      <c r="O63" s="66">
        <v>1</v>
      </c>
      <c r="P63" s="5">
        <v>1</v>
      </c>
      <c r="Q63" s="8"/>
      <c r="R63" s="5"/>
      <c r="S63" s="66">
        <v>1</v>
      </c>
      <c r="T63" s="5">
        <v>1</v>
      </c>
      <c r="U63" s="8"/>
      <c r="V63" s="5"/>
      <c r="W63" s="66">
        <v>1</v>
      </c>
      <c r="X63" s="64">
        <v>1</v>
      </c>
      <c r="Y63" s="8"/>
      <c r="Z63" s="5"/>
      <c r="AA63" s="66">
        <v>1</v>
      </c>
      <c r="AB63" s="5">
        <v>1</v>
      </c>
      <c r="AC63" s="8"/>
      <c r="AD63" s="5"/>
      <c r="AE63" s="40" t="s">
        <v>30</v>
      </c>
      <c r="AF63" s="20"/>
      <c r="AG63" s="3"/>
    </row>
    <row r="64" spans="1:33" ht="30" customHeight="1" x14ac:dyDescent="0.2">
      <c r="A64" s="4" t="s">
        <v>91</v>
      </c>
      <c r="B64" s="105"/>
      <c r="C64" s="6" t="s">
        <v>26</v>
      </c>
      <c r="D64" s="6" t="s">
        <v>27</v>
      </c>
      <c r="E64" s="6"/>
      <c r="F64" s="6" t="s">
        <v>27</v>
      </c>
      <c r="G64" s="26"/>
      <c r="H64" s="5"/>
      <c r="I64" s="5"/>
      <c r="J64" s="5"/>
      <c r="K64" s="66">
        <v>1</v>
      </c>
      <c r="L64" s="8">
        <v>1</v>
      </c>
      <c r="M64" s="5"/>
      <c r="N64" s="5"/>
      <c r="O64" s="5"/>
      <c r="P64" s="5"/>
      <c r="R64" s="5"/>
      <c r="S64" s="66">
        <v>1</v>
      </c>
      <c r="T64" s="5">
        <v>1</v>
      </c>
      <c r="U64" s="5"/>
      <c r="V64" s="5"/>
      <c r="W64" s="5"/>
      <c r="X64" s="5"/>
      <c r="Y64" s="5"/>
      <c r="Z64" s="5"/>
      <c r="AA64" s="66">
        <v>1</v>
      </c>
      <c r="AB64" s="5">
        <v>1</v>
      </c>
      <c r="AC64" s="5"/>
      <c r="AD64" s="5"/>
      <c r="AE64" s="40" t="s">
        <v>30</v>
      </c>
      <c r="AF64" s="20"/>
      <c r="AG64" s="3"/>
    </row>
    <row r="65" spans="1:33" ht="30" customHeight="1" x14ac:dyDescent="0.2">
      <c r="A65" s="90" t="s">
        <v>92</v>
      </c>
      <c r="B65" s="11" t="s">
        <v>25</v>
      </c>
      <c r="C65" s="6" t="s">
        <v>26</v>
      </c>
      <c r="D65" s="55" t="s">
        <v>27</v>
      </c>
      <c r="E65" s="55" t="s">
        <v>27</v>
      </c>
      <c r="F65" s="55" t="s">
        <v>27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46" t="s">
        <v>28</v>
      </c>
      <c r="AF65" s="20"/>
      <c r="AG65" s="3"/>
    </row>
    <row r="66" spans="1:33" ht="30" customHeight="1" x14ac:dyDescent="0.2">
      <c r="A66" s="4" t="s">
        <v>93</v>
      </c>
      <c r="B66" s="102"/>
      <c r="C66" s="6" t="s">
        <v>26</v>
      </c>
      <c r="D66" s="6" t="s">
        <v>27</v>
      </c>
      <c r="E66" s="6"/>
      <c r="F66" s="6" t="s">
        <v>27</v>
      </c>
      <c r="G66" s="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66">
        <v>1</v>
      </c>
      <c r="AB66" s="5">
        <v>1</v>
      </c>
      <c r="AC66" s="5"/>
      <c r="AD66" s="5"/>
      <c r="AE66" s="40" t="s">
        <v>30</v>
      </c>
      <c r="AF66" s="18"/>
      <c r="AG66" s="3"/>
    </row>
    <row r="67" spans="1:33" ht="30" customHeight="1" x14ac:dyDescent="0.2">
      <c r="A67" s="4" t="s">
        <v>94</v>
      </c>
      <c r="B67" s="23"/>
      <c r="C67" s="6" t="s">
        <v>26</v>
      </c>
      <c r="D67" s="6" t="s">
        <v>27</v>
      </c>
      <c r="E67" s="6"/>
      <c r="F67" s="6" t="s">
        <v>27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5"/>
      <c r="S67" s="66">
        <v>1</v>
      </c>
      <c r="T67" s="5">
        <v>1</v>
      </c>
      <c r="U67" s="5"/>
      <c r="V67" s="5"/>
      <c r="W67" s="5"/>
      <c r="X67" s="5"/>
      <c r="Y67" s="5"/>
      <c r="Z67" s="5"/>
      <c r="AA67" s="66">
        <v>1</v>
      </c>
      <c r="AB67" s="5">
        <v>1</v>
      </c>
      <c r="AC67" s="5"/>
      <c r="AD67" s="5"/>
      <c r="AE67" s="40" t="s">
        <v>30</v>
      </c>
      <c r="AF67" s="17"/>
      <c r="AG67" s="3"/>
    </row>
    <row r="68" spans="1:33" ht="30" customHeight="1" x14ac:dyDescent="0.2">
      <c r="A68" s="90" t="s">
        <v>95</v>
      </c>
      <c r="B68" s="11" t="s">
        <v>25</v>
      </c>
      <c r="C68" s="6" t="s">
        <v>26</v>
      </c>
      <c r="D68" s="55" t="s">
        <v>27</v>
      </c>
      <c r="E68" s="55" t="s">
        <v>27</v>
      </c>
      <c r="F68" s="55" t="s">
        <v>27</v>
      </c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46" t="s">
        <v>28</v>
      </c>
      <c r="AF68" s="6"/>
      <c r="AG68" s="3"/>
    </row>
    <row r="69" spans="1:33" ht="30" customHeight="1" x14ac:dyDescent="0.2">
      <c r="A69" s="88" t="s">
        <v>96</v>
      </c>
      <c r="B69" s="11"/>
      <c r="C69" s="6" t="s">
        <v>26</v>
      </c>
      <c r="D69" s="6" t="s">
        <v>27</v>
      </c>
      <c r="E69" s="6"/>
      <c r="F69" s="6" t="s">
        <v>27</v>
      </c>
      <c r="G69" s="55"/>
      <c r="H69" s="55"/>
      <c r="I69" s="66">
        <v>1</v>
      </c>
      <c r="J69" s="55">
        <v>1</v>
      </c>
      <c r="K69" s="66">
        <v>1</v>
      </c>
      <c r="L69" s="8">
        <v>1</v>
      </c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40" t="s">
        <v>30</v>
      </c>
      <c r="AF69" s="6"/>
      <c r="AG69" s="3"/>
    </row>
    <row r="70" spans="1:33" ht="30" customHeight="1" x14ac:dyDescent="0.2">
      <c r="A70" s="88" t="s">
        <v>97</v>
      </c>
      <c r="B70" s="11"/>
      <c r="C70" s="6" t="s">
        <v>26</v>
      </c>
      <c r="D70" s="6" t="s">
        <v>27</v>
      </c>
      <c r="E70" s="6"/>
      <c r="F70" s="6" t="s">
        <v>27</v>
      </c>
      <c r="G70" s="55"/>
      <c r="H70" s="55"/>
      <c r="I70" s="55"/>
      <c r="J70" s="55"/>
      <c r="K70" s="55"/>
      <c r="L70" s="55"/>
      <c r="M70" s="66">
        <v>1</v>
      </c>
      <c r="N70" s="69">
        <v>1</v>
      </c>
      <c r="O70" s="66">
        <v>1</v>
      </c>
      <c r="P70" s="5">
        <v>1</v>
      </c>
      <c r="Q70" s="66">
        <v>1</v>
      </c>
      <c r="R70" s="64">
        <v>1</v>
      </c>
      <c r="S70" s="66">
        <v>1</v>
      </c>
      <c r="T70" s="55">
        <v>1</v>
      </c>
      <c r="U70" s="66">
        <v>1</v>
      </c>
      <c r="V70" s="55">
        <v>1</v>
      </c>
      <c r="W70" s="66">
        <v>1</v>
      </c>
      <c r="X70" s="64">
        <v>1</v>
      </c>
      <c r="Y70" s="66">
        <v>1</v>
      </c>
      <c r="Z70" s="8">
        <v>1</v>
      </c>
      <c r="AA70" s="66">
        <v>1</v>
      </c>
      <c r="AB70" s="5">
        <v>1</v>
      </c>
      <c r="AC70" s="55"/>
      <c r="AD70" s="55"/>
      <c r="AE70" s="40" t="s">
        <v>30</v>
      </c>
      <c r="AF70" s="6"/>
      <c r="AG70" s="3"/>
    </row>
    <row r="71" spans="1:33" ht="30" customHeight="1" x14ac:dyDescent="0.2">
      <c r="A71" s="4" t="s">
        <v>98</v>
      </c>
      <c r="B71" s="83"/>
      <c r="C71" s="6" t="s">
        <v>26</v>
      </c>
      <c r="D71" s="6" t="s">
        <v>27</v>
      </c>
      <c r="E71" s="6"/>
      <c r="F71" s="6" t="s">
        <v>27</v>
      </c>
      <c r="G71" s="55"/>
      <c r="H71" s="55"/>
      <c r="I71" s="55"/>
      <c r="J71" s="55"/>
      <c r="K71" s="66">
        <v>1</v>
      </c>
      <c r="L71" s="8">
        <v>1</v>
      </c>
      <c r="M71" s="66">
        <v>1</v>
      </c>
      <c r="N71" s="69"/>
      <c r="O71" s="66">
        <v>1</v>
      </c>
      <c r="P71" s="5"/>
      <c r="Q71" s="66">
        <v>1</v>
      </c>
      <c r="R71" s="55"/>
      <c r="S71" s="66">
        <v>1</v>
      </c>
      <c r="T71" s="55"/>
      <c r="U71" s="66">
        <v>1</v>
      </c>
      <c r="V71" s="55"/>
      <c r="W71" s="66">
        <v>1</v>
      </c>
      <c r="X71" s="64"/>
      <c r="Y71" s="66">
        <v>1</v>
      </c>
      <c r="Z71" s="107">
        <v>3</v>
      </c>
      <c r="AA71" s="55"/>
      <c r="AB71" s="108">
        <v>2</v>
      </c>
      <c r="AC71" s="55"/>
      <c r="AD71" s="108">
        <v>2</v>
      </c>
      <c r="AE71" s="40" t="s">
        <v>30</v>
      </c>
      <c r="AF71" s="6"/>
      <c r="AG71" s="3"/>
    </row>
    <row r="72" spans="1:33" s="10" customFormat="1" ht="30" customHeight="1" x14ac:dyDescent="0.2">
      <c r="A72" s="34" t="s">
        <v>99</v>
      </c>
      <c r="B72" s="83"/>
      <c r="C72" s="6" t="s">
        <v>26</v>
      </c>
      <c r="D72" s="6" t="s">
        <v>27</v>
      </c>
      <c r="E72" s="6"/>
      <c r="F72" s="6" t="s">
        <v>27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66">
        <v>1</v>
      </c>
      <c r="Z72" s="8">
        <v>1</v>
      </c>
      <c r="AA72" s="55"/>
      <c r="AB72" s="5"/>
      <c r="AC72" s="55"/>
      <c r="AD72" s="55"/>
      <c r="AE72" s="40" t="s">
        <v>30</v>
      </c>
      <c r="AF72" s="17"/>
    </row>
    <row r="73" spans="1:33" ht="30" customHeight="1" x14ac:dyDescent="0.2">
      <c r="A73" s="90" t="s">
        <v>100</v>
      </c>
      <c r="B73" s="11" t="s">
        <v>25</v>
      </c>
      <c r="C73" s="6" t="s">
        <v>26</v>
      </c>
      <c r="D73" s="55" t="s">
        <v>27</v>
      </c>
      <c r="E73" s="55" t="s">
        <v>27</v>
      </c>
      <c r="F73" s="55" t="s">
        <v>27</v>
      </c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46" t="s">
        <v>28</v>
      </c>
      <c r="AF73" s="6"/>
      <c r="AG73" s="3"/>
    </row>
    <row r="74" spans="1:33" ht="30" customHeight="1" x14ac:dyDescent="0.2">
      <c r="A74" s="34" t="s">
        <v>101</v>
      </c>
      <c r="B74" s="83"/>
      <c r="C74" s="6" t="s">
        <v>26</v>
      </c>
      <c r="D74" s="6" t="s">
        <v>27</v>
      </c>
      <c r="E74" s="6"/>
      <c r="F74" s="6" t="s">
        <v>27</v>
      </c>
      <c r="G74" s="55"/>
      <c r="H74" s="55"/>
      <c r="I74" s="55"/>
      <c r="J74" s="55"/>
      <c r="K74" s="55"/>
      <c r="L74" s="55"/>
      <c r="M74" s="66">
        <v>1</v>
      </c>
      <c r="N74" s="69">
        <v>1</v>
      </c>
      <c r="O74" s="55"/>
      <c r="P74" s="55"/>
      <c r="Q74" s="55"/>
      <c r="R74" s="55"/>
      <c r="S74" s="3"/>
      <c r="T74" s="55"/>
      <c r="U74" s="66">
        <v>1</v>
      </c>
      <c r="V74" s="5">
        <v>1</v>
      </c>
      <c r="W74" s="55"/>
      <c r="X74" s="55"/>
      <c r="Y74" s="55"/>
      <c r="Z74" s="55"/>
      <c r="AA74" s="55"/>
      <c r="AB74" s="55"/>
      <c r="AC74" s="55"/>
      <c r="AD74" s="55"/>
      <c r="AE74" s="40" t="s">
        <v>102</v>
      </c>
      <c r="AF74" s="17"/>
      <c r="AG74" s="3"/>
    </row>
    <row r="75" spans="1:33" ht="30" customHeight="1" x14ac:dyDescent="0.2">
      <c r="A75" s="34" t="s">
        <v>103</v>
      </c>
      <c r="B75" s="83"/>
      <c r="C75" s="6" t="s">
        <v>26</v>
      </c>
      <c r="D75" s="6" t="s">
        <v>27</v>
      </c>
      <c r="E75" s="6"/>
      <c r="F75" s="6" t="s">
        <v>27</v>
      </c>
      <c r="G75" s="55"/>
      <c r="H75" s="55"/>
      <c r="I75" s="3"/>
      <c r="J75" s="55"/>
      <c r="K75" s="66">
        <v>1</v>
      </c>
      <c r="L75" s="8">
        <v>1</v>
      </c>
      <c r="M75" s="3"/>
      <c r="N75" s="55"/>
      <c r="O75" s="3"/>
      <c r="P75" s="55"/>
      <c r="Q75" s="55"/>
      <c r="R75" s="55"/>
      <c r="S75" s="55"/>
      <c r="T75" s="55"/>
      <c r="U75" s="3"/>
      <c r="V75" s="55"/>
      <c r="W75" s="66">
        <v>1</v>
      </c>
      <c r="X75" s="64">
        <v>1</v>
      </c>
      <c r="Y75" s="55"/>
      <c r="Z75" s="55"/>
      <c r="AA75" s="55"/>
      <c r="AB75" s="55"/>
      <c r="AC75" s="55"/>
      <c r="AD75" s="55"/>
      <c r="AE75" s="40" t="s">
        <v>30</v>
      </c>
      <c r="AF75" s="17"/>
      <c r="AG75" s="3"/>
    </row>
    <row r="76" spans="1:33" ht="30" customHeight="1" x14ac:dyDescent="0.2">
      <c r="A76" s="34" t="s">
        <v>104</v>
      </c>
      <c r="B76" s="83"/>
      <c r="C76" s="6" t="s">
        <v>26</v>
      </c>
      <c r="D76" s="6" t="s">
        <v>27</v>
      </c>
      <c r="E76" s="6"/>
      <c r="F76" s="6" t="s">
        <v>27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66">
        <v>1</v>
      </c>
      <c r="R76" s="64">
        <v>1</v>
      </c>
      <c r="S76" s="55"/>
      <c r="T76" s="55"/>
      <c r="U76" s="55"/>
      <c r="V76" s="55"/>
      <c r="W76" s="55"/>
      <c r="X76" s="55"/>
      <c r="Y76" s="66">
        <v>1</v>
      </c>
      <c r="Z76" s="8">
        <v>1</v>
      </c>
      <c r="AA76" s="55"/>
      <c r="AB76" s="55"/>
      <c r="AC76" s="55"/>
      <c r="AD76" s="55"/>
      <c r="AE76" s="40" t="s">
        <v>30</v>
      </c>
      <c r="AF76" s="17"/>
      <c r="AG76" s="3"/>
    </row>
    <row r="77" spans="1:33" ht="30" customHeight="1" x14ac:dyDescent="0.2">
      <c r="A77" s="90" t="s">
        <v>105</v>
      </c>
      <c r="B77" s="11" t="s">
        <v>25</v>
      </c>
      <c r="C77" s="6" t="s">
        <v>26</v>
      </c>
      <c r="D77" s="55" t="s">
        <v>27</v>
      </c>
      <c r="E77" s="55" t="s">
        <v>27</v>
      </c>
      <c r="F77" s="55" t="s">
        <v>27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46" t="s">
        <v>28</v>
      </c>
      <c r="AF77" s="6"/>
      <c r="AG77" s="3"/>
    </row>
    <row r="78" spans="1:33" ht="30" customHeight="1" x14ac:dyDescent="0.2">
      <c r="A78" s="49" t="s">
        <v>106</v>
      </c>
      <c r="B78" s="103"/>
      <c r="C78" s="6" t="s">
        <v>26</v>
      </c>
      <c r="D78" s="6" t="s">
        <v>27</v>
      </c>
      <c r="E78" s="6"/>
      <c r="F78" s="6" t="s">
        <v>27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66">
        <v>1</v>
      </c>
      <c r="T78" s="8">
        <v>1</v>
      </c>
      <c r="U78" s="8"/>
      <c r="V78" s="8"/>
      <c r="W78" s="8"/>
      <c r="X78" s="8"/>
      <c r="Y78" s="8"/>
      <c r="Z78" s="8"/>
      <c r="AA78" s="8"/>
      <c r="AB78" s="8"/>
      <c r="AC78" s="66">
        <v>1</v>
      </c>
      <c r="AD78" s="45">
        <v>1</v>
      </c>
      <c r="AE78" s="40" t="s">
        <v>30</v>
      </c>
      <c r="AF78" s="6"/>
      <c r="AG78" s="3"/>
    </row>
    <row r="79" spans="1:33" ht="30" customHeight="1" x14ac:dyDescent="0.2">
      <c r="A79" s="4" t="s">
        <v>118</v>
      </c>
      <c r="B79" s="104"/>
      <c r="C79" s="6" t="s">
        <v>26</v>
      </c>
      <c r="D79" s="6" t="s">
        <v>27</v>
      </c>
      <c r="E79" s="6"/>
      <c r="F79" s="6" t="s">
        <v>27</v>
      </c>
      <c r="G79" s="66">
        <v>1</v>
      </c>
      <c r="H79" s="5">
        <v>1</v>
      </c>
      <c r="I79" s="66">
        <v>1</v>
      </c>
      <c r="J79" s="55">
        <v>1</v>
      </c>
      <c r="K79" s="66">
        <v>1</v>
      </c>
      <c r="L79" s="8">
        <v>1</v>
      </c>
      <c r="M79" s="66">
        <v>1</v>
      </c>
      <c r="N79" s="69">
        <v>1</v>
      </c>
      <c r="O79" s="66">
        <v>1</v>
      </c>
      <c r="P79" s="5">
        <v>1</v>
      </c>
      <c r="Q79" s="66">
        <v>1</v>
      </c>
      <c r="R79" s="64">
        <v>1</v>
      </c>
      <c r="S79" s="66">
        <v>1</v>
      </c>
      <c r="T79" s="8">
        <v>1</v>
      </c>
      <c r="U79" s="66">
        <v>1</v>
      </c>
      <c r="V79" s="64">
        <v>1</v>
      </c>
      <c r="W79" s="66">
        <v>1</v>
      </c>
      <c r="X79" s="5">
        <v>1</v>
      </c>
      <c r="Y79" s="66">
        <v>1</v>
      </c>
      <c r="Z79" s="8">
        <v>1</v>
      </c>
      <c r="AA79" s="66">
        <v>1</v>
      </c>
      <c r="AB79" s="5">
        <v>1</v>
      </c>
      <c r="AC79" s="66">
        <v>1</v>
      </c>
      <c r="AD79" s="45">
        <v>1</v>
      </c>
      <c r="AE79" s="40" t="s">
        <v>30</v>
      </c>
      <c r="AF79" s="6"/>
      <c r="AG79" s="3"/>
    </row>
    <row r="80" spans="1:33" ht="30" customHeight="1" x14ac:dyDescent="0.2">
      <c r="A80" s="51" t="s">
        <v>107</v>
      </c>
      <c r="B80" s="105"/>
      <c r="C80" s="6" t="s">
        <v>26</v>
      </c>
      <c r="D80" s="6" t="s">
        <v>27</v>
      </c>
      <c r="E80" s="6"/>
      <c r="F80" s="6" t="s">
        <v>27</v>
      </c>
      <c r="G80" s="26"/>
      <c r="H80" s="21"/>
      <c r="I80" s="26"/>
      <c r="J80" s="26"/>
      <c r="K80" s="3"/>
      <c r="L80" s="8"/>
      <c r="M80" s="66">
        <v>1</v>
      </c>
      <c r="N80" s="69">
        <v>1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40" t="s">
        <v>30</v>
      </c>
      <c r="AF80" s="6"/>
      <c r="AG80" s="3"/>
    </row>
    <row r="81" spans="1:33" ht="30" customHeight="1" x14ac:dyDescent="0.2">
      <c r="A81" s="90" t="s">
        <v>108</v>
      </c>
      <c r="B81" s="11" t="s">
        <v>25</v>
      </c>
      <c r="C81" s="6" t="s">
        <v>26</v>
      </c>
      <c r="D81" s="55" t="s">
        <v>27</v>
      </c>
      <c r="E81" s="55" t="s">
        <v>27</v>
      </c>
      <c r="F81" s="55" t="s">
        <v>27</v>
      </c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46" t="s">
        <v>28</v>
      </c>
      <c r="AF81" s="6"/>
      <c r="AG81" s="3"/>
    </row>
    <row r="82" spans="1:33" ht="42" customHeight="1" x14ac:dyDescent="0.2">
      <c r="A82" s="4" t="s">
        <v>109</v>
      </c>
      <c r="B82" s="113"/>
      <c r="C82" s="6" t="s">
        <v>26</v>
      </c>
      <c r="D82" s="6" t="s">
        <v>27</v>
      </c>
      <c r="E82" s="6"/>
      <c r="F82" s="6" t="s">
        <v>27</v>
      </c>
      <c r="G82" s="26"/>
      <c r="H82" s="21"/>
      <c r="I82" s="21"/>
      <c r="J82" s="21"/>
      <c r="K82" s="66">
        <v>1</v>
      </c>
      <c r="L82" s="21">
        <v>1</v>
      </c>
      <c r="M82" s="21"/>
      <c r="N82" s="21"/>
      <c r="O82" s="21"/>
      <c r="P82" s="21"/>
      <c r="Q82" s="66">
        <v>1</v>
      </c>
      <c r="R82" s="64">
        <v>1</v>
      </c>
      <c r="S82" s="21"/>
      <c r="T82" s="21"/>
      <c r="U82" s="21"/>
      <c r="V82" s="21"/>
      <c r="W82" s="66">
        <v>1</v>
      </c>
      <c r="X82" s="21">
        <v>1</v>
      </c>
      <c r="Y82" s="21"/>
      <c r="Z82" s="21"/>
      <c r="AA82" s="21"/>
      <c r="AB82" s="8"/>
      <c r="AC82" s="66">
        <v>1</v>
      </c>
      <c r="AD82" s="67">
        <v>1</v>
      </c>
      <c r="AE82" s="40" t="s">
        <v>30</v>
      </c>
      <c r="AF82" s="6"/>
      <c r="AG82" s="3"/>
    </row>
    <row r="83" spans="1:33" ht="41.25" customHeight="1" x14ac:dyDescent="0.2">
      <c r="A83" s="4" t="s">
        <v>110</v>
      </c>
      <c r="B83" s="114"/>
      <c r="C83" s="6" t="s">
        <v>26</v>
      </c>
      <c r="D83" s="6" t="s">
        <v>27</v>
      </c>
      <c r="E83" s="6"/>
      <c r="F83" s="6" t="s">
        <v>27</v>
      </c>
      <c r="G83" s="26"/>
      <c r="H83" s="21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8"/>
      <c r="AC83" s="66">
        <v>1</v>
      </c>
      <c r="AD83" s="67">
        <v>1</v>
      </c>
      <c r="AE83" s="40" t="s">
        <v>30</v>
      </c>
      <c r="AF83" s="6"/>
      <c r="AG83" s="3"/>
    </row>
    <row r="84" spans="1:33" ht="38.25" customHeight="1" x14ac:dyDescent="0.2">
      <c r="A84" s="4" t="s">
        <v>111</v>
      </c>
      <c r="B84" s="115"/>
      <c r="C84" s="6" t="s">
        <v>26</v>
      </c>
      <c r="D84" s="6" t="s">
        <v>27</v>
      </c>
      <c r="E84" s="6"/>
      <c r="F84" s="6" t="s">
        <v>27</v>
      </c>
      <c r="G84" s="2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8"/>
      <c r="AC84" s="66">
        <v>1</v>
      </c>
      <c r="AD84" s="67">
        <v>1</v>
      </c>
      <c r="AE84" s="40" t="s">
        <v>30</v>
      </c>
      <c r="AF84" s="6"/>
      <c r="AG84" s="3"/>
    </row>
    <row r="85" spans="1:33" ht="27" customHeight="1" x14ac:dyDescent="0.2">
      <c r="A85" s="37"/>
      <c r="B85" s="15"/>
      <c r="C85" s="15"/>
      <c r="D85" s="15"/>
      <c r="E85" s="116" t="s">
        <v>112</v>
      </c>
      <c r="F85" s="116"/>
      <c r="G85" s="82">
        <f t="shared" ref="G85:AD85" si="0">SUM(G6:G84)</f>
        <v>9</v>
      </c>
      <c r="H85" s="8">
        <f t="shared" si="0"/>
        <v>9</v>
      </c>
      <c r="I85" s="82">
        <f t="shared" si="0"/>
        <v>16</v>
      </c>
      <c r="J85" s="8">
        <f t="shared" si="0"/>
        <v>15</v>
      </c>
      <c r="K85" s="82">
        <f t="shared" si="0"/>
        <v>28</v>
      </c>
      <c r="L85" s="8">
        <f t="shared" si="0"/>
        <v>28</v>
      </c>
      <c r="M85" s="82">
        <f t="shared" si="0"/>
        <v>23</v>
      </c>
      <c r="N85" s="8">
        <f>SUM(N6:N84)</f>
        <v>23</v>
      </c>
      <c r="O85" s="82">
        <f t="shared" si="0"/>
        <v>19</v>
      </c>
      <c r="P85" s="8">
        <f t="shared" si="0"/>
        <v>18</v>
      </c>
      <c r="Q85" s="82">
        <f t="shared" si="0"/>
        <v>23</v>
      </c>
      <c r="R85" s="8">
        <f t="shared" si="0"/>
        <v>22</v>
      </c>
      <c r="S85" s="82">
        <f t="shared" si="0"/>
        <v>23</v>
      </c>
      <c r="T85" s="8">
        <f t="shared" si="0"/>
        <v>22</v>
      </c>
      <c r="U85" s="82">
        <f t="shared" si="0"/>
        <v>23</v>
      </c>
      <c r="V85" s="8">
        <f t="shared" si="0"/>
        <v>22</v>
      </c>
      <c r="W85" s="82">
        <f t="shared" si="0"/>
        <v>23</v>
      </c>
      <c r="X85" s="8">
        <f t="shared" si="0"/>
        <v>22</v>
      </c>
      <c r="Y85" s="82">
        <f t="shared" si="0"/>
        <v>22</v>
      </c>
      <c r="Z85" s="8">
        <f t="shared" si="0"/>
        <v>24</v>
      </c>
      <c r="AA85" s="82">
        <f t="shared" si="0"/>
        <v>22</v>
      </c>
      <c r="AB85" s="8">
        <f t="shared" si="0"/>
        <v>24</v>
      </c>
      <c r="AC85" s="82">
        <f t="shared" si="0"/>
        <v>14</v>
      </c>
      <c r="AD85" s="8">
        <f t="shared" si="0"/>
        <v>16</v>
      </c>
      <c r="AE85" s="41"/>
      <c r="AF85" s="16"/>
      <c r="AG85" s="3"/>
    </row>
    <row r="86" spans="1:33" x14ac:dyDescent="0.2">
      <c r="A86" s="37"/>
      <c r="B86" s="15"/>
      <c r="C86" s="15"/>
      <c r="D86" s="15"/>
      <c r="E86" s="30"/>
      <c r="F86" s="30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41"/>
      <c r="AF86" s="16"/>
      <c r="AG86" s="3"/>
    </row>
    <row r="87" spans="1:33" ht="41.25" customHeight="1" x14ac:dyDescent="0.2">
      <c r="B87" s="15"/>
      <c r="C87" s="15"/>
      <c r="D87" s="15"/>
      <c r="E87" s="109" t="s">
        <v>113</v>
      </c>
      <c r="F87" s="109"/>
      <c r="G87" s="57">
        <f t="shared" ref="G87:AD87" si="1">+G85/$G$89</f>
        <v>3.6734693877551024E-2</v>
      </c>
      <c r="H87" s="59">
        <f t="shared" si="1"/>
        <v>3.6734693877551024E-2</v>
      </c>
      <c r="I87" s="57">
        <f t="shared" si="1"/>
        <v>6.5306122448979598E-2</v>
      </c>
      <c r="J87" s="59">
        <f t="shared" si="1"/>
        <v>6.1224489795918366E-2</v>
      </c>
      <c r="K87" s="57">
        <f t="shared" si="1"/>
        <v>0.11428571428571428</v>
      </c>
      <c r="L87" s="59">
        <f t="shared" si="1"/>
        <v>0.11428571428571428</v>
      </c>
      <c r="M87" s="57">
        <f t="shared" si="1"/>
        <v>9.3877551020408165E-2</v>
      </c>
      <c r="N87" s="59">
        <f t="shared" si="1"/>
        <v>9.3877551020408165E-2</v>
      </c>
      <c r="O87" s="57">
        <f>+O85/$G$89</f>
        <v>7.7551020408163265E-2</v>
      </c>
      <c r="P87" s="59">
        <f t="shared" si="1"/>
        <v>7.3469387755102047E-2</v>
      </c>
      <c r="Q87" s="57">
        <f>+Q85/$G$89</f>
        <v>9.3877551020408165E-2</v>
      </c>
      <c r="R87" s="59">
        <f t="shared" si="1"/>
        <v>8.9795918367346933E-2</v>
      </c>
      <c r="S87" s="57">
        <f>+S85/$G$89</f>
        <v>9.3877551020408165E-2</v>
      </c>
      <c r="T87" s="59">
        <f t="shared" si="1"/>
        <v>8.9795918367346933E-2</v>
      </c>
      <c r="U87" s="57">
        <f>+U85/$G$89</f>
        <v>9.3877551020408165E-2</v>
      </c>
      <c r="V87" s="59">
        <f t="shared" si="1"/>
        <v>8.9795918367346933E-2</v>
      </c>
      <c r="W87" s="57">
        <f>+W85/$G$89</f>
        <v>9.3877551020408165E-2</v>
      </c>
      <c r="X87" s="59">
        <f t="shared" si="1"/>
        <v>8.9795918367346933E-2</v>
      </c>
      <c r="Y87" s="57">
        <f>+Y85/$G$89</f>
        <v>8.9795918367346933E-2</v>
      </c>
      <c r="Z87" s="59">
        <f t="shared" si="1"/>
        <v>9.7959183673469383E-2</v>
      </c>
      <c r="AA87" s="57">
        <f>+AA85/$G$89</f>
        <v>8.9795918367346933E-2</v>
      </c>
      <c r="AB87" s="59">
        <f t="shared" si="1"/>
        <v>9.7959183673469383E-2</v>
      </c>
      <c r="AC87" s="57">
        <f>+AC85/$G$89</f>
        <v>5.7142857142857141E-2</v>
      </c>
      <c r="AD87" s="59">
        <f t="shared" si="1"/>
        <v>6.5306122448979598E-2</v>
      </c>
      <c r="AE87" s="42"/>
      <c r="AF87" s="16"/>
      <c r="AG87" s="3"/>
    </row>
    <row r="88" spans="1:33" ht="46.5" customHeight="1" x14ac:dyDescent="0.2">
      <c r="A88" s="37"/>
      <c r="B88" s="37"/>
      <c r="C88" s="37"/>
      <c r="D88" s="15"/>
      <c r="E88" s="109" t="s">
        <v>114</v>
      </c>
      <c r="F88" s="109"/>
      <c r="G88" s="58">
        <f>+G87</f>
        <v>3.6734693877551024E-2</v>
      </c>
      <c r="H88" s="60">
        <f>+H87</f>
        <v>3.6734693877551024E-2</v>
      </c>
      <c r="I88" s="58">
        <f>+I87+G87</f>
        <v>0.10204081632653061</v>
      </c>
      <c r="J88" s="60">
        <f>+J87+H87</f>
        <v>9.7959183673469397E-2</v>
      </c>
      <c r="K88" s="58">
        <f>+K87+I87+G87</f>
        <v>0.21632653061224488</v>
      </c>
      <c r="L88" s="60">
        <f>+L87+J87+H87</f>
        <v>0.21224489795918366</v>
      </c>
      <c r="M88" s="58">
        <f>G87+M87+K87+I87</f>
        <v>0.31020408163265306</v>
      </c>
      <c r="N88" s="60">
        <f>+H87+N87+L87+J87</f>
        <v>0.30612244897959184</v>
      </c>
      <c r="O88" s="58">
        <f>G87+I87+O87+M87+K87</f>
        <v>0.38775510204081631</v>
      </c>
      <c r="P88" s="60">
        <f>+H87+J87+P87+N87+L87</f>
        <v>0.37959183673469388</v>
      </c>
      <c r="Q88" s="58">
        <f>G87+I87+K87+Q87+O87+M87</f>
        <v>0.48163265306122449</v>
      </c>
      <c r="R88" s="60">
        <f>+J87+L87+R87+P87+N87+H87</f>
        <v>0.46938775510204078</v>
      </c>
      <c r="S88" s="58">
        <f>G87+I87+K87+M87+S87+Q87+O87</f>
        <v>0.57551020408163267</v>
      </c>
      <c r="T88" s="60">
        <f>+H87+J87+L87+N87+T87+R87+P87</f>
        <v>0.55918367346938769</v>
      </c>
      <c r="U88" s="58">
        <f>G87+I87+K87+M87+O87+U87+S87+Q87</f>
        <v>0.66938775510204085</v>
      </c>
      <c r="V88" s="60">
        <f>+H87+J87+L87+N87+P87+V87+T87+R87</f>
        <v>0.64897959183673459</v>
      </c>
      <c r="W88" s="58">
        <f>G87+I87+K87+M87+O87+Q87+W87+U87+S87</f>
        <v>0.76326530612244903</v>
      </c>
      <c r="X88" s="60">
        <f>+J87+L87+N87+P87+R87+X87+V87+T87+H87</f>
        <v>0.7387755102040815</v>
      </c>
      <c r="Y88" s="58">
        <f>G87+I87+K87+M87+O87+Q87+S87+Y87+W87+U87</f>
        <v>0.85306122448979593</v>
      </c>
      <c r="Z88" s="60">
        <f>+L87+N87+P87+R87+T87+Z87+X87+V87+J87+H87</f>
        <v>0.83673469387755084</v>
      </c>
      <c r="AA88" s="58">
        <f>G87+I87+K87+M87+O87+Q87+S87+U87+AA87+Y87+W87</f>
        <v>0.94285714285714284</v>
      </c>
      <c r="AB88" s="60">
        <f>+N87+P87+R87+T87+V87+AB87+Z87+X87+L87+J87+H87</f>
        <v>0.93469387755102018</v>
      </c>
      <c r="AC88" s="58">
        <f>G87+I87+K87+M87+O87+Q87+S87+U87+W87+AC87+AA87+Y87</f>
        <v>1</v>
      </c>
      <c r="AD88" s="60">
        <f>+P87+R87+T87+V87+X87+AD87+AB87+Z87+N87+L87+J87+H87</f>
        <v>0.99999999999999989</v>
      </c>
      <c r="AE88" s="42"/>
      <c r="AF88" s="16"/>
      <c r="AG88" s="3"/>
    </row>
    <row r="89" spans="1:33" ht="24.75" customHeight="1" x14ac:dyDescent="0.2">
      <c r="A89" s="37"/>
      <c r="B89" s="37"/>
      <c r="C89" s="37"/>
      <c r="D89" s="15"/>
      <c r="E89" s="109" t="s">
        <v>115</v>
      </c>
      <c r="F89" s="109"/>
      <c r="G89" s="7">
        <f>+G85+I85+K85+M85+O85+Q85+S85+U85+W85+Y85+AA85+AC85</f>
        <v>245</v>
      </c>
      <c r="I89" s="56"/>
      <c r="K89" s="56"/>
      <c r="M89" s="56"/>
      <c r="O89" s="56"/>
      <c r="Q89" s="56"/>
      <c r="S89" s="56"/>
      <c r="U89" s="56"/>
      <c r="W89" s="56"/>
      <c r="Y89" s="56"/>
      <c r="AA89" s="56"/>
      <c r="AC89" s="56"/>
      <c r="AE89" s="42"/>
      <c r="AF89" s="16"/>
      <c r="AG89" s="3"/>
    </row>
    <row r="90" spans="1:33" ht="28.5" customHeight="1" x14ac:dyDescent="0.2">
      <c r="B90" s="39"/>
      <c r="C90" s="53"/>
      <c r="D90" s="54"/>
      <c r="E90" s="109" t="s">
        <v>116</v>
      </c>
      <c r="F90" s="109"/>
      <c r="G90" s="61"/>
      <c r="H90" s="100">
        <f>+H87/G87</f>
        <v>1</v>
      </c>
      <c r="I90" s="61"/>
      <c r="J90" s="100">
        <f>+J87/I87</f>
        <v>0.93749999999999989</v>
      </c>
      <c r="K90" s="61"/>
      <c r="L90" s="100">
        <f>+L87/K87</f>
        <v>1</v>
      </c>
      <c r="M90" s="61"/>
      <c r="N90" s="100">
        <f>+N87/M87</f>
        <v>1</v>
      </c>
      <c r="O90" s="61"/>
      <c r="P90" s="100">
        <f>+P87/O87</f>
        <v>0.94736842105263164</v>
      </c>
      <c r="Q90" s="62"/>
      <c r="R90" s="100">
        <f>+R87/Q87</f>
        <v>0.9565217391304347</v>
      </c>
      <c r="S90" s="62"/>
      <c r="T90" s="100">
        <f>+T87/S87</f>
        <v>0.9565217391304347</v>
      </c>
      <c r="U90" s="62"/>
      <c r="V90" s="100">
        <f>+V87/U87</f>
        <v>0.9565217391304347</v>
      </c>
      <c r="W90" s="62"/>
      <c r="X90" s="100">
        <f>+X87/W87</f>
        <v>0.9565217391304347</v>
      </c>
      <c r="Y90" s="62"/>
      <c r="Z90" s="100">
        <f>+Z87/Y87</f>
        <v>1.0909090909090908</v>
      </c>
      <c r="AA90" s="62"/>
      <c r="AB90" s="100">
        <f>+AB87/AA87</f>
        <v>1.0909090909090908</v>
      </c>
      <c r="AC90" s="62"/>
      <c r="AD90" s="100">
        <f>+AD87/AC87</f>
        <v>1.142857142857143</v>
      </c>
      <c r="AE90" s="43"/>
      <c r="AF90" s="16"/>
      <c r="AG90" s="3"/>
    </row>
    <row r="91" spans="1:33" ht="43.5" customHeight="1" x14ac:dyDescent="0.2">
      <c r="B91" s="15"/>
      <c r="C91" s="15"/>
      <c r="D91" s="15"/>
      <c r="E91" s="109" t="s">
        <v>117</v>
      </c>
      <c r="F91" s="109"/>
      <c r="G91" s="56"/>
      <c r="H91" s="100">
        <f>+H88/G88</f>
        <v>1</v>
      </c>
      <c r="I91" s="56"/>
      <c r="J91" s="100">
        <f>+J88/I88</f>
        <v>0.96000000000000008</v>
      </c>
      <c r="K91" s="56"/>
      <c r="L91" s="101">
        <f>+L88/K88</f>
        <v>0.98113207547169812</v>
      </c>
      <c r="M91" s="56"/>
      <c r="N91" s="100">
        <f>+N88/M88</f>
        <v>0.98684210526315796</v>
      </c>
      <c r="O91" s="56"/>
      <c r="P91" s="100">
        <f>+P88/O88</f>
        <v>0.97894736842105268</v>
      </c>
      <c r="Q91" s="56"/>
      <c r="R91" s="100">
        <f>+R88/Q88</f>
        <v>0.97457627118644063</v>
      </c>
      <c r="S91" s="56"/>
      <c r="T91" s="100">
        <f>+T88/S88</f>
        <v>0.97163120567375871</v>
      </c>
      <c r="U91" s="56"/>
      <c r="V91" s="100">
        <f>+V88/U88</f>
        <v>0.96951219512195097</v>
      </c>
      <c r="W91" s="62"/>
      <c r="X91" s="100">
        <f>+X88/W88</f>
        <v>0.96791443850267356</v>
      </c>
      <c r="Y91" s="56"/>
      <c r="Z91" s="100">
        <f>+Z88/Y88</f>
        <v>0.98086124401913855</v>
      </c>
      <c r="AA91" s="56"/>
      <c r="AB91" s="100">
        <f>+AB88/AA88</f>
        <v>0.99134199134199108</v>
      </c>
      <c r="AC91" s="56"/>
      <c r="AD91" s="100">
        <f>+AD88/AC88</f>
        <v>0.99999999999999989</v>
      </c>
      <c r="AE91" s="42"/>
      <c r="AF91" s="16"/>
      <c r="AG91" s="3"/>
    </row>
    <row r="92" spans="1:33" ht="27.75" customHeight="1" x14ac:dyDescent="0.2">
      <c r="B92" s="15"/>
      <c r="C92" s="15"/>
      <c r="D92" s="15"/>
      <c r="E92" s="15"/>
      <c r="F92" s="15"/>
      <c r="G92" s="56"/>
      <c r="I92" s="56"/>
      <c r="K92" s="56"/>
      <c r="M92" s="56"/>
      <c r="O92" s="56"/>
      <c r="Q92" s="56"/>
      <c r="S92" s="56"/>
      <c r="U92" s="56"/>
      <c r="W92" s="56"/>
      <c r="Y92" s="56"/>
      <c r="AA92" s="56"/>
      <c r="AC92" s="56"/>
      <c r="AE92" s="42"/>
      <c r="AF92" s="16"/>
      <c r="AG92" s="3"/>
    </row>
    <row r="93" spans="1:33" ht="27.75" customHeight="1" x14ac:dyDescent="0.2">
      <c r="B93" s="15"/>
      <c r="C93" s="15"/>
      <c r="D93" s="15"/>
      <c r="E93" s="15"/>
      <c r="F93" s="15"/>
      <c r="G93" s="56"/>
      <c r="I93" s="56"/>
      <c r="K93" s="56"/>
      <c r="M93" s="56"/>
      <c r="O93" s="56"/>
      <c r="Q93" s="56"/>
      <c r="S93" s="56"/>
      <c r="U93" s="56"/>
      <c r="W93" s="56"/>
      <c r="Y93" s="56"/>
      <c r="AA93" s="56"/>
      <c r="AC93" s="56"/>
      <c r="AE93" s="52"/>
      <c r="AF93" s="16"/>
      <c r="AG93" s="3"/>
    </row>
    <row r="94" spans="1:33" x14ac:dyDescent="0.2">
      <c r="B94" s="15"/>
      <c r="C94" s="15"/>
      <c r="D94" s="30"/>
      <c r="E94" s="30"/>
      <c r="F94" s="30"/>
      <c r="G94" s="15"/>
      <c r="H94" s="15"/>
      <c r="I94" s="15"/>
      <c r="J94" s="15"/>
      <c r="K94" s="15"/>
      <c r="L94" s="15"/>
      <c r="M94" s="15"/>
      <c r="N94" s="15"/>
      <c r="O94" s="56"/>
      <c r="Q94" s="56"/>
      <c r="S94" s="56"/>
      <c r="U94" s="56"/>
      <c r="W94" s="56"/>
      <c r="Y94" s="56"/>
      <c r="AA94" s="56"/>
      <c r="AC94" s="56"/>
      <c r="AE94" s="42"/>
      <c r="AF94" s="16"/>
      <c r="AG94" s="3"/>
    </row>
    <row r="95" spans="1:33" ht="21.75" customHeight="1" x14ac:dyDescent="0.2">
      <c r="B95" s="15"/>
      <c r="C95" s="15"/>
      <c r="D95" s="15"/>
      <c r="E95" s="15"/>
      <c r="F95" s="15"/>
      <c r="G95" s="56"/>
      <c r="I95" s="56"/>
      <c r="K95" s="56"/>
      <c r="M95" s="56"/>
      <c r="O95" s="56"/>
      <c r="Q95" s="56"/>
      <c r="S95" s="56"/>
      <c r="U95" s="56"/>
      <c r="W95" s="56"/>
      <c r="Y95" s="56"/>
      <c r="AA95" s="56"/>
      <c r="AC95" s="56"/>
      <c r="AE95" s="42"/>
      <c r="AF95" s="16"/>
      <c r="AG95" s="3"/>
    </row>
    <row r="96" spans="1:33" x14ac:dyDescent="0.2">
      <c r="B96" s="15"/>
      <c r="C96" s="15"/>
      <c r="D96" s="15"/>
      <c r="E96" s="15"/>
      <c r="F96" s="15"/>
      <c r="G96" s="56"/>
      <c r="I96" s="56"/>
      <c r="K96" s="56"/>
      <c r="M96" s="56"/>
      <c r="O96" s="56"/>
      <c r="Q96" s="56"/>
      <c r="S96" s="56"/>
      <c r="U96" s="56"/>
      <c r="W96" s="56"/>
      <c r="Y96" s="56"/>
      <c r="AA96" s="56"/>
      <c r="AC96" s="56"/>
      <c r="AE96" s="42"/>
      <c r="AF96" s="16"/>
      <c r="AG96" s="3"/>
    </row>
    <row r="97" spans="2:33" x14ac:dyDescent="0.2">
      <c r="B97" s="15"/>
      <c r="C97" s="15"/>
      <c r="D97" s="15"/>
      <c r="E97" s="15"/>
      <c r="F97" s="15"/>
      <c r="G97" s="56"/>
      <c r="I97" s="56"/>
      <c r="K97" s="56"/>
      <c r="M97" s="56"/>
      <c r="O97" s="56"/>
      <c r="Q97" s="56"/>
      <c r="S97" s="56"/>
      <c r="U97" s="56"/>
      <c r="W97" s="56"/>
      <c r="Y97" s="56"/>
      <c r="AA97" s="56"/>
      <c r="AC97" s="56"/>
      <c r="AE97" s="42"/>
      <c r="AF97" s="16"/>
      <c r="AG97" s="3"/>
    </row>
    <row r="98" spans="2:33" x14ac:dyDescent="0.2">
      <c r="B98" s="15"/>
      <c r="C98" s="15"/>
      <c r="D98" s="15"/>
      <c r="E98" s="15"/>
      <c r="F98" s="15"/>
      <c r="G98" s="56"/>
      <c r="I98" s="56"/>
      <c r="K98" s="56"/>
      <c r="M98" s="56"/>
      <c r="O98" s="56"/>
      <c r="Q98" s="56"/>
      <c r="S98" s="56"/>
      <c r="U98" s="56"/>
      <c r="W98" s="56"/>
      <c r="Y98" s="56"/>
      <c r="AA98" s="56"/>
      <c r="AC98" s="56"/>
      <c r="AE98" s="42"/>
      <c r="AF98" s="16"/>
      <c r="AG98" s="3"/>
    </row>
    <row r="99" spans="2:33" x14ac:dyDescent="0.2">
      <c r="B99" s="15"/>
      <c r="C99" s="15"/>
      <c r="D99" s="15"/>
      <c r="E99" s="15"/>
      <c r="F99" s="15"/>
      <c r="G99" s="56"/>
      <c r="I99" s="56"/>
      <c r="K99" s="56"/>
      <c r="M99" s="56"/>
      <c r="O99" s="56"/>
      <c r="Q99" s="56"/>
      <c r="S99" s="56"/>
      <c r="U99" s="56"/>
      <c r="W99" s="56"/>
      <c r="Y99" s="56"/>
      <c r="AA99" s="56"/>
      <c r="AC99" s="56"/>
      <c r="AE99" s="42"/>
      <c r="AF99" s="16"/>
      <c r="AG99" s="3"/>
    </row>
    <row r="100" spans="2:33" x14ac:dyDescent="0.2">
      <c r="B100" s="15"/>
      <c r="C100" s="15"/>
      <c r="D100" s="15"/>
      <c r="E100" s="15"/>
      <c r="F100" s="15"/>
      <c r="G100" s="56"/>
      <c r="I100" s="56"/>
      <c r="K100" s="56"/>
      <c r="M100" s="56"/>
      <c r="O100" s="56"/>
      <c r="Q100" s="56"/>
      <c r="S100" s="56"/>
      <c r="U100" s="56"/>
      <c r="W100" s="56"/>
      <c r="Y100" s="56"/>
      <c r="AA100" s="56"/>
      <c r="AC100" s="56"/>
      <c r="AE100" s="42"/>
      <c r="AF100" s="16"/>
      <c r="AG100" s="3"/>
    </row>
    <row r="101" spans="2:33" x14ac:dyDescent="0.2">
      <c r="B101" s="15"/>
      <c r="C101" s="15"/>
      <c r="D101" s="15"/>
      <c r="E101" s="15"/>
      <c r="F101" s="15"/>
      <c r="G101" s="56"/>
      <c r="I101" s="56"/>
      <c r="K101" s="56"/>
      <c r="M101" s="56"/>
      <c r="O101" s="56"/>
      <c r="Q101" s="56"/>
      <c r="S101" s="56"/>
      <c r="U101" s="56"/>
      <c r="W101" s="56"/>
      <c r="Y101" s="56"/>
      <c r="AA101" s="56"/>
      <c r="AC101" s="56"/>
      <c r="AE101" s="42"/>
      <c r="AF101" s="16"/>
      <c r="AG101" s="3"/>
    </row>
    <row r="102" spans="2:33" x14ac:dyDescent="0.2">
      <c r="B102" s="15"/>
      <c r="C102" s="15"/>
      <c r="D102" s="15"/>
      <c r="E102" s="15"/>
      <c r="F102" s="15"/>
      <c r="G102" s="56"/>
      <c r="I102" s="56"/>
      <c r="K102" s="56"/>
      <c r="M102" s="56"/>
      <c r="O102" s="56"/>
      <c r="Q102" s="56"/>
      <c r="S102" s="56"/>
      <c r="U102" s="56"/>
      <c r="W102" s="56"/>
      <c r="Y102" s="56"/>
      <c r="AA102" s="56"/>
      <c r="AC102" s="56"/>
      <c r="AE102" s="42"/>
      <c r="AF102" s="16"/>
      <c r="AG102" s="3"/>
    </row>
    <row r="103" spans="2:33" x14ac:dyDescent="0.2">
      <c r="B103" s="15"/>
      <c r="C103" s="15"/>
      <c r="D103" s="15"/>
      <c r="E103" s="15"/>
      <c r="F103" s="15"/>
      <c r="G103" s="56"/>
      <c r="I103" s="56"/>
      <c r="K103" s="56"/>
      <c r="M103" s="56"/>
      <c r="O103" s="56"/>
      <c r="Q103" s="56"/>
      <c r="S103" s="56"/>
      <c r="U103" s="56"/>
      <c r="W103" s="56"/>
      <c r="Y103" s="56"/>
      <c r="AA103" s="56"/>
      <c r="AC103" s="56"/>
      <c r="AE103" s="42"/>
      <c r="AF103" s="16"/>
      <c r="AG103" s="3"/>
    </row>
    <row r="104" spans="2:33" x14ac:dyDescent="0.2">
      <c r="B104" s="15"/>
      <c r="C104" s="15"/>
      <c r="D104" s="15"/>
      <c r="E104" s="15"/>
      <c r="F104" s="15"/>
      <c r="G104" s="56"/>
      <c r="I104" s="56"/>
      <c r="K104" s="56"/>
      <c r="M104" s="56"/>
      <c r="O104" s="56"/>
      <c r="Q104" s="56"/>
      <c r="S104" s="56"/>
      <c r="U104" s="56"/>
      <c r="W104" s="56"/>
      <c r="Y104" s="56"/>
      <c r="AA104" s="56"/>
      <c r="AC104" s="56"/>
      <c r="AE104" s="42"/>
      <c r="AF104" s="16"/>
      <c r="AG104" s="3"/>
    </row>
    <row r="105" spans="2:33" x14ac:dyDescent="0.2">
      <c r="B105" s="15"/>
      <c r="C105" s="15"/>
      <c r="D105" s="15"/>
      <c r="E105" s="15"/>
      <c r="F105" s="15"/>
      <c r="G105" s="56"/>
      <c r="I105" s="56"/>
      <c r="K105" s="56"/>
      <c r="M105" s="56"/>
      <c r="O105" s="56"/>
      <c r="Q105" s="56"/>
      <c r="S105" s="56"/>
      <c r="U105" s="56"/>
      <c r="W105" s="56"/>
      <c r="Y105" s="56"/>
      <c r="AA105" s="56"/>
      <c r="AC105" s="56"/>
      <c r="AE105" s="42"/>
      <c r="AF105" s="16"/>
      <c r="AG105" s="3"/>
    </row>
    <row r="106" spans="2:33" x14ac:dyDescent="0.2">
      <c r="B106" s="15"/>
      <c r="C106" s="15"/>
      <c r="D106" s="15"/>
      <c r="E106" s="15"/>
      <c r="F106" s="15"/>
      <c r="G106" s="56"/>
      <c r="I106" s="56"/>
      <c r="K106" s="56"/>
      <c r="M106" s="56"/>
      <c r="O106" s="56"/>
      <c r="Q106" s="56"/>
      <c r="S106" s="56"/>
      <c r="U106" s="56"/>
      <c r="W106" s="56"/>
      <c r="Y106" s="56"/>
      <c r="AA106" s="56"/>
      <c r="AC106" s="56"/>
      <c r="AE106" s="42"/>
      <c r="AF106" s="16"/>
      <c r="AG106" s="3"/>
    </row>
    <row r="107" spans="2:33" x14ac:dyDescent="0.2">
      <c r="B107" s="15"/>
      <c r="C107" s="15"/>
      <c r="D107" s="15"/>
      <c r="E107" s="15"/>
      <c r="F107" s="15"/>
      <c r="G107" s="56"/>
      <c r="I107" s="56"/>
      <c r="K107" s="56"/>
      <c r="M107" s="56"/>
      <c r="O107" s="56"/>
      <c r="Q107" s="56"/>
      <c r="S107" s="56"/>
      <c r="U107" s="56"/>
      <c r="W107" s="56"/>
      <c r="Y107" s="56"/>
      <c r="AA107" s="56"/>
      <c r="AC107" s="56"/>
      <c r="AE107" s="42"/>
      <c r="AF107" s="16"/>
      <c r="AG107" s="3"/>
    </row>
    <row r="108" spans="2:33" x14ac:dyDescent="0.2">
      <c r="B108" s="15"/>
      <c r="C108" s="15"/>
      <c r="D108" s="15"/>
      <c r="E108" s="15"/>
      <c r="F108" s="15"/>
      <c r="G108" s="56"/>
      <c r="I108" s="56"/>
      <c r="K108" s="56"/>
      <c r="M108" s="56"/>
      <c r="O108" s="56"/>
      <c r="Q108" s="56"/>
      <c r="S108" s="56"/>
      <c r="U108" s="56"/>
      <c r="W108" s="56"/>
      <c r="Y108" s="56"/>
      <c r="AA108" s="56"/>
      <c r="AC108" s="56"/>
      <c r="AE108" s="42"/>
      <c r="AF108" s="16"/>
      <c r="AG108" s="3"/>
    </row>
    <row r="109" spans="2:33" x14ac:dyDescent="0.2">
      <c r="B109" s="15"/>
      <c r="C109" s="15"/>
      <c r="D109" s="15"/>
      <c r="E109" s="15"/>
      <c r="F109" s="15"/>
      <c r="G109" s="56"/>
      <c r="I109" s="56"/>
      <c r="K109" s="56"/>
      <c r="M109" s="56"/>
      <c r="O109" s="56"/>
      <c r="Q109" s="56"/>
      <c r="S109" s="56"/>
      <c r="U109" s="56"/>
      <c r="W109" s="56"/>
      <c r="Y109" s="56"/>
      <c r="AA109" s="56"/>
      <c r="AC109" s="56"/>
      <c r="AE109" s="42"/>
      <c r="AF109" s="16"/>
      <c r="AG109" s="3"/>
    </row>
    <row r="110" spans="2:33" x14ac:dyDescent="0.2">
      <c r="B110" s="15"/>
      <c r="C110" s="15"/>
      <c r="D110" s="15"/>
      <c r="E110" s="15"/>
      <c r="F110" s="15"/>
      <c r="G110" s="56"/>
      <c r="I110" s="56"/>
      <c r="K110" s="56"/>
      <c r="M110" s="56"/>
      <c r="O110" s="56"/>
      <c r="Q110" s="56"/>
      <c r="S110" s="56"/>
      <c r="U110" s="56"/>
      <c r="W110" s="56"/>
      <c r="Y110" s="56"/>
      <c r="AA110" s="56"/>
      <c r="AC110" s="56"/>
      <c r="AE110" s="42"/>
      <c r="AF110" s="16"/>
      <c r="AG110" s="3"/>
    </row>
    <row r="111" spans="2:33" x14ac:dyDescent="0.2">
      <c r="B111" s="15"/>
      <c r="C111" s="15"/>
      <c r="D111" s="15"/>
      <c r="E111" s="15"/>
      <c r="F111" s="15"/>
      <c r="G111" s="56"/>
      <c r="I111" s="56"/>
      <c r="K111" s="56"/>
      <c r="M111" s="56"/>
      <c r="O111" s="56"/>
      <c r="Q111" s="56"/>
      <c r="S111" s="56"/>
      <c r="U111" s="56"/>
      <c r="W111" s="56"/>
      <c r="Y111" s="56"/>
      <c r="AA111" s="56"/>
      <c r="AC111" s="56"/>
      <c r="AE111" s="42"/>
      <c r="AF111" s="16"/>
      <c r="AG111" s="3"/>
    </row>
    <row r="112" spans="2:33" x14ac:dyDescent="0.2">
      <c r="B112" s="15"/>
      <c r="C112" s="15"/>
      <c r="D112" s="15"/>
      <c r="E112" s="15"/>
      <c r="F112" s="15"/>
      <c r="G112" s="56"/>
      <c r="I112" s="56"/>
      <c r="K112" s="56"/>
      <c r="M112" s="56"/>
      <c r="O112" s="56"/>
      <c r="Q112" s="56"/>
      <c r="S112" s="56"/>
      <c r="U112" s="56"/>
      <c r="W112" s="56"/>
      <c r="Y112" s="56"/>
      <c r="AA112" s="56"/>
      <c r="AC112" s="56"/>
      <c r="AE112" s="42"/>
      <c r="AF112" s="16"/>
      <c r="AG112" s="3"/>
    </row>
    <row r="113" spans="2:33" x14ac:dyDescent="0.2">
      <c r="B113" s="15"/>
      <c r="C113" s="15"/>
      <c r="D113" s="15"/>
      <c r="E113" s="15"/>
      <c r="F113" s="15"/>
      <c r="G113" s="56"/>
      <c r="I113" s="56"/>
      <c r="K113" s="56"/>
      <c r="M113" s="56"/>
      <c r="O113" s="56"/>
      <c r="Q113" s="56"/>
      <c r="S113" s="56"/>
      <c r="U113" s="56"/>
      <c r="W113" s="56"/>
      <c r="Y113" s="56"/>
      <c r="AA113" s="56"/>
      <c r="AC113" s="56"/>
      <c r="AE113" s="42"/>
      <c r="AF113" s="16"/>
      <c r="AG113" s="3"/>
    </row>
    <row r="114" spans="2:33" x14ac:dyDescent="0.2">
      <c r="B114" s="15"/>
      <c r="C114" s="15"/>
      <c r="D114" s="15"/>
      <c r="E114" s="15"/>
      <c r="F114" s="15"/>
      <c r="G114" s="56"/>
      <c r="I114" s="56"/>
      <c r="K114" s="56"/>
      <c r="M114" s="56"/>
      <c r="O114" s="56"/>
      <c r="Q114" s="56"/>
      <c r="S114" s="56"/>
      <c r="U114" s="56"/>
      <c r="W114" s="56"/>
      <c r="Y114" s="56"/>
      <c r="AA114" s="56"/>
      <c r="AC114" s="56"/>
      <c r="AE114" s="42"/>
      <c r="AF114" s="16"/>
      <c r="AG114" s="3"/>
    </row>
    <row r="115" spans="2:33" x14ac:dyDescent="0.2">
      <c r="B115" s="15"/>
      <c r="C115" s="15"/>
      <c r="D115" s="15"/>
      <c r="E115" s="15"/>
      <c r="F115" s="15"/>
      <c r="G115" s="56"/>
      <c r="I115" s="56"/>
      <c r="K115" s="56"/>
      <c r="M115" s="56"/>
      <c r="O115" s="56"/>
      <c r="Q115" s="56"/>
      <c r="S115" s="56"/>
      <c r="U115" s="56"/>
      <c r="W115" s="56"/>
      <c r="Y115" s="56"/>
      <c r="AA115" s="56"/>
      <c r="AC115" s="56"/>
      <c r="AE115" s="42"/>
      <c r="AF115" s="16"/>
      <c r="AG115" s="3"/>
    </row>
    <row r="116" spans="2:33" x14ac:dyDescent="0.2">
      <c r="B116" s="15"/>
      <c r="C116" s="15"/>
      <c r="D116" s="15"/>
      <c r="E116" s="15"/>
      <c r="F116" s="15"/>
      <c r="G116" s="56"/>
      <c r="I116" s="56"/>
      <c r="K116" s="56"/>
      <c r="M116" s="56"/>
      <c r="O116" s="56"/>
      <c r="Q116" s="56"/>
      <c r="S116" s="56"/>
      <c r="U116" s="56"/>
      <c r="W116" s="56"/>
      <c r="Y116" s="56"/>
      <c r="AA116" s="56"/>
      <c r="AC116" s="56"/>
      <c r="AE116" s="42"/>
      <c r="AF116" s="16"/>
      <c r="AG116" s="3"/>
    </row>
    <row r="117" spans="2:33" x14ac:dyDescent="0.2">
      <c r="B117" s="15"/>
      <c r="C117" s="15"/>
      <c r="D117" s="15"/>
      <c r="E117" s="15"/>
      <c r="F117" s="15"/>
      <c r="G117" s="56"/>
      <c r="I117" s="56"/>
      <c r="K117" s="56"/>
      <c r="M117" s="56"/>
      <c r="O117" s="56"/>
      <c r="Q117" s="56"/>
      <c r="S117" s="56"/>
      <c r="U117" s="56"/>
      <c r="W117" s="56"/>
      <c r="Y117" s="56"/>
      <c r="AA117" s="56"/>
      <c r="AC117" s="56"/>
      <c r="AE117" s="42"/>
      <c r="AF117" s="16"/>
      <c r="AG117" s="3"/>
    </row>
    <row r="118" spans="2:33" x14ac:dyDescent="0.2">
      <c r="B118" s="15"/>
      <c r="C118" s="15"/>
      <c r="D118" s="15"/>
      <c r="E118" s="15"/>
      <c r="F118" s="15"/>
      <c r="G118" s="56"/>
      <c r="I118" s="56"/>
      <c r="K118" s="56"/>
      <c r="M118" s="56"/>
      <c r="O118" s="56"/>
      <c r="Q118" s="56"/>
      <c r="S118" s="56"/>
      <c r="U118" s="56"/>
      <c r="W118" s="56"/>
      <c r="Y118" s="56"/>
      <c r="AA118" s="56"/>
      <c r="AC118" s="56"/>
      <c r="AE118" s="42"/>
      <c r="AF118" s="16"/>
      <c r="AG118" s="3"/>
    </row>
    <row r="119" spans="2:33" x14ac:dyDescent="0.2">
      <c r="B119" s="15"/>
      <c r="C119" s="15"/>
      <c r="D119" s="15"/>
      <c r="E119" s="15"/>
      <c r="F119" s="15"/>
      <c r="G119" s="56"/>
      <c r="I119" s="56"/>
      <c r="K119" s="56"/>
      <c r="M119" s="56"/>
      <c r="O119" s="56"/>
      <c r="Q119" s="56"/>
      <c r="S119" s="56"/>
      <c r="U119" s="56"/>
      <c r="W119" s="56"/>
      <c r="Y119" s="56"/>
      <c r="AA119" s="56"/>
      <c r="AC119" s="56"/>
      <c r="AE119" s="42"/>
      <c r="AF119" s="16"/>
      <c r="AG119" s="3"/>
    </row>
    <row r="120" spans="2:33" x14ac:dyDescent="0.2">
      <c r="B120" s="15"/>
      <c r="C120" s="15"/>
      <c r="D120" s="15"/>
      <c r="E120" s="15"/>
      <c r="F120" s="15"/>
      <c r="G120" s="56"/>
      <c r="I120" s="56"/>
      <c r="K120" s="56"/>
      <c r="M120" s="56"/>
      <c r="O120" s="56"/>
      <c r="Q120" s="56"/>
      <c r="S120" s="56"/>
      <c r="U120" s="56"/>
      <c r="W120" s="56"/>
      <c r="Y120" s="56"/>
      <c r="AA120" s="56"/>
      <c r="AC120" s="56"/>
      <c r="AE120" s="42"/>
      <c r="AF120" s="16"/>
      <c r="AG120" s="3"/>
    </row>
    <row r="121" spans="2:33" x14ac:dyDescent="0.2">
      <c r="B121" s="15"/>
      <c r="C121" s="15"/>
      <c r="D121" s="15"/>
      <c r="E121" s="15"/>
      <c r="F121" s="15"/>
      <c r="G121" s="56"/>
      <c r="I121" s="56"/>
      <c r="K121" s="56"/>
      <c r="M121" s="56"/>
      <c r="O121" s="56"/>
      <c r="Q121" s="56"/>
      <c r="S121" s="56"/>
      <c r="U121" s="56"/>
      <c r="W121" s="56"/>
      <c r="Y121" s="56"/>
      <c r="AA121" s="56"/>
      <c r="AC121" s="56"/>
      <c r="AE121" s="42"/>
      <c r="AF121" s="16"/>
      <c r="AG121" s="3"/>
    </row>
    <row r="122" spans="2:33" x14ac:dyDescent="0.2">
      <c r="B122" s="15"/>
      <c r="C122" s="15"/>
      <c r="D122" s="15"/>
      <c r="E122" s="15"/>
      <c r="F122" s="15"/>
      <c r="G122" s="56"/>
      <c r="I122" s="56"/>
      <c r="K122" s="56"/>
      <c r="M122" s="56"/>
      <c r="O122" s="56"/>
      <c r="Q122" s="56"/>
      <c r="S122" s="56"/>
      <c r="U122" s="56"/>
      <c r="W122" s="56"/>
      <c r="Y122" s="56"/>
      <c r="AA122" s="56"/>
      <c r="AC122" s="56"/>
      <c r="AE122" s="42"/>
      <c r="AF122" s="16"/>
      <c r="AG122" s="3"/>
    </row>
    <row r="123" spans="2:33" x14ac:dyDescent="0.2">
      <c r="B123" s="15"/>
      <c r="C123" s="15"/>
      <c r="D123" s="15"/>
      <c r="E123" s="15"/>
      <c r="F123" s="15"/>
      <c r="G123" s="56"/>
      <c r="I123" s="56"/>
      <c r="K123" s="56"/>
      <c r="M123" s="56"/>
      <c r="O123" s="56"/>
      <c r="Q123" s="56"/>
      <c r="S123" s="56"/>
      <c r="U123" s="56"/>
      <c r="W123" s="56"/>
      <c r="Y123" s="56"/>
      <c r="AA123" s="56"/>
      <c r="AC123" s="56"/>
      <c r="AE123" s="42"/>
      <c r="AF123" s="16"/>
      <c r="AG123" s="3"/>
    </row>
    <row r="124" spans="2:33" x14ac:dyDescent="0.2">
      <c r="B124" s="15"/>
      <c r="C124" s="15"/>
      <c r="D124" s="15"/>
      <c r="E124" s="15"/>
      <c r="F124" s="15"/>
      <c r="G124" s="56"/>
      <c r="I124" s="56"/>
      <c r="K124" s="56"/>
      <c r="M124" s="56"/>
      <c r="O124" s="56"/>
      <c r="Q124" s="56"/>
      <c r="S124" s="56"/>
      <c r="U124" s="56"/>
      <c r="W124" s="56"/>
      <c r="Y124" s="56"/>
      <c r="AA124" s="56"/>
      <c r="AC124" s="56"/>
      <c r="AE124" s="42"/>
      <c r="AF124" s="16"/>
      <c r="AG124" s="3"/>
    </row>
    <row r="125" spans="2:33" x14ac:dyDescent="0.2">
      <c r="B125" s="15"/>
      <c r="C125" s="15"/>
      <c r="D125" s="15"/>
      <c r="E125" s="15"/>
      <c r="F125" s="15"/>
      <c r="G125" s="56"/>
      <c r="I125" s="56"/>
      <c r="K125" s="56"/>
      <c r="M125" s="56"/>
      <c r="O125" s="56"/>
      <c r="Q125" s="56"/>
      <c r="S125" s="56"/>
      <c r="U125" s="56"/>
      <c r="W125" s="56"/>
      <c r="Y125" s="56"/>
      <c r="AA125" s="56"/>
      <c r="AC125" s="56"/>
      <c r="AE125" s="42"/>
      <c r="AF125" s="16"/>
      <c r="AG125" s="3"/>
    </row>
    <row r="126" spans="2:33" x14ac:dyDescent="0.2">
      <c r="B126" s="15"/>
      <c r="C126" s="15"/>
      <c r="D126" s="15"/>
      <c r="E126" s="15"/>
      <c r="F126" s="15"/>
      <c r="G126" s="56"/>
      <c r="I126" s="56"/>
      <c r="K126" s="56"/>
      <c r="M126" s="56"/>
      <c r="O126" s="56"/>
      <c r="Q126" s="56"/>
      <c r="S126" s="56"/>
      <c r="U126" s="56"/>
      <c r="W126" s="56"/>
      <c r="Y126" s="56"/>
      <c r="AA126" s="56"/>
      <c r="AC126" s="56"/>
      <c r="AE126" s="42"/>
      <c r="AF126" s="16"/>
      <c r="AG126" s="3"/>
    </row>
    <row r="127" spans="2:33" x14ac:dyDescent="0.2">
      <c r="B127" s="15"/>
      <c r="C127" s="15"/>
      <c r="D127" s="15"/>
      <c r="E127" s="15"/>
      <c r="F127" s="15"/>
      <c r="G127" s="56"/>
      <c r="I127" s="56"/>
      <c r="K127" s="56"/>
      <c r="M127" s="56"/>
      <c r="O127" s="56"/>
      <c r="Q127" s="56"/>
      <c r="S127" s="56"/>
      <c r="U127" s="56"/>
      <c r="W127" s="56"/>
      <c r="Y127" s="56"/>
      <c r="AA127" s="56"/>
      <c r="AC127" s="56"/>
      <c r="AE127" s="42"/>
      <c r="AF127" s="16"/>
      <c r="AG127" s="3"/>
    </row>
    <row r="128" spans="2:33" x14ac:dyDescent="0.2">
      <c r="B128" s="15"/>
      <c r="C128" s="15"/>
      <c r="D128" s="15"/>
      <c r="E128" s="15"/>
      <c r="F128" s="15"/>
      <c r="G128" s="56"/>
      <c r="I128" s="56"/>
      <c r="K128" s="56"/>
      <c r="M128" s="56"/>
      <c r="O128" s="56"/>
      <c r="Q128" s="56"/>
      <c r="S128" s="56"/>
      <c r="U128" s="56"/>
      <c r="W128" s="56"/>
      <c r="Y128" s="56"/>
      <c r="AA128" s="56"/>
      <c r="AC128" s="56"/>
      <c r="AE128" s="42"/>
      <c r="AF128" s="16"/>
      <c r="AG128" s="3"/>
    </row>
    <row r="129" spans="2:33" x14ac:dyDescent="0.2">
      <c r="B129" s="15"/>
      <c r="C129" s="15"/>
      <c r="D129" s="15"/>
      <c r="E129" s="15"/>
      <c r="F129" s="15"/>
      <c r="G129" s="56"/>
      <c r="I129" s="56"/>
      <c r="K129" s="56"/>
      <c r="M129" s="56"/>
      <c r="O129" s="56"/>
      <c r="Q129" s="56"/>
      <c r="S129" s="56"/>
      <c r="U129" s="56"/>
      <c r="W129" s="56"/>
      <c r="Y129" s="56"/>
      <c r="AA129" s="56"/>
      <c r="AC129" s="56"/>
      <c r="AE129" s="42"/>
      <c r="AF129" s="16"/>
      <c r="AG129" s="3"/>
    </row>
    <row r="130" spans="2:33" x14ac:dyDescent="0.2">
      <c r="B130" s="15"/>
      <c r="C130" s="15"/>
      <c r="D130" s="15"/>
      <c r="E130" s="15"/>
      <c r="F130" s="15"/>
      <c r="G130" s="56"/>
      <c r="I130" s="56"/>
      <c r="K130" s="56"/>
      <c r="M130" s="56"/>
      <c r="O130" s="56"/>
      <c r="Q130" s="56"/>
      <c r="S130" s="56"/>
      <c r="U130" s="56"/>
      <c r="W130" s="56"/>
      <c r="Y130" s="56"/>
      <c r="AA130" s="56"/>
      <c r="AC130" s="56"/>
      <c r="AE130" s="42"/>
      <c r="AF130" s="16"/>
      <c r="AG130" s="3"/>
    </row>
    <row r="131" spans="2:33" x14ac:dyDescent="0.2">
      <c r="B131" s="15"/>
      <c r="C131" s="15"/>
      <c r="D131" s="15"/>
      <c r="E131" s="15"/>
      <c r="F131" s="15"/>
      <c r="G131" s="56"/>
      <c r="I131" s="56"/>
      <c r="K131" s="56"/>
      <c r="M131" s="56"/>
      <c r="O131" s="56"/>
      <c r="Q131" s="56"/>
      <c r="S131" s="56"/>
      <c r="U131" s="56"/>
      <c r="W131" s="56"/>
      <c r="Y131" s="56"/>
      <c r="AA131" s="56"/>
      <c r="AC131" s="56"/>
      <c r="AE131" s="42"/>
      <c r="AF131" s="16"/>
      <c r="AG131" s="3"/>
    </row>
    <row r="132" spans="2:33" x14ac:dyDescent="0.2">
      <c r="B132" s="15"/>
      <c r="C132" s="15"/>
      <c r="D132" s="15"/>
      <c r="E132" s="15"/>
      <c r="F132" s="15"/>
      <c r="G132" s="56"/>
      <c r="I132" s="56"/>
      <c r="K132" s="56"/>
      <c r="M132" s="56"/>
      <c r="O132" s="56"/>
      <c r="Q132" s="56"/>
      <c r="S132" s="56"/>
      <c r="U132" s="56"/>
      <c r="W132" s="56"/>
      <c r="Y132" s="56"/>
      <c r="AA132" s="56"/>
      <c r="AC132" s="56"/>
      <c r="AE132" s="42"/>
      <c r="AF132" s="16"/>
      <c r="AG132" s="3"/>
    </row>
    <row r="133" spans="2:33" x14ac:dyDescent="0.2">
      <c r="B133" s="15"/>
      <c r="C133" s="15"/>
      <c r="D133" s="15"/>
      <c r="E133" s="15"/>
      <c r="F133" s="15"/>
      <c r="G133" s="56"/>
      <c r="I133" s="56"/>
      <c r="K133" s="56"/>
      <c r="M133" s="56"/>
      <c r="O133" s="56"/>
      <c r="Q133" s="56"/>
      <c r="S133" s="56"/>
      <c r="U133" s="56"/>
      <c r="W133" s="56"/>
      <c r="Y133" s="56"/>
      <c r="AA133" s="56"/>
      <c r="AC133" s="56"/>
      <c r="AE133" s="42"/>
      <c r="AF133" s="16"/>
      <c r="AG133" s="3"/>
    </row>
    <row r="134" spans="2:33" x14ac:dyDescent="0.2">
      <c r="B134" s="15"/>
      <c r="C134" s="15"/>
      <c r="D134" s="15"/>
      <c r="E134" s="15"/>
      <c r="F134" s="15"/>
      <c r="G134" s="56"/>
      <c r="I134" s="56"/>
      <c r="K134" s="56"/>
      <c r="M134" s="56"/>
      <c r="O134" s="56"/>
      <c r="Q134" s="56"/>
      <c r="S134" s="56"/>
      <c r="U134" s="56"/>
      <c r="W134" s="56"/>
      <c r="Y134" s="56"/>
      <c r="AA134" s="56"/>
      <c r="AC134" s="56"/>
      <c r="AE134" s="42"/>
      <c r="AF134" s="16"/>
      <c r="AG134" s="3"/>
    </row>
    <row r="135" spans="2:33" x14ac:dyDescent="0.2">
      <c r="B135" s="15"/>
      <c r="C135" s="15"/>
      <c r="D135" s="15"/>
      <c r="E135" s="15"/>
      <c r="F135" s="15"/>
      <c r="G135" s="56"/>
      <c r="I135" s="56"/>
      <c r="K135" s="56"/>
      <c r="M135" s="56"/>
      <c r="O135" s="56"/>
      <c r="Q135" s="56"/>
      <c r="S135" s="56"/>
      <c r="U135" s="56"/>
      <c r="W135" s="56"/>
      <c r="Y135" s="56"/>
      <c r="AA135" s="56"/>
      <c r="AC135" s="56"/>
      <c r="AE135" s="42"/>
      <c r="AF135" s="16"/>
      <c r="AG135" s="3"/>
    </row>
    <row r="136" spans="2:33" x14ac:dyDescent="0.2">
      <c r="B136" s="15"/>
      <c r="C136" s="15"/>
      <c r="D136" s="15"/>
      <c r="E136" s="15"/>
      <c r="F136" s="15"/>
      <c r="G136" s="56"/>
      <c r="I136" s="56"/>
      <c r="K136" s="56"/>
      <c r="M136" s="56"/>
      <c r="O136" s="56"/>
      <c r="Q136" s="56"/>
      <c r="S136" s="56"/>
      <c r="U136" s="56"/>
      <c r="W136" s="56"/>
      <c r="Y136" s="56"/>
      <c r="AA136" s="56"/>
      <c r="AC136" s="56"/>
      <c r="AE136" s="42"/>
      <c r="AF136" s="16"/>
      <c r="AG136" s="3"/>
    </row>
    <row r="137" spans="2:33" x14ac:dyDescent="0.2">
      <c r="B137" s="15"/>
      <c r="C137" s="15"/>
      <c r="D137" s="15"/>
      <c r="E137" s="15"/>
      <c r="F137" s="15"/>
      <c r="G137" s="56"/>
      <c r="I137" s="56"/>
      <c r="K137" s="56"/>
      <c r="M137" s="56"/>
      <c r="O137" s="56"/>
      <c r="Q137" s="56"/>
      <c r="S137" s="56"/>
      <c r="U137" s="56"/>
      <c r="W137" s="56"/>
      <c r="Y137" s="56"/>
      <c r="AA137" s="56"/>
      <c r="AC137" s="56"/>
      <c r="AE137" s="42"/>
      <c r="AF137" s="16"/>
      <c r="AG137" s="3"/>
    </row>
    <row r="138" spans="2:33" x14ac:dyDescent="0.2">
      <c r="B138" s="15"/>
      <c r="C138" s="15"/>
      <c r="D138" s="15"/>
      <c r="E138" s="15"/>
      <c r="F138" s="15"/>
      <c r="G138" s="56"/>
      <c r="I138" s="56"/>
      <c r="K138" s="56"/>
      <c r="M138" s="56"/>
      <c r="O138" s="56"/>
      <c r="Q138" s="56"/>
      <c r="S138" s="56"/>
      <c r="U138" s="56"/>
      <c r="W138" s="56"/>
      <c r="Y138" s="56"/>
      <c r="AA138" s="56"/>
      <c r="AC138" s="56"/>
      <c r="AE138" s="42"/>
      <c r="AF138" s="16"/>
      <c r="AG138" s="3"/>
    </row>
    <row r="139" spans="2:33" x14ac:dyDescent="0.2">
      <c r="B139" s="15"/>
      <c r="C139" s="15"/>
      <c r="D139" s="15"/>
      <c r="E139" s="15"/>
      <c r="F139" s="15"/>
      <c r="G139" s="56"/>
      <c r="I139" s="56"/>
      <c r="K139" s="56"/>
      <c r="M139" s="56"/>
      <c r="O139" s="56"/>
      <c r="Q139" s="56"/>
      <c r="S139" s="56"/>
      <c r="U139" s="56"/>
      <c r="W139" s="56"/>
      <c r="Y139" s="56"/>
      <c r="AA139" s="56"/>
      <c r="AC139" s="56"/>
      <c r="AE139" s="42"/>
      <c r="AF139" s="16"/>
      <c r="AG139" s="3"/>
    </row>
    <row r="140" spans="2:33" x14ac:dyDescent="0.2">
      <c r="B140" s="15"/>
      <c r="C140" s="15"/>
      <c r="D140" s="15"/>
      <c r="E140" s="15"/>
      <c r="F140" s="15"/>
      <c r="G140" s="56"/>
      <c r="I140" s="56"/>
      <c r="K140" s="56"/>
      <c r="M140" s="56"/>
      <c r="O140" s="56"/>
      <c r="Q140" s="56"/>
      <c r="S140" s="56"/>
      <c r="U140" s="56"/>
      <c r="W140" s="56"/>
      <c r="Y140" s="56"/>
      <c r="AA140" s="56"/>
      <c r="AC140" s="56"/>
      <c r="AE140" s="42"/>
      <c r="AF140" s="16"/>
      <c r="AG140" s="3"/>
    </row>
    <row r="141" spans="2:33" x14ac:dyDescent="0.2">
      <c r="B141" s="15"/>
      <c r="C141" s="15"/>
      <c r="D141" s="15"/>
      <c r="E141" s="15"/>
      <c r="F141" s="15"/>
      <c r="G141" s="56"/>
      <c r="I141" s="56"/>
      <c r="K141" s="56"/>
      <c r="M141" s="56"/>
      <c r="O141" s="56"/>
      <c r="Q141" s="56"/>
      <c r="S141" s="56"/>
      <c r="U141" s="56"/>
      <c r="W141" s="56"/>
      <c r="Y141" s="56"/>
      <c r="AA141" s="56"/>
      <c r="AC141" s="56"/>
      <c r="AE141" s="42"/>
      <c r="AF141" s="16"/>
      <c r="AG141" s="3"/>
    </row>
    <row r="142" spans="2:33" x14ac:dyDescent="0.2">
      <c r="B142" s="15"/>
      <c r="C142" s="15"/>
      <c r="D142" s="15"/>
      <c r="E142" s="15"/>
      <c r="F142" s="15"/>
      <c r="G142" s="56"/>
      <c r="I142" s="56"/>
      <c r="K142" s="56"/>
      <c r="M142" s="56"/>
      <c r="O142" s="56"/>
      <c r="Q142" s="56"/>
      <c r="S142" s="56"/>
      <c r="U142" s="56"/>
      <c r="W142" s="56"/>
      <c r="Y142" s="56"/>
      <c r="AA142" s="56"/>
      <c r="AC142" s="56"/>
      <c r="AE142" s="42"/>
      <c r="AF142" s="16"/>
      <c r="AG142" s="3"/>
    </row>
    <row r="143" spans="2:33" x14ac:dyDescent="0.2">
      <c r="B143" s="15"/>
      <c r="C143" s="15"/>
      <c r="D143" s="15"/>
      <c r="E143" s="15"/>
      <c r="F143" s="15"/>
      <c r="G143" s="56"/>
      <c r="I143" s="56"/>
      <c r="K143" s="56"/>
      <c r="M143" s="56"/>
      <c r="O143" s="56"/>
      <c r="Q143" s="56"/>
      <c r="S143" s="56"/>
      <c r="U143" s="56"/>
      <c r="W143" s="56"/>
      <c r="Y143" s="56"/>
      <c r="AA143" s="56"/>
      <c r="AC143" s="56"/>
      <c r="AE143" s="42"/>
      <c r="AF143" s="16"/>
      <c r="AG143" s="3"/>
    </row>
    <row r="144" spans="2:33" x14ac:dyDescent="0.2">
      <c r="B144" s="15"/>
      <c r="C144" s="15"/>
      <c r="D144" s="15"/>
      <c r="E144" s="15"/>
      <c r="F144" s="15"/>
      <c r="G144" s="56"/>
      <c r="I144" s="56"/>
      <c r="K144" s="56"/>
      <c r="M144" s="56"/>
      <c r="O144" s="56"/>
      <c r="Q144" s="56"/>
      <c r="S144" s="56"/>
      <c r="U144" s="56"/>
      <c r="W144" s="56"/>
      <c r="Y144" s="56"/>
      <c r="AA144" s="56"/>
      <c r="AC144" s="56"/>
      <c r="AE144" s="42"/>
      <c r="AF144" s="16"/>
      <c r="AG144" s="3"/>
    </row>
    <row r="145" spans="2:33" x14ac:dyDescent="0.2">
      <c r="B145" s="15"/>
      <c r="C145" s="15"/>
      <c r="D145" s="15"/>
      <c r="E145" s="15"/>
      <c r="F145" s="15"/>
      <c r="G145" s="56"/>
      <c r="I145" s="56"/>
      <c r="K145" s="56"/>
      <c r="M145" s="56"/>
      <c r="O145" s="56"/>
      <c r="Q145" s="56"/>
      <c r="S145" s="56"/>
      <c r="U145" s="56"/>
      <c r="W145" s="56"/>
      <c r="Y145" s="56"/>
      <c r="AA145" s="56"/>
      <c r="AC145" s="56"/>
      <c r="AE145" s="42"/>
      <c r="AF145" s="16"/>
      <c r="AG145" s="3"/>
    </row>
    <row r="146" spans="2:33" x14ac:dyDescent="0.2">
      <c r="B146" s="15"/>
      <c r="C146" s="15"/>
      <c r="D146" s="15"/>
      <c r="E146" s="15"/>
      <c r="F146" s="15"/>
      <c r="G146" s="56"/>
      <c r="I146" s="56"/>
      <c r="K146" s="56"/>
      <c r="M146" s="56"/>
      <c r="O146" s="56"/>
      <c r="Q146" s="56"/>
      <c r="S146" s="56"/>
      <c r="U146" s="56"/>
      <c r="W146" s="56"/>
      <c r="Y146" s="56"/>
      <c r="AA146" s="56"/>
      <c r="AC146" s="56"/>
      <c r="AE146" s="42"/>
      <c r="AF146" s="16"/>
      <c r="AG146" s="3"/>
    </row>
    <row r="147" spans="2:33" x14ac:dyDescent="0.2">
      <c r="B147" s="15"/>
      <c r="C147" s="15"/>
      <c r="D147" s="15"/>
      <c r="E147" s="15"/>
      <c r="F147" s="15"/>
      <c r="G147" s="56"/>
      <c r="I147" s="56"/>
      <c r="K147" s="56"/>
      <c r="M147" s="56"/>
      <c r="O147" s="56"/>
      <c r="Q147" s="56"/>
      <c r="S147" s="56"/>
      <c r="U147" s="56"/>
      <c r="W147" s="56"/>
      <c r="Y147" s="56"/>
      <c r="AA147" s="56"/>
      <c r="AC147" s="56"/>
      <c r="AE147" s="42"/>
      <c r="AF147" s="16"/>
      <c r="AG147" s="3"/>
    </row>
    <row r="148" spans="2:33" x14ac:dyDescent="0.2">
      <c r="B148" s="15"/>
      <c r="C148" s="15"/>
      <c r="D148" s="15"/>
      <c r="E148" s="15"/>
      <c r="F148" s="15"/>
      <c r="G148" s="56"/>
      <c r="I148" s="56"/>
      <c r="K148" s="56"/>
      <c r="M148" s="56"/>
      <c r="O148" s="56"/>
      <c r="Q148" s="56"/>
      <c r="S148" s="56"/>
      <c r="U148" s="56"/>
      <c r="W148" s="56"/>
      <c r="Y148" s="56"/>
      <c r="AA148" s="56"/>
      <c r="AC148" s="56"/>
      <c r="AE148" s="42"/>
      <c r="AF148" s="16"/>
      <c r="AG148" s="3"/>
    </row>
    <row r="149" spans="2:33" x14ac:dyDescent="0.2">
      <c r="B149" s="15"/>
      <c r="C149" s="15"/>
      <c r="D149" s="15"/>
      <c r="E149" s="15"/>
      <c r="F149" s="15"/>
      <c r="G149" s="56"/>
      <c r="I149" s="56"/>
      <c r="K149" s="56"/>
      <c r="M149" s="56"/>
      <c r="O149" s="56"/>
      <c r="Q149" s="56"/>
      <c r="S149" s="56"/>
      <c r="U149" s="56"/>
      <c r="W149" s="56"/>
      <c r="Y149" s="56"/>
      <c r="AA149" s="56"/>
      <c r="AC149" s="56"/>
      <c r="AE149" s="42"/>
      <c r="AF149" s="16"/>
      <c r="AG149" s="3"/>
    </row>
    <row r="150" spans="2:33" x14ac:dyDescent="0.2">
      <c r="B150" s="15"/>
      <c r="C150" s="15"/>
      <c r="D150" s="15"/>
      <c r="E150" s="15"/>
      <c r="F150" s="15"/>
      <c r="G150" s="56"/>
      <c r="I150" s="56"/>
      <c r="K150" s="56"/>
      <c r="M150" s="56"/>
      <c r="O150" s="56"/>
      <c r="Q150" s="56"/>
      <c r="S150" s="56"/>
      <c r="U150" s="56"/>
      <c r="W150" s="56"/>
      <c r="Y150" s="56"/>
      <c r="AA150" s="56"/>
      <c r="AC150" s="56"/>
      <c r="AE150" s="42"/>
      <c r="AF150" s="16"/>
      <c r="AG150" s="3"/>
    </row>
    <row r="151" spans="2:33" x14ac:dyDescent="0.2">
      <c r="B151" s="15"/>
      <c r="C151" s="15"/>
      <c r="D151" s="15"/>
      <c r="E151" s="15"/>
      <c r="F151" s="15"/>
      <c r="G151" s="56"/>
      <c r="I151" s="56"/>
      <c r="K151" s="56"/>
      <c r="M151" s="56"/>
      <c r="O151" s="56"/>
      <c r="Q151" s="56"/>
      <c r="S151" s="56"/>
      <c r="U151" s="56"/>
      <c r="W151" s="56"/>
      <c r="Y151" s="56"/>
      <c r="AA151" s="56"/>
      <c r="AC151" s="56"/>
      <c r="AE151" s="42"/>
      <c r="AF151" s="16"/>
      <c r="AG151" s="3"/>
    </row>
    <row r="152" spans="2:33" x14ac:dyDescent="0.2">
      <c r="B152" s="15"/>
      <c r="C152" s="15"/>
      <c r="D152" s="15"/>
      <c r="E152" s="15"/>
      <c r="F152" s="15"/>
      <c r="G152" s="56"/>
      <c r="I152" s="56"/>
      <c r="K152" s="56"/>
      <c r="M152" s="56"/>
      <c r="O152" s="56"/>
      <c r="Q152" s="56"/>
      <c r="S152" s="56"/>
      <c r="U152" s="56"/>
      <c r="W152" s="56"/>
      <c r="Y152" s="56"/>
      <c r="AA152" s="56"/>
      <c r="AC152" s="56"/>
      <c r="AE152" s="42"/>
      <c r="AF152" s="16"/>
      <c r="AG152" s="3"/>
    </row>
    <row r="153" spans="2:33" x14ac:dyDescent="0.2">
      <c r="B153" s="15"/>
      <c r="C153" s="15"/>
      <c r="D153" s="15"/>
      <c r="E153" s="15"/>
      <c r="F153" s="15"/>
      <c r="G153" s="56"/>
      <c r="I153" s="56"/>
      <c r="K153" s="56"/>
      <c r="M153" s="56"/>
      <c r="O153" s="56"/>
      <c r="Q153" s="56"/>
      <c r="S153" s="56"/>
      <c r="U153" s="56"/>
      <c r="W153" s="56"/>
      <c r="Y153" s="56"/>
      <c r="AA153" s="56"/>
      <c r="AC153" s="56"/>
      <c r="AE153" s="42"/>
      <c r="AF153" s="16"/>
      <c r="AG153" s="3"/>
    </row>
    <row r="154" spans="2:33" x14ac:dyDescent="0.2">
      <c r="B154" s="15"/>
      <c r="C154" s="15"/>
      <c r="D154" s="15"/>
      <c r="E154" s="15"/>
      <c r="F154" s="15"/>
      <c r="G154" s="56"/>
      <c r="I154" s="56"/>
      <c r="K154" s="56"/>
      <c r="M154" s="56"/>
      <c r="O154" s="56"/>
      <c r="Q154" s="56"/>
      <c r="S154" s="56"/>
      <c r="U154" s="56"/>
      <c r="W154" s="56"/>
      <c r="Y154" s="56"/>
      <c r="AA154" s="56"/>
      <c r="AC154" s="56"/>
      <c r="AE154" s="42"/>
      <c r="AF154" s="16"/>
      <c r="AG154" s="3"/>
    </row>
    <row r="155" spans="2:33" x14ac:dyDescent="0.2">
      <c r="B155" s="15"/>
      <c r="C155" s="15"/>
      <c r="D155" s="15"/>
      <c r="E155" s="15"/>
      <c r="F155" s="15"/>
      <c r="G155" s="56"/>
      <c r="I155" s="56"/>
      <c r="K155" s="56"/>
      <c r="M155" s="56"/>
      <c r="O155" s="56"/>
      <c r="Q155" s="56"/>
      <c r="S155" s="56"/>
      <c r="U155" s="56"/>
      <c r="W155" s="56"/>
      <c r="Y155" s="56"/>
      <c r="AA155" s="56"/>
      <c r="AC155" s="56"/>
      <c r="AE155" s="42"/>
      <c r="AF155" s="16"/>
      <c r="AG155" s="3"/>
    </row>
    <row r="156" spans="2:33" x14ac:dyDescent="0.2">
      <c r="B156" s="15"/>
      <c r="C156" s="15"/>
      <c r="D156" s="15"/>
      <c r="E156" s="15"/>
      <c r="F156" s="15"/>
      <c r="G156" s="56"/>
      <c r="I156" s="56"/>
      <c r="K156" s="56"/>
      <c r="M156" s="56"/>
      <c r="O156" s="56"/>
      <c r="Q156" s="56"/>
      <c r="S156" s="56"/>
      <c r="U156" s="56"/>
      <c r="W156" s="56"/>
      <c r="Y156" s="56"/>
      <c r="AA156" s="56"/>
      <c r="AC156" s="56"/>
      <c r="AE156" s="42"/>
      <c r="AF156" s="16"/>
      <c r="AG156" s="3"/>
    </row>
    <row r="170" spans="1:33" s="19" customFormat="1" x14ac:dyDescent="0.2">
      <c r="A170" s="30"/>
      <c r="B170" s="2"/>
      <c r="C170" s="2"/>
      <c r="D170" s="2"/>
      <c r="E170" s="2"/>
      <c r="F170" s="2"/>
      <c r="G170" s="71"/>
      <c r="H170" s="56"/>
      <c r="I170" s="71"/>
      <c r="J170" s="56"/>
      <c r="K170" s="71"/>
      <c r="L170" s="56"/>
      <c r="M170" s="71"/>
      <c r="N170" s="56"/>
      <c r="O170" s="71"/>
      <c r="P170" s="56"/>
      <c r="Q170" s="71"/>
      <c r="R170" s="56"/>
      <c r="S170" s="71"/>
      <c r="T170" s="56"/>
      <c r="U170" s="71"/>
      <c r="V170" s="56"/>
      <c r="W170" s="71"/>
      <c r="X170" s="56"/>
      <c r="Y170" s="71"/>
      <c r="Z170" s="56"/>
      <c r="AA170" s="71"/>
      <c r="AB170" s="56"/>
      <c r="AC170" s="71"/>
      <c r="AD170" s="56"/>
      <c r="AE170" s="44"/>
      <c r="AG170" s="1"/>
    </row>
    <row r="171" spans="1:33" s="19" customFormat="1" x14ac:dyDescent="0.2">
      <c r="A171" s="30"/>
      <c r="B171" s="2"/>
      <c r="C171" s="2"/>
      <c r="D171" s="2"/>
      <c r="E171" s="2"/>
      <c r="F171" s="2"/>
      <c r="G171" s="71"/>
      <c r="H171" s="56"/>
      <c r="I171" s="71"/>
      <c r="J171" s="56"/>
      <c r="K171" s="71"/>
      <c r="L171" s="56"/>
      <c r="M171" s="71"/>
      <c r="N171" s="56"/>
      <c r="O171" s="71"/>
      <c r="P171" s="56"/>
      <c r="Q171" s="71"/>
      <c r="R171" s="56"/>
      <c r="S171" s="71"/>
      <c r="T171" s="56"/>
      <c r="U171" s="71"/>
      <c r="V171" s="56"/>
      <c r="W171" s="71"/>
      <c r="X171" s="56"/>
      <c r="Y171" s="71"/>
      <c r="Z171" s="56"/>
      <c r="AA171" s="71"/>
      <c r="AB171" s="56"/>
      <c r="AC171" s="71"/>
      <c r="AD171" s="56"/>
      <c r="AE171" s="44"/>
      <c r="AG171" s="1"/>
    </row>
    <row r="172" spans="1:33" s="19" customFormat="1" x14ac:dyDescent="0.2">
      <c r="A172" s="30"/>
      <c r="B172" s="2"/>
      <c r="C172" s="2"/>
      <c r="D172" s="2"/>
      <c r="E172" s="2"/>
      <c r="F172" s="2"/>
      <c r="G172" s="71"/>
      <c r="H172" s="56"/>
      <c r="I172" s="71"/>
      <c r="J172" s="56"/>
      <c r="K172" s="71"/>
      <c r="L172" s="56"/>
      <c r="M172" s="71"/>
      <c r="N172" s="56"/>
      <c r="O172" s="71"/>
      <c r="P172" s="56"/>
      <c r="Q172" s="71"/>
      <c r="R172" s="56"/>
      <c r="S172" s="71"/>
      <c r="T172" s="56"/>
      <c r="U172" s="71"/>
      <c r="V172" s="56"/>
      <c r="W172" s="71"/>
      <c r="X172" s="56"/>
      <c r="Y172" s="71"/>
      <c r="Z172" s="56"/>
      <c r="AA172" s="71"/>
      <c r="AB172" s="56"/>
      <c r="AC172" s="71"/>
      <c r="AD172" s="56"/>
      <c r="AE172" s="44"/>
      <c r="AG172" s="1"/>
    </row>
    <row r="173" spans="1:33" s="19" customFormat="1" x14ac:dyDescent="0.2">
      <c r="A173" s="30"/>
      <c r="B173" s="2"/>
      <c r="C173" s="2"/>
      <c r="D173" s="2"/>
      <c r="E173" s="2"/>
      <c r="F173" s="2"/>
      <c r="G173" s="71"/>
      <c r="H173" s="56"/>
      <c r="I173" s="71"/>
      <c r="J173" s="56"/>
      <c r="K173" s="71"/>
      <c r="L173" s="56"/>
      <c r="M173" s="71"/>
      <c r="N173" s="56"/>
      <c r="O173" s="71"/>
      <c r="P173" s="56"/>
      <c r="Q173" s="71"/>
      <c r="R173" s="56"/>
      <c r="S173" s="71"/>
      <c r="T173" s="56"/>
      <c r="U173" s="71"/>
      <c r="V173" s="56"/>
      <c r="W173" s="71"/>
      <c r="X173" s="56"/>
      <c r="Y173" s="71"/>
      <c r="Z173" s="56"/>
      <c r="AA173" s="71"/>
      <c r="AB173" s="56"/>
      <c r="AC173" s="71"/>
      <c r="AD173" s="56"/>
      <c r="AE173" s="44"/>
      <c r="AG173" s="1"/>
    </row>
    <row r="174" spans="1:33" s="19" customFormat="1" x14ac:dyDescent="0.2">
      <c r="A174" s="30"/>
      <c r="B174" s="2"/>
      <c r="C174" s="2"/>
      <c r="D174" s="2"/>
      <c r="E174" s="2"/>
      <c r="F174" s="2"/>
      <c r="G174" s="71"/>
      <c r="H174" s="56"/>
      <c r="I174" s="71"/>
      <c r="J174" s="56"/>
      <c r="K174" s="71"/>
      <c r="L174" s="56"/>
      <c r="M174" s="71"/>
      <c r="N174" s="56"/>
      <c r="O174" s="71"/>
      <c r="P174" s="56"/>
      <c r="Q174" s="71"/>
      <c r="R174" s="56"/>
      <c r="S174" s="71"/>
      <c r="T174" s="56"/>
      <c r="U174" s="71"/>
      <c r="V174" s="56"/>
      <c r="W174" s="71"/>
      <c r="X174" s="56"/>
      <c r="Y174" s="71"/>
      <c r="Z174" s="56"/>
      <c r="AA174" s="71"/>
      <c r="AB174" s="56"/>
      <c r="AC174" s="71"/>
      <c r="AD174" s="56"/>
      <c r="AE174" s="44"/>
      <c r="AG174" s="1"/>
    </row>
    <row r="175" spans="1:33" s="19" customFormat="1" x14ac:dyDescent="0.2">
      <c r="A175" s="30"/>
      <c r="B175" s="2"/>
      <c r="C175" s="2"/>
      <c r="D175" s="2"/>
      <c r="E175" s="2"/>
      <c r="F175" s="2"/>
      <c r="G175" s="71"/>
      <c r="H175" s="56"/>
      <c r="I175" s="71"/>
      <c r="J175" s="56"/>
      <c r="K175" s="71"/>
      <c r="L175" s="56"/>
      <c r="M175" s="71"/>
      <c r="N175" s="56"/>
      <c r="O175" s="71"/>
      <c r="P175" s="56"/>
      <c r="Q175" s="71"/>
      <c r="R175" s="56"/>
      <c r="S175" s="71"/>
      <c r="T175" s="56"/>
      <c r="U175" s="71"/>
      <c r="V175" s="56"/>
      <c r="W175" s="71"/>
      <c r="X175" s="56"/>
      <c r="Y175" s="71"/>
      <c r="Z175" s="56"/>
      <c r="AA175" s="71"/>
      <c r="AB175" s="56"/>
      <c r="AC175" s="71"/>
      <c r="AD175" s="56"/>
      <c r="AE175" s="44"/>
      <c r="AG175" s="1"/>
    </row>
    <row r="176" spans="1:33" s="19" customFormat="1" x14ac:dyDescent="0.2">
      <c r="A176" s="30"/>
      <c r="B176" s="2"/>
      <c r="C176" s="2"/>
      <c r="D176" s="2"/>
      <c r="E176" s="2"/>
      <c r="F176" s="2"/>
      <c r="G176" s="71"/>
      <c r="H176" s="56"/>
      <c r="I176" s="71"/>
      <c r="J176" s="56"/>
      <c r="K176" s="71"/>
      <c r="L176" s="56"/>
      <c r="M176" s="71"/>
      <c r="N176" s="56"/>
      <c r="O176" s="71"/>
      <c r="P176" s="56"/>
      <c r="Q176" s="71"/>
      <c r="R176" s="56"/>
      <c r="S176" s="71"/>
      <c r="T176" s="56"/>
      <c r="U176" s="71"/>
      <c r="V176" s="56"/>
      <c r="W176" s="71"/>
      <c r="X176" s="56"/>
      <c r="Y176" s="71"/>
      <c r="Z176" s="56"/>
      <c r="AA176" s="71"/>
      <c r="AB176" s="56"/>
      <c r="AC176" s="71"/>
      <c r="AD176" s="56"/>
      <c r="AE176" s="44"/>
      <c r="AG176" s="1"/>
    </row>
    <row r="177" spans="1:33" s="19" customFormat="1" x14ac:dyDescent="0.2">
      <c r="A177" s="30"/>
      <c r="B177" s="2"/>
      <c r="C177" s="2"/>
      <c r="D177" s="2"/>
      <c r="E177" s="2"/>
      <c r="F177" s="2"/>
      <c r="G177" s="71"/>
      <c r="H177" s="56"/>
      <c r="I177" s="71"/>
      <c r="J177" s="56"/>
      <c r="K177" s="71"/>
      <c r="L177" s="56"/>
      <c r="M177" s="71"/>
      <c r="N177" s="56"/>
      <c r="O177" s="71"/>
      <c r="P177" s="56"/>
      <c r="Q177" s="71"/>
      <c r="R177" s="56"/>
      <c r="S177" s="71"/>
      <c r="T177" s="56"/>
      <c r="U177" s="71"/>
      <c r="V177" s="56"/>
      <c r="W177" s="71"/>
      <c r="X177" s="56"/>
      <c r="Y177" s="71"/>
      <c r="Z177" s="56"/>
      <c r="AA177" s="71"/>
      <c r="AB177" s="56"/>
      <c r="AC177" s="71"/>
      <c r="AD177" s="56"/>
      <c r="AE177" s="44"/>
      <c r="AG177" s="1"/>
    </row>
    <row r="178" spans="1:33" s="19" customFormat="1" x14ac:dyDescent="0.2">
      <c r="A178" s="30"/>
      <c r="B178" s="2"/>
      <c r="C178" s="2"/>
      <c r="D178" s="2"/>
      <c r="E178" s="2"/>
      <c r="F178" s="2"/>
      <c r="G178" s="71"/>
      <c r="H178" s="56"/>
      <c r="I178" s="71"/>
      <c r="J178" s="56"/>
      <c r="K178" s="71"/>
      <c r="L178" s="56"/>
      <c r="M178" s="71"/>
      <c r="N178" s="56"/>
      <c r="O178" s="71"/>
      <c r="P178" s="56"/>
      <c r="Q178" s="71"/>
      <c r="R178" s="56"/>
      <c r="S178" s="71"/>
      <c r="T178" s="56"/>
      <c r="U178" s="71"/>
      <c r="V178" s="56"/>
      <c r="W178" s="71"/>
      <c r="X178" s="56"/>
      <c r="Y178" s="71"/>
      <c r="Z178" s="56"/>
      <c r="AA178" s="71"/>
      <c r="AB178" s="56"/>
      <c r="AC178" s="71"/>
      <c r="AD178" s="56"/>
      <c r="AE178" s="44"/>
      <c r="AG178" s="1"/>
    </row>
    <row r="179" spans="1:33" s="19" customFormat="1" x14ac:dyDescent="0.2">
      <c r="A179" s="30"/>
      <c r="B179" s="2"/>
      <c r="C179" s="2"/>
      <c r="D179" s="2"/>
      <c r="E179" s="2"/>
      <c r="F179" s="2"/>
      <c r="G179" s="71"/>
      <c r="H179" s="56"/>
      <c r="I179" s="71"/>
      <c r="J179" s="56"/>
      <c r="K179" s="71"/>
      <c r="L179" s="56"/>
      <c r="M179" s="71"/>
      <c r="N179" s="56"/>
      <c r="O179" s="71"/>
      <c r="P179" s="56"/>
      <c r="Q179" s="71"/>
      <c r="R179" s="56"/>
      <c r="S179" s="71"/>
      <c r="T179" s="56"/>
      <c r="U179" s="71"/>
      <c r="V179" s="56"/>
      <c r="W179" s="71"/>
      <c r="X179" s="56"/>
      <c r="Y179" s="71"/>
      <c r="Z179" s="56"/>
      <c r="AA179" s="71"/>
      <c r="AB179" s="56"/>
      <c r="AC179" s="71"/>
      <c r="AD179" s="56"/>
      <c r="AE179" s="44"/>
      <c r="AG179" s="1"/>
    </row>
  </sheetData>
  <autoFilter ref="A4:AD85"/>
  <mergeCells count="24"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E91:F91"/>
    <mergeCell ref="E89:F89"/>
    <mergeCell ref="E87:F87"/>
    <mergeCell ref="B9:B12"/>
    <mergeCell ref="B51:B54"/>
    <mergeCell ref="B82:B84"/>
    <mergeCell ref="E88:F88"/>
    <mergeCell ref="E85:F85"/>
    <mergeCell ref="E90:F90"/>
  </mergeCells>
  <conditionalFormatting sqref="I48 S54 Q54 I58 G58 G85:G86 K10:K11 M54 S19 S47 G66:G67 G25 K25 AA19 O54 AA54 AA28 AA47:AA48 M48 G15 U28:U29 M28:M29 Y29 AC28:AC29 I29 I54 AC53:AC54 K53:K54 W53:W54 Y53:Y54 I19:I20 Y19 U19 M19 Y31 G37:I37 G41:G42 G47:G48 Y47:Y48 U47:U48 K47:K48 AC47:AC48 O47:O48 G54 W10:W11 AC9:AC11 AA10:AA11 Q10:Q11 S9:S10 G19:G21 H21:L21 G27:G31 Z58:AD58 U58:W58 AB59:AD59 W59:Y59 G64 G80 G33:I33 G35:G36 O10 M10:M11 O25:R25 H36:I36 K64 I62:I63">
    <cfRule type="cellIs" dxfId="560" priority="1543" stopIfTrue="1" operator="equal">
      <formula>1</formula>
    </cfRule>
  </conditionalFormatting>
  <conditionalFormatting sqref="R10:T10 T9 H66 H58 J11 N54 S47:T47 S28:T28 P54 R11 N48 AD7 R33:V33 H51:H54 AD53:AD54 AB53:AB54 M53:S53 X53:X54 Z53:Z54 J14:J15 L19 N19 P19 AB19 V19 Z19 H19:H20 AD19:AD20 R37:S37 L37:M37 X37:Z37 S19:T19 H47:H48 AD47:AD48 J47:J48 L47:L48 P47:P48 AB47:AB48 V47:V48 Z47:Z48 X48 R54:S54 G51 J54 L53:L54 H9:H10 Z9:Z11 X10:X11 AD9:AD11 P10:P11 N10 L9:L11 AB10:AB11 M9:R9 G14:H14 H15:I15 AC20 Y30 I30:I31 H24:H31 AD24 Z24 V24 P24 N27:N29 L24:L31 U37 Y43:Z43 W47 T24 L33:P33 R27 T26:T31 V26:V29 AB27:AB28 AD26:AD31 G36 N11:O11 J27 I25:J25 Q42 S42:T45 I42 I52:S52 J33:J45 N33:N35 R33:R35 V33:V35 X33:AB33 H33:H45 J19:J20 J29:J31 L51 L33:L45 N31 O37:P37 N38:N43 N45 P26:P31 P33:P45 P51 R29:R31 R37:R38 R40:R45 T33:T35 T38:T41 T48 X24 X26:X31 X33:X35 V31 V38:V42 V44:V45 Z26:Z35 Z44 Z51 Z57 Z59 Z61 Z70:Z72 Z76 Z79 AB30:AB31 AB35 AB37:AB39 AB41:AB45 X37:X43 Z37:Z42 AD33:AD35 AD37:AD45 X45">
    <cfRule type="cellIs" dxfId="559" priority="1542" stopIfTrue="1" operator="equal">
      <formula>1</formula>
    </cfRule>
  </conditionalFormatting>
  <conditionalFormatting sqref="I59:I61 G59:G61">
    <cfRule type="cellIs" dxfId="558" priority="1541" stopIfTrue="1" operator="equal">
      <formula>1</formula>
    </cfRule>
  </conditionalFormatting>
  <conditionalFormatting sqref="H59:H61">
    <cfRule type="cellIs" dxfId="557" priority="1540" stopIfTrue="1" operator="equal">
      <formula>1</formula>
    </cfRule>
  </conditionalFormatting>
  <conditionalFormatting sqref="W54">
    <cfRule type="cellIs" dxfId="556" priority="1538" stopIfTrue="1" operator="equal">
      <formula>1</formula>
    </cfRule>
  </conditionalFormatting>
  <conditionalFormatting sqref="AA9">
    <cfRule type="cellIs" dxfId="555" priority="1535" stopIfTrue="1" operator="equal">
      <formula>1</formula>
    </cfRule>
  </conditionalFormatting>
  <conditionalFormatting sqref="AB9">
    <cfRule type="cellIs" dxfId="554" priority="1534" stopIfTrue="1" operator="equal">
      <formula>1</formula>
    </cfRule>
  </conditionalFormatting>
  <conditionalFormatting sqref="H67:Q67">
    <cfRule type="cellIs" dxfId="553" priority="1506" stopIfTrue="1" operator="equal">
      <formula>1</formula>
    </cfRule>
  </conditionalFormatting>
  <conditionalFormatting sqref="I47">
    <cfRule type="cellIs" dxfId="552" priority="1509" stopIfTrue="1" operator="equal">
      <formula>1</formula>
    </cfRule>
  </conditionalFormatting>
  <conditionalFormatting sqref="AA12 M12 Q12 AC12 O12 W12 S12 U12">
    <cfRule type="cellIs" dxfId="551" priority="1497" stopIfTrue="1" operator="equal">
      <formula>1</formula>
    </cfRule>
  </conditionalFormatting>
  <conditionalFormatting sqref="R12:T12 AB12 L12 N12 P12 J12 AD12 H12 X12:Z12">
    <cfRule type="cellIs" dxfId="550" priority="1496" stopIfTrue="1" operator="equal">
      <formula>1</formula>
    </cfRule>
  </conditionalFormatting>
  <conditionalFormatting sqref="G9:G12">
    <cfRule type="cellIs" dxfId="549" priority="1444" stopIfTrue="1" operator="equal">
      <formula>1</formula>
    </cfRule>
  </conditionalFormatting>
  <conditionalFormatting sqref="AD82">
    <cfRule type="cellIs" dxfId="548" priority="1361" stopIfTrue="1" operator="equal">
      <formula>1</formula>
    </cfRule>
  </conditionalFormatting>
  <conditionalFormatting sqref="O28:P28 O31:R31 O29:R29 S28 O30:P30 R30">
    <cfRule type="cellIs" dxfId="547" priority="1473" stopIfTrue="1" operator="equal">
      <formula>1</formula>
    </cfRule>
  </conditionalFormatting>
  <conditionalFormatting sqref="I80">
    <cfRule type="cellIs" dxfId="546" priority="1475" stopIfTrue="1" operator="equal">
      <formula>1</formula>
    </cfRule>
  </conditionalFormatting>
  <conditionalFormatting sqref="J80 H80">
    <cfRule type="cellIs" dxfId="545" priority="1474" stopIfTrue="1" operator="equal">
      <formula>1</formula>
    </cfRule>
  </conditionalFormatting>
  <conditionalFormatting sqref="W28:W30">
    <cfRule type="cellIs" dxfId="544" priority="1472" stopIfTrue="1" operator="equal">
      <formula>1</formula>
    </cfRule>
  </conditionalFormatting>
  <conditionalFormatting sqref="G82">
    <cfRule type="cellIs" dxfId="543" priority="1468" stopIfTrue="1" operator="equal">
      <formula>1</formula>
    </cfRule>
  </conditionalFormatting>
  <conditionalFormatting sqref="H82:J82 L82:P82 S82:V82 X82:AA82">
    <cfRule type="cellIs" dxfId="542" priority="1467" stopIfTrue="1" operator="equal">
      <formula>1</formula>
    </cfRule>
  </conditionalFormatting>
  <conditionalFormatting sqref="G84">
    <cfRule type="cellIs" dxfId="541" priority="1466" stopIfTrue="1" operator="equal">
      <formula>1</formula>
    </cfRule>
  </conditionalFormatting>
  <conditionalFormatting sqref="H84:AA84">
    <cfRule type="cellIs" dxfId="540" priority="1465" stopIfTrue="1" operator="equal">
      <formula>1</formula>
    </cfRule>
  </conditionalFormatting>
  <conditionalFormatting sqref="G83">
    <cfRule type="cellIs" dxfId="539" priority="1464" stopIfTrue="1" operator="equal">
      <formula>1</formula>
    </cfRule>
  </conditionalFormatting>
  <conditionalFormatting sqref="H83">
    <cfRule type="cellIs" dxfId="538" priority="1463" stopIfTrue="1" operator="equal">
      <formula>1</formula>
    </cfRule>
  </conditionalFormatting>
  <conditionalFormatting sqref="AC6 G6 S6 K24:K29 Q24 Q31 G24:G31 AA24 W24 U24 S24:S29 M24 Y31 G37:G45 I44:I45 K45 M44:M45 Y44:Y45 AA61 Y59 AC24 AC33 M26:M30 Q26:Q29 P25:R25 AC26:AC30 U26:U30 W26:W31 AA26:AA31 T25 W25:Z25 AC25:AD25 G33:G35 O24:O31 Q43:Q45 I63 K64 S64 M33:M42 Y33:Y42 O33:O45 U33:U45 W33:W45 AA33:AA45 AC35:AC45 Q33:Q41 S33:S35 I33:I41 K33:K43 T37 S37:S41">
    <cfRule type="cellIs" dxfId="537" priority="1462" stopIfTrue="1" operator="equal">
      <formula>1</formula>
    </cfRule>
  </conditionalFormatting>
  <conditionalFormatting sqref="R6 L6 P6 AD6 H6:J6 Z6:AB6 T6:V6">
    <cfRule type="cellIs" dxfId="536" priority="1461" stopIfTrue="1" operator="equal">
      <formula>1</formula>
    </cfRule>
  </conditionalFormatting>
  <conditionalFormatting sqref="AD83">
    <cfRule type="cellIs" dxfId="535" priority="1376" stopIfTrue="1" operator="equal">
      <formula>1</formula>
    </cfRule>
  </conditionalFormatting>
  <conditionalFormatting sqref="I83:AA83">
    <cfRule type="cellIs" dxfId="534" priority="1345" stopIfTrue="1" operator="equal">
      <formula>1</formula>
    </cfRule>
  </conditionalFormatting>
  <conditionalFormatting sqref="AD84">
    <cfRule type="cellIs" dxfId="533" priority="1344" stopIfTrue="1" operator="equal">
      <formula>1</formula>
    </cfRule>
  </conditionalFormatting>
  <conditionalFormatting sqref="H62:H64 I64:J64">
    <cfRule type="cellIs" dxfId="532" priority="1327" stopIfTrue="1" operator="equal">
      <formula>1</formula>
    </cfRule>
  </conditionalFormatting>
  <conditionalFormatting sqref="G62:G64">
    <cfRule type="cellIs" dxfId="531" priority="1326" stopIfTrue="1" operator="equal">
      <formula>1</formula>
    </cfRule>
  </conditionalFormatting>
  <conditionalFormatting sqref="G7">
    <cfRule type="cellIs" dxfId="530" priority="1297" stopIfTrue="1" operator="equal">
      <formula>1</formula>
    </cfRule>
  </conditionalFormatting>
  <conditionalFormatting sqref="I7">
    <cfRule type="cellIs" dxfId="529" priority="1296" stopIfTrue="1" operator="equal">
      <formula>1</formula>
    </cfRule>
  </conditionalFormatting>
  <conditionalFormatting sqref="K7">
    <cfRule type="cellIs" dxfId="528" priority="1295" stopIfTrue="1" operator="equal">
      <formula>1</formula>
    </cfRule>
  </conditionalFormatting>
  <conditionalFormatting sqref="M7">
    <cfRule type="cellIs" dxfId="527" priority="1294" stopIfTrue="1" operator="equal">
      <formula>1</formula>
    </cfRule>
  </conditionalFormatting>
  <conditionalFormatting sqref="O7">
    <cfRule type="cellIs" dxfId="526" priority="1292" stopIfTrue="1" operator="equal">
      <formula>1</formula>
    </cfRule>
  </conditionalFormatting>
  <conditionalFormatting sqref="Q7">
    <cfRule type="cellIs" dxfId="525" priority="1291" stopIfTrue="1" operator="equal">
      <formula>1</formula>
    </cfRule>
  </conditionalFormatting>
  <conditionalFormatting sqref="S7">
    <cfRule type="cellIs" dxfId="524" priority="1290" stopIfTrue="1" operator="equal">
      <formula>1</formula>
    </cfRule>
  </conditionalFormatting>
  <conditionalFormatting sqref="U7">
    <cfRule type="cellIs" dxfId="523" priority="1289" stopIfTrue="1" operator="equal">
      <formula>1</formula>
    </cfRule>
  </conditionalFormatting>
  <conditionalFormatting sqref="Z7 AB7">
    <cfRule type="cellIs" dxfId="522" priority="1288" stopIfTrue="1" operator="equal">
      <formula>1</formula>
    </cfRule>
  </conditionalFormatting>
  <conditionalFormatting sqref="W7">
    <cfRule type="cellIs" dxfId="521" priority="1287" stopIfTrue="1" operator="equal">
      <formula>1</formula>
    </cfRule>
  </conditionalFormatting>
  <conditionalFormatting sqref="Y7">
    <cfRule type="cellIs" dxfId="520" priority="1286" stopIfTrue="1" operator="equal">
      <formula>1</formula>
    </cfRule>
  </conditionalFormatting>
  <conditionalFormatting sqref="AA7">
    <cfRule type="cellIs" dxfId="519" priority="1285" stopIfTrue="1" operator="equal">
      <formula>1</formula>
    </cfRule>
  </conditionalFormatting>
  <conditionalFormatting sqref="AC7">
    <cfRule type="cellIs" dxfId="518" priority="1284" stopIfTrue="1" operator="equal">
      <formula>1</formula>
    </cfRule>
  </conditionalFormatting>
  <conditionalFormatting sqref="G16">
    <cfRule type="cellIs" dxfId="517" priority="1282" stopIfTrue="1" operator="equal">
      <formula>1</formula>
    </cfRule>
  </conditionalFormatting>
  <conditionalFormatting sqref="H18">
    <cfRule type="cellIs" dxfId="516" priority="1253" stopIfTrue="1" operator="equal">
      <formula>1</formula>
    </cfRule>
  </conditionalFormatting>
  <conditionalFormatting sqref="G18">
    <cfRule type="cellIs" dxfId="515" priority="1252" stopIfTrue="1" operator="equal">
      <formula>1</formula>
    </cfRule>
  </conditionalFormatting>
  <conditionalFormatting sqref="AC83">
    <cfRule type="cellIs" dxfId="514" priority="1124" stopIfTrue="1" operator="equal">
      <formula>1</formula>
    </cfRule>
  </conditionalFormatting>
  <conditionalFormatting sqref="L24 H24">
    <cfRule type="cellIs" dxfId="513" priority="1238" stopIfTrue="1" operator="equal">
      <formula>1</formula>
    </cfRule>
  </conditionalFormatting>
  <conditionalFormatting sqref="G24">
    <cfRule type="cellIs" dxfId="512" priority="1237" stopIfTrue="1" operator="equal">
      <formula>1</formula>
    </cfRule>
  </conditionalFormatting>
  <conditionalFormatting sqref="T24 P24">
    <cfRule type="cellIs" dxfId="511" priority="1233" stopIfTrue="1" operator="equal">
      <formula>1</formula>
    </cfRule>
  </conditionalFormatting>
  <conditionalFormatting sqref="Z24 X24">
    <cfRule type="cellIs" dxfId="510" priority="1228" stopIfTrue="1" operator="equal">
      <formula>1</formula>
    </cfRule>
  </conditionalFormatting>
  <conditionalFormatting sqref="AB84">
    <cfRule type="cellIs" dxfId="509" priority="1155" stopIfTrue="1" operator="equal">
      <formula>1</formula>
    </cfRule>
  </conditionalFormatting>
  <conditionalFormatting sqref="AC84">
    <cfRule type="cellIs" dxfId="508" priority="1151" stopIfTrue="1" operator="equal">
      <formula>1</formula>
    </cfRule>
  </conditionalFormatting>
  <conditionalFormatting sqref="AB82">
    <cfRule type="cellIs" dxfId="507" priority="1169" stopIfTrue="1" operator="equal">
      <formula>1</formula>
    </cfRule>
  </conditionalFormatting>
  <conditionalFormatting sqref="AC82">
    <cfRule type="cellIs" dxfId="506" priority="1165" stopIfTrue="1" operator="equal">
      <formula>1</formula>
    </cfRule>
  </conditionalFormatting>
  <conditionalFormatting sqref="AB83">
    <cfRule type="cellIs" dxfId="505" priority="1128" stopIfTrue="1" operator="equal">
      <formula>1</formula>
    </cfRule>
  </conditionalFormatting>
  <conditionalFormatting sqref="K28">
    <cfRule type="cellIs" dxfId="504" priority="997" stopIfTrue="1" operator="equal">
      <formula>1</formula>
    </cfRule>
  </conditionalFormatting>
  <conditionalFormatting sqref="AA30">
    <cfRule type="cellIs" dxfId="503" priority="995" stopIfTrue="1" operator="equal">
      <formula>1</formula>
    </cfRule>
  </conditionalFormatting>
  <conditionalFormatting sqref="M11">
    <cfRule type="cellIs" dxfId="502" priority="939" stopIfTrue="1" operator="equal">
      <formula>1</formula>
    </cfRule>
  </conditionalFormatting>
  <conditionalFormatting sqref="K10">
    <cfRule type="cellIs" dxfId="501" priority="985" stopIfTrue="1" operator="equal">
      <formula>1</formula>
    </cfRule>
  </conditionalFormatting>
  <conditionalFormatting sqref="AA11">
    <cfRule type="cellIs" dxfId="500" priority="937" stopIfTrue="1" operator="equal">
      <formula>1</formula>
    </cfRule>
  </conditionalFormatting>
  <conditionalFormatting sqref="Q34">
    <cfRule type="cellIs" dxfId="499" priority="600" stopIfTrue="1" operator="equal">
      <formula>1</formula>
    </cfRule>
  </conditionalFormatting>
  <conditionalFormatting sqref="U11">
    <cfRule type="cellIs" dxfId="498" priority="938" stopIfTrue="1" operator="equal">
      <formula>1</formula>
    </cfRule>
  </conditionalFormatting>
  <conditionalFormatting sqref="G63:G64">
    <cfRule type="cellIs" dxfId="497" priority="667" stopIfTrue="1" operator="equal">
      <formula>1</formula>
    </cfRule>
  </conditionalFormatting>
  <conditionalFormatting sqref="K63">
    <cfRule type="cellIs" dxfId="496" priority="665" stopIfTrue="1" operator="equal">
      <formula>1</formula>
    </cfRule>
  </conditionalFormatting>
  <conditionalFormatting sqref="H86:AD86 H85 J85 L85 N85 P85 R85 T85 V85 X85 Z85 AB85 AD85">
    <cfRule type="cellIs" dxfId="495" priority="926" stopIfTrue="1" operator="equal">
      <formula>1</formula>
    </cfRule>
  </conditionalFormatting>
  <conditionalFormatting sqref="V24">
    <cfRule type="cellIs" dxfId="494" priority="873" stopIfTrue="1" operator="equal">
      <formula>1</formula>
    </cfRule>
  </conditionalFormatting>
  <conditionalFormatting sqref="K6">
    <cfRule type="cellIs" dxfId="493" priority="861" stopIfTrue="1" operator="equal">
      <formula>1</formula>
    </cfRule>
  </conditionalFormatting>
  <conditionalFormatting sqref="Q6">
    <cfRule type="cellIs" dxfId="492" priority="860" stopIfTrue="1" operator="equal">
      <formula>1</formula>
    </cfRule>
  </conditionalFormatting>
  <conditionalFormatting sqref="N7">
    <cfRule type="cellIs" dxfId="491" priority="848" stopIfTrue="1" operator="equal">
      <formula>1</formula>
    </cfRule>
  </conditionalFormatting>
  <conditionalFormatting sqref="M6:O6">
    <cfRule type="cellIs" dxfId="490" priority="856" stopIfTrue="1" operator="equal">
      <formula>1</formula>
    </cfRule>
  </conditionalFormatting>
  <conditionalFormatting sqref="W6">
    <cfRule type="cellIs" dxfId="489" priority="855" stopIfTrue="1" operator="equal">
      <formula>1</formula>
    </cfRule>
  </conditionalFormatting>
  <conditionalFormatting sqref="Y6">
    <cfRule type="cellIs" dxfId="488" priority="852" stopIfTrue="1" operator="equal">
      <formula>1</formula>
    </cfRule>
  </conditionalFormatting>
  <conditionalFormatting sqref="H7">
    <cfRule type="cellIs" dxfId="487" priority="851" stopIfTrue="1" operator="equal">
      <formula>1</formula>
    </cfRule>
  </conditionalFormatting>
  <conditionalFormatting sqref="J7">
    <cfRule type="cellIs" dxfId="486" priority="850" stopIfTrue="1" operator="equal">
      <formula>1</formula>
    </cfRule>
  </conditionalFormatting>
  <conditionalFormatting sqref="L7">
    <cfRule type="cellIs" dxfId="485" priority="849" stopIfTrue="1" operator="equal">
      <formula>1</formula>
    </cfRule>
  </conditionalFormatting>
  <conditionalFormatting sqref="P7">
    <cfRule type="cellIs" dxfId="484" priority="847" stopIfTrue="1" operator="equal">
      <formula>1</formula>
    </cfRule>
  </conditionalFormatting>
  <conditionalFormatting sqref="T7">
    <cfRule type="cellIs" dxfId="483" priority="845" stopIfTrue="1" operator="equal">
      <formula>1</formula>
    </cfRule>
  </conditionalFormatting>
  <conditionalFormatting sqref="V7">
    <cfRule type="cellIs" dxfId="482" priority="844" stopIfTrue="1" operator="equal">
      <formula>1</formula>
    </cfRule>
  </conditionalFormatting>
  <conditionalFormatting sqref="Q37">
    <cfRule type="cellIs" dxfId="481" priority="574" stopIfTrue="1" operator="equal">
      <formula>1</formula>
    </cfRule>
  </conditionalFormatting>
  <conditionalFormatting sqref="H16">
    <cfRule type="cellIs" dxfId="480" priority="841" stopIfTrue="1" operator="equal">
      <formula>1</formula>
    </cfRule>
  </conditionalFormatting>
  <conditionalFormatting sqref="AC38">
    <cfRule type="cellIs" dxfId="479" priority="564" stopIfTrue="1" operator="equal">
      <formula>1</formula>
    </cfRule>
  </conditionalFormatting>
  <conditionalFormatting sqref="S40">
    <cfRule type="cellIs" dxfId="478" priority="548" stopIfTrue="1" operator="equal">
      <formula>1</formula>
    </cfRule>
  </conditionalFormatting>
  <conditionalFormatting sqref="K40">
    <cfRule type="cellIs" dxfId="477" priority="550" stopIfTrue="1" operator="equal">
      <formula>1</formula>
    </cfRule>
  </conditionalFormatting>
  <conditionalFormatting sqref="K39">
    <cfRule type="cellIs" dxfId="476" priority="561" stopIfTrue="1" operator="equal">
      <formula>1</formula>
    </cfRule>
  </conditionalFormatting>
  <conditionalFormatting sqref="S39">
    <cfRule type="cellIs" dxfId="475" priority="556" stopIfTrue="1" operator="equal">
      <formula>1</formula>
    </cfRule>
  </conditionalFormatting>
  <conditionalFormatting sqref="I9">
    <cfRule type="cellIs" dxfId="474" priority="792" stopIfTrue="1" operator="equal">
      <formula>1</formula>
    </cfRule>
  </conditionalFormatting>
  <conditionalFormatting sqref="V9:Y9">
    <cfRule type="cellIs" dxfId="473" priority="788" stopIfTrue="1" operator="equal">
      <formula>1</formula>
    </cfRule>
  </conditionalFormatting>
  <conditionalFormatting sqref="S9">
    <cfRule type="cellIs" dxfId="472" priority="787" stopIfTrue="1" operator="equal">
      <formula>1</formula>
    </cfRule>
  </conditionalFormatting>
  <conditionalFormatting sqref="U9">
    <cfRule type="cellIs" dxfId="471" priority="786" stopIfTrue="1" operator="equal">
      <formula>1</formula>
    </cfRule>
  </conditionalFormatting>
  <conditionalFormatting sqref="J10">
    <cfRule type="cellIs" dxfId="470" priority="782" stopIfTrue="1" operator="equal">
      <formula>1</formula>
    </cfRule>
  </conditionalFormatting>
  <conditionalFormatting sqref="V10">
    <cfRule type="cellIs" dxfId="469" priority="781" stopIfTrue="1" operator="equal">
      <formula>1</formula>
    </cfRule>
  </conditionalFormatting>
  <conditionalFormatting sqref="Y10">
    <cfRule type="cellIs" dxfId="468" priority="780" stopIfTrue="1" operator="equal">
      <formula>1</formula>
    </cfRule>
  </conditionalFormatting>
  <conditionalFormatting sqref="H11:I11">
    <cfRule type="cellIs" dxfId="467" priority="778" stopIfTrue="1" operator="equal">
      <formula>1</formula>
    </cfRule>
  </conditionalFormatting>
  <conditionalFormatting sqref="T11">
    <cfRule type="cellIs" dxfId="466" priority="776" stopIfTrue="1" operator="equal">
      <formula>1</formula>
    </cfRule>
  </conditionalFormatting>
  <conditionalFormatting sqref="V12">
    <cfRule type="cellIs" dxfId="465" priority="775" stopIfTrue="1" operator="equal">
      <formula>1</formula>
    </cfRule>
  </conditionalFormatting>
  <conditionalFormatting sqref="K12">
    <cfRule type="cellIs" dxfId="464" priority="774" stopIfTrue="1" operator="equal">
      <formula>1</formula>
    </cfRule>
  </conditionalFormatting>
  <conditionalFormatting sqref="I12">
    <cfRule type="cellIs" dxfId="463" priority="773" stopIfTrue="1" operator="equal">
      <formula>1</formula>
    </cfRule>
  </conditionalFormatting>
  <conditionalFormatting sqref="I24">
    <cfRule type="cellIs" dxfId="462" priority="750" stopIfTrue="1" operator="equal">
      <formula>1</formula>
    </cfRule>
  </conditionalFormatting>
  <conditionalFormatting sqref="K24">
    <cfRule type="cellIs" dxfId="461" priority="749" stopIfTrue="1" operator="equal">
      <formula>1</formula>
    </cfRule>
  </conditionalFormatting>
  <conditionalFormatting sqref="M24">
    <cfRule type="cellIs" dxfId="460" priority="748" stopIfTrue="1" operator="equal">
      <formula>1</formula>
    </cfRule>
  </conditionalFormatting>
  <conditionalFormatting sqref="O24">
    <cfRule type="cellIs" dxfId="459" priority="747" stopIfTrue="1" operator="equal">
      <formula>1</formula>
    </cfRule>
  </conditionalFormatting>
  <conditionalFormatting sqref="S24">
    <cfRule type="cellIs" dxfId="458" priority="745" stopIfTrue="1" operator="equal">
      <formula>1</formula>
    </cfRule>
  </conditionalFormatting>
  <conditionalFormatting sqref="U24">
    <cfRule type="cellIs" dxfId="457" priority="744" stopIfTrue="1" operator="equal">
      <formula>1</formula>
    </cfRule>
  </conditionalFormatting>
  <conditionalFormatting sqref="W24">
    <cfRule type="cellIs" dxfId="456" priority="743" stopIfTrue="1" operator="equal">
      <formula>1</formula>
    </cfRule>
  </conditionalFormatting>
  <conditionalFormatting sqref="M13 I13 G13 K13 Q13 U13 W13 Y13 AA13 AC13 O13 S13">
    <cfRule type="cellIs" dxfId="455" priority="753" stopIfTrue="1" operator="equal">
      <formula>1</formula>
    </cfRule>
  </conditionalFormatting>
  <conditionalFormatting sqref="AD13 X13 P13 N13 R13:T13 AB13 Z13 V13 J13 L13 H13">
    <cfRule type="cellIs" dxfId="454" priority="752" stopIfTrue="1" operator="equal">
      <formula>1</formula>
    </cfRule>
  </conditionalFormatting>
  <conditionalFormatting sqref="Q24">
    <cfRule type="cellIs" dxfId="453" priority="746" stopIfTrue="1" operator="equal">
      <formula>1</formula>
    </cfRule>
  </conditionalFormatting>
  <conditionalFormatting sqref="Y24">
    <cfRule type="cellIs" dxfId="452" priority="742" stopIfTrue="1" operator="equal">
      <formula>1</formula>
    </cfRule>
  </conditionalFormatting>
  <conditionalFormatting sqref="AA24">
    <cfRule type="cellIs" dxfId="451" priority="741" stopIfTrue="1" operator="equal">
      <formula>1</formula>
    </cfRule>
  </conditionalFormatting>
  <conditionalFormatting sqref="AC24">
    <cfRule type="cellIs" dxfId="450" priority="740" stopIfTrue="1" operator="equal">
      <formula>1</formula>
    </cfRule>
  </conditionalFormatting>
  <conditionalFormatting sqref="U15">
    <cfRule type="cellIs" dxfId="449" priority="655" stopIfTrue="1" operator="equal">
      <formula>1</formula>
    </cfRule>
  </conditionalFormatting>
  <conditionalFormatting sqref="S25:T25 W25:Z25 AC25:AD25">
    <cfRule type="cellIs" dxfId="448" priority="736" stopIfTrue="1" operator="equal">
      <formula>1</formula>
    </cfRule>
  </conditionalFormatting>
  <conditionalFormatting sqref="I16 K16 M16 O16 Q16 S16 U16 W16 Y16 AA16 AC16">
    <cfRule type="cellIs" dxfId="447" priority="653" stopIfTrue="1" operator="equal">
      <formula>1</formula>
    </cfRule>
  </conditionalFormatting>
  <conditionalFormatting sqref="I30:I31">
    <cfRule type="cellIs" dxfId="446" priority="731" stopIfTrue="1" operator="equal">
      <formula>1</formula>
    </cfRule>
  </conditionalFormatting>
  <conditionalFormatting sqref="Y30">
    <cfRule type="cellIs" dxfId="445" priority="728" stopIfTrue="1" operator="equal">
      <formula>1</formula>
    </cfRule>
  </conditionalFormatting>
  <conditionalFormatting sqref="I26:I29">
    <cfRule type="cellIs" dxfId="444" priority="726" stopIfTrue="1" operator="equal">
      <formula>1</formula>
    </cfRule>
  </conditionalFormatting>
  <conditionalFormatting sqref="Y26:Y29">
    <cfRule type="cellIs" dxfId="443" priority="718" stopIfTrue="1" operator="equal">
      <formula>1</formula>
    </cfRule>
  </conditionalFormatting>
  <conditionalFormatting sqref="H63:H64 I64:J64">
    <cfRule type="cellIs" dxfId="442" priority="668" stopIfTrue="1" operator="equal">
      <formula>1</formula>
    </cfRule>
  </conditionalFormatting>
  <conditionalFormatting sqref="AD63:AD64 X64 R63:R64 J63">
    <cfRule type="cellIs" dxfId="441" priority="666" stopIfTrue="1" operator="equal">
      <formula>1</formula>
    </cfRule>
  </conditionalFormatting>
  <conditionalFormatting sqref="L80">
    <cfRule type="cellIs" dxfId="440" priority="677" stopIfTrue="1" operator="equal">
      <formula>1</formula>
    </cfRule>
  </conditionalFormatting>
  <conditionalFormatting sqref="W80:AD80 O80:U80">
    <cfRule type="cellIs" dxfId="439" priority="675" stopIfTrue="1" operator="equal">
      <formula>1</formula>
    </cfRule>
  </conditionalFormatting>
  <conditionalFormatting sqref="V80">
    <cfRule type="cellIs" dxfId="438" priority="674" stopIfTrue="1" operator="equal">
      <formula>1</formula>
    </cfRule>
  </conditionalFormatting>
  <conditionalFormatting sqref="H64:J64">
    <cfRule type="cellIs" dxfId="437" priority="672" stopIfTrue="1" operator="equal">
      <formula>1</formula>
    </cfRule>
  </conditionalFormatting>
  <conditionalFormatting sqref="K64 S64 AA64">
    <cfRule type="cellIs" dxfId="436" priority="669" stopIfTrue="1" operator="equal">
      <formula>1</formula>
    </cfRule>
  </conditionalFormatting>
  <conditionalFormatting sqref="R64 AC64:AD64 M64:P64 T64:Z64">
    <cfRule type="cellIs" dxfId="435" priority="670" stopIfTrue="1" operator="equal">
      <formula>1</formula>
    </cfRule>
  </conditionalFormatting>
  <conditionalFormatting sqref="I14">
    <cfRule type="cellIs" dxfId="434" priority="664" stopIfTrue="1" operator="equal">
      <formula>1</formula>
    </cfRule>
  </conditionalFormatting>
  <conditionalFormatting sqref="K15:L15 N15:T15 W15:AD15">
    <cfRule type="cellIs" dxfId="433" priority="658" stopIfTrue="1" operator="equal">
      <formula>1</formula>
    </cfRule>
  </conditionalFormatting>
  <conditionalFormatting sqref="L14:AD14">
    <cfRule type="cellIs" dxfId="432" priority="657" stopIfTrue="1" operator="equal">
      <formula>1</formula>
    </cfRule>
  </conditionalFormatting>
  <conditionalFormatting sqref="L16 P16 T16 V16 Z16 AB16 AD16">
    <cfRule type="cellIs" dxfId="431" priority="652" stopIfTrue="1" operator="equal">
      <formula>1</formula>
    </cfRule>
  </conditionalFormatting>
  <conditionalFormatting sqref="I28">
    <cfRule type="cellIs" dxfId="430" priority="634" stopIfTrue="1" operator="equal">
      <formula>1</formula>
    </cfRule>
  </conditionalFormatting>
  <conditionalFormatting sqref="Q28">
    <cfRule type="cellIs" dxfId="429" priority="633" stopIfTrue="1" operator="equal">
      <formula>1</formula>
    </cfRule>
  </conditionalFormatting>
  <conditionalFormatting sqref="Y28">
    <cfRule type="cellIs" dxfId="428" priority="632" stopIfTrue="1" operator="equal">
      <formula>1</formula>
    </cfRule>
  </conditionalFormatting>
  <conditionalFormatting sqref="K29">
    <cfRule type="cellIs" dxfId="427" priority="631" stopIfTrue="1" operator="equal">
      <formula>1</formula>
    </cfRule>
  </conditionalFormatting>
  <conditionalFormatting sqref="S29">
    <cfRule type="cellIs" dxfId="426" priority="630" stopIfTrue="1" operator="equal">
      <formula>1</formula>
    </cfRule>
  </conditionalFormatting>
  <conditionalFormatting sqref="AA29">
    <cfRule type="cellIs" dxfId="425" priority="629" stopIfTrue="1" operator="equal">
      <formula>1</formula>
    </cfRule>
  </conditionalFormatting>
  <conditionalFormatting sqref="M30">
    <cfRule type="cellIs" dxfId="424" priority="627" stopIfTrue="1" operator="equal">
      <formula>1</formula>
    </cfRule>
  </conditionalFormatting>
  <conditionalFormatting sqref="W31">
    <cfRule type="cellIs" dxfId="423" priority="626" stopIfTrue="1" operator="equal">
      <formula>1</formula>
    </cfRule>
  </conditionalFormatting>
  <conditionalFormatting sqref="U30">
    <cfRule type="cellIs" dxfId="422" priority="625" stopIfTrue="1" operator="equal">
      <formula>1</formula>
    </cfRule>
  </conditionalFormatting>
  <conditionalFormatting sqref="AC30">
    <cfRule type="cellIs" dxfId="421" priority="623" stopIfTrue="1" operator="equal">
      <formula>1</formula>
    </cfRule>
  </conditionalFormatting>
  <conditionalFormatting sqref="G31">
    <cfRule type="cellIs" dxfId="420" priority="622" stopIfTrue="1" operator="equal">
      <formula>1</formula>
    </cfRule>
  </conditionalFormatting>
  <conditionalFormatting sqref="O31">
    <cfRule type="cellIs" dxfId="419" priority="621" stopIfTrue="1" operator="equal">
      <formula>1</formula>
    </cfRule>
  </conditionalFormatting>
  <conditionalFormatting sqref="AC85">
    <cfRule type="cellIs" dxfId="418" priority="397" stopIfTrue="1" operator="equal">
      <formula>1</formula>
    </cfRule>
  </conditionalFormatting>
  <conditionalFormatting sqref="W33">
    <cfRule type="cellIs" dxfId="417" priority="614" stopIfTrue="1" operator="equal">
      <formula>1</formula>
    </cfRule>
  </conditionalFormatting>
  <conditionalFormatting sqref="G34:I34">
    <cfRule type="cellIs" dxfId="416" priority="607" stopIfTrue="1" operator="equal">
      <formula>1</formula>
    </cfRule>
  </conditionalFormatting>
  <conditionalFormatting sqref="J34 L34:P34 R34:V34 AD34">
    <cfRule type="cellIs" dxfId="415" priority="606" stopIfTrue="1" operator="equal">
      <formula>1</formula>
    </cfRule>
  </conditionalFormatting>
  <conditionalFormatting sqref="K34">
    <cfRule type="cellIs" dxfId="414" priority="605" stopIfTrue="1" operator="equal">
      <formula>1</formula>
    </cfRule>
  </conditionalFormatting>
  <conditionalFormatting sqref="W34:AA34">
    <cfRule type="cellIs" dxfId="413" priority="601" stopIfTrue="1" operator="equal">
      <formula>1</formula>
    </cfRule>
  </conditionalFormatting>
  <conditionalFormatting sqref="Y45">
    <cfRule type="cellIs" dxfId="412" priority="515" stopIfTrue="1" operator="equal">
      <formula>1</formula>
    </cfRule>
  </conditionalFormatting>
  <conditionalFormatting sqref="J36 L36 P36">
    <cfRule type="cellIs" dxfId="411" priority="587" stopIfTrue="1" operator="equal">
      <formula>1</formula>
    </cfRule>
  </conditionalFormatting>
  <conditionalFormatting sqref="I36 K36 M36 O36 Q36 U36 W36 Y36 AA36 AC36">
    <cfRule type="cellIs" dxfId="410" priority="586" stopIfTrue="1" operator="equal">
      <formula>1</formula>
    </cfRule>
  </conditionalFormatting>
  <conditionalFormatting sqref="K37">
    <cfRule type="cellIs" dxfId="409" priority="575" stopIfTrue="1" operator="equal">
      <formula>1</formula>
    </cfRule>
  </conditionalFormatting>
  <conditionalFormatting sqref="W37">
    <cfRule type="cellIs" dxfId="408" priority="573" stopIfTrue="1" operator="equal">
      <formula>1</formula>
    </cfRule>
  </conditionalFormatting>
  <conditionalFormatting sqref="AA37">
    <cfRule type="cellIs" dxfId="407" priority="572" stopIfTrue="1" operator="equal">
      <formula>1</formula>
    </cfRule>
  </conditionalFormatting>
  <conditionalFormatting sqref="AC37">
    <cfRule type="cellIs" dxfId="406" priority="571" stopIfTrue="1" operator="equal">
      <formula>1</formula>
    </cfRule>
  </conditionalFormatting>
  <conditionalFormatting sqref="G38:I38">
    <cfRule type="cellIs" dxfId="405" priority="570" stopIfTrue="1" operator="equal">
      <formula>1</formula>
    </cfRule>
  </conditionalFormatting>
  <conditionalFormatting sqref="AD38 L38:P38 J38 X38:Z38 AB38 R38:V38">
    <cfRule type="cellIs" dxfId="404" priority="569" stopIfTrue="1" operator="equal">
      <formula>1</formula>
    </cfRule>
  </conditionalFormatting>
  <conditionalFormatting sqref="K38">
    <cfRule type="cellIs" dxfId="403" priority="568" stopIfTrue="1" operator="equal">
      <formula>1</formula>
    </cfRule>
  </conditionalFormatting>
  <conditionalFormatting sqref="Q38">
    <cfRule type="cellIs" dxfId="402" priority="567" stopIfTrue="1" operator="equal">
      <formula>1</formula>
    </cfRule>
  </conditionalFormatting>
  <conditionalFormatting sqref="W38">
    <cfRule type="cellIs" dxfId="401" priority="566" stopIfTrue="1" operator="equal">
      <formula>1</formula>
    </cfRule>
  </conditionalFormatting>
  <conditionalFormatting sqref="AA38">
    <cfRule type="cellIs" dxfId="400" priority="565" stopIfTrue="1" operator="equal">
      <formula>1</formula>
    </cfRule>
  </conditionalFormatting>
  <conditionalFormatting sqref="G39:I39">
    <cfRule type="cellIs" dxfId="399" priority="563" stopIfTrue="1" operator="equal">
      <formula>1</formula>
    </cfRule>
  </conditionalFormatting>
  <conditionalFormatting sqref="AD39 L39:P39 J39 X39:Z39 AB39 T39:V39">
    <cfRule type="cellIs" dxfId="398" priority="562" stopIfTrue="1" operator="equal">
      <formula>1</formula>
    </cfRule>
  </conditionalFormatting>
  <conditionalFormatting sqref="AC39">
    <cfRule type="cellIs" dxfId="397" priority="557" stopIfTrue="1" operator="equal">
      <formula>1</formula>
    </cfRule>
  </conditionalFormatting>
  <conditionalFormatting sqref="Q39">
    <cfRule type="cellIs" dxfId="396" priority="555" stopIfTrue="1" operator="equal">
      <formula>1</formula>
    </cfRule>
  </conditionalFormatting>
  <conditionalFormatting sqref="AA39">
    <cfRule type="cellIs" dxfId="395" priority="554" stopIfTrue="1" operator="equal">
      <formula>1</formula>
    </cfRule>
  </conditionalFormatting>
  <conditionalFormatting sqref="W39">
    <cfRule type="cellIs" dxfId="394" priority="553" stopIfTrue="1" operator="equal">
      <formula>1</formula>
    </cfRule>
  </conditionalFormatting>
  <conditionalFormatting sqref="G40:I40">
    <cfRule type="cellIs" dxfId="393" priority="552" stopIfTrue="1" operator="equal">
      <formula>1</formula>
    </cfRule>
  </conditionalFormatting>
  <conditionalFormatting sqref="AD40 R40 L40:P40 J40 X40:Z40 T40:V40">
    <cfRule type="cellIs" dxfId="392" priority="551" stopIfTrue="1" operator="equal">
      <formula>1</formula>
    </cfRule>
  </conditionalFormatting>
  <conditionalFormatting sqref="AC40">
    <cfRule type="cellIs" dxfId="391" priority="549" stopIfTrue="1" operator="equal">
      <formula>1</formula>
    </cfRule>
  </conditionalFormatting>
  <conditionalFormatting sqref="Q40">
    <cfRule type="cellIs" dxfId="390" priority="547" stopIfTrue="1" operator="equal">
      <formula>1</formula>
    </cfRule>
  </conditionalFormatting>
  <conditionalFormatting sqref="AA40">
    <cfRule type="cellIs" dxfId="389" priority="546" stopIfTrue="1" operator="equal">
      <formula>1</formula>
    </cfRule>
  </conditionalFormatting>
  <conditionalFormatting sqref="W40">
    <cfRule type="cellIs" dxfId="388" priority="545" stopIfTrue="1" operator="equal">
      <formula>1</formula>
    </cfRule>
  </conditionalFormatting>
  <conditionalFormatting sqref="J43">
    <cfRule type="cellIs" dxfId="387" priority="544" stopIfTrue="1" operator="equal">
      <formula>1</formula>
    </cfRule>
  </conditionalFormatting>
  <conditionalFormatting sqref="K42">
    <cfRule type="cellIs" dxfId="386" priority="543" stopIfTrue="1" operator="equal">
      <formula>1</formula>
    </cfRule>
  </conditionalFormatting>
  <conditionalFormatting sqref="G43:H43">
    <cfRule type="cellIs" dxfId="385" priority="542" stopIfTrue="1" operator="equal">
      <formula>1</formula>
    </cfRule>
  </conditionalFormatting>
  <conditionalFormatting sqref="L43">
    <cfRule type="cellIs" dxfId="384" priority="541" stopIfTrue="1" operator="equal">
      <formula>1</formula>
    </cfRule>
  </conditionalFormatting>
  <conditionalFormatting sqref="M44">
    <cfRule type="cellIs" dxfId="383" priority="538" stopIfTrue="1" operator="equal">
      <formula>1</formula>
    </cfRule>
  </conditionalFormatting>
  <conditionalFormatting sqref="N43">
    <cfRule type="cellIs" dxfId="382" priority="537" stopIfTrue="1" operator="equal">
      <formula>1</formula>
    </cfRule>
  </conditionalFormatting>
  <conditionalFormatting sqref="O43:U43 AC44 W43:AD43">
    <cfRule type="cellIs" dxfId="381" priority="534" stopIfTrue="1" operator="equal">
      <formula>1</formula>
    </cfRule>
  </conditionalFormatting>
  <conditionalFormatting sqref="U43">
    <cfRule type="cellIs" dxfId="380" priority="533" stopIfTrue="1" operator="equal">
      <formula>1</formula>
    </cfRule>
  </conditionalFormatting>
  <conditionalFormatting sqref="Y85">
    <cfRule type="cellIs" dxfId="379" priority="399" stopIfTrue="1" operator="equal">
      <formula>1</formula>
    </cfRule>
  </conditionalFormatting>
  <conditionalFormatting sqref="G44:H44">
    <cfRule type="cellIs" dxfId="378" priority="530" stopIfTrue="1" operator="equal">
      <formula>1</formula>
    </cfRule>
  </conditionalFormatting>
  <conditionalFormatting sqref="I44">
    <cfRule type="cellIs" dxfId="377" priority="529" stopIfTrue="1" operator="equal">
      <formula>1</formula>
    </cfRule>
  </conditionalFormatting>
  <conditionalFormatting sqref="J44 M44 P44:Q44 T44 V44:W44 Y44:Z44 AB44">
    <cfRule type="cellIs" dxfId="376" priority="528" stopIfTrue="1" operator="equal">
      <formula>1</formula>
    </cfRule>
  </conditionalFormatting>
  <conditionalFormatting sqref="L44 O44 U44 AA44 AD44 R44:S44">
    <cfRule type="cellIs" dxfId="375" priority="527" stopIfTrue="1" operator="equal">
      <formula>1</formula>
    </cfRule>
  </conditionalFormatting>
  <conditionalFormatting sqref="K43">
    <cfRule type="cellIs" dxfId="374" priority="526" stopIfTrue="1" operator="equal">
      <formula>1</formula>
    </cfRule>
  </conditionalFormatting>
  <conditionalFormatting sqref="W44">
    <cfRule type="cellIs" dxfId="373" priority="525" stopIfTrue="1" operator="equal">
      <formula>1</formula>
    </cfRule>
  </conditionalFormatting>
  <conditionalFormatting sqref="AC44">
    <cfRule type="cellIs" dxfId="372" priority="524" stopIfTrue="1" operator="equal">
      <formula>1</formula>
    </cfRule>
  </conditionalFormatting>
  <conditionalFormatting sqref="G42:I42">
    <cfRule type="cellIs" dxfId="371" priority="523" stopIfTrue="1" operator="equal">
      <formula>1</formula>
    </cfRule>
  </conditionalFormatting>
  <conditionalFormatting sqref="J42 L42:AD42">
    <cfRule type="cellIs" dxfId="370" priority="520" stopIfTrue="1" operator="equal">
      <formula>1</formula>
    </cfRule>
  </conditionalFormatting>
  <conditionalFormatting sqref="G45:H45">
    <cfRule type="cellIs" dxfId="369" priority="518" stopIfTrue="1" operator="equal">
      <formula>1</formula>
    </cfRule>
  </conditionalFormatting>
  <conditionalFormatting sqref="I45">
    <cfRule type="cellIs" dxfId="368" priority="517" stopIfTrue="1" operator="equal">
      <formula>1</formula>
    </cfRule>
  </conditionalFormatting>
  <conditionalFormatting sqref="J45:Y45 AA45:AD45">
    <cfRule type="cellIs" dxfId="367" priority="516" stopIfTrue="1" operator="equal">
      <formula>1</formula>
    </cfRule>
  </conditionalFormatting>
  <conditionalFormatting sqref="L18 P18 T18 V18 Z18 AB18 AD18">
    <cfRule type="cellIs" dxfId="366" priority="514" stopIfTrue="1" operator="equal">
      <formula>1</formula>
    </cfRule>
  </conditionalFormatting>
  <conditionalFormatting sqref="I18 K18 M18 O18 Q18 S18 U18 W18 Y18 AA18 AC18">
    <cfRule type="cellIs" dxfId="365" priority="513" stopIfTrue="1" operator="equal">
      <formula>1</formula>
    </cfRule>
  </conditionalFormatting>
  <conditionalFormatting sqref="O19">
    <cfRule type="cellIs" dxfId="364" priority="512" stopIfTrue="1" operator="equal">
      <formula>1</formula>
    </cfRule>
  </conditionalFormatting>
  <conditionalFormatting sqref="K19">
    <cfRule type="cellIs" dxfId="363" priority="511" stopIfTrue="1" operator="equal">
      <formula>1</formula>
    </cfRule>
  </conditionalFormatting>
  <conditionalFormatting sqref="Q19">
    <cfRule type="cellIs" dxfId="362" priority="509" stopIfTrue="1" operator="equal">
      <formula>1</formula>
    </cfRule>
  </conditionalFormatting>
  <conditionalFormatting sqref="W19">
    <cfRule type="cellIs" dxfId="361" priority="508" stopIfTrue="1" operator="equal">
      <formula>1</formula>
    </cfRule>
  </conditionalFormatting>
  <conditionalFormatting sqref="AC19">
    <cfRule type="cellIs" dxfId="360" priority="507" stopIfTrue="1" operator="equal">
      <formula>1</formula>
    </cfRule>
  </conditionalFormatting>
  <conditionalFormatting sqref="Q20 Y20 W20 S20 K20">
    <cfRule type="cellIs" dxfId="359" priority="505" stopIfTrue="1" operator="equal">
      <formula>1</formula>
    </cfRule>
  </conditionalFormatting>
  <conditionalFormatting sqref="J20 L20 N20 Z20 T20 X20 Q20:R20">
    <cfRule type="cellIs" dxfId="358" priority="504" stopIfTrue="1" operator="equal">
      <formula>1</formula>
    </cfRule>
  </conditionalFormatting>
  <conditionalFormatting sqref="M20">
    <cfRule type="cellIs" dxfId="357" priority="503" stopIfTrue="1" operator="equal">
      <formula>1</formula>
    </cfRule>
  </conditionalFormatting>
  <conditionalFormatting sqref="I20">
    <cfRule type="cellIs" dxfId="356" priority="502" stopIfTrue="1" operator="equal">
      <formula>1</formula>
    </cfRule>
  </conditionalFormatting>
  <conditionalFormatting sqref="P20">
    <cfRule type="cellIs" dxfId="355" priority="501" stopIfTrue="1" operator="equal">
      <formula>1</formula>
    </cfRule>
  </conditionalFormatting>
  <conditionalFormatting sqref="O20">
    <cfRule type="cellIs" dxfId="354" priority="500" stopIfTrue="1" operator="equal">
      <formula>1</formula>
    </cfRule>
  </conditionalFormatting>
  <conditionalFormatting sqref="U20">
    <cfRule type="cellIs" dxfId="353" priority="499" stopIfTrue="1" operator="equal">
      <formula>1</formula>
    </cfRule>
  </conditionalFormatting>
  <conditionalFormatting sqref="AA20">
    <cfRule type="cellIs" dxfId="352" priority="498" stopIfTrue="1" operator="equal">
      <formula>1</formula>
    </cfRule>
  </conditionalFormatting>
  <conditionalFormatting sqref="O21:R21 T21:X21 Z21:AD21">
    <cfRule type="cellIs" dxfId="351" priority="495" stopIfTrue="1" operator="equal">
      <formula>1</formula>
    </cfRule>
  </conditionalFormatting>
  <conditionalFormatting sqref="M21 S21 Y21">
    <cfRule type="cellIs" dxfId="350" priority="494" stopIfTrue="1" operator="equal">
      <formula>1</formula>
    </cfRule>
  </conditionalFormatting>
  <conditionalFormatting sqref="H22">
    <cfRule type="cellIs" dxfId="349" priority="491" stopIfTrue="1" operator="equal">
      <formula>1</formula>
    </cfRule>
  </conditionalFormatting>
  <conditionalFormatting sqref="G22">
    <cfRule type="cellIs" dxfId="348" priority="490" stopIfTrue="1" operator="equal">
      <formula>1</formula>
    </cfRule>
  </conditionalFormatting>
  <conditionalFormatting sqref="L22 P22 T22 V22 Z22 AD22 Y30 I30:I31">
    <cfRule type="cellIs" dxfId="347" priority="489" stopIfTrue="1" operator="equal">
      <formula>1</formula>
    </cfRule>
  </conditionalFormatting>
  <conditionalFormatting sqref="I22 K22 M22 O22 Q22 S22 U22 W22 Y22 AA22 AC22 Y24 I24 Y26:Y29 I26:I29">
    <cfRule type="cellIs" dxfId="346" priority="488" stopIfTrue="1" operator="equal">
      <formula>1</formula>
    </cfRule>
  </conditionalFormatting>
  <conditionalFormatting sqref="N47">
    <cfRule type="cellIs" dxfId="345" priority="487" stopIfTrue="1" operator="equal">
      <formula>1</formula>
    </cfRule>
  </conditionalFormatting>
  <conditionalFormatting sqref="Q47">
    <cfRule type="cellIs" dxfId="344" priority="486" stopIfTrue="1" operator="equal">
      <formula>1</formula>
    </cfRule>
  </conditionalFormatting>
  <conditionalFormatting sqref="X47">
    <cfRule type="cellIs" dxfId="343" priority="485" stopIfTrue="1" operator="equal">
      <formula>1</formula>
    </cfRule>
  </conditionalFormatting>
  <conditionalFormatting sqref="S48">
    <cfRule type="cellIs" dxfId="342" priority="482" stopIfTrue="1" operator="equal">
      <formula>1</formula>
    </cfRule>
  </conditionalFormatting>
  <conditionalFormatting sqref="W48">
    <cfRule type="cellIs" dxfId="341" priority="481" stopIfTrue="1" operator="equal">
      <formula>1</formula>
    </cfRule>
  </conditionalFormatting>
  <conditionalFormatting sqref="I51">
    <cfRule type="cellIs" dxfId="340" priority="479" stopIfTrue="1" operator="equal">
      <formula>1</formula>
    </cfRule>
  </conditionalFormatting>
  <conditionalFormatting sqref="K51">
    <cfRule type="cellIs" dxfId="339" priority="478" stopIfTrue="1" operator="equal">
      <formula>1</formula>
    </cfRule>
  </conditionalFormatting>
  <conditionalFormatting sqref="T51 AC51:AD51 T58 T60 T62">
    <cfRule type="cellIs" dxfId="338" priority="476" stopIfTrue="1" operator="equal">
      <formula>1</formula>
    </cfRule>
  </conditionalFormatting>
  <conditionalFormatting sqref="W52:AD52">
    <cfRule type="cellIs" dxfId="337" priority="472" stopIfTrue="1" operator="equal">
      <formula>1</formula>
    </cfRule>
  </conditionalFormatting>
  <conditionalFormatting sqref="I53">
    <cfRule type="cellIs" dxfId="336" priority="470" stopIfTrue="1" operator="equal">
      <formula>1</formula>
    </cfRule>
  </conditionalFormatting>
  <conditionalFormatting sqref="G53">
    <cfRule type="cellIs" dxfId="335" priority="468" stopIfTrue="1" operator="equal">
      <formula>1</formula>
    </cfRule>
  </conditionalFormatting>
  <conditionalFormatting sqref="T52:V53 T54">
    <cfRule type="cellIs" dxfId="334" priority="467" stopIfTrue="1" operator="equal">
      <formula>1</formula>
    </cfRule>
  </conditionalFormatting>
  <conditionalFormatting sqref="U54">
    <cfRule type="cellIs" dxfId="333" priority="466" stopIfTrue="1" operator="equal">
      <formula>1</formula>
    </cfRule>
  </conditionalFormatting>
  <conditionalFormatting sqref="AA53">
    <cfRule type="cellIs" dxfId="332" priority="464" stopIfTrue="1" operator="equal">
      <formula>1</formula>
    </cfRule>
  </conditionalFormatting>
  <conditionalFormatting sqref="H57">
    <cfRule type="cellIs" dxfId="331" priority="454" stopIfTrue="1" operator="equal">
      <formula>1</formula>
    </cfRule>
  </conditionalFormatting>
  <conditionalFormatting sqref="AA57:AB57 K57:L57 S57:T57 O57:P57 W57:X57">
    <cfRule type="cellIs" dxfId="330" priority="450" stopIfTrue="1" operator="equal">
      <formula>1</formula>
    </cfRule>
  </conditionalFormatting>
  <conditionalFormatting sqref="G57">
    <cfRule type="cellIs" dxfId="329" priority="449" stopIfTrue="1" operator="equal">
      <formula>1</formula>
    </cfRule>
  </conditionalFormatting>
  <conditionalFormatting sqref="I57">
    <cfRule type="cellIs" dxfId="328" priority="448" stopIfTrue="1" operator="equal">
      <formula>1</formula>
    </cfRule>
  </conditionalFormatting>
  <conditionalFormatting sqref="Q57">
    <cfRule type="cellIs" dxfId="327" priority="446" stopIfTrue="1" operator="equal">
      <formula>1</formula>
    </cfRule>
  </conditionalFormatting>
  <conditionalFormatting sqref="U74">
    <cfRule type="cellIs" dxfId="326" priority="378" stopIfTrue="1" operator="equal">
      <formula>1</formula>
    </cfRule>
  </conditionalFormatting>
  <conditionalFormatting sqref="Y57">
    <cfRule type="cellIs" dxfId="325" priority="444" stopIfTrue="1" operator="equal">
      <formula>1</formula>
    </cfRule>
  </conditionalFormatting>
  <conditionalFormatting sqref="J58 AC62:AD62 J61:L61 J59:L59 J60:N60 AC60:AD60 AA61:AD61 Y62:Z62 AD63:AD64 X64 J62:J63 Y63 AC63">
    <cfRule type="cellIs" dxfId="324" priority="442" stopIfTrue="1" operator="equal">
      <formula>1</formula>
    </cfRule>
  </conditionalFormatting>
  <conditionalFormatting sqref="W58">
    <cfRule type="cellIs" dxfId="323" priority="438" stopIfTrue="1" operator="equal">
      <formula>1</formula>
    </cfRule>
  </conditionalFormatting>
  <conditionalFormatting sqref="AA62">
    <cfRule type="cellIs" dxfId="322" priority="430" stopIfTrue="1" operator="equal">
      <formula>1</formula>
    </cfRule>
  </conditionalFormatting>
  <conditionalFormatting sqref="AC66:AD66 I66:Z66 AC67">
    <cfRule type="cellIs" dxfId="321" priority="428" stopIfTrue="1" operator="equal">
      <formula>1</formula>
    </cfRule>
  </conditionalFormatting>
  <conditionalFormatting sqref="AA67">
    <cfRule type="cellIs" dxfId="320" priority="410" stopIfTrue="1" operator="equal">
      <formula>1</formula>
    </cfRule>
  </conditionalFormatting>
  <conditionalFormatting sqref="K69">
    <cfRule type="cellIs" dxfId="319" priority="409" stopIfTrue="1" operator="equal">
      <formula>1</formula>
    </cfRule>
  </conditionalFormatting>
  <conditionalFormatting sqref="I69">
    <cfRule type="cellIs" dxfId="318" priority="408" stopIfTrue="1" operator="equal">
      <formula>1</formula>
    </cfRule>
  </conditionalFormatting>
  <conditionalFormatting sqref="K85">
    <cfRule type="cellIs" dxfId="317" priority="406" stopIfTrue="1" operator="equal">
      <formula>1</formula>
    </cfRule>
  </conditionalFormatting>
  <conditionalFormatting sqref="R67 AD67 T67:AA67">
    <cfRule type="cellIs" dxfId="316" priority="418" stopIfTrue="1" operator="equal">
      <formula>1</formula>
    </cfRule>
  </conditionalFormatting>
  <conditionalFormatting sqref="Q85">
    <cfRule type="cellIs" dxfId="315" priority="403" stopIfTrue="1" operator="equal">
      <formula>1</formula>
    </cfRule>
  </conditionalFormatting>
  <conditionalFormatting sqref="U85">
    <cfRule type="cellIs" dxfId="314" priority="401" stopIfTrue="1" operator="equal">
      <formula>1</formula>
    </cfRule>
  </conditionalFormatting>
  <conditionalFormatting sqref="I85">
    <cfRule type="cellIs" dxfId="313" priority="407" stopIfTrue="1" operator="equal">
      <formula>1</formula>
    </cfRule>
  </conditionalFormatting>
  <conditionalFormatting sqref="M85">
    <cfRule type="cellIs" dxfId="312" priority="405" stopIfTrue="1" operator="equal">
      <formula>1</formula>
    </cfRule>
  </conditionalFormatting>
  <conditionalFormatting sqref="O85">
    <cfRule type="cellIs" dxfId="311" priority="404" stopIfTrue="1" operator="equal">
      <formula>1</formula>
    </cfRule>
  </conditionalFormatting>
  <conditionalFormatting sqref="S85">
    <cfRule type="cellIs" dxfId="310" priority="402" stopIfTrue="1" operator="equal">
      <formula>1</formula>
    </cfRule>
  </conditionalFormatting>
  <conditionalFormatting sqref="W85">
    <cfRule type="cellIs" dxfId="309" priority="400" stopIfTrue="1" operator="equal">
      <formula>1</formula>
    </cfRule>
  </conditionalFormatting>
  <conditionalFormatting sqref="AA85">
    <cfRule type="cellIs" dxfId="308" priority="398" stopIfTrue="1" operator="equal">
      <formula>1</formula>
    </cfRule>
  </conditionalFormatting>
  <conditionalFormatting sqref="M70">
    <cfRule type="cellIs" dxfId="307" priority="396" stopIfTrue="1" operator="equal">
      <formula>1</formula>
    </cfRule>
  </conditionalFormatting>
  <conditionalFormatting sqref="O70">
    <cfRule type="cellIs" dxfId="306" priority="395" stopIfTrue="1" operator="equal">
      <formula>1</formula>
    </cfRule>
  </conditionalFormatting>
  <conditionalFormatting sqref="Q70">
    <cfRule type="cellIs" dxfId="305" priority="394" stopIfTrue="1" operator="equal">
      <formula>1</formula>
    </cfRule>
  </conditionalFormatting>
  <conditionalFormatting sqref="S70">
    <cfRule type="cellIs" dxfId="304" priority="393" stopIfTrue="1" operator="equal">
      <formula>1</formula>
    </cfRule>
  </conditionalFormatting>
  <conditionalFormatting sqref="U70">
    <cfRule type="cellIs" dxfId="303" priority="392" stopIfTrue="1" operator="equal">
      <formula>1</formula>
    </cfRule>
  </conditionalFormatting>
  <conditionalFormatting sqref="W70">
    <cfRule type="cellIs" dxfId="302" priority="391" stopIfTrue="1" operator="equal">
      <formula>1</formula>
    </cfRule>
  </conditionalFormatting>
  <conditionalFormatting sqref="Y70">
    <cfRule type="cellIs" dxfId="301" priority="390" stopIfTrue="1" operator="equal">
      <formula>1</formula>
    </cfRule>
  </conditionalFormatting>
  <conditionalFormatting sqref="S79:S80">
    <cfRule type="cellIs" dxfId="300" priority="344" stopIfTrue="1" operator="equal">
      <formula>1</formula>
    </cfRule>
  </conditionalFormatting>
  <conditionalFormatting sqref="K71">
    <cfRule type="cellIs" dxfId="299" priority="388" stopIfTrue="1" operator="equal">
      <formula>1</formula>
    </cfRule>
  </conditionalFormatting>
  <conditionalFormatting sqref="M71">
    <cfRule type="cellIs" dxfId="298" priority="387" stopIfTrue="1" operator="equal">
      <formula>1</formula>
    </cfRule>
  </conditionalFormatting>
  <conditionalFormatting sqref="O71">
    <cfRule type="cellIs" dxfId="297" priority="386" stopIfTrue="1" operator="equal">
      <formula>1</formula>
    </cfRule>
  </conditionalFormatting>
  <conditionalFormatting sqref="Q71">
    <cfRule type="cellIs" dxfId="296" priority="385" stopIfTrue="1" operator="equal">
      <formula>1</formula>
    </cfRule>
  </conditionalFormatting>
  <conditionalFormatting sqref="Y72">
    <cfRule type="cellIs" dxfId="295" priority="384" stopIfTrue="1" operator="equal">
      <formula>1</formula>
    </cfRule>
  </conditionalFormatting>
  <conditionalFormatting sqref="M79:M80">
    <cfRule type="cellIs" dxfId="294" priority="347" stopIfTrue="1" operator="equal">
      <formula>1</formula>
    </cfRule>
  </conditionalFormatting>
  <conditionalFormatting sqref="O79:O80">
    <cfRule type="cellIs" dxfId="293" priority="346" stopIfTrue="1" operator="equal">
      <formula>1</formula>
    </cfRule>
  </conditionalFormatting>
  <conditionalFormatting sqref="Q79:Q80">
    <cfRule type="cellIs" dxfId="292" priority="345" stopIfTrue="1" operator="equal">
      <formula>1</formula>
    </cfRule>
  </conditionalFormatting>
  <conditionalFormatting sqref="M74">
    <cfRule type="cellIs" dxfId="291" priority="379" stopIfTrue="1" operator="equal">
      <formula>1</formula>
    </cfRule>
  </conditionalFormatting>
  <conditionalFormatting sqref="K75">
    <cfRule type="cellIs" dxfId="290" priority="376" stopIfTrue="1" operator="equal">
      <formula>1</formula>
    </cfRule>
  </conditionalFormatting>
  <conditionalFormatting sqref="W75">
    <cfRule type="cellIs" dxfId="289" priority="375" stopIfTrue="1" operator="equal">
      <formula>1</formula>
    </cfRule>
  </conditionalFormatting>
  <conditionalFormatting sqref="Q76">
    <cfRule type="cellIs" dxfId="288" priority="374" stopIfTrue="1" operator="equal">
      <formula>1</formula>
    </cfRule>
  </conditionalFormatting>
  <conditionalFormatting sqref="Y76">
    <cfRule type="cellIs" dxfId="287" priority="373" stopIfTrue="1" operator="equal">
      <formula>1</formula>
    </cfRule>
  </conditionalFormatting>
  <conditionalFormatting sqref="AA51">
    <cfRule type="cellIs" dxfId="286" priority="319" stopIfTrue="1" operator="equal">
      <formula>1</formula>
    </cfRule>
  </conditionalFormatting>
  <conditionalFormatting sqref="K79:K80">
    <cfRule type="cellIs" dxfId="285" priority="348" stopIfTrue="1" operator="equal">
      <formula>1</formula>
    </cfRule>
  </conditionalFormatting>
  <conditionalFormatting sqref="AD78">
    <cfRule type="cellIs" dxfId="284" priority="372" stopIfTrue="1" operator="equal">
      <formula>1</formula>
    </cfRule>
  </conditionalFormatting>
  <conditionalFormatting sqref="O23">
    <cfRule type="cellIs" dxfId="283" priority="307" stopIfTrue="1" operator="equal">
      <formula>1</formula>
    </cfRule>
  </conditionalFormatting>
  <conditionalFormatting sqref="T78:AB78 G78:R78">
    <cfRule type="cellIs" dxfId="282" priority="369" stopIfTrue="1" operator="equal">
      <formula>1</formula>
    </cfRule>
  </conditionalFormatting>
  <conditionalFormatting sqref="K82">
    <cfRule type="cellIs" dxfId="281" priority="330" stopIfTrue="1" operator="equal">
      <formula>1</formula>
    </cfRule>
  </conditionalFormatting>
  <conditionalFormatting sqref="Q82">
    <cfRule type="cellIs" dxfId="280" priority="329" stopIfTrue="1" operator="equal">
      <formula>1</formula>
    </cfRule>
  </conditionalFormatting>
  <conditionalFormatting sqref="W82">
    <cfRule type="cellIs" dxfId="279" priority="328" stopIfTrue="1" operator="equal">
      <formula>1</formula>
    </cfRule>
  </conditionalFormatting>
  <conditionalFormatting sqref="AA70">
    <cfRule type="cellIs" dxfId="278" priority="327" stopIfTrue="1" operator="equal">
      <formula>1</formula>
    </cfRule>
  </conditionalFormatting>
  <conditionalFormatting sqref="M51">
    <cfRule type="cellIs" dxfId="277" priority="326" stopIfTrue="1" operator="equal">
      <formula>1</formula>
    </cfRule>
  </conditionalFormatting>
  <conditionalFormatting sqref="S78">
    <cfRule type="cellIs" dxfId="276" priority="361" stopIfTrue="1" operator="equal">
      <formula>1</formula>
    </cfRule>
  </conditionalFormatting>
  <conditionalFormatting sqref="Q51">
    <cfRule type="cellIs" dxfId="275" priority="324" stopIfTrue="1" operator="equal">
      <formula>1</formula>
    </cfRule>
  </conditionalFormatting>
  <conditionalFormatting sqref="S51">
    <cfRule type="cellIs" dxfId="274" priority="323" stopIfTrue="1" operator="equal">
      <formula>1</formula>
    </cfRule>
  </conditionalFormatting>
  <conditionalFormatting sqref="U51">
    <cfRule type="cellIs" dxfId="273" priority="322" stopIfTrue="1" operator="equal">
      <formula>1</formula>
    </cfRule>
  </conditionalFormatting>
  <conditionalFormatting sqref="W51">
    <cfRule type="cellIs" dxfId="272" priority="321" stopIfTrue="1" operator="equal">
      <formula>1</formula>
    </cfRule>
  </conditionalFormatting>
  <conditionalFormatting sqref="AC78">
    <cfRule type="cellIs" dxfId="271" priority="356" stopIfTrue="1" operator="equal">
      <formula>1</formula>
    </cfRule>
  </conditionalFormatting>
  <conditionalFormatting sqref="AD79:AD80">
    <cfRule type="cellIs" dxfId="270" priority="355" stopIfTrue="1" operator="equal">
      <formula>1</formula>
    </cfRule>
  </conditionalFormatting>
  <conditionalFormatting sqref="J80 L79:L80 H79:H80">
    <cfRule type="cellIs" dxfId="269" priority="354" stopIfTrue="1" operator="equal">
      <formula>1</formula>
    </cfRule>
  </conditionalFormatting>
  <conditionalFormatting sqref="G79:G80">
    <cfRule type="cellIs" dxfId="268" priority="353" stopIfTrue="1" operator="equal">
      <formula>1</formula>
    </cfRule>
  </conditionalFormatting>
  <conditionalFormatting sqref="R80 T79:T80 P80">
    <cfRule type="cellIs" dxfId="267" priority="352" stopIfTrue="1" operator="equal">
      <formula>1</formula>
    </cfRule>
  </conditionalFormatting>
  <conditionalFormatting sqref="Z80 AB80 X79:X80">
    <cfRule type="cellIs" dxfId="266" priority="351" stopIfTrue="1" operator="equal">
      <formula>1</formula>
    </cfRule>
  </conditionalFormatting>
  <conditionalFormatting sqref="V79:V80">
    <cfRule type="cellIs" dxfId="265" priority="350" stopIfTrue="1" operator="equal">
      <formula>1</formula>
    </cfRule>
  </conditionalFormatting>
  <conditionalFormatting sqref="I79:I80">
    <cfRule type="cellIs" dxfId="264" priority="349" stopIfTrue="1" operator="equal">
      <formula>1</formula>
    </cfRule>
  </conditionalFormatting>
  <conditionalFormatting sqref="Y51">
    <cfRule type="cellIs" dxfId="263" priority="320" stopIfTrue="1" operator="equal">
      <formula>1</formula>
    </cfRule>
  </conditionalFormatting>
  <conditionalFormatting sqref="G52">
    <cfRule type="cellIs" dxfId="262" priority="318" stopIfTrue="1" operator="equal">
      <formula>1</formula>
    </cfRule>
  </conditionalFormatting>
  <conditionalFormatting sqref="U79:U80">
    <cfRule type="cellIs" dxfId="261" priority="343" stopIfTrue="1" operator="equal">
      <formula>1</formula>
    </cfRule>
  </conditionalFormatting>
  <conditionalFormatting sqref="W79:W80">
    <cfRule type="cellIs" dxfId="260" priority="342" stopIfTrue="1" operator="equal">
      <formula>1</formula>
    </cfRule>
  </conditionalFormatting>
  <conditionalFormatting sqref="Y79:Y80">
    <cfRule type="cellIs" dxfId="259" priority="341" stopIfTrue="1" operator="equal">
      <formula>1</formula>
    </cfRule>
  </conditionalFormatting>
  <conditionalFormatting sqref="AA79:AA80">
    <cfRule type="cellIs" dxfId="258" priority="340" stopIfTrue="1" operator="equal">
      <formula>1</formula>
    </cfRule>
  </conditionalFormatting>
  <conditionalFormatting sqref="AC79:AC80">
    <cfRule type="cellIs" dxfId="257" priority="339" stopIfTrue="1" operator="equal">
      <formula>1</formula>
    </cfRule>
  </conditionalFormatting>
  <conditionalFormatting sqref="S71">
    <cfRule type="cellIs" dxfId="256" priority="338" stopIfTrue="1" operator="equal">
      <formula>1</formula>
    </cfRule>
  </conditionalFormatting>
  <conditionalFormatting sqref="U71">
    <cfRule type="cellIs" dxfId="255" priority="337" stopIfTrue="1" operator="equal">
      <formula>1</formula>
    </cfRule>
  </conditionalFormatting>
  <conditionalFormatting sqref="W71">
    <cfRule type="cellIs" dxfId="254" priority="336" stopIfTrue="1" operator="equal">
      <formula>1</formula>
    </cfRule>
  </conditionalFormatting>
  <conditionalFormatting sqref="Y71">
    <cfRule type="cellIs" dxfId="253" priority="335" stopIfTrue="1" operator="equal">
      <formula>1</formula>
    </cfRule>
  </conditionalFormatting>
  <conditionalFormatting sqref="Y23">
    <cfRule type="cellIs" dxfId="252" priority="302" stopIfTrue="1" operator="equal">
      <formula>1</formula>
    </cfRule>
  </conditionalFormatting>
  <conditionalFormatting sqref="AA66">
    <cfRule type="cellIs" dxfId="251" priority="332" stopIfTrue="1" operator="equal">
      <formula>1</formula>
    </cfRule>
  </conditionalFormatting>
  <conditionalFormatting sqref="AA23">
    <cfRule type="cellIs" dxfId="250" priority="301" stopIfTrue="1" operator="equal">
      <formula>1</formula>
    </cfRule>
  </conditionalFormatting>
  <conditionalFormatting sqref="S67">
    <cfRule type="cellIs" dxfId="249" priority="331" stopIfTrue="1" operator="equal">
      <formula>1</formula>
    </cfRule>
  </conditionalFormatting>
  <conditionalFormatting sqref="W23">
    <cfRule type="cellIs" dxfId="248" priority="303" stopIfTrue="1" operator="equal">
      <formula>1</formula>
    </cfRule>
  </conditionalFormatting>
  <conditionalFormatting sqref="AC23">
    <cfRule type="cellIs" dxfId="247" priority="300" stopIfTrue="1" operator="equal">
      <formula>1</formula>
    </cfRule>
  </conditionalFormatting>
  <conditionalFormatting sqref="O51">
    <cfRule type="cellIs" dxfId="246" priority="325" stopIfTrue="1" operator="equal">
      <formula>1</formula>
    </cfRule>
  </conditionalFormatting>
  <conditionalFormatting sqref="AC23 AA23 Y23 W23 U23 S23 Q23 O23 M23 K23 I23">
    <cfRule type="cellIs" dxfId="245" priority="296" stopIfTrue="1" operator="equal">
      <formula>1</formula>
    </cfRule>
  </conditionalFormatting>
  <conditionalFormatting sqref="M80">
    <cfRule type="cellIs" dxfId="244" priority="295" stopIfTrue="1" operator="equal">
      <formula>1</formula>
    </cfRule>
  </conditionalFormatting>
  <conditionalFormatting sqref="K14">
    <cfRule type="cellIs" dxfId="243" priority="294" stopIfTrue="1" operator="equal">
      <formula>1</formula>
    </cfRule>
  </conditionalFormatting>
  <conditionalFormatting sqref="G23">
    <cfRule type="cellIs" dxfId="242" priority="317" stopIfTrue="1" operator="equal">
      <formula>1</formula>
    </cfRule>
  </conditionalFormatting>
  <conditionalFormatting sqref="AD23">
    <cfRule type="cellIs" dxfId="241" priority="316" stopIfTrue="1" operator="equal">
      <formula>1</formula>
    </cfRule>
  </conditionalFormatting>
  <conditionalFormatting sqref="N23 J23 L23 H23">
    <cfRule type="cellIs" dxfId="240" priority="315" stopIfTrue="1" operator="equal">
      <formula>1</formula>
    </cfRule>
  </conditionalFormatting>
  <conditionalFormatting sqref="G23">
    <cfRule type="cellIs" dxfId="239" priority="314" stopIfTrue="1" operator="equal">
      <formula>1</formula>
    </cfRule>
  </conditionalFormatting>
  <conditionalFormatting sqref="R23 T23 P23">
    <cfRule type="cellIs" dxfId="238" priority="313" stopIfTrue="1" operator="equal">
      <formula>1</formula>
    </cfRule>
  </conditionalFormatting>
  <conditionalFormatting sqref="Z23 AB23 X23">
    <cfRule type="cellIs" dxfId="237" priority="312" stopIfTrue="1" operator="equal">
      <formula>1</formula>
    </cfRule>
  </conditionalFormatting>
  <conditionalFormatting sqref="V23">
    <cfRule type="cellIs" dxfId="236" priority="311" stopIfTrue="1" operator="equal">
      <formula>1</formula>
    </cfRule>
  </conditionalFormatting>
  <conditionalFormatting sqref="I23">
    <cfRule type="cellIs" dxfId="235" priority="310" stopIfTrue="1" operator="equal">
      <formula>1</formula>
    </cfRule>
  </conditionalFormatting>
  <conditionalFormatting sqref="K23">
    <cfRule type="cellIs" dxfId="234" priority="309" stopIfTrue="1" operator="equal">
      <formula>1</formula>
    </cfRule>
  </conditionalFormatting>
  <conditionalFormatting sqref="M23">
    <cfRule type="cellIs" dxfId="233" priority="308" stopIfTrue="1" operator="equal">
      <formula>1</formula>
    </cfRule>
  </conditionalFormatting>
  <conditionalFormatting sqref="Q23">
    <cfRule type="cellIs" dxfId="232" priority="306" stopIfTrue="1" operator="equal">
      <formula>1</formula>
    </cfRule>
  </conditionalFormatting>
  <conditionalFormatting sqref="S23">
    <cfRule type="cellIs" dxfId="231" priority="305" stopIfTrue="1" operator="equal">
      <formula>1</formula>
    </cfRule>
  </conditionalFormatting>
  <conditionalFormatting sqref="U23">
    <cfRule type="cellIs" dxfId="230" priority="304" stopIfTrue="1" operator="equal">
      <formula>1</formula>
    </cfRule>
  </conditionalFormatting>
  <conditionalFormatting sqref="H23">
    <cfRule type="cellIs" dxfId="229" priority="299" stopIfTrue="1" operator="equal">
      <formula>1</formula>
    </cfRule>
  </conditionalFormatting>
  <conditionalFormatting sqref="G23">
    <cfRule type="cellIs" dxfId="228" priority="298" stopIfTrue="1" operator="equal">
      <formula>1</formula>
    </cfRule>
  </conditionalFormatting>
  <conditionalFormatting sqref="AD23 AB23 Z23 X23 V23 T23 R23 P23 N23 L23 J23">
    <cfRule type="cellIs" dxfId="227" priority="297" stopIfTrue="1" operator="equal">
      <formula>1</formula>
    </cfRule>
  </conditionalFormatting>
  <conditionalFormatting sqref="M15">
    <cfRule type="cellIs" dxfId="226" priority="293" stopIfTrue="1" operator="equal">
      <formula>1</formula>
    </cfRule>
  </conditionalFormatting>
  <conditionalFormatting sqref="L32 N32 P32 T32 V32 X32 AB32 AD32 H32">
    <cfRule type="cellIs" dxfId="225" priority="292" stopIfTrue="1" operator="equal">
      <formula>1</formula>
    </cfRule>
  </conditionalFormatting>
  <conditionalFormatting sqref="K32 I32 Y32 O32 S32 W32 AA32 G32 Q32">
    <cfRule type="cellIs" dxfId="224" priority="291" stopIfTrue="1" operator="equal">
      <formula>1</formula>
    </cfRule>
  </conditionalFormatting>
  <conditionalFormatting sqref="G32:H32">
    <cfRule type="cellIs" dxfId="223" priority="290" stopIfTrue="1" operator="equal">
      <formula>1</formula>
    </cfRule>
  </conditionalFormatting>
  <conditionalFormatting sqref="L32 S32:T32 AD32 AB32 N32:P32 V32">
    <cfRule type="cellIs" dxfId="222" priority="289" stopIfTrue="1" operator="equal">
      <formula>1</formula>
    </cfRule>
  </conditionalFormatting>
  <conditionalFormatting sqref="K32">
    <cfRule type="cellIs" dxfId="221" priority="288" stopIfTrue="1" operator="equal">
      <formula>1</formula>
    </cfRule>
  </conditionalFormatting>
  <conditionalFormatting sqref="W32:X32 AA32">
    <cfRule type="cellIs" dxfId="220" priority="287" stopIfTrue="1" operator="equal">
      <formula>1</formula>
    </cfRule>
  </conditionalFormatting>
  <conditionalFormatting sqref="Q32">
    <cfRule type="cellIs" dxfId="219" priority="286" stopIfTrue="1" operator="equal">
      <formula>1</formula>
    </cfRule>
  </conditionalFormatting>
  <conditionalFormatting sqref="Q39">
    <cfRule type="cellIs" dxfId="218" priority="270" stopIfTrue="1" operator="equal">
      <formula>1</formula>
    </cfRule>
  </conditionalFormatting>
  <conditionalFormatting sqref="I32">
    <cfRule type="cellIs" dxfId="217" priority="284" stopIfTrue="1" operator="equal">
      <formula>1</formula>
    </cfRule>
  </conditionalFormatting>
  <conditionalFormatting sqref="Y32">
    <cfRule type="cellIs" dxfId="216" priority="281" stopIfTrue="1" operator="equal">
      <formula>1</formula>
    </cfRule>
  </conditionalFormatting>
  <conditionalFormatting sqref="M44">
    <cfRule type="cellIs" dxfId="215" priority="266" stopIfTrue="1" operator="equal">
      <formula>1</formula>
    </cfRule>
  </conditionalFormatting>
  <conditionalFormatting sqref="O45">
    <cfRule type="cellIs" dxfId="214" priority="265" stopIfTrue="1" operator="equal">
      <formula>1</formula>
    </cfRule>
  </conditionalFormatting>
  <conditionalFormatting sqref="M37">
    <cfRule type="cellIs" dxfId="213" priority="275" stopIfTrue="1" operator="equal">
      <formula>1</formula>
    </cfRule>
  </conditionalFormatting>
  <conditionalFormatting sqref="Y61">
    <cfRule type="cellIs" dxfId="212" priority="245" stopIfTrue="1" operator="equal">
      <formula>1</formula>
    </cfRule>
  </conditionalFormatting>
  <conditionalFormatting sqref="O38">
    <cfRule type="cellIs" dxfId="211" priority="272" stopIfTrue="1" operator="equal">
      <formula>1</formula>
    </cfRule>
  </conditionalFormatting>
  <conditionalFormatting sqref="U38">
    <cfRule type="cellIs" dxfId="210" priority="271" stopIfTrue="1" operator="equal">
      <formula>1</formula>
    </cfRule>
  </conditionalFormatting>
  <conditionalFormatting sqref="M61">
    <cfRule type="cellIs" dxfId="209" priority="243" stopIfTrue="1" operator="equal">
      <formula>1</formula>
    </cfRule>
  </conditionalFormatting>
  <conditionalFormatting sqref="Y39">
    <cfRule type="cellIs" dxfId="208" priority="269" stopIfTrue="1" operator="equal">
      <formula>1</formula>
    </cfRule>
  </conditionalFormatting>
  <conditionalFormatting sqref="U37">
    <cfRule type="cellIs" dxfId="207" priority="268" stopIfTrue="1" operator="equal">
      <formula>1</formula>
    </cfRule>
  </conditionalFormatting>
  <conditionalFormatting sqref="W38">
    <cfRule type="cellIs" dxfId="206" priority="267" stopIfTrue="1" operator="equal">
      <formula>1</formula>
    </cfRule>
  </conditionalFormatting>
  <conditionalFormatting sqref="O45">
    <cfRule type="cellIs" dxfId="205" priority="264" stopIfTrue="1" operator="equal">
      <formula>1</formula>
    </cfRule>
  </conditionalFormatting>
  <conditionalFormatting sqref="O45">
    <cfRule type="cellIs" dxfId="204" priority="263" stopIfTrue="1" operator="equal">
      <formula>1</formula>
    </cfRule>
  </conditionalFormatting>
  <conditionalFormatting sqref="U59">
    <cfRule type="cellIs" dxfId="203" priority="254" stopIfTrue="1" operator="equal">
      <formula>1</formula>
    </cfRule>
  </conditionalFormatting>
  <conditionalFormatting sqref="M58:N58 Q58:R58">
    <cfRule type="cellIs" dxfId="202" priority="261" stopIfTrue="1" operator="equal">
      <formula>1</formula>
    </cfRule>
  </conditionalFormatting>
  <conditionalFormatting sqref="K58">
    <cfRule type="cellIs" dxfId="201" priority="260" stopIfTrue="1" operator="equal">
      <formula>1</formula>
    </cfRule>
  </conditionalFormatting>
  <conditionalFormatting sqref="O58">
    <cfRule type="cellIs" dxfId="200" priority="259" stopIfTrue="1" operator="equal">
      <formula>1</formula>
    </cfRule>
  </conditionalFormatting>
  <conditionalFormatting sqref="S58">
    <cfRule type="cellIs" dxfId="199" priority="258" stopIfTrue="1" operator="equal">
      <formula>1</formula>
    </cfRule>
  </conditionalFormatting>
  <conditionalFormatting sqref="O59:P59 S59:T59">
    <cfRule type="cellIs" dxfId="198" priority="257" stopIfTrue="1" operator="equal">
      <formula>1</formula>
    </cfRule>
  </conditionalFormatting>
  <conditionalFormatting sqref="M59">
    <cfRule type="cellIs" dxfId="197" priority="256" stopIfTrue="1" operator="equal">
      <formula>1</formula>
    </cfRule>
  </conditionalFormatting>
  <conditionalFormatting sqref="Q59">
    <cfRule type="cellIs" dxfId="196" priority="255" stopIfTrue="1" operator="equal">
      <formula>1</formula>
    </cfRule>
  </conditionalFormatting>
  <conditionalFormatting sqref="Y60:AA60">
    <cfRule type="cellIs" dxfId="195" priority="253" stopIfTrue="1" operator="equal">
      <formula>1</formula>
    </cfRule>
  </conditionalFormatting>
  <conditionalFormatting sqref="AA60">
    <cfRule type="cellIs" dxfId="194" priority="252" stopIfTrue="1" operator="equal">
      <formula>1</formula>
    </cfRule>
  </conditionalFormatting>
  <conditionalFormatting sqref="W60">
    <cfRule type="cellIs" dxfId="193" priority="251" stopIfTrue="1" operator="equal">
      <formula>1</formula>
    </cfRule>
  </conditionalFormatting>
  <conditionalFormatting sqref="Q60:R60 U60:V60">
    <cfRule type="cellIs" dxfId="192" priority="1544" stopIfTrue="1" operator="equal">
      <formula>1</formula>
    </cfRule>
  </conditionalFormatting>
  <conditionalFormatting sqref="O60">
    <cfRule type="cellIs" dxfId="191" priority="250" stopIfTrue="1" operator="equal">
      <formula>1</formula>
    </cfRule>
  </conditionalFormatting>
  <conditionalFormatting sqref="S60">
    <cfRule type="cellIs" dxfId="190" priority="249" stopIfTrue="1" operator="equal">
      <formula>1</formula>
    </cfRule>
  </conditionalFormatting>
  <conditionalFormatting sqref="M32">
    <cfRule type="cellIs" dxfId="189" priority="193" stopIfTrue="1" operator="equal">
      <formula>1</formula>
    </cfRule>
  </conditionalFormatting>
  <conditionalFormatting sqref="K62:K63">
    <cfRule type="cellIs" dxfId="188" priority="229" stopIfTrue="1" operator="equal">
      <formula>1</formula>
    </cfRule>
  </conditionalFormatting>
  <conditionalFormatting sqref="AC64">
    <cfRule type="cellIs" dxfId="187" priority="166" stopIfTrue="1" operator="equal">
      <formula>1</formula>
    </cfRule>
  </conditionalFormatting>
  <conditionalFormatting sqref="W61:Y61">
    <cfRule type="cellIs" dxfId="186" priority="246" stopIfTrue="1" operator="equal">
      <formula>1</formula>
    </cfRule>
  </conditionalFormatting>
  <conditionalFormatting sqref="U61">
    <cfRule type="cellIs" dxfId="185" priority="244" stopIfTrue="1" operator="equal">
      <formula>1</formula>
    </cfRule>
  </conditionalFormatting>
  <conditionalFormatting sqref="Q61">
    <cfRule type="cellIs" dxfId="184" priority="242" stopIfTrue="1" operator="equal">
      <formula>1</formula>
    </cfRule>
  </conditionalFormatting>
  <conditionalFormatting sqref="U62:V62 U63">
    <cfRule type="cellIs" dxfId="183" priority="240" stopIfTrue="1" operator="equal">
      <formula>1</formula>
    </cfRule>
  </conditionalFormatting>
  <conditionalFormatting sqref="M57">
    <cfRule type="cellIs" dxfId="182" priority="232" stopIfTrue="1" operator="equal">
      <formula>1</formula>
    </cfRule>
  </conditionalFormatting>
  <conditionalFormatting sqref="U31:U32">
    <cfRule type="cellIs" dxfId="181" priority="200" stopIfTrue="1" operator="equal">
      <formula>1</formula>
    </cfRule>
  </conditionalFormatting>
  <conditionalFormatting sqref="U57">
    <cfRule type="cellIs" dxfId="180" priority="231" stopIfTrue="1" operator="equal">
      <formula>1</formula>
    </cfRule>
  </conditionalFormatting>
  <conditionalFormatting sqref="W62">
    <cfRule type="cellIs" dxfId="179" priority="235" stopIfTrue="1" operator="equal">
      <formula>1</formula>
    </cfRule>
  </conditionalFormatting>
  <conditionalFormatting sqref="S62">
    <cfRule type="cellIs" dxfId="178" priority="234" stopIfTrue="1" operator="equal">
      <formula>1</formula>
    </cfRule>
  </conditionalFormatting>
  <conditionalFormatting sqref="O62">
    <cfRule type="cellIs" dxfId="177" priority="233" stopIfTrue="1" operator="equal">
      <formula>1</formula>
    </cfRule>
  </conditionalFormatting>
  <conditionalFormatting sqref="AC64 AA63:AA64">
    <cfRule type="cellIs" dxfId="176" priority="168" stopIfTrue="1" operator="equal">
      <formula>1</formula>
    </cfRule>
  </conditionalFormatting>
  <conditionalFormatting sqref="AC57">
    <cfRule type="cellIs" dxfId="175" priority="230" stopIfTrue="1" operator="equal">
      <formula>1</formula>
    </cfRule>
  </conditionalFormatting>
  <conditionalFormatting sqref="K37">
    <cfRule type="cellIs" dxfId="174" priority="228" stopIfTrue="1" operator="equal">
      <formula>1</formula>
    </cfRule>
  </conditionalFormatting>
  <conditionalFormatting sqref="K38">
    <cfRule type="cellIs" dxfId="173" priority="227" stopIfTrue="1" operator="equal">
      <formula>1</formula>
    </cfRule>
  </conditionalFormatting>
  <conditionalFormatting sqref="O37">
    <cfRule type="cellIs" dxfId="172" priority="225" stopIfTrue="1" operator="equal">
      <formula>1</formula>
    </cfRule>
  </conditionalFormatting>
  <conditionalFormatting sqref="Q37">
    <cfRule type="cellIs" dxfId="171" priority="224" stopIfTrue="1" operator="equal">
      <formula>1</formula>
    </cfRule>
  </conditionalFormatting>
  <conditionalFormatting sqref="Q38">
    <cfRule type="cellIs" dxfId="170" priority="223" stopIfTrue="1" operator="equal">
      <formula>1</formula>
    </cfRule>
  </conditionalFormatting>
  <conditionalFormatting sqref="S38">
    <cfRule type="cellIs" dxfId="169" priority="222" stopIfTrue="1" operator="equal">
      <formula>1</formula>
    </cfRule>
  </conditionalFormatting>
  <conditionalFormatting sqref="S39">
    <cfRule type="cellIs" dxfId="168" priority="221" stopIfTrue="1" operator="equal">
      <formula>1</formula>
    </cfRule>
  </conditionalFormatting>
  <conditionalFormatting sqref="T37">
    <cfRule type="cellIs" dxfId="167" priority="218" stopIfTrue="1" operator="equal">
      <formula>1</formula>
    </cfRule>
  </conditionalFormatting>
  <conditionalFormatting sqref="U38">
    <cfRule type="cellIs" dxfId="166" priority="217" stopIfTrue="1" operator="equal">
      <formula>1</formula>
    </cfRule>
  </conditionalFormatting>
  <conditionalFormatting sqref="U39">
    <cfRule type="cellIs" dxfId="165" priority="216" stopIfTrue="1" operator="equal">
      <formula>1</formula>
    </cfRule>
  </conditionalFormatting>
  <conditionalFormatting sqref="W37">
    <cfRule type="cellIs" dxfId="164" priority="214" stopIfTrue="1" operator="equal">
      <formula>1</formula>
    </cfRule>
  </conditionalFormatting>
  <conditionalFormatting sqref="AA37">
    <cfRule type="cellIs" dxfId="163" priority="213" stopIfTrue="1" operator="equal">
      <formula>1</formula>
    </cfRule>
  </conditionalFormatting>
  <conditionalFormatting sqref="AA38">
    <cfRule type="cellIs" dxfId="162" priority="212" stopIfTrue="1" operator="equal">
      <formula>1</formula>
    </cfRule>
  </conditionalFormatting>
  <conditionalFormatting sqref="AA38">
    <cfRule type="cellIs" dxfId="161" priority="211" stopIfTrue="1" operator="equal">
      <formula>1</formula>
    </cfRule>
  </conditionalFormatting>
  <conditionalFormatting sqref="AA39">
    <cfRule type="cellIs" dxfId="160" priority="210" stopIfTrue="1" operator="equal">
      <formula>1</formula>
    </cfRule>
  </conditionalFormatting>
  <conditionalFormatting sqref="AC30">
    <cfRule type="cellIs" dxfId="159" priority="209" stopIfTrue="1" operator="equal">
      <formula>1</formula>
    </cfRule>
  </conditionalFormatting>
  <conditionalFormatting sqref="AC31">
    <cfRule type="cellIs" dxfId="158" priority="207" stopIfTrue="1" operator="equal">
      <formula>1</formula>
    </cfRule>
  </conditionalFormatting>
  <conditionalFormatting sqref="AC31:AC32">
    <cfRule type="cellIs" dxfId="157" priority="206" stopIfTrue="1" operator="equal">
      <formula>1</formula>
    </cfRule>
  </conditionalFormatting>
  <conditionalFormatting sqref="AC32">
    <cfRule type="cellIs" dxfId="156" priority="205" stopIfTrue="1" operator="equal">
      <formula>1</formula>
    </cfRule>
  </conditionalFormatting>
  <conditionalFormatting sqref="S30">
    <cfRule type="cellIs" dxfId="155" priority="204" stopIfTrue="1" operator="equal">
      <formula>1</formula>
    </cfRule>
  </conditionalFormatting>
  <conditionalFormatting sqref="S30:S31">
    <cfRule type="cellIs" dxfId="154" priority="203" stopIfTrue="1" operator="equal">
      <formula>1</formula>
    </cfRule>
  </conditionalFormatting>
  <conditionalFormatting sqref="S31">
    <cfRule type="cellIs" dxfId="153" priority="202" stopIfTrue="1" operator="equal">
      <formula>1</formula>
    </cfRule>
  </conditionalFormatting>
  <conditionalFormatting sqref="U31">
    <cfRule type="cellIs" dxfId="152" priority="201" stopIfTrue="1" operator="equal">
      <formula>1</formula>
    </cfRule>
  </conditionalFormatting>
  <conditionalFormatting sqref="U32">
    <cfRule type="cellIs" dxfId="151" priority="199" stopIfTrue="1" operator="equal">
      <formula>1</formula>
    </cfRule>
  </conditionalFormatting>
  <conditionalFormatting sqref="K30">
    <cfRule type="cellIs" dxfId="150" priority="198" stopIfTrue="1" operator="equal">
      <formula>1</formula>
    </cfRule>
  </conditionalFormatting>
  <conditionalFormatting sqref="K30:K31">
    <cfRule type="cellIs" dxfId="149" priority="197" stopIfTrue="1" operator="equal">
      <formula>1</formula>
    </cfRule>
  </conditionalFormatting>
  <conditionalFormatting sqref="K31">
    <cfRule type="cellIs" dxfId="148" priority="196" stopIfTrue="1" operator="equal">
      <formula>1</formula>
    </cfRule>
  </conditionalFormatting>
  <conditionalFormatting sqref="M31">
    <cfRule type="cellIs" dxfId="147" priority="195" stopIfTrue="1" operator="equal">
      <formula>1</formula>
    </cfRule>
  </conditionalFormatting>
  <conditionalFormatting sqref="M31:M32">
    <cfRule type="cellIs" dxfId="146" priority="194" stopIfTrue="1" operator="equal">
      <formula>1</formula>
    </cfRule>
  </conditionalFormatting>
  <conditionalFormatting sqref="N63:N64">
    <cfRule type="cellIs" dxfId="145" priority="192" stopIfTrue="1" operator="equal">
      <formula>1</formula>
    </cfRule>
  </conditionalFormatting>
  <conditionalFormatting sqref="M64">
    <cfRule type="cellIs" dxfId="144" priority="191" stopIfTrue="1" operator="equal">
      <formula>1</formula>
    </cfRule>
  </conditionalFormatting>
  <conditionalFormatting sqref="O63:O64">
    <cfRule type="cellIs" dxfId="143" priority="190" stopIfTrue="1" operator="equal">
      <formula>1</formula>
    </cfRule>
  </conditionalFormatting>
  <conditionalFormatting sqref="M64">
    <cfRule type="cellIs" dxfId="142" priority="188" stopIfTrue="1" operator="equal">
      <formula>1</formula>
    </cfRule>
  </conditionalFormatting>
  <conditionalFormatting sqref="O63:O64">
    <cfRule type="cellIs" dxfId="141" priority="186" stopIfTrue="1" operator="equal">
      <formula>1</formula>
    </cfRule>
  </conditionalFormatting>
  <conditionalFormatting sqref="N63:N64">
    <cfRule type="cellIs" dxfId="140" priority="189" stopIfTrue="1" operator="equal">
      <formula>1</formula>
    </cfRule>
  </conditionalFormatting>
  <conditionalFormatting sqref="P64">
    <cfRule type="cellIs" dxfId="139" priority="187" stopIfTrue="1" operator="equal">
      <formula>1</formula>
    </cfRule>
  </conditionalFormatting>
  <conditionalFormatting sqref="P64">
    <cfRule type="cellIs" dxfId="138" priority="185" stopIfTrue="1" operator="equal">
      <formula>1</formula>
    </cfRule>
  </conditionalFormatting>
  <conditionalFormatting sqref="T63:T64">
    <cfRule type="cellIs" dxfId="137" priority="183" stopIfTrue="1" operator="equal">
      <formula>1</formula>
    </cfRule>
  </conditionalFormatting>
  <conditionalFormatting sqref="S63">
    <cfRule type="cellIs" dxfId="136" priority="182" stopIfTrue="1" operator="equal">
      <formula>1</formula>
    </cfRule>
  </conditionalFormatting>
  <conditionalFormatting sqref="U64">
    <cfRule type="cellIs" dxfId="135" priority="181" stopIfTrue="1" operator="equal">
      <formula>1</formula>
    </cfRule>
  </conditionalFormatting>
  <conditionalFormatting sqref="S63">
    <cfRule type="cellIs" dxfId="134" priority="179" stopIfTrue="1" operator="equal">
      <formula>1</formula>
    </cfRule>
  </conditionalFormatting>
  <conditionalFormatting sqref="W63:W64 U64">
    <cfRule type="cellIs" dxfId="133" priority="177" stopIfTrue="1" operator="equal">
      <formula>1</formula>
    </cfRule>
  </conditionalFormatting>
  <conditionalFormatting sqref="T63:T64">
    <cfRule type="cellIs" dxfId="132" priority="180" stopIfTrue="1" operator="equal">
      <formula>1</formula>
    </cfRule>
  </conditionalFormatting>
  <conditionalFormatting sqref="V63:V64">
    <cfRule type="cellIs" dxfId="131" priority="178" stopIfTrue="1" operator="equal">
      <formula>1</formula>
    </cfRule>
  </conditionalFormatting>
  <conditionalFormatting sqref="V63:V64">
    <cfRule type="cellIs" dxfId="130" priority="176" stopIfTrue="1" operator="equal">
      <formula>1</formula>
    </cfRule>
  </conditionalFormatting>
  <conditionalFormatting sqref="W63:W64">
    <cfRule type="cellIs" dxfId="129" priority="175" stopIfTrue="1" operator="equal">
      <formula>1</formula>
    </cfRule>
  </conditionalFormatting>
  <conditionalFormatting sqref="Z63:Z64">
    <cfRule type="cellIs" dxfId="128" priority="174" stopIfTrue="1" operator="equal">
      <formula>1</formula>
    </cfRule>
  </conditionalFormatting>
  <conditionalFormatting sqref="Y64">
    <cfRule type="cellIs" dxfId="127" priority="173" stopIfTrue="1" operator="equal">
      <formula>1</formula>
    </cfRule>
  </conditionalFormatting>
  <conditionalFormatting sqref="AA63:AA64">
    <cfRule type="cellIs" dxfId="126" priority="172" stopIfTrue="1" operator="equal">
      <formula>1</formula>
    </cfRule>
  </conditionalFormatting>
  <conditionalFormatting sqref="Y64">
    <cfRule type="cellIs" dxfId="125" priority="170" stopIfTrue="1" operator="equal">
      <formula>1</formula>
    </cfRule>
  </conditionalFormatting>
  <conditionalFormatting sqref="Z63:Z64">
    <cfRule type="cellIs" dxfId="124" priority="171" stopIfTrue="1" operator="equal">
      <formula>1</formula>
    </cfRule>
  </conditionalFormatting>
  <conditionalFormatting sqref="Q34">
    <cfRule type="cellIs" dxfId="123" priority="165" stopIfTrue="1" operator="equal">
      <formula>1</formula>
    </cfRule>
  </conditionalFormatting>
  <conditionalFormatting sqref="AA34">
    <cfRule type="cellIs" dxfId="122" priority="164" stopIfTrue="1" operator="equal">
      <formula>1</formula>
    </cfRule>
  </conditionalFormatting>
  <conditionalFormatting sqref="AC34">
    <cfRule type="cellIs" dxfId="121" priority="163" stopIfTrue="1" operator="equal">
      <formula>1</formula>
    </cfRule>
  </conditionalFormatting>
  <conditionalFormatting sqref="AC34">
    <cfRule type="cellIs" dxfId="120" priority="162" stopIfTrue="1" operator="equal">
      <formula>1</formula>
    </cfRule>
  </conditionalFormatting>
  <conditionalFormatting sqref="M25">
    <cfRule type="cellIs" dxfId="119" priority="161" stopIfTrue="1" operator="equal">
      <formula>1</formula>
    </cfRule>
  </conditionalFormatting>
  <conditionalFormatting sqref="M25">
    <cfRule type="cellIs" dxfId="118" priority="160" stopIfTrue="1" operator="equal">
      <formula>1</formula>
    </cfRule>
  </conditionalFormatting>
  <conditionalFormatting sqref="U25">
    <cfRule type="cellIs" dxfId="117" priority="159" stopIfTrue="1" operator="equal">
      <formula>1</formula>
    </cfRule>
  </conditionalFormatting>
  <conditionalFormatting sqref="U25">
    <cfRule type="cellIs" dxfId="116" priority="158" stopIfTrue="1" operator="equal">
      <formula>1</formula>
    </cfRule>
  </conditionalFormatting>
  <conditionalFormatting sqref="AA25">
    <cfRule type="cellIs" dxfId="115" priority="157" stopIfTrue="1" operator="equal">
      <formula>1</formula>
    </cfRule>
  </conditionalFormatting>
  <conditionalFormatting sqref="AA25">
    <cfRule type="cellIs" dxfId="114" priority="156" stopIfTrue="1" operator="equal">
      <formula>1</formula>
    </cfRule>
  </conditionalFormatting>
  <conditionalFormatting sqref="Z55:AB55">
    <cfRule type="cellIs" dxfId="113" priority="83" stopIfTrue="1" operator="equal">
      <formula>1</formula>
    </cfRule>
  </conditionalFormatting>
  <conditionalFormatting sqref="G55">
    <cfRule type="cellIs" dxfId="112" priority="115" stopIfTrue="1" operator="equal">
      <formula>1</formula>
    </cfRule>
  </conditionalFormatting>
  <conditionalFormatting sqref="H55:J55">
    <cfRule type="cellIs" dxfId="111" priority="114" stopIfTrue="1" operator="equal">
      <formula>1</formula>
    </cfRule>
  </conditionalFormatting>
  <conditionalFormatting sqref="G55">
    <cfRule type="cellIs" dxfId="110" priority="113" stopIfTrue="1" operator="equal">
      <formula>1</formula>
    </cfRule>
  </conditionalFormatting>
  <conditionalFormatting sqref="G55">
    <cfRule type="cellIs" dxfId="109" priority="108" stopIfTrue="1" operator="equal">
      <formula>1</formula>
    </cfRule>
  </conditionalFormatting>
  <conditionalFormatting sqref="K55">
    <cfRule type="cellIs" dxfId="108" priority="106" stopIfTrue="1" operator="equal">
      <formula>1</formula>
    </cfRule>
  </conditionalFormatting>
  <conditionalFormatting sqref="H55:J55">
    <cfRule type="cellIs" dxfId="107" priority="109" stopIfTrue="1" operator="equal">
      <formula>1</formula>
    </cfRule>
  </conditionalFormatting>
  <conditionalFormatting sqref="AD55 X55 L55">
    <cfRule type="cellIs" dxfId="106" priority="107" stopIfTrue="1" operator="equal">
      <formula>1</formula>
    </cfRule>
  </conditionalFormatting>
  <conditionalFormatting sqref="H55:J55">
    <cfRule type="cellIs" dxfId="105" priority="112" stopIfTrue="1" operator="equal">
      <formula>1</formula>
    </cfRule>
  </conditionalFormatting>
  <conditionalFormatting sqref="Q55">
    <cfRule type="cellIs" dxfId="104" priority="110" stopIfTrue="1" operator="equal">
      <formula>1</formula>
    </cfRule>
  </conditionalFormatting>
  <conditionalFormatting sqref="K55:P55 S55:AD55">
    <cfRule type="cellIs" dxfId="103" priority="111" stopIfTrue="1" operator="equal">
      <formula>1</formula>
    </cfRule>
  </conditionalFormatting>
  <conditionalFormatting sqref="AD55 X55">
    <cfRule type="cellIs" dxfId="102" priority="105" stopIfTrue="1" operator="equal">
      <formula>1</formula>
    </cfRule>
  </conditionalFormatting>
  <conditionalFormatting sqref="K55">
    <cfRule type="cellIs" dxfId="101" priority="104" stopIfTrue="1" operator="equal">
      <formula>1</formula>
    </cfRule>
  </conditionalFormatting>
  <conditionalFormatting sqref="AC55">
    <cfRule type="cellIs" dxfId="100" priority="80" stopIfTrue="1" operator="equal">
      <formula>1</formula>
    </cfRule>
  </conditionalFormatting>
  <conditionalFormatting sqref="AC55">
    <cfRule type="cellIs" dxfId="99" priority="81" stopIfTrue="1" operator="equal">
      <formula>1</formula>
    </cfRule>
  </conditionalFormatting>
  <conditionalFormatting sqref="N55">
    <cfRule type="cellIs" dxfId="98" priority="103" stopIfTrue="1" operator="equal">
      <formula>1</formula>
    </cfRule>
  </conditionalFormatting>
  <conditionalFormatting sqref="M55">
    <cfRule type="cellIs" dxfId="97" priority="102" stopIfTrue="1" operator="equal">
      <formula>1</formula>
    </cfRule>
  </conditionalFormatting>
  <conditionalFormatting sqref="O55">
    <cfRule type="cellIs" dxfId="96" priority="101" stopIfTrue="1" operator="equal">
      <formula>1</formula>
    </cfRule>
  </conditionalFormatting>
  <conditionalFormatting sqref="M55">
    <cfRule type="cellIs" dxfId="95" priority="99" stopIfTrue="1" operator="equal">
      <formula>1</formula>
    </cfRule>
  </conditionalFormatting>
  <conditionalFormatting sqref="Q55 O55">
    <cfRule type="cellIs" dxfId="94" priority="97" stopIfTrue="1" operator="equal">
      <formula>1</formula>
    </cfRule>
  </conditionalFormatting>
  <conditionalFormatting sqref="N55">
    <cfRule type="cellIs" dxfId="93" priority="100" stopIfTrue="1" operator="equal">
      <formula>1</formula>
    </cfRule>
  </conditionalFormatting>
  <conditionalFormatting sqref="P55">
    <cfRule type="cellIs" dxfId="92" priority="98" stopIfTrue="1" operator="equal">
      <formula>1</formula>
    </cfRule>
  </conditionalFormatting>
  <conditionalFormatting sqref="P55">
    <cfRule type="cellIs" dxfId="91" priority="96" stopIfTrue="1" operator="equal">
      <formula>1</formula>
    </cfRule>
  </conditionalFormatting>
  <conditionalFormatting sqref="Q55">
    <cfRule type="cellIs" dxfId="90" priority="95" stopIfTrue="1" operator="equal">
      <formula>1</formula>
    </cfRule>
  </conditionalFormatting>
  <conditionalFormatting sqref="T55">
    <cfRule type="cellIs" dxfId="89" priority="94" stopIfTrue="1" operator="equal">
      <formula>1</formula>
    </cfRule>
  </conditionalFormatting>
  <conditionalFormatting sqref="S55">
    <cfRule type="cellIs" dxfId="88" priority="93" stopIfTrue="1" operator="equal">
      <formula>1</formula>
    </cfRule>
  </conditionalFormatting>
  <conditionalFormatting sqref="U55">
    <cfRule type="cellIs" dxfId="87" priority="92" stopIfTrue="1" operator="equal">
      <formula>1</formula>
    </cfRule>
  </conditionalFormatting>
  <conditionalFormatting sqref="S55">
    <cfRule type="cellIs" dxfId="86" priority="90" stopIfTrue="1" operator="equal">
      <formula>1</formula>
    </cfRule>
  </conditionalFormatting>
  <conditionalFormatting sqref="W55 U55">
    <cfRule type="cellIs" dxfId="85" priority="88" stopIfTrue="1" operator="equal">
      <formula>1</formula>
    </cfRule>
  </conditionalFormatting>
  <conditionalFormatting sqref="T55">
    <cfRule type="cellIs" dxfId="84" priority="91" stopIfTrue="1" operator="equal">
      <formula>1</formula>
    </cfRule>
  </conditionalFormatting>
  <conditionalFormatting sqref="V55">
    <cfRule type="cellIs" dxfId="83" priority="89" stopIfTrue="1" operator="equal">
      <formula>1</formula>
    </cfRule>
  </conditionalFormatting>
  <conditionalFormatting sqref="V55">
    <cfRule type="cellIs" dxfId="82" priority="87" stopIfTrue="1" operator="equal">
      <formula>1</formula>
    </cfRule>
  </conditionalFormatting>
  <conditionalFormatting sqref="W55">
    <cfRule type="cellIs" dxfId="81" priority="86" stopIfTrue="1" operator="equal">
      <formula>1</formula>
    </cfRule>
  </conditionalFormatting>
  <conditionalFormatting sqref="Z55:AB55">
    <cfRule type="cellIs" dxfId="80" priority="85" stopIfTrue="1" operator="equal">
      <formula>1</formula>
    </cfRule>
  </conditionalFormatting>
  <conditionalFormatting sqref="Y55">
    <cfRule type="cellIs" dxfId="79" priority="84" stopIfTrue="1" operator="equal">
      <formula>1</formula>
    </cfRule>
  </conditionalFormatting>
  <conditionalFormatting sqref="Y55">
    <cfRule type="cellIs" dxfId="78" priority="82" stopIfTrue="1" operator="equal">
      <formula>1</formula>
    </cfRule>
  </conditionalFormatting>
  <conditionalFormatting sqref="J22 J18 J16">
    <cfRule type="cellIs" dxfId="77" priority="79" stopIfTrue="1" operator="equal">
      <formula>1</formula>
    </cfRule>
  </conditionalFormatting>
  <conditionalFormatting sqref="J9">
    <cfRule type="cellIs" dxfId="76" priority="78" stopIfTrue="1" operator="equal">
      <formula>1</formula>
    </cfRule>
  </conditionalFormatting>
  <conditionalFormatting sqref="J24">
    <cfRule type="cellIs" dxfId="75" priority="77" stopIfTrue="1" operator="equal">
      <formula>1</formula>
    </cfRule>
  </conditionalFormatting>
  <conditionalFormatting sqref="J26">
    <cfRule type="cellIs" dxfId="74" priority="76" stopIfTrue="1" operator="equal">
      <formula>1</formula>
    </cfRule>
  </conditionalFormatting>
  <conditionalFormatting sqref="J79 J69 J57 J53 J51 J32 J28">
    <cfRule type="cellIs" dxfId="73" priority="75" stopIfTrue="1" operator="equal">
      <formula>1</formula>
    </cfRule>
  </conditionalFormatting>
  <conditionalFormatting sqref="L75 L71 L69 L62:L64 L58">
    <cfRule type="cellIs" dxfId="72" priority="74" stopIfTrue="1" operator="equal">
      <formula>1</formula>
    </cfRule>
  </conditionalFormatting>
  <conditionalFormatting sqref="L36">
    <cfRule type="cellIs" dxfId="71" priority="73" stopIfTrue="1" operator="equal">
      <formula>1</formula>
    </cfRule>
  </conditionalFormatting>
  <conditionalFormatting sqref="L42">
    <cfRule type="cellIs" dxfId="70" priority="72" stopIfTrue="1" operator="equal">
      <formula>1</formula>
    </cfRule>
  </conditionalFormatting>
  <conditionalFormatting sqref="N21:N22 N18 N16">
    <cfRule type="cellIs" dxfId="69" priority="71" stopIfTrue="1" operator="equal">
      <formula>1</formula>
    </cfRule>
  </conditionalFormatting>
  <conditionalFormatting sqref="N24">
    <cfRule type="cellIs" dxfId="68" priority="70" stopIfTrue="1" operator="equal">
      <formula>1</formula>
    </cfRule>
  </conditionalFormatting>
  <conditionalFormatting sqref="N25">
    <cfRule type="cellIs" dxfId="67" priority="69" stopIfTrue="1" operator="equal">
      <formula>1</formula>
    </cfRule>
  </conditionalFormatting>
  <conditionalFormatting sqref="N26">
    <cfRule type="cellIs" dxfId="66" priority="68" stopIfTrue="1" operator="equal">
      <formula>1</formula>
    </cfRule>
  </conditionalFormatting>
  <conditionalFormatting sqref="N30">
    <cfRule type="cellIs" dxfId="65" priority="67" stopIfTrue="1" operator="equal">
      <formula>1</formula>
    </cfRule>
  </conditionalFormatting>
  <conditionalFormatting sqref="N57 N51 N44 N36:N37">
    <cfRule type="cellIs" dxfId="64" priority="66" stopIfTrue="1" operator="equal">
      <formula>1</formula>
    </cfRule>
  </conditionalFormatting>
  <conditionalFormatting sqref="N59">
    <cfRule type="cellIs" dxfId="63" priority="65" stopIfTrue="1" operator="equal">
      <formula>1</formula>
    </cfRule>
  </conditionalFormatting>
  <conditionalFormatting sqref="N79:N80 N74 N70:N71 N61">
    <cfRule type="cellIs" dxfId="62" priority="63" stopIfTrue="1" operator="equal">
      <formula>1</formula>
    </cfRule>
  </conditionalFormatting>
  <conditionalFormatting sqref="P31">
    <cfRule type="cellIs" dxfId="61" priority="62" stopIfTrue="1" operator="equal">
      <formula>1</formula>
    </cfRule>
  </conditionalFormatting>
  <conditionalFormatting sqref="P36">
    <cfRule type="cellIs" dxfId="60" priority="61" stopIfTrue="1" operator="equal">
      <formula>1</formula>
    </cfRule>
  </conditionalFormatting>
  <conditionalFormatting sqref="P38">
    <cfRule type="cellIs" dxfId="59" priority="60" stopIfTrue="1" operator="equal">
      <formula>1</formula>
    </cfRule>
  </conditionalFormatting>
  <conditionalFormatting sqref="P45">
    <cfRule type="cellIs" dxfId="58" priority="59" stopIfTrue="1" operator="equal">
      <formula>1</formula>
    </cfRule>
  </conditionalFormatting>
  <conditionalFormatting sqref="P51">
    <cfRule type="cellIs" dxfId="57" priority="58" stopIfTrue="1" operator="equal">
      <formula>1</formula>
    </cfRule>
  </conditionalFormatting>
  <conditionalFormatting sqref="P58">
    <cfRule type="cellIs" dxfId="56" priority="57" stopIfTrue="1" operator="equal">
      <formula>1</formula>
    </cfRule>
  </conditionalFormatting>
  <conditionalFormatting sqref="P58">
    <cfRule type="cellIs" dxfId="55" priority="56" stopIfTrue="1" operator="equal">
      <formula>1</formula>
    </cfRule>
  </conditionalFormatting>
  <conditionalFormatting sqref="P60">
    <cfRule type="cellIs" dxfId="54" priority="55" stopIfTrue="1" operator="equal">
      <formula>1</formula>
    </cfRule>
  </conditionalFormatting>
  <conditionalFormatting sqref="P60">
    <cfRule type="cellIs" dxfId="53" priority="54" stopIfTrue="1" operator="equal">
      <formula>1</formula>
    </cfRule>
  </conditionalFormatting>
  <conditionalFormatting sqref="P62">
    <cfRule type="cellIs" dxfId="52" priority="53" stopIfTrue="1" operator="equal">
      <formula>1</formula>
    </cfRule>
  </conditionalFormatting>
  <conditionalFormatting sqref="P62">
    <cfRule type="cellIs" dxfId="51" priority="52" stopIfTrue="1" operator="equal">
      <formula>1</formula>
    </cfRule>
  </conditionalFormatting>
  <conditionalFormatting sqref="P63">
    <cfRule type="cellIs" dxfId="50" priority="51" stopIfTrue="1" operator="equal">
      <formula>1</formula>
    </cfRule>
  </conditionalFormatting>
  <conditionalFormatting sqref="P63">
    <cfRule type="cellIs" dxfId="49" priority="50" stopIfTrue="1" operator="equal">
      <formula>1</formula>
    </cfRule>
  </conditionalFormatting>
  <conditionalFormatting sqref="P70">
    <cfRule type="cellIs" dxfId="48" priority="49" stopIfTrue="1" operator="equal">
      <formula>1</formula>
    </cfRule>
  </conditionalFormatting>
  <conditionalFormatting sqref="P70">
    <cfRule type="cellIs" dxfId="47" priority="48" stopIfTrue="1" operator="equal">
      <formula>1</formula>
    </cfRule>
  </conditionalFormatting>
  <conditionalFormatting sqref="P71">
    <cfRule type="cellIs" dxfId="46" priority="47" stopIfTrue="1" operator="equal">
      <formula>1</formula>
    </cfRule>
  </conditionalFormatting>
  <conditionalFormatting sqref="P71">
    <cfRule type="cellIs" dxfId="45" priority="46" stopIfTrue="1" operator="equal">
      <formula>1</formula>
    </cfRule>
  </conditionalFormatting>
  <conditionalFormatting sqref="P79">
    <cfRule type="cellIs" dxfId="44" priority="45" stopIfTrue="1" operator="equal">
      <formula>1</formula>
    </cfRule>
  </conditionalFormatting>
  <conditionalFormatting sqref="P79">
    <cfRule type="cellIs" dxfId="43" priority="44" stopIfTrue="1" operator="equal">
      <formula>1</formula>
    </cfRule>
  </conditionalFormatting>
  <conditionalFormatting sqref="R26 R24 R22 R18:R19 R16 R7">
    <cfRule type="cellIs" dxfId="42" priority="43" stopIfTrue="1" operator="equal">
      <formula>1</formula>
    </cfRule>
  </conditionalFormatting>
  <conditionalFormatting sqref="R70 R61 R59 R57 R55 R51 R47 R39 R36 R32 R28">
    <cfRule type="cellIs" dxfId="41" priority="42" stopIfTrue="1" operator="equal">
      <formula>1</formula>
    </cfRule>
  </conditionalFormatting>
  <conditionalFormatting sqref="R82 R79 R76">
    <cfRule type="cellIs" dxfId="40" priority="41" stopIfTrue="1" operator="equal">
      <formula>1</formula>
    </cfRule>
  </conditionalFormatting>
  <conditionalFormatting sqref="S36">
    <cfRule type="cellIs" dxfId="39" priority="40" stopIfTrue="1" operator="equal">
      <formula>1</formula>
    </cfRule>
  </conditionalFormatting>
  <conditionalFormatting sqref="S36">
    <cfRule type="cellIs" dxfId="38" priority="39" stopIfTrue="1" operator="equal">
      <formula>1</formula>
    </cfRule>
  </conditionalFormatting>
  <conditionalFormatting sqref="T36">
    <cfRule type="cellIs" dxfId="37" priority="38" stopIfTrue="1" operator="equal">
      <formula>1</formula>
    </cfRule>
  </conditionalFormatting>
  <conditionalFormatting sqref="X22 X18:X19 X16 X6:X7">
    <cfRule type="cellIs" dxfId="36" priority="37" stopIfTrue="1" operator="equal">
      <formula>1</formula>
    </cfRule>
  </conditionalFormatting>
  <conditionalFormatting sqref="X51">
    <cfRule type="cellIs" dxfId="35" priority="36" stopIfTrue="1" operator="equal">
      <formula>1</formula>
    </cfRule>
  </conditionalFormatting>
  <conditionalFormatting sqref="X58">
    <cfRule type="cellIs" dxfId="34" priority="35" stopIfTrue="1" operator="equal">
      <formula>1</formula>
    </cfRule>
  </conditionalFormatting>
  <conditionalFormatting sqref="X75 X70:X71 X62:X63 X60">
    <cfRule type="cellIs" dxfId="33" priority="34" stopIfTrue="1" operator="equal">
      <formula>1</formula>
    </cfRule>
  </conditionalFormatting>
  <conditionalFormatting sqref="V11">
    <cfRule type="cellIs" dxfId="32" priority="33" stopIfTrue="1" operator="equal">
      <formula>1</formula>
    </cfRule>
  </conditionalFormatting>
  <conditionalFormatting sqref="V15">
    <cfRule type="cellIs" dxfId="31" priority="32" stopIfTrue="1" operator="equal">
      <formula>1</formula>
    </cfRule>
  </conditionalFormatting>
  <conditionalFormatting sqref="V20">
    <cfRule type="cellIs" dxfId="30" priority="31" stopIfTrue="1" operator="equal">
      <formula>1</formula>
    </cfRule>
  </conditionalFormatting>
  <conditionalFormatting sqref="V25">
    <cfRule type="cellIs" dxfId="29" priority="30" stopIfTrue="1" operator="equal">
      <formula>1</formula>
    </cfRule>
  </conditionalFormatting>
  <conditionalFormatting sqref="V61 V59 V57 V54 V51 V43 V36:V37 V30">
    <cfRule type="cellIs" dxfId="28" priority="29" stopIfTrue="1" operator="equal">
      <formula>1</formula>
    </cfRule>
  </conditionalFormatting>
  <conditionalFormatting sqref="V74">
    <cfRule type="cellIs" dxfId="27" priority="28" stopIfTrue="1" operator="equal">
      <formula>1</formula>
    </cfRule>
  </conditionalFormatting>
  <conditionalFormatting sqref="AB20">
    <cfRule type="cellIs" dxfId="26" priority="27" stopIfTrue="1" operator="equal">
      <formula>1</formula>
    </cfRule>
  </conditionalFormatting>
  <conditionalFormatting sqref="AB22">
    <cfRule type="cellIs" dxfId="25" priority="26" stopIfTrue="1" operator="equal">
      <formula>1</formula>
    </cfRule>
  </conditionalFormatting>
  <conditionalFormatting sqref="AB24">
    <cfRule type="cellIs" dxfId="24" priority="25" stopIfTrue="1" operator="equal">
      <formula>1</formula>
    </cfRule>
  </conditionalFormatting>
  <conditionalFormatting sqref="AB25">
    <cfRule type="cellIs" dxfId="23" priority="24" stopIfTrue="1" operator="equal">
      <formula>1</formula>
    </cfRule>
  </conditionalFormatting>
  <conditionalFormatting sqref="AB26">
    <cfRule type="cellIs" dxfId="22" priority="23" stopIfTrue="1" operator="equal">
      <formula>1</formula>
    </cfRule>
  </conditionalFormatting>
  <conditionalFormatting sqref="AB29">
    <cfRule type="cellIs" dxfId="21" priority="22" stopIfTrue="1" operator="equal">
      <formula>1</formula>
    </cfRule>
  </conditionalFormatting>
  <conditionalFormatting sqref="AB34">
    <cfRule type="cellIs" dxfId="20" priority="21" stopIfTrue="1" operator="equal">
      <formula>1</formula>
    </cfRule>
  </conditionalFormatting>
  <conditionalFormatting sqref="AB36">
    <cfRule type="cellIs" dxfId="19" priority="20" stopIfTrue="1" operator="equal">
      <formula>1</formula>
    </cfRule>
  </conditionalFormatting>
  <conditionalFormatting sqref="AB40">
    <cfRule type="cellIs" dxfId="18" priority="19" stopIfTrue="1" operator="equal">
      <formula>1</formula>
    </cfRule>
  </conditionalFormatting>
  <conditionalFormatting sqref="AB51">
    <cfRule type="cellIs" dxfId="17" priority="18" stopIfTrue="1" operator="equal">
      <formula>1</formula>
    </cfRule>
  </conditionalFormatting>
  <conditionalFormatting sqref="AB60">
    <cfRule type="cellIs" dxfId="16" priority="17" stopIfTrue="1" operator="equal">
      <formula>1</formula>
    </cfRule>
  </conditionalFormatting>
  <conditionalFormatting sqref="AB62">
    <cfRule type="cellIs" dxfId="15" priority="16" stopIfTrue="1" operator="equal">
      <formula>1</formula>
    </cfRule>
  </conditionalFormatting>
  <conditionalFormatting sqref="AB63">
    <cfRule type="cellIs" dxfId="14" priority="15" stopIfTrue="1" operator="equal">
      <formula>1</formula>
    </cfRule>
  </conditionalFormatting>
  <conditionalFormatting sqref="AB64">
    <cfRule type="cellIs" dxfId="13" priority="14" stopIfTrue="1" operator="equal">
      <formula>1</formula>
    </cfRule>
  </conditionalFormatting>
  <conditionalFormatting sqref="AB66">
    <cfRule type="cellIs" dxfId="12" priority="13" stopIfTrue="1" operator="equal">
      <formula>1</formula>
    </cfRule>
  </conditionalFormatting>
  <conditionalFormatting sqref="AB67">
    <cfRule type="cellIs" dxfId="11" priority="12" stopIfTrue="1" operator="equal">
      <formula>1</formula>
    </cfRule>
  </conditionalFormatting>
  <conditionalFormatting sqref="AB70">
    <cfRule type="cellIs" dxfId="10" priority="11" stopIfTrue="1" operator="equal">
      <formula>1</formula>
    </cfRule>
  </conditionalFormatting>
  <conditionalFormatting sqref="AB71">
    <cfRule type="cellIs" dxfId="9" priority="10" stopIfTrue="1" operator="equal">
      <formula>1</formula>
    </cfRule>
  </conditionalFormatting>
  <conditionalFormatting sqref="AB72">
    <cfRule type="cellIs" dxfId="8" priority="9" stopIfTrue="1" operator="equal">
      <formula>1</formula>
    </cfRule>
  </conditionalFormatting>
  <conditionalFormatting sqref="AB79">
    <cfRule type="cellIs" dxfId="7" priority="8" stopIfTrue="1" operator="equal">
      <formula>1</formula>
    </cfRule>
  </conditionalFormatting>
  <conditionalFormatting sqref="X36">
    <cfRule type="cellIs" dxfId="6" priority="7" stopIfTrue="1" operator="equal">
      <formula>1</formula>
    </cfRule>
  </conditionalFormatting>
  <conditionalFormatting sqref="Z36">
    <cfRule type="cellIs" dxfId="5" priority="6" stopIfTrue="1" operator="equal">
      <formula>1</formula>
    </cfRule>
  </conditionalFormatting>
  <conditionalFormatting sqref="AD71">
    <cfRule type="cellIs" dxfId="4" priority="5" stopIfTrue="1" operator="equal">
      <formula>1</formula>
    </cfRule>
  </conditionalFormatting>
  <conditionalFormatting sqref="AD57">
    <cfRule type="cellIs" dxfId="3" priority="4" stopIfTrue="1" operator="equal">
      <formula>1</formula>
    </cfRule>
  </conditionalFormatting>
  <conditionalFormatting sqref="AD36">
    <cfRule type="cellIs" dxfId="2" priority="3" stopIfTrue="1" operator="equal">
      <formula>1</formula>
    </cfRule>
  </conditionalFormatting>
  <conditionalFormatting sqref="X44">
    <cfRule type="cellIs" dxfId="1" priority="2" stopIfTrue="1" operator="equal">
      <formula>1</formula>
    </cfRule>
  </conditionalFormatting>
  <conditionalFormatting sqref="Z45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51" orientation="landscape" r:id="rId1"/>
  <headerFooter>
    <oddFooter>&amp;C&amp;G</oddFooter>
  </headerFooter>
  <rowBreaks count="3" manualBreakCount="3">
    <brk id="16" max="30" man="1"/>
    <brk id="55" max="30" man="1"/>
    <brk id="72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W2021</vt:lpstr>
      <vt:lpstr>'Plan W2021'!Área_de_impresión</vt:lpstr>
      <vt:lpstr>'Plan W2021'!Títulos_a_imprimir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Jenny Johana Perez Calderon</cp:lastModifiedBy>
  <cp:revision/>
  <dcterms:created xsi:type="dcterms:W3CDTF">2009-11-19T19:26:04Z</dcterms:created>
  <dcterms:modified xsi:type="dcterms:W3CDTF">2022-01-19T16:19:30Z</dcterms:modified>
  <cp:category/>
  <cp:contentStatus/>
</cp:coreProperties>
</file>