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lariza\Documents\DIRECCIÓN ADMINISTRATIVA Y FINANCIERA\2019\PAAC\"/>
    </mc:Choice>
  </mc:AlternateContent>
  <xr:revisionPtr revIDLastSave="0" documentId="13_ncr:1_{18409AA0-74F3-46A7-9A70-2103D5B17E6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DO. TRIM PIGA 2019" sheetId="1" r:id="rId1"/>
  </sheets>
  <definedNames>
    <definedName name="_xlnm._FilterDatabase" localSheetId="0" hidden="1">'SDO. TRIM PIGA 2019'!$A$4:$J$41</definedName>
    <definedName name="_xlnm.Print_Area" localSheetId="0">'SDO. TRIM PIGA 2019'!$A$2:$J$44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1" i="1"/>
  <c r="I2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7" i="1" s="1"/>
  <c r="A28" i="1" s="1"/>
  <c r="A29" i="1" s="1"/>
  <c r="J41" i="1" l="1"/>
  <c r="J6" i="1" s="1"/>
  <c r="I41" i="1"/>
  <c r="I6" i="1" s="1"/>
  <c r="A32" i="1"/>
  <c r="A33" i="1" s="1"/>
  <c r="A34" i="1" s="1"/>
  <c r="A35" i="1" s="1"/>
  <c r="A36" i="1" s="1"/>
  <c r="A37" i="1" s="1"/>
  <c r="A38" i="1" s="1"/>
  <c r="A39" i="1" s="1"/>
  <c r="A40" i="1" s="1"/>
  <c r="J42" i="1" l="1"/>
  <c r="I42" i="1"/>
</calcChain>
</file>

<file path=xl/sharedStrings.xml><?xml version="1.0" encoding="utf-8"?>
<sst xmlns="http://schemas.openxmlformats.org/spreadsheetml/2006/main" count="117" uniqueCount="49">
  <si>
    <t>PLAN INSTITUCIONAL DE  GESTIÓN AMBIENTAL - 2019</t>
  </si>
  <si>
    <t>No.</t>
  </si>
  <si>
    <t>Mes</t>
  </si>
  <si>
    <t>PROGRAMA</t>
  </si>
  <si>
    <t>OBJETIVO / META PROGRAMA</t>
  </si>
  <si>
    <t>OBJETIVOS/ACCIONES ESPECÍFICAS</t>
  </si>
  <si>
    <t>Tipo de complejidad (Tiempo)</t>
  </si>
  <si>
    <t>Peso por actividad planeado</t>
  </si>
  <si>
    <t>Peso por actividad Ejecutado</t>
  </si>
  <si>
    <t>Baja</t>
  </si>
  <si>
    <t>Media</t>
  </si>
  <si>
    <t>Alta</t>
  </si>
  <si>
    <t>TOTAL</t>
  </si>
  <si>
    <t>Junio</t>
  </si>
  <si>
    <t>Uso eficiente energía</t>
  </si>
  <si>
    <t>Reducir el consumo  per cápita de energía en la Secretaría General y sus sedes concertadas  durante la vigencia del presente plan (2016-2020) en un 1,5%   con respecto al anterior, lo que representa una reducción equivalente al 0.375% por año</t>
  </si>
  <si>
    <t>Gestión de residuos</t>
  </si>
  <si>
    <t>Prácticas Sostenibles</t>
  </si>
  <si>
    <t>Aumentar en 2% el uso de la bicicleta para el desplazamiento de los funcionarios y colaboradores de la entidad. Igualmente disminuir en un 2% el uso del vehículo particular entre los funcionarios y colaboradores de la Secretaría General y fomentar la campaña del cambio climático.</t>
  </si>
  <si>
    <t>Consumo Sostenible</t>
  </si>
  <si>
    <t>Implementar dos estrategias y/o campañas de sensibilización sobre el consumo sostenible e implementar cláusulas ambientales (fichas verdes) en los contratos que se generen en la entidad por lo menos en un 15% de la nueva contratación que se realice en la entidad.</t>
  </si>
  <si>
    <t>Uso eficiente del agua</t>
  </si>
  <si>
    <t>Reducir el consumo de agua per cápita del consumo de agua en la Secretaria General y sus sedes concertadas en un 1.5% durante la vigencia del presente plan (2016-2020) con respecto al anterior, lo que representa una reducción equivalente al 0.375% por año.</t>
  </si>
  <si>
    <t>Mayo</t>
  </si>
  <si>
    <t>Abril-Mayo</t>
  </si>
  <si>
    <t>TOTAL TRIMESTRE 2</t>
  </si>
  <si>
    <r>
      <rPr>
        <b/>
        <sz val="10"/>
        <color rgb="FF000000"/>
        <rFont val="Arial"/>
        <family val="2"/>
      </rPr>
      <t>Observaciones y seguimiento segundo trimestre de 2019:</t>
    </r>
    <r>
      <rPr>
        <sz val="10"/>
        <color rgb="FF000000"/>
        <rFont val="Arial"/>
        <family val="2"/>
      </rPr>
      <t xml:space="preserve">
El plan de acción establecido para el segundo trimestre de 2019 se cumplió en un 100% de acuerdo con las actividades programadas para cada uno de los 5 pilares del PIGA.</t>
    </r>
  </si>
  <si>
    <t>Presentar semestralmente al Comité PIGA un reporte de revisión de instalaciones sanitarias ahorradoras por sede concertada con la SDA, así como  de eventuales fugas que se puedan generar.</t>
  </si>
  <si>
    <t>Presentar trimestralmente al Comité PIGA un reporte de consumos de agua efectuados en las sedes concertadas donde se evalúa el cumplimiento de la meta del programa.</t>
  </si>
  <si>
    <t>Presentar semestralmente al Comité PIGA un reporte de estado y tipo de luminarias por sede concertada con la SDA, incluyendo acciones de mejora.</t>
  </si>
  <si>
    <t>Presentar trimestralmente al Comité PIGA un reporte de consumos de energía efectuado en sedes concertadas donde se evalúa el cumplimiento de la meta del programa.</t>
  </si>
  <si>
    <t>Realizar el seguimiento  mensual de generación de residuos sólidos  en las sedes concertadas aplicables mediante recepción y revisión de bitácoras diligenciadas por parte de los enlaces PIGA .</t>
  </si>
  <si>
    <t>Presentar trimestralmente al Comité PIGA un reporte de residuos ordinarios y aprovechables  generados en sedes concertadas donde se evalúa el cumplimiento de la meta del programa.</t>
  </si>
  <si>
    <t>Realizar  la entrega mensual de material aprovechable  a gestor externo de las sedes concertadas aplicables  cumpliendo normatividad ambiental vigente, a través de las planillas de recepción de materiales reciclables o certificados de disposición final.</t>
  </si>
  <si>
    <t>Entregar reporte trimestral a la UAESP de residuos reciclables entregados a Asociaciones de recicladores para su aprovechamiento</t>
  </si>
  <si>
    <t>Diseñar  una campaña educativa   y divulgarla de forma mensual para promover la separación de residuos en la fuente y generar conciencia en los funcionarios sobre los riesgos a la salud y los impactos ambientales originados por la generación de residuos (separando ando)</t>
  </si>
  <si>
    <t xml:space="preserve">Seguimiento trimestral ante el Comité PIGA de cláusulas ambientales en contratos efectuados con la SG </t>
  </si>
  <si>
    <t>Efectuar reporte de seguimiento trimestral del consumo de papel, impresiones, fotocopias e insumos para ser presentados ante comité PIGA</t>
  </si>
  <si>
    <t>Realizar dos reuniones anuales con enlaces PIGA de sedes concertadas para analizar gestión ambiental efectuada.</t>
  </si>
  <si>
    <t>Reportar semestralmente el informe de sustitución y uso de fuentes lumínicas de la entidad, al Ministerio de Minas y Energía conforme a la Resolución 180606 de 2008 Art 5.</t>
  </si>
  <si>
    <t>Efectuar seguimiento a gestores externos de residuos (peligrosos y reciclables) , en cumplimiento de normatividad ambiental verificando un adecuado manejo y disposición final , evitando en mayor medida pasivos ambientales.</t>
  </si>
  <si>
    <t>Diseñar  una campaña educativa   y divulgarla  de forma mensual para promover la separación de residuos en la fuente y generar conciencia en los funcionarios sobre los riesgos a la salud y los impactos ambientales originados por la generación de residuos (separando ando)</t>
  </si>
  <si>
    <t>Efectuar una campaña anual dirigido a funcionarios y contratistas  de las sedes de la Secretaría General sobre conceptos de carbono cero, movilidad sostenible, reducción de residuos, cambio climático y PIMS a través de actividades a desarrollar durante la semana ambiental</t>
  </si>
  <si>
    <t>Realizar una campaña de sensibilización  mensual "12 tips para para ahorrar energía" a través del Soy 10  estrategia  comunicativa dirigida a funcionarios y contratistas de la entidad</t>
  </si>
  <si>
    <t>Aumentar en un 2% los residuos aprovechables generados en la entidad, respecto a la vigencia inmediatamente anterior, lo que deriva en un aumento anual del 0,5% respecto al año 2016, entregados a la Asociación de Recicladores</t>
  </si>
  <si>
    <t>Realizar la entrega mensual  de material peligroso en sedes concertadas aplicables a gestor externo avalado por la autoridad  cumpliendo con  la normatividad ambiental vigente, teniendo como soporte  las bitácoras,  ordenes de trabajo  o certificados de disposición final.</t>
  </si>
  <si>
    <t>Promover actividades destinadas a la movilidad sostenible en el día sin carro que se lleva a cabo el primer día jueves de cada mes.</t>
  </si>
  <si>
    <t>Realizar campaña de ecoreciclaton para la gestión de los RAEEs, generados en las diferentes sedes de la secretaria general</t>
  </si>
  <si>
    <t>Ejecución de reunión trimestral del  equipo responsable de las Compras Públicas Sostenibles ante la Secretaría General en función de la verificación del cumplimiento de la guía CPS planteada por Minambiente.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</si>
</sst>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b/>
      <sz val="10"/>
      <color rgb="FFFFC000"/>
      <name val="Arial"/>
      <family val="2"/>
    </font>
    <font>
      <sz val="10"/>
      <name val="Arial"/>
      <family val="2"/>
    </font>
    <font>
      <sz val="10"/>
      <color rgb="FFFFC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wrapText="1"/>
    </xf>
    <xf numFmtId="164" fontId="2" fillId="2" borderId="7" xfId="1" applyNumberFormat="1" applyFont="1" applyFill="1" applyBorder="1" applyAlignment="1">
      <alignment horizontal="center" vertical="top"/>
    </xf>
    <xf numFmtId="10" fontId="3" fillId="0" borderId="0" xfId="0" applyNumberFormat="1" applyFont="1" applyFill="1" applyBorder="1" applyAlignment="1">
      <alignment horizontal="center" vertical="top"/>
    </xf>
    <xf numFmtId="9" fontId="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4" fontId="3" fillId="0" borderId="7" xfId="1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0" fontId="3" fillId="0" borderId="7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view="pageBreakPreview" zoomScaleNormal="73" zoomScaleSheetLayoutView="100" workbookViewId="0">
      <pane ySplit="1" topLeftCell="A2" activePane="bottomLeft" state="frozen"/>
      <selection pane="bottomLeft" activeCell="E8" sqref="E8"/>
    </sheetView>
  </sheetViews>
  <sheetFormatPr baseColWidth="10" defaultRowHeight="12.75" x14ac:dyDescent="0.2"/>
  <cols>
    <col min="1" max="1" width="8.33203125" style="1" bestFit="1" customWidth="1"/>
    <col min="2" max="2" width="13.83203125" style="2" customWidth="1"/>
    <col min="3" max="3" width="14" style="2" customWidth="1"/>
    <col min="4" max="4" width="58.1640625" style="3" customWidth="1"/>
    <col min="5" max="5" width="57.6640625" style="2" customWidth="1"/>
    <col min="6" max="8" width="12" style="2"/>
    <col min="9" max="9" width="19.33203125" style="1" customWidth="1"/>
    <col min="10" max="10" width="18.83203125" style="1" customWidth="1"/>
    <col min="11" max="16384" width="12" style="2"/>
  </cols>
  <sheetData>
    <row r="1" spans="1:10" hidden="1" x14ac:dyDescent="0.2"/>
    <row r="2" spans="1:10" ht="21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3.5" thickBot="1" x14ac:dyDescent="0.25"/>
    <row r="4" spans="1:10" ht="28.5" customHeight="1" thickTop="1" x14ac:dyDescent="0.2">
      <c r="A4" s="15" t="s">
        <v>1</v>
      </c>
      <c r="B4" s="17" t="s">
        <v>2</v>
      </c>
      <c r="C4" s="17" t="s">
        <v>3</v>
      </c>
      <c r="D4" s="19" t="s">
        <v>4</v>
      </c>
      <c r="E4" s="17" t="s">
        <v>5</v>
      </c>
      <c r="F4" s="20" t="s">
        <v>6</v>
      </c>
      <c r="G4" s="21"/>
      <c r="H4" s="22"/>
      <c r="I4" s="14" t="s">
        <v>7</v>
      </c>
      <c r="J4" s="14" t="s">
        <v>8</v>
      </c>
    </row>
    <row r="5" spans="1:10" ht="28.5" customHeight="1" x14ac:dyDescent="0.2">
      <c r="A5" s="16"/>
      <c r="B5" s="14"/>
      <c r="C5" s="14"/>
      <c r="D5" s="18"/>
      <c r="E5" s="14"/>
      <c r="F5" s="44" t="s">
        <v>9</v>
      </c>
      <c r="G5" s="45" t="s">
        <v>10</v>
      </c>
      <c r="H5" s="46" t="s">
        <v>11</v>
      </c>
      <c r="I5" s="14"/>
      <c r="J5" s="14"/>
    </row>
    <row r="6" spans="1:10" ht="18.75" customHeight="1" x14ac:dyDescent="0.2">
      <c r="A6" s="12" t="s">
        <v>25</v>
      </c>
      <c r="B6" s="13"/>
      <c r="C6" s="13"/>
      <c r="D6" s="13"/>
      <c r="E6" s="13"/>
      <c r="F6" s="13"/>
      <c r="G6" s="13"/>
      <c r="H6" s="13"/>
      <c r="I6" s="4">
        <f>+I21+I30+I41</f>
        <v>0.23850000000000002</v>
      </c>
      <c r="J6" s="4">
        <f>+J21+J30+J41</f>
        <v>0.23850000000000002</v>
      </c>
    </row>
    <row r="7" spans="1:10" ht="89.25" customHeight="1" x14ac:dyDescent="0.2">
      <c r="A7" s="47">
        <v>1</v>
      </c>
      <c r="B7" s="29" t="s">
        <v>24</v>
      </c>
      <c r="C7" s="30" t="s">
        <v>21</v>
      </c>
      <c r="D7" s="30" t="s">
        <v>22</v>
      </c>
      <c r="E7" s="30" t="s">
        <v>27</v>
      </c>
      <c r="F7" s="31"/>
      <c r="G7" s="31"/>
      <c r="H7" s="32"/>
      <c r="I7" s="25">
        <v>8.9999999999999993E-3</v>
      </c>
      <c r="J7" s="25">
        <v>8.9999999999999993E-3</v>
      </c>
    </row>
    <row r="8" spans="1:10" ht="89.25" customHeight="1" x14ac:dyDescent="0.2">
      <c r="A8" s="47">
        <f t="shared" ref="A8:A29" si="0">A7+1</f>
        <v>2</v>
      </c>
      <c r="B8" s="29"/>
      <c r="C8" s="30" t="s">
        <v>21</v>
      </c>
      <c r="D8" s="30" t="s">
        <v>22</v>
      </c>
      <c r="E8" s="30" t="s">
        <v>28</v>
      </c>
      <c r="F8" s="31"/>
      <c r="G8" s="33"/>
      <c r="H8" s="31"/>
      <c r="I8" s="26">
        <v>8.0000000000000002E-3</v>
      </c>
      <c r="J8" s="26">
        <v>8.0000000000000002E-3</v>
      </c>
    </row>
    <row r="9" spans="1:10" ht="76.5" customHeight="1" x14ac:dyDescent="0.2">
      <c r="A9" s="47">
        <f t="shared" si="0"/>
        <v>3</v>
      </c>
      <c r="B9" s="29"/>
      <c r="C9" s="30" t="s">
        <v>14</v>
      </c>
      <c r="D9" s="30" t="s">
        <v>15</v>
      </c>
      <c r="E9" s="30" t="s">
        <v>29</v>
      </c>
      <c r="F9" s="31"/>
      <c r="G9" s="31"/>
      <c r="H9" s="32"/>
      <c r="I9" s="25">
        <v>8.9999999999999993E-3</v>
      </c>
      <c r="J9" s="25">
        <v>8.9999999999999993E-3</v>
      </c>
    </row>
    <row r="10" spans="1:10" ht="76.5" customHeight="1" x14ac:dyDescent="0.2">
      <c r="A10" s="47">
        <f t="shared" si="0"/>
        <v>4</v>
      </c>
      <c r="B10" s="29"/>
      <c r="C10" s="30" t="s">
        <v>14</v>
      </c>
      <c r="D10" s="30" t="s">
        <v>15</v>
      </c>
      <c r="E10" s="30" t="s">
        <v>30</v>
      </c>
      <c r="F10" s="31"/>
      <c r="G10" s="33"/>
      <c r="H10" s="31"/>
      <c r="I10" s="26">
        <v>8.0000000000000002E-3</v>
      </c>
      <c r="J10" s="26">
        <v>8.0000000000000002E-3</v>
      </c>
    </row>
    <row r="11" spans="1:10" ht="76.5" customHeight="1" x14ac:dyDescent="0.2">
      <c r="A11" s="47">
        <f t="shared" si="0"/>
        <v>5</v>
      </c>
      <c r="B11" s="29"/>
      <c r="C11" s="30" t="s">
        <v>14</v>
      </c>
      <c r="D11" s="30" t="s">
        <v>15</v>
      </c>
      <c r="E11" s="30" t="s">
        <v>43</v>
      </c>
      <c r="F11" s="34"/>
      <c r="G11" s="31"/>
      <c r="H11" s="31"/>
      <c r="I11" s="25">
        <v>5.0000000000000001E-3</v>
      </c>
      <c r="J11" s="25">
        <v>5.0000000000000001E-3</v>
      </c>
    </row>
    <row r="12" spans="1:10" ht="76.5" customHeight="1" x14ac:dyDescent="0.2">
      <c r="A12" s="47">
        <f t="shared" si="0"/>
        <v>6</v>
      </c>
      <c r="B12" s="29"/>
      <c r="C12" s="30" t="s">
        <v>16</v>
      </c>
      <c r="D12" s="30" t="s">
        <v>44</v>
      </c>
      <c r="E12" s="35" t="s">
        <v>31</v>
      </c>
      <c r="F12" s="31"/>
      <c r="G12" s="33"/>
      <c r="H12" s="31"/>
      <c r="I12" s="25">
        <v>7.0000000000000001E-3</v>
      </c>
      <c r="J12" s="25">
        <v>7.0000000000000001E-3</v>
      </c>
    </row>
    <row r="13" spans="1:10" ht="76.5" customHeight="1" x14ac:dyDescent="0.2">
      <c r="A13" s="47">
        <f t="shared" si="0"/>
        <v>7</v>
      </c>
      <c r="B13" s="29"/>
      <c r="C13" s="30" t="s">
        <v>16</v>
      </c>
      <c r="D13" s="30" t="s">
        <v>44</v>
      </c>
      <c r="E13" s="36" t="s">
        <v>32</v>
      </c>
      <c r="F13" s="31"/>
      <c r="G13" s="33"/>
      <c r="H13" s="31"/>
      <c r="I13" s="26">
        <v>8.0000000000000002E-3</v>
      </c>
      <c r="J13" s="26">
        <v>8.0000000000000002E-3</v>
      </c>
    </row>
    <row r="14" spans="1:10" ht="63.75" x14ac:dyDescent="0.2">
      <c r="A14" s="47">
        <f t="shared" si="0"/>
        <v>8</v>
      </c>
      <c r="B14" s="29"/>
      <c r="C14" s="30" t="s">
        <v>16</v>
      </c>
      <c r="D14" s="30" t="s">
        <v>44</v>
      </c>
      <c r="E14" s="36" t="s">
        <v>33</v>
      </c>
      <c r="F14" s="31"/>
      <c r="G14" s="33"/>
      <c r="H14" s="31"/>
      <c r="I14" s="25">
        <v>7.0000000000000001E-3</v>
      </c>
      <c r="J14" s="25">
        <v>7.0000000000000001E-3</v>
      </c>
    </row>
    <row r="15" spans="1:10" ht="84" customHeight="1" x14ac:dyDescent="0.2">
      <c r="A15" s="47">
        <f t="shared" si="0"/>
        <v>9</v>
      </c>
      <c r="B15" s="29"/>
      <c r="C15" s="30" t="s">
        <v>16</v>
      </c>
      <c r="D15" s="30" t="s">
        <v>44</v>
      </c>
      <c r="E15" s="36" t="s">
        <v>45</v>
      </c>
      <c r="F15" s="31"/>
      <c r="G15" s="31"/>
      <c r="H15" s="37"/>
      <c r="I15" s="25">
        <v>0.01</v>
      </c>
      <c r="J15" s="25">
        <v>0.01</v>
      </c>
    </row>
    <row r="16" spans="1:10" ht="76.5" customHeight="1" x14ac:dyDescent="0.2">
      <c r="A16" s="47">
        <f t="shared" si="0"/>
        <v>10</v>
      </c>
      <c r="B16" s="29"/>
      <c r="C16" s="30" t="s">
        <v>16</v>
      </c>
      <c r="D16" s="30" t="s">
        <v>44</v>
      </c>
      <c r="E16" s="30" t="s">
        <v>34</v>
      </c>
      <c r="F16" s="34"/>
      <c r="G16" s="31"/>
      <c r="H16" s="31"/>
      <c r="I16" s="25">
        <v>6.0000000000000001E-3</v>
      </c>
      <c r="J16" s="25">
        <v>6.0000000000000001E-3</v>
      </c>
    </row>
    <row r="17" spans="1:10" ht="63.75" x14ac:dyDescent="0.2">
      <c r="A17" s="47">
        <f t="shared" si="0"/>
        <v>11</v>
      </c>
      <c r="B17" s="29"/>
      <c r="C17" s="30" t="s">
        <v>16</v>
      </c>
      <c r="D17" s="30" t="s">
        <v>44</v>
      </c>
      <c r="E17" s="30" t="s">
        <v>35</v>
      </c>
      <c r="F17" s="34"/>
      <c r="G17" s="31"/>
      <c r="H17" s="31"/>
      <c r="I17" s="25">
        <v>5.0000000000000001E-3</v>
      </c>
      <c r="J17" s="25">
        <v>5.0000000000000001E-3</v>
      </c>
    </row>
    <row r="18" spans="1:10" ht="69.75" customHeight="1" x14ac:dyDescent="0.2">
      <c r="A18" s="47">
        <f t="shared" si="0"/>
        <v>12</v>
      </c>
      <c r="B18" s="29"/>
      <c r="C18" s="30" t="s">
        <v>17</v>
      </c>
      <c r="D18" s="30" t="s">
        <v>20</v>
      </c>
      <c r="E18" s="30" t="s">
        <v>46</v>
      </c>
      <c r="F18" s="34"/>
      <c r="G18" s="31"/>
      <c r="H18" s="31"/>
      <c r="I18" s="25">
        <v>5.0000000000000001E-3</v>
      </c>
      <c r="J18" s="25">
        <v>5.0000000000000001E-3</v>
      </c>
    </row>
    <row r="19" spans="1:10" ht="69.75" customHeight="1" x14ac:dyDescent="0.2">
      <c r="A19" s="47">
        <f t="shared" si="0"/>
        <v>13</v>
      </c>
      <c r="B19" s="29"/>
      <c r="C19" s="30" t="s">
        <v>19</v>
      </c>
      <c r="D19" s="30" t="s">
        <v>20</v>
      </c>
      <c r="E19" s="30" t="s">
        <v>36</v>
      </c>
      <c r="F19" s="34"/>
      <c r="G19" s="31"/>
      <c r="H19" s="31"/>
      <c r="I19" s="25">
        <v>6.0000000000000001E-3</v>
      </c>
      <c r="J19" s="25">
        <v>6.0000000000000001E-3</v>
      </c>
    </row>
    <row r="20" spans="1:10" ht="72" customHeight="1" x14ac:dyDescent="0.2">
      <c r="A20" s="47">
        <f t="shared" si="0"/>
        <v>14</v>
      </c>
      <c r="B20" s="29"/>
      <c r="C20" s="30" t="s">
        <v>19</v>
      </c>
      <c r="D20" s="30" t="s">
        <v>20</v>
      </c>
      <c r="E20" s="30" t="s">
        <v>37</v>
      </c>
      <c r="F20" s="34"/>
      <c r="G20" s="31"/>
      <c r="H20" s="31"/>
      <c r="I20" s="25">
        <v>6.0000000000000001E-3</v>
      </c>
      <c r="J20" s="25">
        <v>6.0000000000000001E-3</v>
      </c>
    </row>
    <row r="21" spans="1:10" ht="20.25" customHeight="1" x14ac:dyDescent="0.2">
      <c r="A21" s="38" t="s">
        <v>12</v>
      </c>
      <c r="B21" s="39"/>
      <c r="C21" s="39"/>
      <c r="D21" s="39"/>
      <c r="E21" s="39"/>
      <c r="F21" s="39"/>
      <c r="G21" s="39"/>
      <c r="H21" s="39"/>
      <c r="I21" s="27">
        <f>SUM(I7:I20)</f>
        <v>9.9000000000000019E-2</v>
      </c>
      <c r="J21" s="27">
        <f>SUM(J7:J20)</f>
        <v>9.9000000000000019E-2</v>
      </c>
    </row>
    <row r="22" spans="1:10" ht="63.75" x14ac:dyDescent="0.2">
      <c r="A22" s="47">
        <f>A20+1</f>
        <v>15</v>
      </c>
      <c r="B22" s="40" t="s">
        <v>23</v>
      </c>
      <c r="C22" s="30" t="s">
        <v>14</v>
      </c>
      <c r="D22" s="30" t="s">
        <v>15</v>
      </c>
      <c r="E22" s="30" t="s">
        <v>43</v>
      </c>
      <c r="F22" s="34"/>
      <c r="G22" s="31"/>
      <c r="H22" s="31"/>
      <c r="I22" s="25">
        <v>5.0000000000000001E-3</v>
      </c>
      <c r="J22" s="25">
        <v>5.0000000000000001E-3</v>
      </c>
    </row>
    <row r="23" spans="1:10" ht="63.75" x14ac:dyDescent="0.2">
      <c r="A23" s="47">
        <f t="shared" si="0"/>
        <v>16</v>
      </c>
      <c r="B23" s="40"/>
      <c r="C23" s="30" t="s">
        <v>16</v>
      </c>
      <c r="D23" s="30" t="s">
        <v>44</v>
      </c>
      <c r="E23" s="41" t="s">
        <v>31</v>
      </c>
      <c r="F23" s="31"/>
      <c r="G23" s="33"/>
      <c r="H23" s="31"/>
      <c r="I23" s="25">
        <v>7.0000000000000001E-3</v>
      </c>
      <c r="J23" s="25">
        <v>7.0000000000000001E-3</v>
      </c>
    </row>
    <row r="24" spans="1:10" ht="63.75" x14ac:dyDescent="0.2">
      <c r="A24" s="47">
        <f t="shared" si="0"/>
        <v>17</v>
      </c>
      <c r="B24" s="40"/>
      <c r="C24" s="30" t="s">
        <v>16</v>
      </c>
      <c r="D24" s="30" t="s">
        <v>44</v>
      </c>
      <c r="E24" s="30" t="s">
        <v>33</v>
      </c>
      <c r="F24" s="31"/>
      <c r="G24" s="33"/>
      <c r="H24" s="31"/>
      <c r="I24" s="25">
        <v>7.0000000000000001E-3</v>
      </c>
      <c r="J24" s="25">
        <v>7.0000000000000001E-3</v>
      </c>
    </row>
    <row r="25" spans="1:10" ht="63.75" x14ac:dyDescent="0.2">
      <c r="A25" s="47">
        <f t="shared" si="0"/>
        <v>18</v>
      </c>
      <c r="B25" s="40"/>
      <c r="C25" s="30" t="s">
        <v>16</v>
      </c>
      <c r="D25" s="30" t="s">
        <v>44</v>
      </c>
      <c r="E25" s="30" t="s">
        <v>45</v>
      </c>
      <c r="F25" s="31"/>
      <c r="G25" s="31"/>
      <c r="H25" s="37"/>
      <c r="I25" s="25">
        <v>0.01</v>
      </c>
      <c r="J25" s="25">
        <v>0.01</v>
      </c>
    </row>
    <row r="26" spans="1:10" ht="63.75" x14ac:dyDescent="0.2">
      <c r="A26" s="48">
        <f t="shared" si="0"/>
        <v>19</v>
      </c>
      <c r="B26" s="29"/>
      <c r="C26" s="30" t="s">
        <v>16</v>
      </c>
      <c r="D26" s="30" t="s">
        <v>44</v>
      </c>
      <c r="E26" s="30" t="s">
        <v>47</v>
      </c>
      <c r="F26" s="30"/>
      <c r="G26" s="42"/>
      <c r="H26" s="30"/>
      <c r="I26" s="28">
        <v>8.5000000000000006E-3</v>
      </c>
      <c r="J26" s="25">
        <v>8.5000000000000006E-3</v>
      </c>
    </row>
    <row r="27" spans="1:10" ht="63.75" x14ac:dyDescent="0.2">
      <c r="A27" s="47">
        <f t="shared" si="0"/>
        <v>20</v>
      </c>
      <c r="B27" s="40"/>
      <c r="C27" s="30" t="s">
        <v>16</v>
      </c>
      <c r="D27" s="30" t="s">
        <v>44</v>
      </c>
      <c r="E27" s="30" t="s">
        <v>35</v>
      </c>
      <c r="F27" s="34"/>
      <c r="G27" s="31"/>
      <c r="H27" s="31"/>
      <c r="I27" s="25">
        <v>5.0000000000000001E-3</v>
      </c>
      <c r="J27" s="25">
        <v>5.0000000000000001E-3</v>
      </c>
    </row>
    <row r="28" spans="1:10" ht="89.25" customHeight="1" x14ac:dyDescent="0.2">
      <c r="A28" s="47">
        <f t="shared" si="0"/>
        <v>21</v>
      </c>
      <c r="B28" s="40"/>
      <c r="C28" s="30" t="s">
        <v>17</v>
      </c>
      <c r="D28" s="30" t="s">
        <v>18</v>
      </c>
      <c r="E28" s="30" t="s">
        <v>46</v>
      </c>
      <c r="F28" s="34"/>
      <c r="G28" s="31"/>
      <c r="H28" s="31"/>
      <c r="I28" s="25">
        <v>5.0000000000000001E-3</v>
      </c>
      <c r="J28" s="25">
        <v>5.0000000000000001E-3</v>
      </c>
    </row>
    <row r="29" spans="1:10" ht="89.25" customHeight="1" x14ac:dyDescent="0.2">
      <c r="A29" s="47">
        <f t="shared" si="0"/>
        <v>22</v>
      </c>
      <c r="B29" s="40"/>
      <c r="C29" s="30" t="s">
        <v>19</v>
      </c>
      <c r="D29" s="30" t="s">
        <v>20</v>
      </c>
      <c r="E29" s="30" t="s">
        <v>38</v>
      </c>
      <c r="F29" s="34"/>
      <c r="G29" s="31"/>
      <c r="H29" s="31"/>
      <c r="I29" s="25">
        <v>7.0000000000000001E-3</v>
      </c>
      <c r="J29" s="25">
        <v>7.0000000000000001E-3</v>
      </c>
    </row>
    <row r="30" spans="1:10" x14ac:dyDescent="0.2">
      <c r="A30" s="38" t="s">
        <v>12</v>
      </c>
      <c r="B30" s="39"/>
      <c r="C30" s="39"/>
      <c r="D30" s="39"/>
      <c r="E30" s="39"/>
      <c r="F30" s="39"/>
      <c r="G30" s="39"/>
      <c r="H30" s="39"/>
      <c r="I30" s="27">
        <f>SUM(I22:I29)</f>
        <v>5.4499999999999993E-2</v>
      </c>
      <c r="J30" s="27">
        <f>SUM(J22:J29)</f>
        <v>5.4499999999999993E-2</v>
      </c>
    </row>
    <row r="31" spans="1:10" ht="76.5" customHeight="1" x14ac:dyDescent="0.2">
      <c r="A31" s="47">
        <v>1</v>
      </c>
      <c r="B31" s="40" t="s">
        <v>13</v>
      </c>
      <c r="C31" s="30" t="s">
        <v>14</v>
      </c>
      <c r="D31" s="30" t="s">
        <v>15</v>
      </c>
      <c r="E31" s="30" t="s">
        <v>39</v>
      </c>
      <c r="F31" s="34"/>
      <c r="G31" s="31"/>
      <c r="H31" s="31"/>
      <c r="I31" s="25">
        <v>6.0000000000000001E-3</v>
      </c>
      <c r="J31" s="25">
        <v>6.0000000000000001E-3</v>
      </c>
    </row>
    <row r="32" spans="1:10" ht="63.75" x14ac:dyDescent="0.2">
      <c r="A32" s="47">
        <f t="shared" ref="A32:A40" si="1">A31+1</f>
        <v>2</v>
      </c>
      <c r="B32" s="40"/>
      <c r="C32" s="30" t="s">
        <v>14</v>
      </c>
      <c r="D32" s="30" t="s">
        <v>15</v>
      </c>
      <c r="E32" s="30" t="s">
        <v>43</v>
      </c>
      <c r="F32" s="34"/>
      <c r="G32" s="31"/>
      <c r="H32" s="31"/>
      <c r="I32" s="25">
        <v>5.0000000000000001E-3</v>
      </c>
      <c r="J32" s="25">
        <v>5.0000000000000001E-3</v>
      </c>
    </row>
    <row r="33" spans="1:10" ht="76.5" customHeight="1" x14ac:dyDescent="0.2">
      <c r="A33" s="47">
        <f t="shared" si="1"/>
        <v>3</v>
      </c>
      <c r="B33" s="40"/>
      <c r="C33" s="30" t="s">
        <v>16</v>
      </c>
      <c r="D33" s="30" t="s">
        <v>44</v>
      </c>
      <c r="E33" s="41" t="s">
        <v>31</v>
      </c>
      <c r="F33" s="31"/>
      <c r="G33" s="33"/>
      <c r="H33" s="31"/>
      <c r="I33" s="25">
        <v>7.0000000000000001E-3</v>
      </c>
      <c r="J33" s="25">
        <v>7.0000000000000001E-3</v>
      </c>
    </row>
    <row r="34" spans="1:10" ht="63.75" x14ac:dyDescent="0.2">
      <c r="A34" s="47">
        <f t="shared" si="1"/>
        <v>4</v>
      </c>
      <c r="B34" s="40"/>
      <c r="C34" s="30" t="s">
        <v>16</v>
      </c>
      <c r="D34" s="30" t="s">
        <v>44</v>
      </c>
      <c r="E34" s="30" t="s">
        <v>33</v>
      </c>
      <c r="F34" s="31"/>
      <c r="G34" s="33"/>
      <c r="H34" s="31"/>
      <c r="I34" s="25">
        <v>7.0000000000000001E-3</v>
      </c>
      <c r="J34" s="25">
        <v>7.0000000000000001E-3</v>
      </c>
    </row>
    <row r="35" spans="1:10" ht="63.75" x14ac:dyDescent="0.2">
      <c r="A35" s="47">
        <f t="shared" si="1"/>
        <v>5</v>
      </c>
      <c r="B35" s="40"/>
      <c r="C35" s="30" t="s">
        <v>16</v>
      </c>
      <c r="D35" s="30" t="s">
        <v>44</v>
      </c>
      <c r="E35" s="30" t="s">
        <v>45</v>
      </c>
      <c r="F35" s="31"/>
      <c r="G35" s="31"/>
      <c r="H35" s="37"/>
      <c r="I35" s="25">
        <v>0.01</v>
      </c>
      <c r="J35" s="25">
        <v>0.01</v>
      </c>
    </row>
    <row r="36" spans="1:10" ht="63.75" x14ac:dyDescent="0.2">
      <c r="A36" s="47">
        <f t="shared" si="1"/>
        <v>6</v>
      </c>
      <c r="B36" s="40"/>
      <c r="C36" s="30" t="s">
        <v>16</v>
      </c>
      <c r="D36" s="30" t="s">
        <v>44</v>
      </c>
      <c r="E36" s="30" t="s">
        <v>40</v>
      </c>
      <c r="F36" s="31"/>
      <c r="G36" s="31"/>
      <c r="H36" s="37"/>
      <c r="I36" s="25">
        <v>1.2E-2</v>
      </c>
      <c r="J36" s="25">
        <v>1.2E-2</v>
      </c>
    </row>
    <row r="37" spans="1:10" ht="63.75" x14ac:dyDescent="0.2">
      <c r="A37" s="47">
        <f t="shared" si="1"/>
        <v>7</v>
      </c>
      <c r="B37" s="40"/>
      <c r="C37" s="30" t="s">
        <v>16</v>
      </c>
      <c r="D37" s="30" t="s">
        <v>44</v>
      </c>
      <c r="E37" s="30" t="s">
        <v>41</v>
      </c>
      <c r="F37" s="34"/>
      <c r="G37" s="31"/>
      <c r="H37" s="31"/>
      <c r="I37" s="25">
        <v>5.0000000000000001E-3</v>
      </c>
      <c r="J37" s="25">
        <v>5.0000000000000001E-3</v>
      </c>
    </row>
    <row r="38" spans="1:10" ht="89.25" customHeight="1" x14ac:dyDescent="0.2">
      <c r="A38" s="47">
        <f t="shared" si="1"/>
        <v>8</v>
      </c>
      <c r="B38" s="40"/>
      <c r="C38" s="30" t="s">
        <v>17</v>
      </c>
      <c r="D38" s="30" t="s">
        <v>18</v>
      </c>
      <c r="E38" s="30" t="s">
        <v>46</v>
      </c>
      <c r="F38" s="34"/>
      <c r="G38" s="31"/>
      <c r="H38" s="31"/>
      <c r="I38" s="25">
        <v>5.0000000000000001E-3</v>
      </c>
      <c r="J38" s="25">
        <v>5.0000000000000001E-3</v>
      </c>
    </row>
    <row r="39" spans="1:10" ht="82.5" customHeight="1" x14ac:dyDescent="0.2">
      <c r="A39" s="48">
        <f t="shared" si="1"/>
        <v>9</v>
      </c>
      <c r="B39" s="29"/>
      <c r="C39" s="30" t="s">
        <v>17</v>
      </c>
      <c r="D39" s="30" t="s">
        <v>18</v>
      </c>
      <c r="E39" s="30" t="s">
        <v>42</v>
      </c>
      <c r="F39" s="30"/>
      <c r="G39" s="30"/>
      <c r="H39" s="43"/>
      <c r="I39" s="25">
        <v>0.02</v>
      </c>
      <c r="J39" s="25">
        <v>0.02</v>
      </c>
    </row>
    <row r="40" spans="1:10" ht="72.75" customHeight="1" x14ac:dyDescent="0.2">
      <c r="A40" s="47">
        <f t="shared" si="1"/>
        <v>10</v>
      </c>
      <c r="B40" s="40"/>
      <c r="C40" s="30" t="s">
        <v>19</v>
      </c>
      <c r="D40" s="30" t="s">
        <v>20</v>
      </c>
      <c r="E40" s="30" t="s">
        <v>48</v>
      </c>
      <c r="F40" s="31"/>
      <c r="G40" s="33"/>
      <c r="H40" s="31"/>
      <c r="I40" s="26">
        <v>8.0000000000000002E-3</v>
      </c>
      <c r="J40" s="26">
        <v>8.0000000000000002E-3</v>
      </c>
    </row>
    <row r="41" spans="1:10" ht="18.75" customHeight="1" x14ac:dyDescent="0.2">
      <c r="A41" s="10" t="s">
        <v>12</v>
      </c>
      <c r="B41" s="11"/>
      <c r="C41" s="11"/>
      <c r="D41" s="11"/>
      <c r="E41" s="11"/>
      <c r="F41" s="11"/>
      <c r="G41" s="11"/>
      <c r="H41" s="11"/>
      <c r="I41" s="27">
        <f>SUM(I31:I40)</f>
        <v>8.4999999999999992E-2</v>
      </c>
      <c r="J41" s="27">
        <f>SUM(J31:J40)</f>
        <v>8.4999999999999992E-2</v>
      </c>
    </row>
    <row r="42" spans="1:10" ht="18.75" customHeight="1" x14ac:dyDescent="0.2">
      <c r="A42" s="10" t="s">
        <v>25</v>
      </c>
      <c r="B42" s="11"/>
      <c r="C42" s="11"/>
      <c r="D42" s="11"/>
      <c r="E42" s="11"/>
      <c r="F42" s="11"/>
      <c r="G42" s="11"/>
      <c r="H42" s="11"/>
      <c r="I42" s="27">
        <f>+I21+I30+I41</f>
        <v>0.23850000000000002</v>
      </c>
      <c r="J42" s="27">
        <f>+J21+J30+J41</f>
        <v>0.23850000000000002</v>
      </c>
    </row>
    <row r="43" spans="1:10" x14ac:dyDescent="0.2">
      <c r="A43" s="9"/>
      <c r="B43" s="7"/>
      <c r="C43" s="7"/>
      <c r="D43" s="7"/>
      <c r="E43" s="7"/>
      <c r="F43" s="7"/>
      <c r="G43" s="7"/>
      <c r="H43" s="7"/>
      <c r="I43" s="8"/>
      <c r="J43" s="8"/>
    </row>
    <row r="44" spans="1:10" ht="49.5" customHeight="1" x14ac:dyDescent="0.2">
      <c r="A44" s="23" t="s">
        <v>26</v>
      </c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">
      <c r="I45" s="5"/>
    </row>
    <row r="51" spans="6:6" x14ac:dyDescent="0.2">
      <c r="F51" s="6"/>
    </row>
    <row r="53" spans="6:6" x14ac:dyDescent="0.2">
      <c r="F53" s="6"/>
    </row>
  </sheetData>
  <autoFilter ref="A4:J41" xr:uid="{00000000-0009-0000-0000-000000000000}">
    <filterColumn colId="5" showButton="0"/>
    <filterColumn colId="6" showButton="0"/>
  </autoFilter>
  <mergeCells count="18">
    <mergeCell ref="F4:H4"/>
    <mergeCell ref="A6:H6"/>
    <mergeCell ref="A44:J44"/>
    <mergeCell ref="A2:J2"/>
    <mergeCell ref="A42:H42"/>
    <mergeCell ref="A21:H21"/>
    <mergeCell ref="B22:B29"/>
    <mergeCell ref="A30:H30"/>
    <mergeCell ref="B31:B40"/>
    <mergeCell ref="A41:H41"/>
    <mergeCell ref="I4:I5"/>
    <mergeCell ref="J4:J5"/>
    <mergeCell ref="B7:B20"/>
    <mergeCell ref="A4:A5"/>
    <mergeCell ref="B4:B5"/>
    <mergeCell ref="C4:C5"/>
    <mergeCell ref="D4:D5"/>
    <mergeCell ref="E4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  <rowBreaks count="3" manualBreakCount="3">
    <brk id="21" max="10" man="1"/>
    <brk id="44" max="14" man="1"/>
    <brk id="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SDO. TRIM PIGA 2019</vt:lpstr>
      <vt:lpstr>'SDO. TRIM PIGA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Yenly Johanna Alonso Buitrago</dc:creator>
  <cp:lastModifiedBy>Angela Liliana Ariza Beltrán</cp:lastModifiedBy>
  <dcterms:created xsi:type="dcterms:W3CDTF">2019-07-23T14:19:19Z</dcterms:created>
  <dcterms:modified xsi:type="dcterms:W3CDTF">2019-07-24T14:27:57Z</dcterms:modified>
</cp:coreProperties>
</file>