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Z:\2019\10. Plan de Mejora por procesos\Seguimiento PM Aud Internas febrero -mayo 2019\"/>
    </mc:Choice>
  </mc:AlternateContent>
  <xr:revisionPtr revIDLastSave="0" documentId="13_ncr:1_{8FE1D3CA-8889-49F8-ABE2-7ECF2E1949BE}" xr6:coauthVersionLast="36" xr6:coauthVersionMax="36" xr10:uidLastSave="{00000000-0000-0000-0000-000000000000}"/>
  <bookViews>
    <workbookView xWindow="0" yWindow="0" windowWidth="19200" windowHeight="11460" activeTab="1" xr2:uid="{00000000-000D-0000-FFFF-FFFF00000000}"/>
  </bookViews>
  <sheets>
    <sheet name="CRITICIDAD BAJA " sheetId="3" r:id="rId1"/>
    <sheet name="SEGUIMIENTO ACCIONES MEJORA (2" sheetId="4" r:id="rId2"/>
    <sheet name="TD" sheetId="15" state="hidden" r:id="rId3"/>
    <sheet name="Hoja4" sheetId="7" state="hidden" r:id="rId4"/>
  </sheets>
  <definedNames>
    <definedName name="_xlnm._FilterDatabase" localSheetId="0" hidden="1">'CRITICIDAD BAJA '!$A$5:$Q$5</definedName>
    <definedName name="_xlnm._FilterDatabase" localSheetId="1" hidden="1">'SEGUIMIENTO ACCIONES MEJORA (2'!$A$8:$AA$112</definedName>
    <definedName name="_xlcn.WorksheetConnection_MATRIZPLANESDEMEJORAINTERNOSOctubreenero.xlsxTabla_DatosExternos_11" hidden="1">Tabla_DatosExternos_1</definedName>
    <definedName name="_xlcn.WorksheetConnection_SEGUIMIENTOACCIONESMEJORA2A4U1101" hidden="1">'SEGUIMIENTO ACCIONES MEJORA (2'!$A$8:$U$112</definedName>
  </definedNames>
  <calcPr calcId="191029" concurrentCalc="0"/>
  <pivotCaches>
    <pivotCache cacheId="0" r:id="rId5"/>
    <pivotCache cacheId="1" r:id="rId6"/>
    <pivotCache cacheId="2" r:id="rId7"/>
    <pivotCache cacheId="3" r:id="rId8"/>
    <pivotCache cacheId="4" r:id="rId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o" name="Rango" connection="WorksheetConnection_SEGUIMIENTO ACCIONES MEJORA (2!$A$4:$U$110"/>
          <x15:modelTable id="Tabla_DatosExternos_1" name="Tabla_DatosExternos_1" connection="WorksheetConnection_MATRIZ PLANES DE MEJORA INTERNOS Octubre - enero.xlsx!Tabla_DatosExternos_1"/>
        </x15:modelTables>
      </x15:dataModel>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8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Yeimy Paola Ladino Pardo</author>
    <author>Constanza Cárdenas Aguirre</author>
    <author>Andrea Camila Garrido Collazos</author>
  </authors>
  <commentList>
    <comment ref="M13" authorId="0" shapeId="0" xr:uid="{00000000-0006-0000-0100-000002000000}">
      <text>
        <r>
          <rPr>
            <b/>
            <sz val="9"/>
            <color indexed="81"/>
            <rFont val="Tahoma"/>
            <family val="2"/>
          </rPr>
          <t>Yeimy Paola Ladino Pardo:</t>
        </r>
        <r>
          <rPr>
            <sz val="9"/>
            <color indexed="81"/>
            <rFont val="Tahoma"/>
            <family val="2"/>
          </rPr>
          <t xml:space="preserve">
Se solicito a través de memorando 3-2018-27775 del 19 de octubre prorroga de la acción</t>
        </r>
      </text>
    </comment>
    <comment ref="A48" authorId="0" shapeId="0" xr:uid="{00000000-0006-0000-0100-000003000000}">
      <text>
        <r>
          <rPr>
            <b/>
            <sz val="9"/>
            <color indexed="81"/>
            <rFont val="Tahoma"/>
            <family val="2"/>
          </rPr>
          <t>Yeimy Paola Ladino los avances remitidos no son consistentes, a la espera de un nueva respuesta</t>
        </r>
      </text>
    </comment>
    <comment ref="S81" authorId="1" shapeId="0" xr:uid="{00000000-0006-0000-0100-000008000000}">
      <text>
        <r>
          <rPr>
            <b/>
            <sz val="9"/>
            <color indexed="81"/>
            <rFont val="Tahoma"/>
            <family val="2"/>
          </rPr>
          <t>Constanza Cárdenas Aguirre:</t>
        </r>
        <r>
          <rPr>
            <sz val="9"/>
            <color indexed="81"/>
            <rFont val="Tahoma"/>
            <family val="2"/>
          </rPr>
          <t xml:space="preserve">
El 5 de abril se recibe comunicación de la DDAB indicando que al corte 31 de marzo de 2019 el avance es del 45%</t>
        </r>
      </text>
    </comment>
    <comment ref="S83" authorId="1" shapeId="0" xr:uid="{00000000-0006-0000-0100-000009000000}">
      <text>
        <r>
          <rPr>
            <b/>
            <sz val="9"/>
            <color indexed="81"/>
            <rFont val="Tahoma"/>
            <family val="2"/>
          </rPr>
          <t>Constanza Cárdenas Aguirre:</t>
        </r>
        <r>
          <rPr>
            <sz val="9"/>
            <color indexed="81"/>
            <rFont val="Tahoma"/>
            <family val="2"/>
          </rPr>
          <t xml:space="preserve">
El 5 de abril se recibe comunicación de la DDAB indicando que al corte 31 de marzo de 2019 el avance es del 20%</t>
        </r>
      </text>
    </comment>
    <comment ref="F88" authorId="2" shapeId="0" xr:uid="{00000000-0006-0000-0100-00000A000000}">
      <text>
        <r>
          <rPr>
            <b/>
            <sz val="9"/>
            <color indexed="81"/>
            <rFont val="Tahoma"/>
            <family val="2"/>
          </rPr>
          <t>Andrea Camila Garrido Collazos:</t>
        </r>
        <r>
          <rPr>
            <sz val="9"/>
            <color indexed="81"/>
            <rFont val="Tahoma"/>
            <family val="2"/>
          </rPr>
          <t xml:space="preserve">
antes Dirección administrativa y financiera
</t>
        </r>
      </text>
    </comment>
    <comment ref="F97" authorId="2" shapeId="0" xr:uid="{00000000-0006-0000-0100-00000C000000}">
      <text>
        <r>
          <rPr>
            <b/>
            <sz val="9"/>
            <color indexed="81"/>
            <rFont val="Tahoma"/>
            <family val="2"/>
          </rPr>
          <t>Andrea Camila Garrido Collazos:</t>
        </r>
        <r>
          <rPr>
            <sz val="9"/>
            <color indexed="81"/>
            <rFont val="Tahoma"/>
            <family val="2"/>
          </rPr>
          <t xml:space="preserve">
antes Dirección administrativa y financiera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o de dato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MATRIZ PLANES DE MEJORA INTERNOS Octubre - enero.xlsx!Tabla_DatosExternos_1" type="102" refreshedVersion="6" minRefreshableVersion="5">
    <extLst>
      <ext xmlns:x15="http://schemas.microsoft.com/office/spreadsheetml/2010/11/main" uri="{DE250136-89BD-433C-8126-D09CA5730AF9}">
        <x15:connection id="Tabla_DatosExternos_1">
          <x15:rangePr sourceName="_xlcn.WorksheetConnection_MATRIZPLANESDEMEJORAINTERNOSOctubreenero.xlsxTabla_DatosExternos_11"/>
        </x15:connection>
      </ext>
    </extLst>
  </connection>
  <connection id="3" xr16:uid="{00000000-0015-0000-FFFF-FFFF02000000}" name="WorksheetConnection_SEGUIMIENTO ACCIONES MEJORA (2!$A$4:$U$110" type="102" refreshedVersion="6" minRefreshableVersion="5">
    <extLst>
      <ext xmlns:x15="http://schemas.microsoft.com/office/spreadsheetml/2010/11/main" uri="{DE250136-89BD-433C-8126-D09CA5730AF9}">
        <x15:connection id="Rango" autoDelete="1">
          <x15:rangePr sourceName="_xlcn.WorksheetConnection_SEGUIMIENTOACCIONESMEJORA2A4U1101"/>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6">
    <s v="ThisWorkbookDataModel"/>
    <s v="{[Rango].[Vigencia].&amp;[2016],[Rango].[Vigencia].&amp;[2017],[Rango].[Vigencia].&amp;[2018]}"/>
    <s v="{[Rango].[Fecha del Informe].[All]}"/>
    <s v="{[Rango].[Vigencia].&amp;[2017],[Rango].[Vigencia].&amp;[2018],[Rango].[Vigencia].&amp;[2016]}"/>
    <s v="{[Rango].[ESTADO DE LA ACCIÓN  ENERO 2019].&amp;,[Rango].[ESTADO DE LA ACCIÓN  ENERO 2019].&amp;[EN GESTIÓN]}"/>
    <s v="{[Rango].[ESTADO DE LA ACCIÓN  ENERO 2019].&amp;,[Rango].[ESTADO DE LA ACCIÓN  ENERO 2019].&amp;[FINALIZADA]}"/>
  </metadataStrings>
  <mdxMetadata count="5">
    <mdx n="0" f="s">
      <ms ns="1" c="0"/>
    </mdx>
    <mdx n="0" f="s">
      <ms ns="2" c="0"/>
    </mdx>
    <mdx n="0" f="s">
      <ms ns="3" c="0"/>
    </mdx>
    <mdx n="0" f="s">
      <ms ns="4" c="0"/>
    </mdx>
    <mdx n="0" f="s">
      <ms ns="5" c="0"/>
    </mdx>
  </mdxMetadata>
  <valueMetadata count="5">
    <bk>
      <rc t="1" v="0"/>
    </bk>
    <bk>
      <rc t="1" v="1"/>
    </bk>
    <bk>
      <rc t="1" v="2"/>
    </bk>
    <bk>
      <rc t="1" v="3"/>
    </bk>
    <bk>
      <rc t="1" v="4"/>
    </bk>
  </valueMetadata>
</metadata>
</file>

<file path=xl/sharedStrings.xml><?xml version="1.0" encoding="utf-8"?>
<sst xmlns="http://schemas.openxmlformats.org/spreadsheetml/2006/main" count="1499" uniqueCount="469">
  <si>
    <t xml:space="preserve"> </t>
  </si>
  <si>
    <t>Vigencia</t>
  </si>
  <si>
    <t>Auditor</t>
  </si>
  <si>
    <t>Fecha del Informe</t>
  </si>
  <si>
    <t>Origen del Informe</t>
  </si>
  <si>
    <t>Dependencia del
Hallazgo</t>
  </si>
  <si>
    <t>Tipo de Hallazgo</t>
  </si>
  <si>
    <t>Criticidad del Halllazgo</t>
  </si>
  <si>
    <t>Descripción hallazgo</t>
  </si>
  <si>
    <t>Descripción 
Acción</t>
  </si>
  <si>
    <t>Fecha Cumplimiento</t>
  </si>
  <si>
    <t>Observaciones
SEGUIMIENTOS ANTERIORES</t>
  </si>
  <si>
    <t>Responsable Seguimiento 2018</t>
  </si>
  <si>
    <t xml:space="preserve">Fecha de cierre </t>
  </si>
  <si>
    <t xml:space="preserve">OBSERVACIONES </t>
  </si>
  <si>
    <t xml:space="preserve">ESTADO DE LA ACCIÓN </t>
  </si>
  <si>
    <t xml:space="preserve">Jorge Rodríguez - Enrique Lozano </t>
  </si>
  <si>
    <t xml:space="preserve">Dirección de Contratación </t>
  </si>
  <si>
    <t>No Conformidad</t>
  </si>
  <si>
    <t>N.A</t>
  </si>
  <si>
    <t>Como producto de la verificación documental requerida en los expedientes contractuales por modalidad de contratación frente a las tablas de retención documental de la Subdirección de Contratación se evidencia desactualización de las TRD, originando desarticulación entre la documentación generada por el proceso, la que se está archivando y los procedimientos establecidos para cada tipo de contratación. La última actualización de las TRD corresponde al 19 de septiembre de 2012, no obstante, los procedimientos del proceso contractual han sido objeto de actualización y/o modificación generando nuevas versiones y formatos que no han sido incluidos en las Tablas de Retención Documental presentadas en esta auditoría, incumpliendo con lo establecido el procedimiento 2211600- PR 048 elaboración, aplicación y actualización de tablas de retención documental.</t>
  </si>
  <si>
    <t>JANNETH ABELLA</t>
  </si>
  <si>
    <t>Dámaris Sánchez Salamanca</t>
  </si>
  <si>
    <t xml:space="preserve">Auditoria Integral </t>
  </si>
  <si>
    <t>Oficina Asesora de Planeación</t>
  </si>
  <si>
    <t>Realizar mejora a los procesos y procedimientos de la entidad, con el fin de actualizar el Portafolio de Bienes y servicios</t>
  </si>
  <si>
    <t>Alexandra Quitian Alvarez</t>
  </si>
  <si>
    <t>Evaluación por Dependencias</t>
  </si>
  <si>
    <t>Carolina Ramirez Fuerte</t>
  </si>
  <si>
    <t>Seguimiento Implementación NMNC</t>
  </si>
  <si>
    <t>Subdirección Financiera</t>
  </si>
  <si>
    <t>Observación</t>
  </si>
  <si>
    <t>Conciliar y registrar información en los aplicativos SAE - SAI</t>
  </si>
  <si>
    <t>Informe de Auditoría Integral</t>
  </si>
  <si>
    <t xml:space="preserve">Con base en los informes antes referenciados, durante la ejecución de la auditoría integral de la vigencia 2016, se procedió a revisar la gestión realizada en el Sistema de Administración del Riesgo para el proceso de contratación, observándose actualización de algunos riesgos, sin embargo, se evidencia que: 
1. No se ha terminado el proceso de actualización en cuanto a la identificación de los riesgos del proceso.
2. No se realizaron las calificaciones de probabilidad e impacto de ninguno de los riesgos registrados en el sistema.
3. No se realizaron las calificaciones de los controles para ninguno de los riegos registrados en el sistema
4. No se establecieron las acciones de mitigación acordes con los resultados de la calificación para ninguno de los riesgos definidos.
Por lo anteriormente evidenciado, se observa incumplimiento a los requisitos establecidos en:
• Procedimiento del Administración del Riesgo código 2210111-PR-214. 
• Resolución 303 de 2012, Artículo 6º - ciclos de control “Política Integral de Administración de Riesgos de la Secretaría General”.
• MECI 1000:2014 1.3 Componente Administración del Riesgo; 1.3.1 Políticas de Administración del Riesgo; 1.3.2 Identificación del Riesgo; 1.3.3 Análisis y valoración del Riesgo.
NTCGP 1000:2009 numeral 4.1 Requisitos Generales del Sistema de Gestión de Calidad, literal g) “establecer controles sobre los riesgos identificados y valorados que pueda afectar la satisfacción del cliente y los logros de los objetivos de la entidad y numeral 7.5.1 Control de la producción y de la prestación del servicio literal g) los riesgos de mayor probabilidad e impacto.
</t>
  </si>
  <si>
    <t xml:space="preserve">Una vez revisado en el aplicativo del Sistema Integrado de Gestión el módulo de mejora continua las acciones correctivas, preventivas y de mejora, del Proceso de Contratación, no se evidencian registros con la identificación de las acciones tomadas. 
Por lo anteriormente evidenciado, se incumple con las actividades establecidas en el Procedimiento 2210111-PR-005 - Acciones Correctivas, Preventivas y de Mejora.
</t>
  </si>
  <si>
    <t xml:space="preserve">Del conjunto de solicitudes verificadas se observa que para dos Derechos de Petición con radicados 1-2016-40824 y 1-2016-26578, superaron el término en 5 y 2 días hábiles respectivamente. Acerca de la solicitud de información entre autoridades, con número de radicación 1-2016-39942 se superó el término de los 10 días establecidos con 7 de retraso.
Así mismo, dos de las peticiones, correspondientes a solicitudes de certificación, fueron entregadas a la mano y no registran fechas de entrega, por lo cual no se pueden evidenciar los términos en los cuales fueron tramitadas.
De la revisión del Sistema SDQS, se observa que solamente dos de las solicitudes ingresadas por medio de radicados fueron incluidas en el sistema SDQS, demostrando debilidades en los controles para el registro en dicho sistema.
Dado lo anterior, se evidencia No Conformidad, frente a la oportunidad para atender las peticiones presentadas por los particulares según se establece en la Ley 1755 de 2015 y la consistencia de la información interna y externa frente a la aplicación del Artículo 3° del Decreto 371 de 2010 concordante con la Circular 018 de 2009, que establecen que las entidades deben garantizar: “El registro de la totalidad de las quejas, reclamos, sugerencias y solicitudes de información que reciba cada Entidad, por los diferentes canales, en el Sistema Distrital de Quejas y Soluciones…”
</t>
  </si>
  <si>
    <t>Verificada la documentación correspondiente al Contrato N° 512 de 2012, convenio interadministrativo celebrado con la ETB, con segunda modificación de vencimiento a 18 de septiembre de 2012 por valor de $ 810.994.576, presenta vencido el término de proceso de liquidación de los dos (2) años y tiempo máximo para la liquidación del contrato de manera unilateral, de conformidad con lo señalado en el procedimiento 2211200-PR-022 liquidación de contrato, sin perjuicio  de lo previsto en el artículo 136 del Código Contencioso Administrativo.</t>
  </si>
  <si>
    <t xml:space="preserve">En la verificación sobre el cumplimiento de los documentos a contener en los expedientes contractuales de cinco (5) tipos de contrato seleccionados; prestación de servicios profesionales N° 229 de 2015, licitación pública N° 249 de 2014, concurso de méritos N° 526 de 2014, selección abreviada N° 434 de 2015 y convenio interadministrativo N° 512 de 2012, con base en lo establecido en los procedimientos respectivos y las tablas de retención documental, se observaron las siguientes falencias de la documentación requerida como en su archivo:
- No se encuentra en los expedientes contractuales N° 512 de 2012 convenio interadministrativo, N° 526 de 2014 concurso de méritos, N° 229 de 2015 prestación de servicios profesionales y N° 434 de 2015 selección abreviada, los informes de supervisión que den cuenta del cumplimiento de las actividades realizadas por el contratista. 
- Los contratos N° 526 de 2014 concurso de méritos, N° 434 de 2015 selección abreviada, N° 229 de 2015 prestación de servicios profesionales y N° 512 de 2012 convenio interadministrativo de los expedientes contractuales no se encuentra evidencia documental de facturas y comprobantes de pago de las obligaciones adquiridas. 
- Desorden en el archivo de documentos con respecto al orden cronológico de los eventos producidos en los contratos N° 512 de 2012 convenio interadministrativo, N° 229 de 2015 prestación de servicios profesionales, N° 526 de 2014 concurso de méritos, N° 249 de 2014 licitación pública y N° 434 de 2015 selección abreviada.
</t>
  </si>
  <si>
    <t xml:space="preserve">1. De acuerdo con revisión de actas N°s 016 y 017 de Comités Extraordinarios de Contratación realizados el 10 y 14 de octubre de 2016, fueron presididos por el Subsecretario Corporativo. Al respecto, de conformidad con el artículo 10 de la resolución 175 vigente a esas fechas de sesión, el Subsecretario Corporativo no estaba facultado para presidirlo, ya que no figuraba este cargo como integrante o miembro del Comité de Contratación. Adicionalmente, revisadas las actas, no se evidencia la delegación homologando el cargo de Subsecretario General.
2. De conformidad con el parágrafo 4 del artículo 10 de la Resolución 175 de 2015, el comité de contratación deberá reunirse mensualmente, no obstante, no se evidenció acta que demuestre la realización de la sesión del comité de contratación correspondiente al mes de junio de 2016, ni evidencia de la causa de su omisión. 
Sobre el particular, llama la atención que, al verificar en el sistema de gestión contractual, se observó que se registra en el mes de junio de 2016 una modificación al rubro de bienestar e incentivos, modificación que de conformidad con las actas de los otros meses debió estar avalada por el comité de conformidad con la práctica que se venía utilizando.
3. La gran mayoría de actas de comité numeradas por orden de sesión las N°s 003 de 8 de marzo de 2016, 005 de 06 de abril de 2016, 007 de28 de abril de 2016, 008 de 12 de mayo de 2016, 009 de 25 de mayo de 2016, 010 de 12 de julio de 2016, 011 de 17 de agosto de 2016, 012 de 19 de agosto de 2016, 013 de 31 de agosto de 2016, 014 de 22 de septiembre de 2016, 015 de 03 de octubre de 2016 y 016 de 10 de octubre de 2016, no se encuentran firmadas por quienes presidieron en su momento el Comité, doctores Dalila Hernández Corzo, Ana María Rojas Villamil y Raúl Buitrago, en su condición de presidentes. 
Aspecto que a la fecha no sustenta en debida forma la legalidad de las decisiones adoptadas en las sesiones, en especial, cuando se prestaron modificaciones al plan de adquisiciones. 
De otra parte, el atraso en la suscripción de actas de comité de casi (6) seis meses denota ausencia de gestión de control por la secretaria técnica para la protocolización de actas en tiempo razonable. Esto indica que posiblemente quienes presidieron los comités como presidentes no han contado con los proyectos de actas para su revisión y comentarios.  
No se encontró en el expediente evidencia de citaciones a integrantes del Comité, remitiendo el correspondiente orden del día, señalando el lugar, fecha y hora de la reunión de conformidad con lo establecido el numeral 1 del artículo 13 de la Resolución 175 de 2015
</t>
  </si>
  <si>
    <t>Auditoría Contable</t>
  </si>
  <si>
    <t xml:space="preserve">Al verificar el registro contable de las obligaciones laborales y provisiones de prestaciones sociales, se evidenció que el valor revelado en los estados financieros difiere del valor suministrado por la Dirección de Talento Humano en el orden de $942 y $1.374 millones de pesos respectivamente, así: ... Cabe anotar que el reporte elaborado por la Dirección de Talento Humano y enviado a la Oficina de Control Interno mediante correo electrónico de fecha 21 de noviembre de 2016, incluye los siguientes conceptos como factor prestacional: Bonificación especial de recreación, prima de vacaciones, sueldo de vacaciones, intereses de cesantías, cesantías y prima de navidad; y se discriminó en funcionarios activos y funcionarios retirados. 
Lo anteriormente evidenciado se origina por: La falta de conciliación entre los procesos; debilidades en las comunicaciones entre las dependencias de la Entidad que realizan operaciones susceptibles de registro contable y la ausencia de controles efectivos tanto en el reconocimiento como en la revelación de la información contable, incumpliendo el numeral 3 de la Resolución 355 de 2007, Plan General de Contabilidad 
</t>
  </si>
  <si>
    <t>Se efectuó el diseño de una herramienta temporal para la gestión de riesgos, de acuerdo a los cambios en la metodología de cada tipología. Se implementará temporalmente a partir de la oficialización de la nueva Política de Riesgos y del procedimiento Administración del Riesgo.</t>
  </si>
  <si>
    <t>Auditoría Integral</t>
  </si>
  <si>
    <t>Se verificó la actualización, modificación y uso de las Tablas de Retención Documental de la Oficina Asesora de Planeación, evidenciándose:
1. La última actualización de la TDR se realizó en el 2.012, por lo cual no se observa dinamismo y modificación respecto a los cambios del SIG, Procesos y Procedimientos de la dependencia.
2. Se tomó una muestra aleatoria para identificar que los expedientes correspondan a las series y subseries definidas en las TDR y se observó, que actualmente tienen en uso una tipología diferente a la definida, como se evidencia a continuación:
Serie: Sistema de Gestión de Calidad
Subserie: Elaboración, modificación y/o anulación de documentos
Lo anterior se verifico respecto a las TDR y difiere el nombre de la serie y subserie 
3. Se observa desconocimiento en los procesos objeto de auditoria respecto a la gestión de documental de la dependencia, respecto a los formatos que se deben tener en cuenta para el control de registros, ya que a la fecha no se evidencio diligenciamiento del formato FT-677 en el cual se debe registrar la ubicación y contenido de los CDS, el cual fue diseñado para los testigos documentales de archivo.
4. A la fecha de la presente auditoría no se ha realizado la transferencia documental al archivo central e histórico, la cual estaba prevista para el 1 de diciembre de 2016, según memorando No 3-2016-24280, lo anterior incumpliendo los tiempos y parámetros definidos en las TDR.
Por lo anterior, se evidencia incumplimiento a los requisitos definidos en el artículo 5 “Coordinación, Control y Seguimiento de la Gestión de los Documentos, Archivo y Correspondencia” de la Dependencia, del Decreto 514 de 2006, la Ley 594 de 2000 y el cronograma de transferencia documentales de la vigencia 2016</t>
  </si>
  <si>
    <t>Solicitar a la Subdirección de Servicios Administrativos la actualización y aprobación de la Tabla de Retención Documental de la Oficina Asesora de Planeación</t>
  </si>
  <si>
    <t>Contar con el talento Humano que cumpla los roles de operador de la Gestión Documental, de Archivo y Correspondencia de la Oficina Asesora de Planeación</t>
  </si>
  <si>
    <t xml:space="preserve">Solicitar capacitación a la Subdirección de Servicios Administrativos sobre los procedimientos y formatos de la Gestión Documental, Archivo y Correspondencia </t>
  </si>
  <si>
    <t>A la fecha del presente informe, se observó que la Oficina Asesora de Planeación no ha emitido la retroalimentación correspondiente al reporte de avance de los Planes de Gestión de los procesos con corte al tercer trimestre de 2016, de acuerdo a lo establecido en la actividad 5 del procedimiento 2210111-PR-183 – Consolidación y Estructuración de los informes y seguimiento a la gestión, en la que se indica: “Realizado el análisis del informe de gestión, el Jefe de la Oficina Asesora de Planeación informa al responsable del proceso a través de memorando de retroalimentación firmado, el estado y avance o retraso de las metas e indicadores, así como las sugerencias, observaciones o recomendaciones que sean necesarias, con el objetivo de que se tomen las medidas pertinentes y se cierre el ciclo PHVA”. Esta actividad se estableció como punto de control del procedimiento y la frecuencia de la misma se estableció “cada vez que se allega un informe a la Oficina Asesora de Planeación. 
De lo anterior se concluye que la Oficina Asesora de Planeación no dio cumplimiento a la actividad 5 establecida en el procedimiento 2210111-PR-183 – Consolidación y Estructuración de los informes y seguimiento a la gestión así como la inefectividad del punto de control establecido, que le permitan alcanzar el objetivo propuesto en el mencionado procedimiento en lo referente a reflejar de manera clara, oportuna y veraz los resultados de la Gestión de la Secretaría General, razón por la cual se establece la presente No Conformidad.</t>
  </si>
  <si>
    <t xml:space="preserve">Capacitar al equipo de la OAP sobre el rol asesor y de acompañamiento a las dependencias </t>
  </si>
  <si>
    <t>Enrique Lozano Gil</t>
  </si>
  <si>
    <t>Dirección Distrital de Desarrollo Institucional</t>
  </si>
  <si>
    <t>para la vigencia 2016, formuló cuatro acciones estratégicas, para las cuales planeó ejecutar catorce (14) productos, de los cuales, diez (10) obtuvieron el 100% de gestión y cuatro productos el 60%, 75% 80% y 95% respectivamente, dando como resultado que la gestión del plan de gestión se ubique en el 93.57%, según se observa en el anexo 1 del presente informe</t>
  </si>
  <si>
    <t>Subsecretaría Corporativa</t>
  </si>
  <si>
    <t>A partir de los resultados del ejercicio de planeación estratégica realizado en el mes de enero de la vigencia 2017, se recomienda formular un plan de gestión contentivo de las acciones estratégicas de la dependencia, con el fin de que estas guarden coherencia institucional con el plan de desarrollo vigente, la misión, la visión de la entidad, las metas y las estrategias formuladas para su cumplimiento y las funciones asignadas a la Subsecretaría.</t>
  </si>
  <si>
    <t>Subdirección de Servicios Administrativos</t>
  </si>
  <si>
    <t>A partir de los resultados del ejercicio de planeación estratégica realizado en el mes de enero de la vigencia 2017, se recomienda, fortalecer el establecimiento de las acciones estratégicas de la dependencia, con el fin de que estas guarden coherencia institucional con el plan de desarrollo vigente, la misión, la visión de la entidad, las metas y las estrategias formuladas para su cumplimiento.</t>
  </si>
  <si>
    <t>Actualizar los planes de gestión y
ejecutando los planes de inversión respectivos al año 2017, de acuerdo al plan de desarrollo vigente, misión, la visión de la entidad, las metas y las estrategias formuladas para su cumplimiento, estos serán socializados para la fecha que establezca la Oficina de Planeación</t>
  </si>
  <si>
    <t xml:space="preserve">Realizar seguimiento continuo al Plan de Gestión y Proyectos de Inversión, dejando registros y evidencias de los avances y resultados que se realicen, a través de los Subcomités de Autocontrol efectuados de conformidad con la Resolución 086 de 2011. </t>
  </si>
  <si>
    <t>Remitir oportunamente a la Dirección de Talento Humano, el seguimiento al acuerdo de gestión del jefe de oficina</t>
  </si>
  <si>
    <t>Dirección de Talento Humano</t>
  </si>
  <si>
    <t>Fortalecer el seguimiento, retroalimentación y evaluación del Acuerdo de Gestión con el fin de evidenciar las dificultades, o logros en la consecución de los compromisos o las acciones tomadas para su cumplimiento, así como las necesidades de capacitación y formación del gerente público</t>
  </si>
  <si>
    <t>1. Realizar una matriz de Control Semáforo la cual indicará las fechas de concertación, seguimiento y evaluación e los Acuerdos de Gestión de las Dependencias que los deben presentar.
2. Acompañamiento continuo a las dependencias en cuanto a la concertación, seguimiento y evaluación de la Acuerdos de Gestión.</t>
  </si>
  <si>
    <t xml:space="preserve">De conformidad con las observaciones presentadas en el Informe de Austeridad del Gasto correspondiente al IV trimestre de la vigencia 2016, remitido mediante radicación 3-2017-5920, y en atención la respuesta dada por la Subdirección de Servicios Administrativos mediante radicación 3-2017-6947, se establece No Conformidad a lo dispuesto en procedimiento 2211500-PR-141 “Manejo de Servicios Públicos y Telefonía Celular”, así:
Según el objetivo del procedimiento, el proceso Gestión de Servicios Administrativos debe “tramitar los pagos y verificar los consumos de los servicios públicos domiciliarios de Acueducto, Alcantarillado, Aseo, Energía Eléctrica, Gas Natural, Telefonía fija y Telefonía móvil celular” (Subrayado fuera de texto). Así mismo, el alcance del mencionado procedimiento establece la “presentación del consolidado de consumo para su seguimiento y control”, el cual es detallado en las condiciones generales del procedimiento como “informes y registros” donde se indica que: “Se deberán presentar mensualmente o según solicitud, bien sea al responsable del proceso o cualquier ente de control, el consolidado de los de los consumos de la Entidad, con el fin de ejercer un seguimiento y control a los mismos.”
Por lo anteriormente expuesto, y en atención a que la Subdirección de Servicios Administrativos suministró información diferente a la reportada en el Sistema de Presupuesto Distrital – PREDIS a fecha de corte 31 de diciembre de 2016 y no se evidenció el diligenciamiento mensual de los formatos 2211500-FT-507 – Informe Consumo de Telefonía Fija, 2211500-FT-508 – Informe Consumo de Acueducto y Alcantarillado, 2211500-FT-509 - Informe Consumo de Energía en Pesos, 2211500-FT-511 – Informe Consumo de Aseo y 2211500-FT-513 – Consumo Empresa Acueducto y Alcantarillado de Bogotá m3.
</t>
  </si>
  <si>
    <t xml:space="preserve">Archivar digitalmente en una carpeta compartida por servicio público que contenga: la factura, la certificación de consumo, la orden de pago y el formato correspondiente  mes  a mes </t>
  </si>
  <si>
    <t xml:space="preserve">En cumplimiento de la Directiva 007 de 2016, la Entidad elaboró un plan de acción y cronograma que incluye actividades, compromisos, responsables y fechas de cumplimiento para el proceso de implementación del Nuevo Marco Normativo Contable. Sin embargo, y con ocasión a la Resolución 693 de 2016 de la Contaduría General de la Nación, mediante la cual se amplía el plazo para la implementación del NMNC hasta el 1 de enero de 2018, dicho cronograma a fecha del presente seguimiento no ha sido actualizado conforme lo establecido el numeral 3 de la Directiva 001 de 2017, la cual señala que la Entidad debe “actualizar el Plan de Acción a partir de los avances alcanzados, haciendo énfasis en los aspectos de mayor impacto determinados en la vigencia 2016.” Por lo cual en cumplimiento de lo establecido en el numeral 5 de la Directiva 001, esta Oficina no evidencia avance para este lineamiento.
En el mismo sentido, la Directiva 001 de 2017 establece que una vez actualizado el Plan de Acción, debe ser divulgado y sensibilizado al interior de la entidad, por lo cual, y en concordancia con lo anteriormente observado no se no evidencia avance para este lineamiento.
</t>
  </si>
  <si>
    <t>Se realizará la divulgación del Plan de Acción Actualizado en las mesas de trabajo y adicionalmente una campaña masiva dirigida a toda la entidad.</t>
  </si>
  <si>
    <t xml:space="preserve">Numeral 3.6 Actualización de Procesos, Procedimientos y Políticas Contables:” Con corte a marzo de 2017, no se evidencia actualización de los manuales de procesos y procedimientos, ni elaboración de políticas contables en el marco de la implementación del Nuevo Marco Normativo Contable… No obstante, a la fecha del presente seguimiento no se evidenció la ejecución de acciones tendientes a la actualización de los manuales de procesos, procedimientos y políticas, tal como lo señala la Directiva 001 de 2017, por lo cual, no se evidencia cumplimiento del presente lineamiento.” </t>
  </si>
  <si>
    <t>Se tiene previsto actualizar y dejar un solo proceso financiero y elaborar varios procedimientos, se inició con la actualización del procedimiento de pagos.</t>
  </si>
  <si>
    <t>A partir de abril de 2017, durante la vigencia, cada mes y una vez revisadas se presentarán para aprobación las Políticas Contables.</t>
  </si>
  <si>
    <t>Ejecutar contrato 2211500 – 794 - 2016 según plan de trabajo</t>
  </si>
  <si>
    <t>Remitir información al área contable</t>
  </si>
  <si>
    <t>Janeth Abella Sánchez</t>
  </si>
  <si>
    <t xml:space="preserve">• Incumplimiento del procedimiento Concurso de Méritos 2211200-PR-229 Versión 5, falta de documentos y publicación:  
 No se encontró en el archivo del contrato el acto administrativo que designó el comité asesor y evaluador.
 El aviso de convocatoria se elaboró y publicó en un formato diferente al establecido por la entidad para tal fin. 
 El informe final de verificación de los requisitos habilitantes y de calificación de los criterios valorados se publicó en un formato diferente al aprobado por la entidad para tal fin.
 No se encontró evidencia de publicación de las diferentes etapas del proceso en el portal de contratación a la vista. 
• Se observó falta de coherencia en la información reportada por el sistema de gestión contractual la entidad, toda vez que el saldo por pagar según el historial del movimiento financiero, consultado en el marco de ésta auditoria es de $ 91.586.540.oo y el reporte de la ejecución plan contractual con PAC,  registra un valor de $ 100.217.011.oo.
• Se presentó un inconveniente en el proceso de archivo documental por parte la Dirección de Contratación, toda vez que el supervisor envío los documentos soportes correspondientes a los dos primeros pagos los cuales no reposan en el acervo documental </t>
  </si>
  <si>
    <t>Liquidar el contrato con la oportunidad requerida</t>
  </si>
  <si>
    <t>llevar a cabo una jornada de sensibilización y formación para supervisores de contratos.</t>
  </si>
  <si>
    <t xml:space="preserve">Llevar a cabo una revisión conjunta con la Dirección de Contratos al expediente del contrato 374 para garantizar la conformidad documental </t>
  </si>
  <si>
    <t>los estudios previos del proceso fueron radicados el 16 de septiembre de 2016 con No. 3-2016-31982, presentando una modificación el 24 de octubre de 2016 con radicado No. 3-2016-35968, los cuales solo se publicaron en el SECOP hasta el día 10 de noviembre de 2016 y teniendo en cuenta lo estipulado por la norma anteriormente citada, la publicación debió haberse realizado el día 27 de octubre de 2016.</t>
  </si>
  <si>
    <t>Llevara cabo una jornada de sensibilización y formación para supervisores y apoyo a supervisión de la oficina, en el cumplimiento del manual de supervisión de contratos de la Secretaría General y sus procedimientos asociados</t>
  </si>
  <si>
    <t xml:space="preserve">En cuanto a los rendimientos financieros, solo se evidenció una consignación de fecha 28 de junio de 2017 a la Tesorería Distrital correspondiente al periodo comprendido entre el 21 de diciembre de 2016 al 30 de abril de 2017 por $6.496.445. </t>
  </si>
  <si>
    <t>Adelantar una mesa técnica con el apoyo de la Subdirección financiera para verificar la pertinencia en la fórmula del cálculo respecto de los intereses generados por los recursos del convenio y la oportunidad en la consignación en la SHD</t>
  </si>
  <si>
    <t>No se evidencian actas del comité para los meses de febrero, marzo, junio, julio y agosto. Lo anterior incumple lo establecido en la cláusula 8a numeral 4 y 11, cláusula 9ª numeral 4 del Convenio Interadministrativo No. 1210200-728-2016 y lo establecido en el numeral 12.4.1. literal b) y d) del Manual de Contratación, Supervisión e Interventoría.</t>
  </si>
  <si>
    <t>Observación 2</t>
  </si>
  <si>
    <t xml:space="preserve">Realizar seguimiento a través del Sub Comité de auto control de conformidad con la
Resolución 086 de 2011.
</t>
  </si>
  <si>
    <t xml:space="preserve">Observación </t>
  </si>
  <si>
    <t>ACDVPR - SDQS</t>
  </si>
  <si>
    <t xml:space="preserve">Respecto al cumplimiento y oportunidad de los tiempos de respuesta a las 1.776 peticiones recibidas y relación con las 149 contestadas por fuera de termino equivalente al 8% del total de las recibidas en el semestre </t>
  </si>
  <si>
    <t>N/A</t>
  </si>
  <si>
    <t>Sandra Osorio Hoyos</t>
  </si>
  <si>
    <t>Observación 1</t>
  </si>
  <si>
    <t xml:space="preserve">Se observó que 2 de los 8 riesgos identificados en el proceso de Gestión Financiera, no se encuentran directamente relacionados con el mismo. Respecto a los controles definidos, se observó que aun cuando algunos están identificados en los procedimientos del área, no está claramente definido su diseño (alcance, frecuencia, responsable, etc.) para facilitar su óptima implementación, así mismo, no son claros los criterios tenidos en cuenta para su calificación a fin de monitorear efectivamente su eficacia. </t>
  </si>
  <si>
    <t>Se acata la observación. De acuerdo con el plan de trabajo previsto con la gestora de calidad de la Dirección administrativa y financiera  a partir del 15 febrero se adelantarán la mesas de trabajo sobre la administración de riesgos.</t>
  </si>
  <si>
    <t>Las políticas contables aprobadas para el cumplimiento del nuevo marco normativo contable no se encuentran disponibles en el Sistema Integrado de Gestión, lo que dificulta su conocimiento y consulta por parte de todos los funcionarios que deben intervenir en su aplicación.</t>
  </si>
  <si>
    <t xml:space="preserve">Observación 3 </t>
  </si>
  <si>
    <t>No se observó suscrita por parte del Subdirector de Servicios Administrativos, el acta del Comité de Inventarios N° 2 del 27/12/2017 en el que se aprobó la baja de los elementos por valor de $221 millones, identificados como faltantes en el Informe de Inventario emitido por la Firma Levin con corte al 30/06/2017.</t>
  </si>
  <si>
    <t>Formalizar el acta del comité de inventarios No 2</t>
  </si>
  <si>
    <t>Observación 4</t>
  </si>
  <si>
    <t>Verificados los comprobantes contables de ajuste y reclasificación del mes de noviembre de 2017, se observó que algunos de estos no mantienen un orden cronológico; adicionalmente se observó que ninguno de éstos cuenta con registro de revisión y aprobación.</t>
  </si>
  <si>
    <t>Se solicitará a la Oficina de Tecnología lo relacionado con los ajustes al sistema LIMAY para que controle la fecha de los comprobantes de ajuste elaborados para los distintos tipo de operación económica</t>
  </si>
  <si>
    <t>EN GESTIÓN</t>
  </si>
  <si>
    <t>Observación 5</t>
  </si>
  <si>
    <t xml:space="preserve">Respecto a las conciliaciones de saldos de pasivos, provisiones y cartera, dependencia proveedoras de información al proceso contable, se evidenció que éstas no cuentan con campos de información de elaboración, revisión y observaciones, lo que impide determinar las razones que explican las diferencias identificadas y a partir de esta trazabilidad, facilitar las gestiones conducentes a su depuración. </t>
  </si>
  <si>
    <t>Se acata la observación. Se implementará en el formato los campos para la firma de los responsables de elaboración y aprobación</t>
  </si>
  <si>
    <t>Auditorias proceso de Comunicaciones</t>
  </si>
  <si>
    <t>Oficina Consejería de Comunicaciones</t>
  </si>
  <si>
    <t xml:space="preserve">Observación  1 </t>
  </si>
  <si>
    <t>Alta</t>
  </si>
  <si>
    <t>Acción de mejora No 03 de 2018, en el aplicativo del Sistema de Gestión de Calidad, con el fin de actualizar los procesos y procedimientos de la dependencia. Para el cumplimiento de esta acción se diseñó un plan de trabajo con los jefes y los líderes de los equipos que conforman la O.C.C. y con el acompañamiento de la Oficina Asesora de Planeación en la actualización de los mismos.
Es importante indicar que una vez actualizados los procesos y procedimientos, se registrarán los formatos a utilizar por parte de la O.C.C así como la identificación de los riesgos y puntos de control.</t>
  </si>
  <si>
    <t xml:space="preserve">Observación  2 </t>
  </si>
  <si>
    <t>Media</t>
  </si>
  <si>
    <t>Con relación a esta meta, es importante aclarar que el objetivo de esta es la generación de espacios de información y formación interinstitucional de las oficinas de Comunicaciones del Distrito, si bien es cierto que se creó un documento, este funcionará como una herramienta interna que hasta ahora está en construcción y que posteriormente se remitirá para revisión de la OAP como es debido para su debida formalización.</t>
  </si>
  <si>
    <t>Es importante indicar que una vez actualizados los procesos y procedimientos, se registraran los formatos a utilizar por parte de la O.C.C, así como la identificación de los riesgos y puntos de control.
Una vez se lleve a cabo la actualización, se procederá a solicitar a la Oficina de Control Interno los cambios requeridos para que se registren en el aplicativo del sistema de administración de riesgos y se pueda realizar su medición y control con la periodicidad establecida.
En el marco de la actualización del Sistema de Gestión de Calidad, se aplicará la metodología de medición del riesgo del DAFP promoviendo la definición de actividades de control efectivas para tratar las causas de los riesgos identificados.</t>
  </si>
  <si>
    <t>Observación  4</t>
  </si>
  <si>
    <t>Para el trámite de pago de los eventos, se aportará un certificado y/o acta emitida por el apoyo a la supervisión de cada área, en donde mencione si se requirió o no que el contratista obtuviera los permisos para la realización del mismo. En caso de ser así, presentar los soportes de dichos permisos</t>
  </si>
  <si>
    <t>Observación  5</t>
  </si>
  <si>
    <t>Baja</t>
  </si>
  <si>
    <r>
      <rPr>
        <b/>
        <sz val="10"/>
        <rFont val="Calibri"/>
        <family val="2"/>
      </rPr>
      <t xml:space="preserve">Criticidad BAJA: </t>
    </r>
    <r>
      <rPr>
        <sz val="10"/>
        <rFont val="Calibri"/>
        <family val="2"/>
      </rPr>
      <t xml:space="preserve">Establece el contrato 537/2017 Mediciones y Medios SAS la obligación a cargo del contratista de entregar el material resultado de monitoreo en físico, scanner y medio magnético de las revistas y medios comunitarios y/o alternativos con los recortes de prensa y revista, nacional, internacional y local, verificados los informes semanales y mensuales de septiembre de 2017 se observó que en los mismos no hay evidencia del monitoreo de medios internacionales, como se encuentra establecido en el objeto contractual. </t>
    </r>
  </si>
  <si>
    <t>En la estructuracion de los documentos soporte del proceso de selección, se debe verificar que los mismos guarden coherencia e integridad respecto de cada una de las condiciones tecnicas frente a las obligaciones a pactar en la futura relacion contractual.</t>
  </si>
  <si>
    <r>
      <rPr>
        <b/>
        <sz val="10"/>
        <rFont val="Calibri"/>
        <family val="2"/>
      </rPr>
      <t xml:space="preserve">JULIO 2018: </t>
    </r>
    <r>
      <rPr>
        <sz val="10"/>
        <rFont val="Calibri"/>
        <family val="2"/>
      </rPr>
      <t xml:space="preserve">
Los documentos soporte de los contratos suscritos por la Oficina Consejería de Comunicaciones de la Secretaría General de la Alcaldía Mayor de Bogota en total 4 para los meses de abril y mayo (Suministro Insumos Imprenta, Monitoreo de Medios, Operador Logistico y Medición de Opinión Pública) fueron estructurados guardando coherencia entre el anexo técnico y los estudios previos remitidos a la Dirección de Contratación de la Alcaldía Mayor de Bogotá, el indicador esta en terminos mensuales, es decir con el No. de contratos que se presente por cada mes.</t>
    </r>
  </si>
  <si>
    <t>Observación  6</t>
  </si>
  <si>
    <t xml:space="preserve">Observación  7 </t>
  </si>
  <si>
    <t>Para esta observación cabe resaltar que hasta la fecha no se ha requerido ninguna solicitud que necesite de trabajo de alturas por parte del contratista Imprenta Nacional de Colombia. Sin embargo y para dar cumplimiento a lo anterior se proyecta la solicitud de certificación para el cumplimiento de la obligación número 18 a la Imprenta Nacional de Colombia con radicado No 2-2018-6503, en la cual deben dar constancia de lo siguiente: “Acreditar ante el supervisor del contrato el cumplimiento de las obligaciones consignadas en la Resolución 1409 de 2012 del Ministerio del Trabajo "Por la cual se establece el Reglamento de Seguridad para protección contra caídas en trabajo en alturas”.</t>
  </si>
  <si>
    <t>Observación  8</t>
  </si>
  <si>
    <r>
      <rPr>
        <b/>
        <sz val="10"/>
        <rFont val="Calibri"/>
        <family val="2"/>
      </rPr>
      <t>Criticidad BAJA:</t>
    </r>
    <r>
      <rPr>
        <sz val="10"/>
        <rFont val="Calibri"/>
        <family val="2"/>
      </rPr>
      <t xml:space="preserve"> En lo referente a los Consejos de Redacción en dónde se imparten directrices relevantes frente al contenido de la información que será puesta en conocimiento de la ciudadanía, se observó que no se cuenta con reglamento, definición en las condiciones generales de los procedimientos u otro estándar de calidad que posibilite la definición clara y expresa de aspectos básicos para su funcionamiento tales como miembros participantes, funciones, quorum decisorio, método de seguimiento a compromisos, etc.; situación que puede afectar la seguridad de las decisiones y compromisos fijados en estas instancias.   En esta misma revisión de Acta del mes 22 de febrero no se encuentra suscrita por los asistentes. </t>
    </r>
  </si>
  <si>
    <t xml:space="preserve">Los consejos de redacción actualmente están contemplados en el procedimiento denominado “Actualización y Divulgación de Información para la ciudadanía en el sitio oficial bogota.gov.co” Código No 2212300-PR-040 el cual pertenece a la Dirección del Sistema Distrital de Servicio a la Ciudadanía, actualizado la vigencia anterior con el apoyo de la Oficina Consejería de Comunicaciones.
De igual manera, con el trabajo que se está realizando de la actualización de los procesos y procedimientos se está modificando esta actividad en el procedimiento de esta Oficina identificado con código No 1110111-PR-158, teniendo en cuenta que estos espacios permiten también la revisión de temas para el periódico LEA y boletines que se enviaran a los medios de comunicación, por otro lado, se anuncian instrucciones para el cubrimiento de la agenda del alcalde que hasta ese momento se conoce.
Por otro lado, con el fin de formalizar su funcionamiento se originó el Reglamento del Consejo de Redacción, como soporte y/o guía interno que contenga los aspectos básicos para su realización. Cabe anotar que es un documento interno y que está sujeto a las actualizaciones necesarias para su perfeccionamiento.  
Registro en formato denominado “Control Propuestas Divulgación Portal Bogotá V1” de las notas definidas para la divulgación en el sitio oficial bogota.gov.co, el cual aún está en revisión por parte de la OAP y su registro hace parte del procedimiento No 2212300-PR-040.
</t>
  </si>
  <si>
    <r>
      <rPr>
        <b/>
        <sz val="10"/>
        <rFont val="Calibri"/>
        <family val="2"/>
      </rPr>
      <t xml:space="preserve">JULIO 2018: </t>
    </r>
    <r>
      <rPr>
        <sz val="10"/>
        <rFont val="Calibri"/>
        <family val="2"/>
      </rPr>
      <t xml:space="preserve">
Con la actualización de los procesos y procedimientos, se definió que los consejos de redacción hacen parte del Instructivo denominado " DIVULGACIÓN DE CONTENIDOS PERIODISTICOS EN EL PORTAL BOGOTÁ" el cual hace parte de los procedimientos "ECOSISTEMA DIGITAL" y "COMUNICACIÓN HACIA LA CIUDADANÍA" registrando en el mismo actividades de seguimiento y control que permitirán cumplir con el reglamento establecido para los Consejos de Redacción que realiza la O.C.C.
La utilización la utilización del formato denominado “Control Propuestas Divulgación Portal Bogotá V1” esta sujeta a la aprobación por parte de la O.A.P y a la finalización de la actividad de revisión y publicación de los Procesos y procedimientos de la O.C.C.
Este indicador va en el 50% toda vez que la dependencia realizó la actualización del procedimiento y el diseño del formato de control el cual falta por aprobar y formalizar por la OAP.</t>
    </r>
  </si>
  <si>
    <t>Observación  9</t>
  </si>
  <si>
    <r>
      <rPr>
        <b/>
        <sz val="10"/>
        <rFont val="Calibri"/>
        <family val="2"/>
      </rPr>
      <t>Criticidad BAJA</t>
    </r>
    <r>
      <rPr>
        <sz val="10"/>
        <rFont val="Calibri"/>
        <family val="2"/>
      </rPr>
      <t xml:space="preserve">: Establece el contrato No. 795-2017 suscrito con la Imprenta Nacional de Colombia que el contratista deberá acatar las instrucciones que durante el desarrollo del contrato interadministrativo se le impartan por parte de la Secretaría General a través del supervisor. No obstante, lo anterior y revisados los soportes del rol desempeñado por el mismo, se observó que las instrucciones son realizadas por contratista de la Dependencia sin que medie autorización formal o trazable del supervisor. </t>
    </r>
  </si>
  <si>
    <t>En lo que refiere al contrato 795 de 2017, cabe aclarar que todas las solicitudes realizadas a la Imprenta Nacional de Colombia, en su calidad de contratista, dentro de la ejecución contractual han contado con la aprobación técnica generada por Paola Tovar Jefe de la oficina consejería de Comunicaciones y visto bueno de la persona responsable del proyecto de inversión 1143, acciones que se realizan vía correo electrónico con anterioridad a la elaboración de cada una de las piezas comunicacionales requeridas por la Secretaría y elaboradas y entregadas por la Imprenta.
Sin embargo, teniendo en cuenta que a la fecha dichas aprobaciones no constan en el expediente contractual, se procederá a digitalizar los correos electrónicos que contienen las aprobaciones de cada una de las solicitudes realizadas por la Secretaría General, los cuales se archivarán en medio magnético y se remitirán a la Dirección de Contratación para que obren en el expediente del contrato interadministrativo. 
El plan de mejora para la observación número 10, consiste en enviar con la facturación las aprobaciones técnicas generadas por Paola Tovar jefe de la Oficina Consejería de Comunicaciones y Luz Marina Fonseca asesora del despacho, quién realiza una aprobación presupuestal.</t>
  </si>
  <si>
    <r>
      <t xml:space="preserve">
</t>
    </r>
    <r>
      <rPr>
        <b/>
        <sz val="10"/>
        <rFont val="Calibri"/>
        <family val="2"/>
      </rPr>
      <t xml:space="preserve">JULIO 2018: </t>
    </r>
    <r>
      <rPr>
        <sz val="10"/>
        <rFont val="Calibri"/>
        <family val="2"/>
      </rPr>
      <t xml:space="preserve">
Se observó 9 facturas en el periodo abril - mayo correspondientes a un valor de $ 721,200,805 las cuales cuentan con las fichas que contienen la información de:  valor, artículo solicitado,  nombre de la campaña aprobadas por la Jefe de Comunicaciones y la Asesora del Despacho, se acalara que falta por facturar la suma de $1.264.572.910.  lo que corresponde al 56 % del valor total del contrato que es 
$ 2,249,097,090, teniendo en cuenta lo anterior el 32% de la ejecución cuenta con las aprobaciones técnicas respectivas. </t>
    </r>
  </si>
  <si>
    <t>Observación  10</t>
  </si>
  <si>
    <t xml:space="preserve">En la medida en que se ejecuta la campaña o plan de medios, el contratista procede a radicar la factura correspondiente. Esta contiene todos los soportes de los proveedores con los que la ETB contrata los espacios en los diferentes medios. 
La revisión de la factura consiste en verificar cada orden de servicio en la que se pueden evidenciar los medios, formatos, franjas, descuentos y fechas en las que se dio la campaña. Esta revisión se hace contra la oferta comercial o estructura de costos que hace parte del contrato por lo que si los descuentos y tarifas que se están facturando no hacen parte del contrato se solicita vía correo la explicación de los cambios en los descuentos y tarifas, los cuales obedecen a las variables que intervienen en el mercado de las comunicaciones. 
Una vez se consolidan estas explicaciones, se elabora el informe de supervisión por factura con la finalidad de tener el seguimiento de los pagos y actividades que están contra la factura reportada. Así mismo se hace un seguimiento de las obligaciones del contrato y el cumplimiento de las mismas en la medida en que se ejecutan y desarrollan las campañas o planes de medios. 
Finalmente, con la factura revisada se procede a remitir a la Subdirección Financiera con el informe de supervisión, el certificado de cumplimiento y los soportes de la misma. </t>
  </si>
  <si>
    <t xml:space="preserve">La Subdirección Financiera en el proceso de implementación del nuevo marco normativo contable público anexo a la Resolución 533 de 2015, se realizó ajustes al Catálogo de cuentas en el Sistema de Información contable LIMAY, incorporando la estructura de la Resolución 620 de 2015  de la Contaduría General de la Nación, y donde el sistema quedo parametrizado para el registro de los hechos económicos relacionados con los gastos de Aseo, Cafetería y Telefonía celular  así:
·         511149 Servicios de aseo, cafetería, restaurante y lavandería, para el registro del gasto del servicio por dichos conceptos.
·         511155 Elementos de aseo, cafetería restaurante y lavandería, para el registro del gasto de los elementos necesarios para prestar dicho servicio.
·         Para el registro de la telefonía celular se parametrizó la subcuenta 511123 Comunicaciones y transporte
Estas subcuentas se mantendrán de manera continua desde presente año, hasta cuando exista una modificación al Catálogo por parte de la Contaduría General de la Nación.  Respecto al reconocimiento, para este año se están registrando cada uno de los gastos mencionados en sus respectivas subcuentas de acuerdo a la naturaleza del gasto.
La Subdirección Financiera en el proceso de implementación del nuevo marco normativo contable público anexo a la Resolución 533 de 2015, se realizó ajustes al Catálogo de cuentas en el Sistema de Información contable LIMAY, incorporando la estructura de la Resolución 620 de 2015  de la Contaduría General de la Nación, y donde el sistema quedo parametrizado para el registro de los hechos económicos relacionados con los gastos de Aseo, Cafetería y Telefonía celular  así:
·         511149 Servicios de aseo, cafetería, restaurante y lavandería, para el registro del gasto del servicio por dichos conceptos.
·         511155 Elementos de aseo, cafetería restaurante y lavandería, para el registro del gasto de los elementos necesarios para prestar dicho servicio.
·         Para el registro de la telefonía celular se parametrizó la subcuenta 511123 Comunicaciones y transporte
Estas subcuentas se mantendrán de manera continua desde presente año, hasta cuando exista una modificación al Catálogo por parte de la Contaduría General de la Nación.  Respecto al reconocimiento, para este año se están registrando cada uno de los gastos mencionados en sus respectivas subcuentas de acuerdo a la naturaleza del gasto.
</t>
  </si>
  <si>
    <t xml:space="preserve">Dirección Adminstrativa y Financiera </t>
  </si>
  <si>
    <t>OBSERVACIÓN No. 1 – CRITICIDAD BAJA: En la revisión del Plan Institucional de Gestión Ambiental se observó que de las 26 acciones propuestas a ejecutar en la vigencia 2017, las siguientes 9, equivalentes 34% del Plan, fueron ejecutadas dentro de la vigencia en un promedio del 72%; cuatro de estas actividades lograron ser finalizadas en el mes de enero de 2018.</t>
  </si>
  <si>
    <t>Elaborar un cronograma de seguimiento trimestral en el cual se muestren los porcentajes de cumpimiento asignado, y será insumo para la elaboración de los informes que corresponda.</t>
  </si>
  <si>
    <r>
      <rPr>
        <b/>
        <sz val="10"/>
        <rFont val="Calibri"/>
        <family val="2"/>
      </rPr>
      <t xml:space="preserve">JULIO 2018: </t>
    </r>
    <r>
      <rPr>
        <sz val="10"/>
        <rFont val="Calibri"/>
        <family val="2"/>
      </rPr>
      <t xml:space="preserve">
Se observó que se generó el una matriz de seguimiento al plan de accion, el cual fue incorporado al Procedimiento de Formulacion, ejecucion y seguimiento al Plan Institucional de Gestión Ambiental - PIGA - Cod. 2210111-PR-203, procedimiento que se encuentra en proceso de aprobación formalización y socialización por la OAP  </t>
    </r>
  </si>
  <si>
    <t>CRITICIDAD BAJA: Dado que para los consumos por concepto de acueducto y energía se realiza una sola facturación para toda la Manzana Liévano, la cual cubre los consumos de la Secretaría de Gobierno y la Secretaría General, se recomienda evaluar la viabilidad de mejorar coeficientes de medición y la asignación del gasto exigible a cada parte.</t>
  </si>
  <si>
    <t>Se realizará una revisión y viabilidad de aplicación de la Fórmula frente a la participación de Servicios Públicos Edificio Manzana Liévano con los datos actuales en conjunto con Secretaria Juridica y Secretaria de Gobierno definida en el 2017 incluyendo la totalidad variables de población flotante.
Una vez aprobada la formula entre las partes, se dará inicio al proceso para que cada Entidad asuma el pago del porcentaje determinado mediante la formula.</t>
  </si>
  <si>
    <t>CRITICIDAD MEDIA: Según la información remitida por la Subdirección de Servicios Administrativos en memorando de radicado 3-2018-2889 del 24 de enero de 2018 para la rendición de la Cuenta Anual a la Contraloría de Bogotá (formato 2211500-FT-507), en 2017 se presentaron consumos por concepto de telefonía fija por un total de $280 millones.
No obstante esta información, la sumatoria del total de los pagos registrados en el Sistema de Información Contable Limay, para la vigencia 2017 asciende a $599,6 millones.</t>
  </si>
  <si>
    <t>Se solicitará a la Alta Consejería de Víctimas, que mensualmente se envíen a esta Subdirección diligenciados los formatos del Sistema de Gestión destinados para el reporte de pago de servicios públicos, los cuales se presentarán conjuntamente con los de las demás sedes de la Secretaría.
La Subsecretaría de Servicio a la Ciudadanía los seguirá presentando de manera independiente.</t>
  </si>
  <si>
    <t>Derechos de Autor</t>
  </si>
  <si>
    <t>Oficina de Tecnologías de la Información y las Comunicaciones</t>
  </si>
  <si>
    <t xml:space="preserve">Reforzar a los técnicos de soporte los siguientes aspectos
Instalación de software. Cuando la solicitud de servicio se trata de instalación de  software, el profesional o técnico de soporte debe asegurarse de la forma correcta como esta inventariado el software solicitado (nombre exacto), verificando la cantidad de licencias disponibles que presenta GLPI, consulta al responsable del control de licencias de software la viabilidad de instalar el software solicitado, en caso afirmativo realiza la respectiva instalación, asegurándose de asociar el ID de GLPI con el número de placa del elementos ofimática donde se instaló el Software requerido, así como asociando el nombre del software al mismo ID. Si no hay disponibilidad de licencias o no se puede instalar el software solicitado, se informa al usuario de esta situación y se registra en la sección de solución, dejando como tipo de solución “no resuelto”.
Desinstalación de software. Cuando la solicitud de servicio se trata de la desinstalación de  software, el profesional o técnico de soporte debe asegurarse de la forma correcta como esta inventariado el software solicitado (nombre exacto), realiza la respectiva instalación, asegurándose de asociar el ID de GLPI con el número de placa del elementos ofimática donde se desinstaló el Software requerido, así como asociando el nombre del software al mismo ID, asegurándose de que la cantidad de licencias que aparece se haya incrementado en +1. Se debe prestar especial cuidado si el software requiere desactivación antes de ser desinstalado.
</t>
  </si>
  <si>
    <t xml:space="preserve">Criticidad BAJA: Respecto a los controles implementados por la Entidad para prevenir la instalación y uso de software no autorizado se evidenció que aun cuando existe la política de usuario final por Directorio Activo, se realizó una prueba de instalación del win zip y winrar-x64, en una muestra de 6 equipos, la cual arrojo un caso en la Oficina de Control Interno, que permitió  la instalación del software de compresión winrar-x64; debido al uso de rol administrador en este equipo, sin que se contará con la autorización para su instalación. </t>
  </si>
  <si>
    <t xml:space="preserve">Adelantar una Brigada General de validación de cuentas de usuarios que se encuentren configurados como administradores locales.
Adelantar capacitación del personal en uso adecuado de contraseñas y seguridad de la información teniendo en cuenta la política aprobada.
</t>
  </si>
  <si>
    <r>
      <rPr>
        <b/>
        <sz val="10"/>
        <rFont val="Calibri"/>
        <family val="2"/>
      </rPr>
      <t xml:space="preserve">JULIO 2018:  </t>
    </r>
    <r>
      <rPr>
        <sz val="10"/>
        <rFont val="Calibri"/>
        <family val="2"/>
      </rPr>
      <t xml:space="preserve">
1. La brigada general  con la cual se esta realizando la revisión de  los funcionarios que tienen privilegios de administrador local del equipo se esta desarrollando de forma simultania a la instalación de la nueva versión ofimatica.  Se anexa archivo que contiene el  detalle de la validación</t>
    </r>
    <r>
      <rPr>
        <sz val="10"/>
        <rFont val="Calibri"/>
        <family val="2"/>
      </rPr>
      <t xml:space="preserve"> que se esta realizando por parte de la OTIC (Instalación - Cronograma 22-06-18.xls), con la instalación de Microsoft Office 365 a los 1058 usuarios , se están validando las cuentas  y se está llevando el control y valiadación de los mismos en el archivo excel manejado por Angelica María Espitia, se establece que de los 1058 usuarios a la fecha se han validado 37 por tal razón este indicador es en el 2%</t>
    </r>
    <r>
      <rPr>
        <sz val="10"/>
        <rFont val="Calibri"/>
        <family val="2"/>
      </rPr>
      <t xml:space="preserve">
2. Una vez aprobada la politica de seguridad y privacidad de datos personales se realizará la capacitacion al personal en aspectos de seguriddad de la informacion</t>
    </r>
  </si>
  <si>
    <t>Seguimiento Directiva 003 de 2013</t>
  </si>
  <si>
    <t>Criticidad baja: Se observó que los 82 funcionarios vinculados entre octubre de 2017 y marzo de 2018, dos servidores (Liliana Fabiola Rodríguez Peña y Laddi Natalia Rojas Serrano) de la Alta Consejería para los derechos de las Victimas la Paz y la Reconciliación, no existe constancia del entrenamiento en puesto de trabajo (Formato Agenda de entrenamiento / re entrenamiento en el puesto de trabajo), no obstante, a las solicitudes realizadas por la Dirección de Talento Humano.
Dada la obligación a cargo del jefe inmediato de la Oficina de Alta Consejería para los derechos de  las Victimas la Paz y la Reconciliación de ser el primer capacitador o de designar un tutor para que guíe al servidor en la ubicación con relación al puesto de trabajo, según lo establecido en el 2211300-MA-012 Manual de Inducción Y Reinducción, se recomienda realizar el entrenamiento respectivo, conducente a brindarle a los funcionarios vinculados los conocimientos necesarios para el adecuado desarrollo de sus funciones y envía la constancia de esta actividad a la Dirección de Talento Humano.</t>
  </si>
  <si>
    <r>
      <rPr>
        <b/>
        <sz val="10"/>
        <rFont val="Calibri"/>
        <family val="2"/>
      </rPr>
      <t xml:space="preserve">JULIO 2018: </t>
    </r>
    <r>
      <rPr>
        <sz val="10"/>
        <rFont val="Calibri"/>
        <family val="2"/>
      </rPr>
      <t xml:space="preserve">
Se evidenció soportes de las jornadas de reentrenamiento en puesto de trabajo de los profesionales vinculados a la Alta Consejería para las victimas las cuales fueron reportadas a la Ofiicna de Talento Humano con Rad. 3-2018-12572 el 7 de mayo de 2018.   
A la fecha del seguimiento no se observó soporte sobre la construcción de la matriz que servirá para el seguimiento de las funciones a desempeñar de los nuevos servidores que ingresaran en el mes de julio del 2018. </t>
    </r>
  </si>
  <si>
    <t>Subdirección de Servicios Administrativos - Gestión Documental</t>
  </si>
  <si>
    <t>La subdirección de Servicios Administrativos, estableció un cronograma de trabajo para la elaboración de las actividades faltantes para el desarrollo de la actualización de las Tablas de Retención Documental. Este cronograma tiene un seguimiento diario.</t>
  </si>
  <si>
    <t>Respecto al inventario y clasificación de los activos de información de la Secretaría General se evidenció, que la entidad ha identificado 1.789 activos de información que no obstante al cumplir los requisitos de Ley para efectos de su publicación, no cumple con los parámetros internos definidos en la Guía 2213200-GS-004 “Inventario y la clasificación de activos de información” y el formato 2210111-FT-216, “Cuadro de Caracterización Documental - Registro De Activos de Información Tipo Datos e Información”, definidos para efectos de su administración.</t>
  </si>
  <si>
    <t xml:space="preserve">Se observó que de los 1.902 bienes registrados como faltantes en el último inventario realizado en la Entidad (Contrato de prestación de servicios No 2211500-794-2016) y dados de baja con ocasión de esta identificación, se han ubicado 66 bienes de los cuales 17 son bienes devolutivos por valor de $ 45.005.791, 2 consumos controlado por valor de
$ 77.868 y 47 de consumo controlado que no cuenta con estimación de valor razonable y que no  han sido registrados en el inventario de la Entidad, debido a la ausencia de decisión y funcionalidad del sistema SAI para su reconocimiento contable (valor y depreciación); lo que afecta el valor de la propiedad, planta y equipo reconocido en los EEFF de la Entidad.
</t>
  </si>
  <si>
    <t>Definir una metodología para la valoración y registro de los bienes sobrantes.
Incorporar (con una nueva placa) los bienes faltantes en los inventarios y/o aplicativo SAI.
Finalizar las actividades iniciadas y conducentes a ubicar o confirmar los bienes faltantes identificados en el último inventario.</t>
  </si>
  <si>
    <t>En revisión de la aplicación de los controles establecidos en el procedimiento 2211500-PR-235 “Control y Seguimiento de Bienes” para la asignación de bienes,  se observó que 9 de 10 funcionarios seleccionados como muestra de auditoría (vinculados por planta entre octubre de 2017 y marzo de 2018), a la fecha de esta revisión no tienen asignación o traslado de bienes en el aplicativo SAI, no obstante de estar haciendo uso de elementos tales como puestos de trabajo y equipos de cómputo, por lo cual se observa que la obligación de asegurar la asignación de bienes cuando un funcionario nuevo ingresa a la entidad a cargo del Jefe de la dependencia, establecida para el control, uso y custodia de los bienes, no se está asumiendo según  lo establecido.</t>
  </si>
  <si>
    <t>Alta Consejería para la Atención Victimas, la Paz y la Reconciliación</t>
  </si>
  <si>
    <r>
      <rPr>
        <b/>
        <sz val="10"/>
        <color rgb="FF000000"/>
        <rFont val="Calibri"/>
        <family val="2"/>
        <scheme val="minor"/>
      </rPr>
      <t>Acción Correctiva:</t>
    </r>
    <r>
      <rPr>
        <sz val="10"/>
        <color rgb="FF000000"/>
        <rFont val="Calibri"/>
        <family val="2"/>
        <scheme val="minor"/>
      </rPr>
      <t xml:space="preserve"> La Alta Consejería para los Derechos de las Victimas, la Paz y la Reconciliación, envió a la Dirección de Talento Humano de la Secretaría General, los Formatos Agenda de entrenamiento y re entrenamiento en el puesto de trabajo de las servidoras Liliana Fabiola Peña Rodríguez y Laddy Natalia Rojas, bajo el radicado No 3-2018-
12572 del 07-05/2018.
</t>
    </r>
  </si>
  <si>
    <r>
      <rPr>
        <b/>
        <sz val="10"/>
        <color rgb="FF000000"/>
        <rFont val="Calibri"/>
        <family val="2"/>
        <scheme val="minor"/>
      </rPr>
      <t>Acción Preventiva:</t>
    </r>
    <r>
      <rPr>
        <sz val="10"/>
        <color rgb="FF000000"/>
        <rFont val="Calibri"/>
        <family val="2"/>
        <scheme val="minor"/>
      </rPr>
      <t xml:space="preserve"> Diseño, construcción y aplicación de una matriz de seguimiento que permita verificar por parte del superior inmediato, las funciones esenciales a desempeñar de los nuevos servidores que ingresen a conformar la planta temporal de la Alta Consejería para los Derechos de las Victimas, la Paz y la Reconciliación.
</t>
    </r>
  </si>
  <si>
    <t>Enviar un comunicado a cada jefe o directivo, con el fin que se verifique en cada dependencia el estado de los inventarios individualizados y se envíe un reporte unificado del resultado de esa revisión, anexando los soportes de los respectivos reintegros o traslados, según aplique.</t>
  </si>
  <si>
    <t xml:space="preserve">Realizar la validación y ajuste de los inventarios individualizados, derivados de la verificación y actualización de las dependencias.
</t>
  </si>
  <si>
    <t xml:space="preserve">PARA SEGUIMIENTO PERIÓDICO O EVENTUAL A TRAVÉS DE INFORMES RELACIONADOS CON LOS MISMOS ASUNTOS </t>
  </si>
  <si>
    <t xml:space="preserve">REGISTRADA EN MATRIZ DE PLANES DE MEJORAMIENTO CONTRALORÍA </t>
  </si>
  <si>
    <t xml:space="preserve">Fecha Cumplimiento (inicial) </t>
  </si>
  <si>
    <t>Seguimiento a PQRS</t>
  </si>
  <si>
    <t xml:space="preserve">Durante el desarrollo de la presente auditoría y una vez verificado en el Sistema Integrado de Gestión, no se evidenció identificación de Producto y/o Servicio no Conforme en atención al procedimiento 2210111-PR-004 - Control de Producto y/o Servicio no Conforme. Sin embargo, se observan registros correspondientes a no conformidades que no corresponden a incumplimiento de requisitos ULIO de los productos y/o servicios establecidos en la Matriz de Caracterización del Bien y/o Servicio Secretaria General
Al verificar el cumplimiento de los requisitos ULIO (Usuario, Legales, Inherentes y Organizacionales) de algunos servicios prestados por la Entidad, establecidos en la Matriz de Caracterización del Bien y/o Servicio Secretaria General – Alcaldía Mayor de Bogotá, se evidenció que en algunos productos (Bien y/o servicio)  no se cumplen los requisitos en su totalidad, como es el caso de la oportunidad de las peticiones ciudadanas, las cuales por requisito legal se deben responder dentro de los términos establecidos en la Ley. La mencionada matriz identifica el producto.
No obstante, la entidad no cumple con el 100% de este requisito, toda vez que como se evidenció en el Sistema Distrital de Quejas y Soluciones – SDQS, hay peticiones de ciudadanos que fueron respondidas fuera de los términos establecidos por la Ley. (Ver No Conformidad No. 6 del presente informe y No Conformidad 8_2016 Auditoría al Proceso de Contratación 3-2016-39143).
En el mismo sentido, se evidenció que, en el informe Ampliación de Alcance + Visita de Seguimiento 2, emitido por Bureau Veritas, de fecha 30 de julio de 2015, el ente certificador levantó la No Conformidad menor NCR 3, por incumplimiento del numeral 8.3 de la norma, la cual citaba: “no se encontró evidencia del registro de Producto no Conforme, al verificar las características de calidad definidas en el portafolio de bienes y servicios se establece que en algunos casos no están claramente definidas, no se tienen unidades de medida, criterios de aceptación y rechazo incumpliendo lis lineamientos establecidos en el procedimiento  221011 – PR-004”
Por lo anteriormente descrito, se evidencia incumplimiento a lo establecido en el Procedimiento 221011 – PR-004 y al numeral 8.3 de la NTCGP – Control del Producto y/o Servicio No Conforme, observándose debilidades en los controles para la identificación y clasificación del Producto no Conforme en la entidad.
</t>
  </si>
  <si>
    <t>No se evidencia en las actas suscritas, ni en los informes presentados, el seguimiento a los riesgos asociados al convenio en los estudios previos, lo que 
incumple lo estipulado en la Circular Externa No. 008 de 2013 y lo establecido en el numeral 12.8 del Manual de Contratación, Supervisión e Interventoría.</t>
  </si>
  <si>
    <t>Se observó incumplimiento a requisitos establecidos de conformidad con lo señalado en los numerales 12.4.1 literal d), 12.4.3 literal g), 12.4.4. literal b) y 12. 10 del Manual de Contratación, Supervisión e Interventoría 2211200-MA-011 de la Secretaría General, con  respecto al manejo de la gestión documental  ya que la información que se genere por causa o con ocasión de las actividades de supervisión o interventoría debe ser incorporada a la carpeta única del contrato que reposa en la Dirección de Contratos.</t>
  </si>
  <si>
    <t xml:space="preserve">Se incumple con lo establecido en los artículos 4°, 12° y 22° de la Ley 594 de 2000, lo establecido en la Circular 046 de 2004 y lo establecido en el numeral 12.10 del Manual de Contratación, Supervisión e Interventoría 2211200-MA-011 de la Secretaría General, en lo referente a la administración y gestión de archivo de  los documentos y de la administración de sus archivos. </t>
  </si>
  <si>
    <t>Fortalecer la planificación y monitoreo de la ejecución de los contratos requeridos para dar cumplimiento a las metas tanto físicas como de ejecución de recursos ($).</t>
  </si>
  <si>
    <t>Agosto 31 de 2018</t>
  </si>
  <si>
    <t>Agosto 15 de 2018</t>
  </si>
  <si>
    <t>Julio 31 de 2018</t>
  </si>
  <si>
    <t>15 agosto de 2018</t>
  </si>
  <si>
    <r>
      <t>Se evidenció que la dependencia no está utilizando el formato 2210111-FT-499 denominado "</t>
    </r>
    <r>
      <rPr>
        <i/>
        <sz val="12"/>
        <rFont val="Arial"/>
        <family val="2"/>
      </rPr>
      <t>Programación y ejecución del del Plan de Gestión</t>
    </r>
    <r>
      <rPr>
        <sz val="12"/>
        <rFont val="Arial"/>
        <family val="2"/>
      </rPr>
      <t>" vigente en el  Sistema Integrado de Gestión para el reporte de avance en las metas</t>
    </r>
  </si>
  <si>
    <r>
      <t>Numeral 3.7 Realización y Conciliación de Inventarios Físicos</t>
    </r>
    <r>
      <rPr>
        <i/>
        <sz val="12"/>
        <rFont val="Arial"/>
        <family val="2"/>
      </rPr>
      <t xml:space="preserve">:” … En el seguimiento realizado por la Oficina de Control a la implementación del Nuevo Marco Normativo Contable en el IV trimestre de 2016, se evidenció que la Entidad a la fecha 23 de noviembre de 2016, suscribió con la Organización Levin de Colombia S.A.S., el Contrato No., 2211500 – 794 – 2016 con el objeto de “prestar los servicios especializados de toma física de los inventarios de la Secretaría General de la Alcaldía Mayor de Bogotá D.C.” Sin embargo, a la fecha del presente seguimiento se evidenció que dicho contrato no ha iniciado. 
Esta situación genera para la Entidad no solo un atraso en el proceso de Implementación del Nuevo Marco Normativo Contable, también un posible riesgo de no reflejar razonablemente la realidad económica y situación financiera de la Secretaría General de la Alcaldía Mayor de Bogotá, por cuanto los activos fijos representan un alto porcentaje dentro del activo total o de la entidad y son susceptibles de ser avaluados para determinar el valor razonable a registrar en los saldos iniciales.” </t>
    </r>
  </si>
  <si>
    <r>
      <t>Como resultado a la evaluación de la dependencia que arrojó un porcentaje de cumplimiento del 76.2% para el cual se tuvieron en cuenta el cumplimiento de actividades y metas programadas en el Plan de Gestión y Proyectos de Inversión, se debe realizar seguimiento permanente al cumplimiento de los mismos dejando registros y evidencias de los avances y resultados que se realicen, a través de los Subcomités de Autocontrol efectuados de conformidad con la Resolución 086 de 2011, con el propósito de implementar a tiempo acciones que permitan el cumplimiento de los objetivos al final de cada vigencia</t>
    </r>
    <r>
      <rPr>
        <b/>
        <sz val="12"/>
        <color rgb="FFFF0000"/>
        <rFont val="Calibri"/>
        <family val="2"/>
        <scheme val="minor"/>
      </rPr>
      <t xml:space="preserve"> </t>
    </r>
  </si>
  <si>
    <r>
      <t>Como resultado a la evaluación de la dependencia que arrojó un porcentaje de cumplimiento del  59,73% en la gestión Física, Presupuestal y Giros de los proyectos de inversión se debe realizar seguimiento permanente al cumplimiento de los mismos dejando registros y evidencias de los avances a través de los Subcomités de Autocontrol efectuados de conformidad con la Resolución 086 de 2011, con el propósito de implementar a tiempo acciones que permitan el cumplimiento de los objetivos al final de cada vigencia</t>
    </r>
    <r>
      <rPr>
        <b/>
        <sz val="12"/>
        <color rgb="FFFF0000"/>
        <rFont val="Calibri"/>
        <family val="2"/>
        <scheme val="minor"/>
      </rPr>
      <t xml:space="preserve"> </t>
    </r>
  </si>
  <si>
    <r>
      <rPr>
        <b/>
        <sz val="12"/>
        <rFont val="Calibri"/>
        <family val="2"/>
      </rPr>
      <t xml:space="preserve"> Criticidad ALTA: </t>
    </r>
    <r>
      <rPr>
        <sz val="12"/>
        <rFont val="Calibri"/>
        <family val="2"/>
      </rPr>
      <t>Verificada la ejecución de los seis (6) procedimientos vigentes en el Sistema Integrado de Gestión de la Entidad, a cargo de la Oficina Consejería de Comunicaciones, se observó que los siguientes cinco (5) no describen los estándares de calidad efectivamente aplicados y/o se encuentran desactualizados frente a la operatividad vigente</t>
    </r>
  </si>
  <si>
    <r>
      <rPr>
        <b/>
        <sz val="12"/>
        <rFont val="Calibri"/>
        <family val="2"/>
      </rPr>
      <t>Criticidad MEDIA:</t>
    </r>
    <r>
      <rPr>
        <sz val="12"/>
        <rFont val="Calibri"/>
        <family val="2"/>
      </rPr>
      <t xml:space="preserve"> Aun cuando los indicadores del Proyecto de Inversión 1143 “Comunicación para Fortalecer las Instituciones y Acercar a la Ciudadanía a la Alcaldía Mayor de Bogotá” y la evidencia de su medición, sustentan en su mayor parte el cumplimiento de las metas definidas; no se establecieron indicadores que permitan evaluar el impacto de las estrategias desarrolladas en términos de la satisfacción de las necesidades identificadas en la planeación del proyecto (FICHA DEL PROYECTO). 
Así mismo se observó que la meta definida para la fortalecer la articulación interinstitucional de las oficinas de comunicaciones del Distrito, no cuenta con un documento formal que soporte el cumplimiento efectivo de la meta definida.   </t>
    </r>
  </si>
  <si>
    <r>
      <rPr>
        <b/>
        <sz val="12"/>
        <rFont val="Calibri"/>
        <family val="2"/>
      </rPr>
      <t>Criticidad MEDIA</t>
    </r>
    <r>
      <rPr>
        <sz val="12"/>
        <rFont val="Calibri"/>
        <family val="2"/>
      </rPr>
      <t xml:space="preserve">: Verificada la matriz de riesgos de los procesos auditados, se observó que sólo 5 de los 12 riesgos identificados y sujetos de valoración, corresponden a eventos relacionados con el logro de los objetivos y propósitos propios de la Oficina Consejería de Comunicaciones y cuentan con mecanismos de control para su tratamiento. (esta observación no tiene asidero técnico, la falla estuviera en que los riesgos no cubrieran los objetivos. La metodología de riesgo no perfila este tema.
De otra parte y a partir de las pruebas de auditoria desarrolladas, se observó la falta de identificación de algunos de los riesgos que pueden afectar el cumplimiento de las metas y objetivos a cargo de la Dependencia tales como “Indebida utilización de los elementos de comunicación y/o mershandising”, “Disposición de información errónea o desactualizada en los medios de comunicación de la Entidad”,  “Daño en la imagen o afectación de la reputación de la Alcaldía por información falsa o fraudulenta” y “Daños a la Entidad o sus funcionarios por filtración de información confidencial de las agendas a desarrollar”.
Finalmente se encuentra que, en ausencia de una metodología idónea para la valoración y la definición del tratamiento de riesgos, no es posible identificar la asignación expresa y el alcance de los controles implementados para mitigar algunos de éstos riesgos. </t>
    </r>
  </si>
  <si>
    <r>
      <rPr>
        <b/>
        <sz val="12"/>
        <rFont val="Calibri"/>
        <family val="2"/>
      </rPr>
      <t xml:space="preserve">Criticidad MEDIA: </t>
    </r>
    <r>
      <rPr>
        <sz val="12"/>
        <rFont val="Calibri"/>
        <family val="2"/>
      </rPr>
      <t xml:space="preserve">En el contrato 795-2017 suscrito con la Imprenta Nacional de Colombia, se observó la obligación a cargo del contratista de acreditar ante el supervisor el cumplimiento de la Res. 1409 de 2012 del Ministerio del Trabajo "Por la cual se establece el Reglamento de Seguridad para protección contra caídas en trabajo en alturas. 
Solicitados los soportes de las gestiones realizadas por el supervisor para garantizar el cumplimiento de esta obligación, no se obtuvo evidencia que soporte el cumplimiento de la citada reglamentación por parte del contratista. 
</t>
    </r>
  </si>
  <si>
    <r>
      <rPr>
        <b/>
        <sz val="12"/>
        <rFont val="Calibri"/>
        <family val="2"/>
      </rPr>
      <t xml:space="preserve">Criticidad MEDIA: </t>
    </r>
    <r>
      <rPr>
        <sz val="12"/>
        <rFont val="Calibri"/>
        <family val="2"/>
      </rPr>
      <t>Verificada la existencia de los registros documentales y/o soportes que den cuenta de la existencia de los registros exigidos para la documentación de cada campaña, según las TRD y los requisitos establecidos contractualmente; se observó en cuatro (4) de las campañas revisadas que en la mayoría de los casos no se conservan la trazabilidad de su ejecución conforme los requisitos aplicables</t>
    </r>
  </si>
  <si>
    <r>
      <t>Criticidad MEDIA: En la revisión de las políticas, manuales y procedimientos establecidos para el control de usuarios, no obstante la existencia de un procedimiento de administración de usuarios,</t>
    </r>
    <r>
      <rPr>
        <b/>
        <sz val="12"/>
        <color rgb="FFFF0000"/>
        <rFont val="Calibri"/>
        <family val="2"/>
        <scheme val="minor"/>
      </rPr>
      <t xml:space="preserve"> </t>
    </r>
    <r>
      <rPr>
        <sz val="12"/>
        <rFont val="Calibri"/>
        <family val="2"/>
        <scheme val="minor"/>
      </rPr>
      <t>se observó que el mismo no precisa los criterios con sujeción a los cuales deben asignarse los roles y privilegios para asegurar la conformidad de éstos con el nivel de responsabilidad y las funciones asignadas</t>
    </r>
  </si>
  <si>
    <t xml:space="preserve">Se evidenció que los contratos Nos. 4233100-496-2017 y 4233100-182-2018 no obstante tener algunos mismos productos, a la fecha de esta revisión /7 de mayo), no se cuenta con cuadros de clasificación documental, TRD y TVD. Dado que el último de estos contratos tiene fecha de terminación a mediados del mes de mayo, se recomendó fortalecer los métodos de seguimiento adoptados por el supervisor del contrato, con el fin de prever con la debida oportunidad, la solución de los impedimentos o situaciones que puedan afectar el cumplimiento del objeto contratado. 
</t>
  </si>
  <si>
    <t>Numero Hallazgo</t>
  </si>
  <si>
    <t>Solicitados los métodos, análisis y recopilación preliminar de información adelantados por la Subdirección Financiera para verificar al cierre del ejercicio contable la identificación oportuna de los indicios de deterioro y contar con los insumos necesarios para la estimación de su valor (bienes muebles por valor de $21.285 MM,   intangibles por valor de $10.296, cuentas por cobrar por concepto de incapacidades de $251 MM, cuentas por cobrar por administración de espacios utilizados por entes oficiales y privados por valor de $17 MM); no se obtuvieron soportes que confirmen un avance en esta gestión</t>
  </si>
  <si>
    <t>SANDRA OSORIO</t>
  </si>
  <si>
    <t>Debilidad de Control</t>
  </si>
  <si>
    <t>Liderar las mesas de trabajo, con el objetivo de definir las políticas contables de la Secretaría General, basados en la información que se defina con las dependencias generadoras de la información económica.
Desarrollar las guías contables que identifique los criterios generales de las políticas contables, mesa de trabajo con las dependencias generadoras de la información económica.</t>
  </si>
  <si>
    <t>Verificadas las gestiones de cobro hechas y soportadas por la Entidad para la recuperación de los saldos existentes por concepto de incapacidades a EPS, algunas de las cuales superan el año de antigüedad, se confirmó la realización de un derecho de petición anual, dirigido a las EPS para que se realice la cancelación de las incapacidades que a la fecha se adeuden</t>
  </si>
  <si>
    <t>Gestión Financiera</t>
  </si>
  <si>
    <t>Oficina Juridica</t>
  </si>
  <si>
    <t xml:space="preserve">Verificadas los saldos existentes en las cuentas por cobrar por concepto de administración de los espacios utilizados por entes oficiales y privados, algunas de las cuales superan el año de antigüedad, se informó en la Dirección de Servicio a la Ciudadanía que las mismas se encuentran en proceso de conciliación con Tesorería, toda vez que no hay certeza de que los pagos se estén aplicando correcta u oportunamente. </t>
  </si>
  <si>
    <t>1. Requerir mediante oficio radicado en el SIGA,  a los terceros para que nos aporten los soportes que den cuenta del pago que se reporta como pendiente de cobro y que permitirá la conciliación correspondiente con la Dirección Distrital de Tesorería 
2.Capacitación en el uso del sistema de facturación para dos funcionarios de la Dirección 
3. Seguimiento permanente a la facturación que se expida a partir del 1 de septiembre de 2018
4. Reporte trimestral a la Oficina Asesora Jurídica sobre la facturación expedida y que no se ha registrado pago de acuerdo con el reporte de la Tesorería Distrital 
5, La Oficina Asesora de Jurídica programará una reunión con la Subdirección Financiera, la Subsecretaría de Servicio a la Ciudadanía y la Dirección de Contratación para obtener información acerca de las acreencias por concepto de arrendamientos para determinar el procedimiento a seguir.</t>
  </si>
  <si>
    <t>1. 31/08/2018
2. 31/10/2018
3. 31/12/2018
4. 31/12/2018
5. 21/09/2018</t>
  </si>
  <si>
    <t>Observación 3</t>
  </si>
  <si>
    <t xml:space="preserve">No obstante que las Políticas Contables Vs 2 de febrero de 2018, anexo cuentas por cobrar, numeral 4 reconocimiento de cuentas por cobrar, establecen que en los casos que proceda el reconocimiento de intereses de mora, la Secretaria procederá previa evaluación de las circunstancias que permiten realizar la exigencia del pago por este concepto y la revisión de las siguientes con
a) se tiene control sobre el derecho
b) existe la probabilidad de que fluya beneficios económicos futuros representados en este caso en flujos de recursos financieros y,
c) se tenga una medición fiable del mismo.
No se halló constancia del análisis realizado con el fin de determinar la procedencia del reconocimiento de intereses moratorios para las cuentas por cobrar registradas en los EEFF de la Entidad. 
</t>
  </si>
  <si>
    <t>1. Subdireccion Financiera
2. Direccion de Talento Humano
3. Direccion de servicio a la Ciudadania</t>
  </si>
  <si>
    <t xml:space="preserve">1. Desarrollar las mesa de trabajo con las áreas para establecer responsabilidades,  puntos de control, armonizar las guías y los manuales (establecer los criterios y parámetros que se deben tomar)
2. La Dirección de Talento Humano al considerar que existe en el procedimiento definido para el recobro de incapacidades ilustración suficiente, es la Subdirección Financiera la que debe incorporar el procedimiento en las Políticas Contables. 
3. Realizar una mesa de trabajo con los servidores asignados por la Subdirección Financiera para la revisión del Manual de cobro y facturación con el fin de:
- Revisión de la Circular No. 5 de la Dirección Distrital de Tesorería
- Unificar criterios, tales como a quién, cómo, cuándo se van a cobrar esos intereses de mora
- Definir la acción de mejora al manual.
</t>
  </si>
  <si>
    <t>1. 30/10/2018
2. N/A
3. 31/10/2018</t>
  </si>
  <si>
    <t xml:space="preserve">Verificada en una muestra de 8 contratos suscritos en el último trimestre de 2017, el registro de ingreso en el inventario de los bienes adquiridos, se observó que para 8 de los 130 equipos de cómputo comprados con ocasión del contrato 855/2017 suscrito con Pear Solution, no hay registro o trazabilidad en el expediente contractual que soporte su recibo por parte de los terceros receptores de los mismos y que según lo indicado en la OTIC, fueron entregados en calidad de medida de ayuda para la reparaciones de víctimas a de diversas Asociaciones. </t>
  </si>
  <si>
    <t xml:space="preserve">Verificada la definición del valor residual (valor final de un activo al final de su vida útil después de su depreciación) de los dos vehículos adquiridos en el año en curso con ocasión del contrato 827/2017 suscrito con Yokomotor, no se obtuvieron registros que permitan confirmar su determinación y uso. 
Lo anterior, no obstante lo establecido en las Políticas Contables Vs 1, numeral 6.3, dónde se establece respecto al valor residual que este será establecido por la Secretaria General sólo para sus vehículos automotores y que, para los demás equipos, el valor residual será de cero (0). 
</t>
  </si>
  <si>
    <t xml:space="preserve">Realizar mesa de trabajo con la Subdirección Financiera para modificar el numeral 6.3 de la política contable de la entidad, relacionado con el valor residual de los vehículos. </t>
  </si>
  <si>
    <t>Definición del procedimiento para el levantamiento de activos de información.
Actualización de la guía Inventario y la clasificación de activos de información.
Nuevo formato para el levantamiento de Activos de Información.</t>
  </si>
  <si>
    <t>Auditoría de Gestión Sobre la Atención de Peticiones</t>
  </si>
  <si>
    <t>Dirección Distrital de Calidad del Servicio</t>
  </si>
  <si>
    <r>
      <t xml:space="preserve">Verificada la oportunidad en la atención de las PQRDS atendidas durante el primer semestre del año, se observó que en este periodo se gestionaron 1734 solicitudes, de las cuales 155 (9%) excedieron en término promedio de 4 días hábiles el plazo normativamente exigible.
Este número y proporción (155; 9%) representan un aumento del 1% frente a las peticiones atendidas de forma extemporánea en el primer semestre de 2017 (154; 6%), no obstante la disminución general que tuvieron las peticiones atendidas por la Entidad.
</t>
    </r>
    <r>
      <rPr>
        <b/>
        <sz val="10"/>
        <color theme="1"/>
        <rFont val="Calibri"/>
        <family val="2"/>
        <scheme val="minor"/>
      </rPr>
      <t>Recomendación:</t>
    </r>
    <r>
      <rPr>
        <sz val="10"/>
        <color theme="1"/>
        <rFont val="Calibri"/>
        <family val="2"/>
        <scheme val="minor"/>
      </rPr>
      <t xml:space="preserve"> Dada la obligación a cargo de la Entidad de resolver las peticiones en los términos normativamente exigibles y considerando el número y proporción de éstas que fueron atendidas extemporáneamente, se recomienda a la ACVPR, la Subdirección de Servicios administrativos y la alta Consejería de comunicaciones; monitorear mensualmente los términos de atención de las peticiones recibidas, con el fin de identificar las situaciones que pueden estar afectando la oportunidad en la atención y adoptar las medidas de mejora consecuentes.
Así mismo y dada la falta de registro de respuesta en el SDQS Bogotá te Escucha, que se identificó en algunos casos, se recomienda registrar en este sistema la finalización o atención de la petición, facilitando así la generación de alertas e información fiable respecto al estado de la petición.</t>
    </r>
  </si>
  <si>
    <r>
      <t xml:space="preserve">
</t>
    </r>
    <r>
      <rPr>
        <b/>
        <sz val="10"/>
        <color rgb="FF000000"/>
        <rFont val="Calibri"/>
        <family val="2"/>
        <scheme val="minor"/>
      </rPr>
      <t>Alta Consejería para los Derechos de las Victimas, la Paz y la Reconciliación</t>
    </r>
    <r>
      <rPr>
        <sz val="10"/>
        <color rgb="FF000000"/>
        <rFont val="Calibri"/>
        <family val="2"/>
        <scheme val="minor"/>
      </rPr>
      <t xml:space="preserve">
Actividad 1: Elaboración de informes con PQRDF de mediana y alta complejidad, a fin de hacer seguimiento a las gestiones y monitorear los tiempos promedios de atención de peticiones empleados por la Dependencia, para identificar con oportunidad las situaciones que puedan incidir en la oportunidad en esta gestión de dichos casos.
Actividad 2: Emitir alertas tempranas que permitan a los encargados de dar trámite a las PQRSF conocer las solicitudes próximas a vencer y realizar de manera oportuna las gestiones a que haya lugar para dar respuesta de manera oportuna.
</t>
    </r>
  </si>
  <si>
    <r>
      <rPr>
        <b/>
        <sz val="10"/>
        <color rgb="FF000000"/>
        <rFont val="Calibri"/>
        <family val="2"/>
        <scheme val="minor"/>
      </rPr>
      <t>Subdirección de Servicios administrativos</t>
    </r>
    <r>
      <rPr>
        <sz val="10"/>
        <color rgb="FF000000"/>
        <rFont val="Calibri"/>
        <family val="2"/>
        <scheme val="minor"/>
      </rPr>
      <t xml:space="preserve">
La Subdirección de Servicios Administrativos asignó un espacio adicional para publicar las solicitudes, adicionalmente la Subdirección asignará una persona responsable quien será la encargada de realizar seguimiento y monitoreo detallado de cada una de las solicitudes, se elaborarán las respuestas con el tiempo
suficiente antes de la fecha de vencimiento.
</t>
    </r>
  </si>
  <si>
    <r>
      <rPr>
        <b/>
        <sz val="10"/>
        <color rgb="FF000000"/>
        <rFont val="Calibri"/>
        <family val="2"/>
        <scheme val="minor"/>
      </rPr>
      <t>Oficina Consejería de comunicaciones</t>
    </r>
    <r>
      <rPr>
        <sz val="10"/>
        <color rgb="FF000000"/>
        <rFont val="Calibri"/>
        <family val="2"/>
        <scheme val="minor"/>
      </rPr>
      <t xml:space="preserve">
La Oficina Consejería de Comunicaciones como acción de mejora diseñó una matriz de seguimiento y control la cual no cuenta con los plazos máximos establecidos por la ley 1755 de 2015, sino con plazos reducidos en dos días hábiles al mismo en procura de la consecución de firmas y la radicación interna para su salida.</t>
    </r>
  </si>
  <si>
    <t xml:space="preserve">Observación 2 </t>
  </si>
  <si>
    <r>
      <t xml:space="preserve">La Secretaría General mediante Resolución 70 de febrero de 2017, adoptó la política de privacidad y tratamiento de datos personales con el fin de promover el cumplimiento de la Ley Estatutaria 1581 respecto al derecho constitucional que tienen todas las personas de conocer, actualizar y rectificar la información que se hayan recogido sobre ellas en bases de datos o archivos.
Verificado el procedimiento de Gestión de Peticiones Ciudadanas Versión 4 se observó que este no describe las actividades, responsables y controles que posibiliten el cumplimiento de la citada política y/o adecuada gestión de las solicitudes referidas al tratamiento de este tipo de información.
Valga precisar que en revisión de la base de datos aportada por la Entidad, durante el periodo revisado no se observó la atención de solicitudes referentes al tratamiento de datos personales.
</t>
    </r>
    <r>
      <rPr>
        <b/>
        <sz val="12"/>
        <rFont val="Calibri"/>
        <family val="2"/>
        <scheme val="minor"/>
      </rPr>
      <t>Recomendación:</t>
    </r>
    <r>
      <rPr>
        <sz val="12"/>
        <rFont val="Calibri"/>
        <family val="2"/>
        <scheme val="minor"/>
      </rPr>
      <t xml:space="preserve"> Incluir en el procedimiento de Gestión de Peticiones Ciudadanas (2212200-PR-
291) las actividades, responsables y medios que deben considerarse para atender las peticiones relacionadas con el tratamiento de datos personales, con el fin de promover y facilitar cumplimiento de la Política de Privacidad y Tratamiento de datos personales adoptada en la Entidad. Para este mismo fin, considerar la centralización de la atención de las solicitudes referidas a estos asuntos, así como la clasificación en tipología específica de estas peticiones; esto dados los términos y las obligaciones particulares que corresponden al responsable del tratamiento de información personal.
</t>
    </r>
  </si>
  <si>
    <t>Diana Constanza Ramirez Ardila</t>
  </si>
  <si>
    <t>Solicitar a la OTIC redireccionar la información registrada en los equipos que manejan la información del PIGA a un servidor con el fin salvaguardar la información asegurando disponibilidad de la misma cuando se requiera.</t>
  </si>
  <si>
    <t xml:space="preserve">Dirección Administrativa y Financiera </t>
  </si>
  <si>
    <t>Observación No. 5</t>
  </si>
  <si>
    <t>Se anota que en esta revisión no pudieron revisarse los soportes del consumo de Energía y Acueducto para 8 de las 17 sedes concertadas en el PIGA, lo que impidió verificar la integridad de la información reportada a Secretaria de Ambiente y al Comité PIGA. Lo anterior debido a la pérdida de información que según se informó, se presentó en el cambio de proveedor y la plataforma de servicio de correo electrónico</t>
  </si>
  <si>
    <t>Observación No. 4</t>
  </si>
  <si>
    <t>1. Reorganizar la información física y digitalizarla (Acción continua), con el fin de garantizar cumplimiento.</t>
  </si>
  <si>
    <t xml:space="preserve">2. Formular matriz interna de chequeo y seguimiento para cada una de las sedes, relacionando lo establecido en el plan de acción Anual. </t>
  </si>
  <si>
    <t>Seguimiento Austeridad en el Gasto</t>
  </si>
  <si>
    <r>
      <rPr>
        <b/>
        <sz val="10"/>
        <rFont val="Calibri"/>
        <family val="2"/>
      </rPr>
      <t>JULIO 2018:</t>
    </r>
    <r>
      <rPr>
        <sz val="10"/>
        <rFont val="Calibri"/>
        <family val="2"/>
      </rPr>
      <t xml:space="preserve"> 
Para el presente seguimiento no se observó soportes frente a reunión ni revisión de los coheficientes  de participación en los servicios públicos con la Secretaría de Gobierno y la Secretaría Juridica, por lo anterior se concluye que ésta acción no presenta avance. 
</t>
    </r>
    <r>
      <rPr>
        <b/>
        <sz val="10"/>
        <rFont val="Calibri"/>
        <family val="2"/>
      </rPr>
      <t xml:space="preserve">Agosto 2018 (Diana Ramírez Ardila)
</t>
    </r>
    <r>
      <rPr>
        <sz val="10"/>
        <rFont val="Calibri"/>
        <family val="2"/>
      </rPr>
      <t>Fue remitido el Acta suscrita el 27 de Julio entre la Secretaria de Gobierno y la Secretaria General, donde se discutió la formula para el cobro de los servicios publicos de Energia y Acueducto en la Manzana Lievano, donde se concluye que para la vigencia 2018 se mantendrá de la misma forma.</t>
    </r>
  </si>
  <si>
    <t>CUMPLIDA</t>
  </si>
  <si>
    <t>31 de diciembre de 2018</t>
  </si>
  <si>
    <t>OTIC</t>
  </si>
  <si>
    <t>Constanza Cárdenas</t>
  </si>
  <si>
    <t>Auditoría al Sistema de Información SIAB</t>
  </si>
  <si>
    <t>DDAB</t>
  </si>
  <si>
    <t xml:space="preserve">Verificada la documentación de las pruebas realizadas por los usuarios de la DDAB, los resultados de las pruebas de recorrido realizadas a los módulos Subdirección Técnica, SDDA y Sala de Consulta, y las entrevistas realizadas con los usuarios y con el Administrador del Sistema, se observó que el SIAB se encuentra en un grado de funcionamiento aprox. del 68% y que el proceso lo está operando en una limitada proporción de las funcionalidades habilitadas, dada la reciente puesta en producción. </t>
  </si>
  <si>
    <t>A medida que se vayan liberando funcionalidades, de acuerdo con la priorización de las brechas identificadas, se realizarán nuevas capacitaciones al personal que las operará.</t>
  </si>
  <si>
    <t>De acuerdo con ésta, y otras observaciones de la Oficina de Control Interno, el procedimiento de Gestión de Incidentes y Requerimientos Tecnológicos está siendo ajustado.</t>
  </si>
  <si>
    <t xml:space="preserve">Al verificar los usuarios activos en el aplicativo, se observó que para el proceso de administración de usuarios no se cuenta con una matriz de perfiles por cargo, ni de incompatibilidad de perfiles en el proceso, que permita identificar debilidades en la segregación de funciones y con la cual se pueda determinar la validez de los perfiles actuales del sistema.
La creación de usuarios en el ambiente productivo del sistema SIAB no se llevó a cabo bajo los estándares de calidad del procedimiento de Administración de usuarios y en una muestra de 6 usuarios, no se evidenció mail y/o formato 4204000_FT-1000 soporte de la creación de cada uno de ellos. Por otra parte, se observó que en el SIAB se registran 9 usuarios activos que pertenecen a funcionarios retirados de la organización o a funcionarios que no laboran en la DDAB
</t>
  </si>
  <si>
    <t>Los usuarios reportados en la muestra ya fueron deshabilitados en el sistema SIAB. En atención a las funcionalidades del sistema y los perfiles de usuario la DDAB elaborará la matriz en la cual se definan los perfiles por cargo y por usuario y las incompatibilidades de perfiles dentro del proceso.</t>
  </si>
  <si>
    <t>La Oficina de Tecnologías de la Información y las Comunicaciones OTIC, deshabilita los usuarios en el directorio activo de acuerdo con las solicitudes de las dependencias o de acuerdo con las vigencias de los contratos al personal contratista.</t>
  </si>
  <si>
    <t>Se ejecuta de manera permanente</t>
  </si>
  <si>
    <t>Observación No. 6</t>
  </si>
  <si>
    <t>Auditoria proyecto 1125</t>
  </si>
  <si>
    <t xml:space="preserve">Dado el % de cumplimiento observado para la meta de asesorar al 100% de las Entidades del Distrito en la implementación del SGDEA, resultado del asesoramiento de 18 de las 56 entidades programadas en la vigencia 2018; con el fin de evitar prórrogas o variaciones en la meta planificada; se recomienda analizar las limitaciones de recursos o aplazamientos que eventualmente pueden estar ocasionando este rezago, con el fin de determinar acciones de priorización, re asignación de recursos, comunicación con líderes de Entidades rezagadas u otras que apoyen su oportuna finalización. </t>
  </si>
  <si>
    <t xml:space="preserve">• Ajuste del cronograma de la estrategia de asesoramiento a las entidades de la Administración Distrital en la implementación de Sistemas de Gestión de Documentos Electrónicos de Archivo – SGDEA.
• Lanzamiento de la estrategia de asesoramiento a las entidades de la Administración Distrital en la implementación de Sistemas de Gestión de Documentos Electrónicos de Archivo – SGDEA.
</t>
  </si>
  <si>
    <t>Paola Ladino</t>
  </si>
  <si>
    <t>Auditoría de Gestión al Proceso de Contratación</t>
  </si>
  <si>
    <t xml:space="preserve">• Por parte de la Subdirección de Servicios Administrativos, se continuará implementando la solicitud de los respectivos informes de ejecución contractual a cada uno de los contratistas, a través de los apoyos a la supervisión, quienes velarán por su presentación soportada, oportuna y conforme a los lineamientos contenidos en el Manual de Contratación y en los contratos celebrados
• Para fortalecer este plan de mejora, se llevarán a cabo, la respectiva sensibilización a los colaboradores que ejercen apoyo a la supervisión, tendientes a garantizar el cumplimiento de las obligaciones a cargo de los contratistas y prestadores de servicios.
</t>
  </si>
  <si>
    <t xml:space="preserve">A partir de los informes de supervisión de la ejecución contractual correspondientes al periodo del mes de noviembre de 2018
La Subdirección de Servicios Administrativos convocará a su equipo para la socialización de las acciones que contendrán el plan de mejora, la cual se llevará a cabo a más tardar el 30 de noviembre de 2018, específicamente a quienes ejercen el apoyo técnico, administrativo y financiero a la supervisión
</t>
  </si>
  <si>
    <t>Mediante correo electrónico del 10.10.2018 se indicó que:  Se realizará una mesa de trabajo entre la Dirección Administrativa y Financiera, Subdirección de Servicios Administrativos, Dirección de Contratos y la Subdirección Financiera, con el fin de definir los lineamientos y directrices para el seguimiento a la gestión contractual por parte del supervisor y de quienes le apoyan en esta gestión, de tal forma que se esclarezcan tipos de documentos, qué información tiene carácter de confidencial o sensible, tiempos máximos de publicación de soportes y demás parámetros a tener en cuenta para el efectivo seguimiento y control, lo cual a la fecha no se ha determinado.</t>
  </si>
  <si>
    <r>
      <t xml:space="preserve">Mediante radicado No. </t>
    </r>
    <r>
      <rPr>
        <sz val="10"/>
        <color rgb="FF000000"/>
        <rFont val="Arial"/>
        <family val="2"/>
      </rPr>
      <t xml:space="preserve">3-2018-27933 se indicó que:  </t>
    </r>
    <r>
      <rPr>
        <sz val="10"/>
        <color theme="1"/>
        <rFont val="Arial"/>
        <family val="2"/>
      </rPr>
      <t>Publicar en SECOP II los documentos soportes correspondientes a la ejecución y cumplimiento de las obligaciones contractuales correspondientes al contrato No. 561/2018</t>
    </r>
  </si>
  <si>
    <t xml:space="preserve">Realizado seguimiento a la suscripción de las garantías de cumplimiento que amparan los (14) contratos tomados como muestra de auditoría, se observó en (3) casos, situaciones tales como; contratos sin la debida cobertura, que denotan la efectividad limitada de los controles establecidos para la expedición, revisión y aprobación oportuna de las garantías exigidas para cubrir los riesgos de contratación identificados y asignados al contratista.  
• Contrato No. 1/2018. Gas Natural ESP. Valor $17.005.152: El contrato de arrendamiento del módulo en SUPERCADE tuvo inicio el 23.01.2018. Sin embargo, la fecha de expedición de la póliza por parte de la aseguradora fue del 30.01.2018, es decir, 7 días después de iniciado el contrato. 
Adicionalmente, en ausencia de revisión y aprobación previa a la suscripción del contrato de la póliza, exigida en el Manual de contratación (Resolución No. 643/2015), se obtuvo su ajuste (requerido el 02/02/2018) y aprobación hasta el 21.02.2018, según consta en acta suscrita por la Dirección de Contratación de esta fecha. 
• Contrato No. 2/2018. Banco Colpatria. Valor $80.353.560: La garantía única de cumplimiento tiene fecha de vigencia desde el 04.07.2018, y hasta el 04.01.2020, no obstante, según la cláusula No. Decima Cuarta del contrato, la vigencia de la garantía única debía corresponder “al plazo de ejecución de duración del mismo y seis meses más”.  Dada la vigencia del contrato (desde fecha de suscripción del acta de entrega) y lo anotado, la misma debía tener vigencia entre el 18.07.2018 y el 17.01.2020.   
• Contrato No. 547/2018 DB System Ltda. Valor $544.027.584: En los estudios previos se definió que la vigencia de la garantía de seriedad de la oferta debía iniciar desde “la presentación de la oferta, hasta la aprobación de la garantía de cumplimiento del contrato”. No obstante, la aprobación de la garantía de cumplimiento del contrato fue el 29.05.2018, la garantía de seriedad de la oferta tuvo vigencia sólo hasta el 22.05.2018, esto es 6 días antes del término previsto en los estudios previos. 
Adicionalmente, se observó que el anexo técnico en su numeral 7, que hacen parte integral de los estudios previos, estableció que el porcentaje del valor asegurado de la garantía única (pago de salarios, prestaciones sociales e indemnizaciones laborales) debía ser del 15% del valor del contrato, sin embargo, la póliza efectivamente aportada por el contratista y aprobada por la Dirección de contratación, indica que el valor asegurado corresponde la 10% del valor del contrato
</t>
  </si>
  <si>
    <t xml:space="preserve">Contrato No. 2/2018- Banco Colpatria: Mediante radicado 3-2018-27903 se indicó entre otros que “(…) se requerirá al supervisor para que a su vez solicite al arrendatario el ajuste de la garantía extendiendo su vigencia hasta el 17 de enero de 2020”. </t>
  </si>
  <si>
    <t>Auditoría del Sistema de Gestión de Seguridad &amp; Salud en el Trabajo</t>
  </si>
  <si>
    <t>Desarrollar el consolidado del plan de mejoramiento resultado de la autoevaluación realizada en octubre 2018, con el cual la dependencia realizará el seguimiento a las actividades planificadas.</t>
  </si>
  <si>
    <t>Mediante Resolución 185 del 30 de abril de 2018 la Secretaría General adoptó el Plan de Trabajo en Seguridad y Salud en el Trabajo, donde se programó el desarrollo de 61 actividades en la vigencia 2018.
Revisadas las 30 actividades que a corte de septiembre se programó concluir (49%), se observó rezago en la actividad de Entregar elementos en materia de seguridad, que a esta fecha presenta un avance del 20%.
Así mismo se observó que para la fecha de verificación no se disponía del instrumento necesario para determinar el estado de cumplimiento o logro de cada meta indicada en el Plan.
Recomendación: Incorporar en el Plan de trabajo de seguridad en el trabajo o en el instrumento de seguimiento, el campo de información que permita determinar el grado (%) en el cual se han cumplido las metas fijadas.
Así mismo y dadas las funciones a cargo del Subcomité de autocontrol y el Comité de Técnico del Subsistema de Seguridad y Salud en el trabajo, se recomienda revisar en periódicamente en estas instancias los resultados obtenidos en la ejecución de este Plan, con el fin adoptar las medidas consecuentes con los logros o resultados observados.</t>
  </si>
  <si>
    <r>
      <t xml:space="preserve">Según lo establecido en el Decreto 1072 de 2015, en el artículo 2.2.4.6.19 “El empleador debe definir los indicadores (cualitativos o cuantitativos según corresponda) mediante los cuales se evalúen la estructura, el proceso y los resultados del Sistema de Gestión de la Seguridad y Salud en el Trabajo SG-SST y debe hacer el seguimiento a los mismos. Estos indicadores deben alinearse con el plan estratégico de la empresa y hacer parte del mismo”.
En revisión de los indicadores definidos y monitoreados para la atención de esta disposición se observó que, no obstante la definición de 29 indicadores (7 de estructura, 10 de proceso y 12 de resultado); a la fecha de este seguimiento solo se disponían del seguimiento de 6 de éstos (índice de frecuencia de accidentes de trabajo, índice de severidad de accidentes de trabajo, tasa de accidentalidad, índice de frecuencia de ausentismo, índice de severidad del ausentismo, evaluación inicial SST), no obstante que la frecuencia de medición de los restantes es mensual y semestral.
Esta condición afecta la efectividad del seguimiento realizado e impide que índices tales como plan de trabajo de SST, plan de emergencias, inspecciones planeadas entre otros; tengan un monitoreo oportuno para apoyar la toma de decisiones necesaria según sus resultados.
</t>
    </r>
    <r>
      <rPr>
        <b/>
        <sz val="10"/>
        <rFont val="Calibri"/>
        <family val="2"/>
        <scheme val="minor"/>
      </rPr>
      <t>Recomendación:</t>
    </r>
    <r>
      <rPr>
        <sz val="10"/>
        <rFont val="Calibri"/>
        <family val="2"/>
        <scheme val="minor"/>
      </rPr>
      <t xml:space="preserve"> Incorporar la revisión de los índices del SGSST en instancia del Comité Técnico del Subsistema de Seguridad y Salud en el trabajo, con el fin de propiciar su análisis y medición según la frecuencia establecida y facilitar la toma de decisiones necesaria para la sostenibilidad y mejora continua del sistema.
Así mismo se sugiere implementar o mejorar los instrumentos de seguimiento y control utilizados para descripción y recolección de datos de los índices del SGSST, incorporando en las fichas de los indicadores campos de información relevantes para la caracterización y análisis de los mismos, tal y como: 1) Definición del indicador, 2). Interpretación del indicador, 3). Límites o escalas de desempeño del índice a partir de los cuales se interpreten los resultados obtenidos, 4). Método o fórmula de cálculo, 5). Fuente de la información para el cálculo, 6). Periodicidad de la medición, 7) histórico de resultados acorde con la periodicidad definida y 8) pertinencia de acción de mejora (SI / NO), cuando aplique.</t>
    </r>
  </si>
  <si>
    <t>Desarrollo del instrumento de seguimiento y control de los 29 indicadores según establecido en el Decreto 1072 de 2015, en el artículo 2.2.4.6.19, que contenga como los Ítem:
1. Definición del Indicador.
14 de diciembre de 2018
Oficina de Control Interno Página 6 de 13
2. Interpretación del Indicador.
3. Límites o escalas de desempeño del índice.
4. Método o fórmula de cálculo
5. Fuente de la información para el cálculo
6. Periodicidad de la medición.
7. Histórico de resultados.
8. Acción de mejora.</t>
  </si>
  <si>
    <t>En verificación de la ejecución presupuestal del rubro de Salud Ocupacional se observó al corte de 2017, que este tuvo una ejecución presupuestal de $301M; 95.36% y una ejecución de giros de $ 21M; 6.74%, lo que implicó para la vigencia 2018 una reserva presupuestal de $280 MM, la cual durante el periodo comprendido de enero y agosto se ejecutó.
Dado que del presupuesto disponible para la vigencia 2018, al mes de septiembre se han ejecutado (compromisos con registro presupuestal) para los rubros de 3120101 - Dotación y 3120212 – Salud Ocupacional, $ 69 y $ 200 millones, equivalentes al 62.47% y 4.15%, respectivamente; se recomienda prever las medidas administrativas necesarias para ejecutar los giros del presupuesto asignado ya que a la corte de septiembre este es del 0% y con ello, favorecer la finalización de las actividades de entrega de los elementos de seguridad (contratos No 706, 708, 707), exámenes médicos (contrato No 741), y batería de riesgo psicosocial (contratación en curso) conforme a la contratación planeada.</t>
  </si>
  <si>
    <t>Ejecución presupuestal programada para el mes de diciembre con los contratos:
No. 741 de 2018 - Exámenes Médicos Ocupacionales.
No. 789 de 2018 - Batería de riesgo Psicosocial.
Y En proceso de Adjudicación Adquisición de Desfibriladores Externos Automáticos.
Dotación:
Orden de Compra No. 31221
Orden de Compra No. 31222
Orden de Compra No. 31223
Orden de Compra No. 31224</t>
  </si>
  <si>
    <t>Modificación del formato del documento “Plan de prevención, preparación y respuesta ante emergencias” generando codificación y creación de control de cambios, para garantizar la bitácora de modificación por los planes de emergencia.</t>
  </si>
  <si>
    <t>Observación 6</t>
  </si>
  <si>
    <t>Se solicitará a la Oficina Asesora de Jurídica de la Secretaría General de la Alcaldía Mayor de Bogotá, D.C., que inicie el trámite de cobro persuasivo.</t>
  </si>
  <si>
    <t>La Oficina Asesora de Jurídica analizará si para el caso del cobro a las EPS debe darse un tratamiento especial. Una vez se determine el procedimiento a seguir, se programará una reunión con la Dirección de Talento Humano y la Subdirección Financiera para socializar las conclusiones. Sin perjuicio de lo anterior, se programará reunión con dichas dependencias para socializar el procedimiento de cobro persuasivo.</t>
  </si>
  <si>
    <t xml:space="preserve">Fecha Cumplimiento 2da. (prórroga) </t>
  </si>
  <si>
    <t xml:space="preserve">Fecha Cumplimiento 1ra. (prórrogas) </t>
  </si>
  <si>
    <t xml:space="preserve">Fecha Cumplimiento 3ra. (prórroga) </t>
  </si>
  <si>
    <t xml:space="preserve">Realizar conciliación entre los sobrantes y faltantes para evidenciar por características físicas y técnicas si corresponden con los mismos ya que en su gran mayoría los sobrantes no tenían placa en el momento de la toma física, por lo cual fueron plaqueteados nuevamente y registrados como sobrantes.  </t>
  </si>
  <si>
    <t>Sandra Osorio Hoyos /
Paola Ladino</t>
  </si>
  <si>
    <t xml:space="preserve">Revisada en una muestra de 14 servidores, del total de 54 que generaron horas extras durante los meses de agosto a octubre frente al cumplimiento de lo exigido por el Subsecretario Corporativo en su comunicación 3-2018-2122 del 17/01/2018, en dónde se establecen los lineamientos para la autorización y reconocimiento de las horas extras en la Entidad; se observó que para 4 funcionarios no son consistentes las horas registradas en el formato 2211300-FT-167 Planillas de  horas extras y recargos y las horas de ingreso y/o salida que reporta el sistema de control de acceso. </t>
  </si>
  <si>
    <t xml:space="preserve">Observación No.1 </t>
  </si>
  <si>
    <t>Solicitar mediante correo electrónico a la OTIC el control de ingreso y salida del servidor con horas extras autorizado, a través de la tarjeta de proximidad y realizar revisión de las planillas de horas extras vs registro de control de acceso suministrado por la OTIC</t>
  </si>
  <si>
    <t>Diana Ramirez Ardila</t>
  </si>
  <si>
    <t xml:space="preserve">Observados los contratos 493-2017 y 589-2018 suscritos con 
Heidelberg Colombia S.A. para el servicio de mantenimiento técnico especializado, en forma preventiva y correctiva según los requerimientos, incluyendo el suministro de repuestos e insumos para las máquinas y equipos marca Heidelberg y Polar Mohr y sus componentes, utilizados en la operación ordinaria por la Imprenta Distrital de la Secretaria General de la Alcaldía Mayor de Bogotá, D.C.
Se observó que no obstante en la obligación especifica No. 4 del contrato, indica “Elaborar y/o documentar el diagnóstico técnico de cada una de las maquinas o equipos, herramienta que se configura en la base para la elaboración del cronograma de trabajo “al momento de la verificación los expedientes contractuales no se halló registro que sustente a la elaboración del citado diagnóstico con la oportunidad requerida, para la respectiva definición del cronograma.Así mismo se observó que el Cronograma de Trabajo no consideró las horas de mantenimiento definidas en el Anexo Técnico del Contrato o justificadas en razón del diagnóstico realizado, lo que posibilita que dado el costo que tiene cada hora de mantenimiento y la facturación que se genera con base en este, el contratista tenga un incentivo no controlado para invertir mayor tiempo de mantenimiento del estrictamente requerido por cada máquina. </t>
  </si>
  <si>
    <t>Observación No.3</t>
  </si>
  <si>
    <t>Se ingresaron a la carpeta contractual Heidelberg (589/2018) los cronogramas, asimismo se solicitaron cambios y un manejo mucho más riguroso a los informes para que al cotejarlos con las cuentas de cobro la relación de los mantenimientos ejecutados sea exacta.</t>
  </si>
  <si>
    <t>Observación No.4</t>
  </si>
  <si>
    <t>Verificado el expediente contractual del contrato suscrito con Proveo SAS (606-2018), cuyo objeto es Prestar servicios de mantenimiento preventivo, correctivo y la calibración incluido el suministro de repuestos de los equipos de laboratorio en funcionamiento en el Archivo de Bogotá”, se observó que la cantidad de elementos de laboratorio sujetos de mantenimiento preventivo, correctivo o calibración y descritos en el  anexo técnico del contrato,  no es consistente con el número indicado en el cronograma de trabajo definido, así</t>
  </si>
  <si>
    <t>En radicado 3-2018-37246 se confirmó la corrección acatando la recomendación de verificación y corrección del cronograma de mantenimiento y/o calibración conforme a lo definido en el anexo técnico</t>
  </si>
  <si>
    <t>Subdirección de Imprenta Distrital</t>
  </si>
  <si>
    <t>Subdirección Técnica de Archivo</t>
  </si>
  <si>
    <t xml:space="preserve">En la revisión del Plan Institucional de Gestión Ambiental-2018 se observó un reporte de cumplimiento del 97% de las actividades programadas para el trimestre de Julio a septiembre del 2018. No obstante, al verificar los soportes de la ejecución de las actividades, compartidas por drive, se pudo confirmar un avance del 86%, inferior al reportado en el instrumento de seguimiento empleado para su monitoreo y control.  Esta opinión fundamentada principalmente en la falta de trazabilidad que sustente el seguimiento realizado al consumo de papel, impresiones, fotocopias e insumos, desde junio y hasta la fecha de corte de este informe. </t>
  </si>
  <si>
    <t>Observación No.5</t>
  </si>
  <si>
    <t>Observación No.6</t>
  </si>
  <si>
    <t>Dirección Administrativa y Financiera</t>
  </si>
  <si>
    <t>Revisar y reformular las actividades y el peso (ponderación) de cada una de ellas frente al plan de acción del PIGA para el año 2019, el cual estará sujeto a aprobación por parte del Comité y la Secretaria Distrital de Ambiente</t>
  </si>
  <si>
    <t>Nueva registrada el 9-Ene-2019</t>
  </si>
  <si>
    <t xml:space="preserve">En la revisión del Plan Institucional de Gestión Ambiental se observó un reporte de cumplimiento del 93% de las actividades programadas para el primer semestre del año. No obstante,  al solicitar los soportes de ejecución de las actividades desarrolladas y que registran avances del 100% o  que no están reportadas en el seguimiento (4), no se obtuvieron soportes para 7 de las 29 actividades verificadas. 
Frente a las actividades de “Realizar inspección ambiental anual para determinar el estado de fuentes lumínicas y  la implementación de buenas prácticas de ahorro en las sedes”, programada para Abril y “ Realizar 1 inspección ambiental que permita identificar el estado de los sistemas hidrosanitarios y la implementación de buenas prácticas en las sedes concertadas ante la SDA” programada para junio, solo se puedo evidenciar mediante acta la inspección de 10 sedes de las 17 concertadas.
Como consecuencia de lo anterior se observa un porcentaje aproximado de cumplimiento del plan con corte al 31 de Julio, del 71%, inferior al reportado en el instrumento de seguimiento empleado para su monitoreo y control. El detalle de los avances confirmados en cada caso se detallan en la Tabla 6 del Anexo. </t>
  </si>
  <si>
    <t>Se observó un mejor registro de las acciones desarrolladas del Plan de acción Anual en el formato de seguimiento, sin embargo, como se indicó se debe mejorar el registro por cada una de las sedes.</t>
  </si>
  <si>
    <t xml:space="preserve">(Contrato No. 2/2018): Adelantar revisión aleatoria del 10% de los contratos suscritos en el trimestre en donde se haya re- querido acto administrativo de justificación de la Contratación Directa con el fin de revisar la publicación del mismo en la plataforma SECOP II y si este se suscribió en los formatos establecidos en el Sistema Inte- grado de Calidad, teniendo en cuenta que se realizó sensibilización so- bre el uso de los formatos en la sensibilización llevada a cabo el día 27 de noviembre de 2018 a los funcionarios y contratistas de la Dirección
de Contratación.
</t>
  </si>
  <si>
    <t>Paola Ladino 
Janneth Abella</t>
  </si>
  <si>
    <t>Dirección de Contratacion</t>
  </si>
  <si>
    <t>Observacion No. 1</t>
  </si>
  <si>
    <t>baja</t>
  </si>
  <si>
    <t xml:space="preserve">Según lo establece el Decreto Único 1082 de 2015 en su artículo 2.2.1.1.1.4.4. Actualización del Plan Anual de Adquisiciones.  …La Entidad Estatal debe actualizar el Plan Anual de Adquisiciones cuando: (i) haya ajustes en cronogramas de adquisición, valores, modalidad selección, origen los recursos; (ii) para incluir nuevas obras, bienes y/o servicios; (iii) excluir obras, bienes y/o servicios; o (iv) modificar presupuesto anual de adquisiciones. (Decreto 1510 de 2013, artículo 7). 
Así mismo y según lo establece la Ley 1712 de 2014 en su principio de la calidad de la información. Toda la información de interés público que sea producida, gestionada y difundida por el sujeto obligado, deberá ser oportuna, objetiva, veraz, completa, reutilizable, procesable y estar disponible en formatos accesibles para los solicitantes e interesados en ella (…). 
Consultada la última versión disponible al 05.09.2018 (Vs. 103) publicada en el SECOP, se observó que las necesidades de los contratos Nos. 528/2018 y 430/2018, suscritos con Makro y Oracle (Adquirir hornos industriales para la Secretaria General y la adquisición de servicios Oracle (licenciamiento) respectivamente), no se encontraban en esta versión; no obstante existir y haberse previsto en versiones previas (No. 1 y No. 5 del PAA). 
</t>
  </si>
  <si>
    <t xml:space="preserve">Realizar control trimestral en el Botón de Transpa- rencia de la página web de la Secretaría General de la Alcaldía Mayor de Bogotá el cual dé cuenta de las actualizaciones del Plan Anual de
Adquisiciones que se cargan en la plataforma SECOP II.
</t>
  </si>
  <si>
    <t>Observacion No. 7</t>
  </si>
  <si>
    <t xml:space="preserve">Para el contrato No. 777/2016. Sodexo Servicios de beneficios e incentivos Colombia S.A y Convenio 704/2016 - Instituto Distrital de la participación y de acción comunal IDPAC. Valor de $166.000.000, no se observó en el expediente físico y electrónico (SECOP) de estos contratos, el informe final del supervisor (FT- 964) que dé cuenta de la conformidad de los bienes y/o servicios adquiridos según las especificaciones previstas en contrato y sus anexos y del cumplimiento de las demás obligaciones que pudieron pactarse en cada caso. 
Adicionalmente, no se observó documentos que soporten la gestión realizada por el supervisor para que el contratista verifique el acta de liquidación preparada por el supervisor para efectos de la liquidación, según lo exigido en procedimiento liquidación de contratos en su actividad No. 7 y las cláusulas contractuales de los mismos, en donde se establecía la obligación a cargo del contratista y supervisor del contrato frente al proceso de liquidación.
</t>
  </si>
  <si>
    <t xml:space="preserve">A la fecha la Dirección de Contratación efectúo la revisión de la liquidación radicada por la dependencia bajo radicado 3-2018-30168 del 31/10/2018 y en donde se puede observar acta de liquidación publicada en SECOP link: https://www.contratos.gov.co/consultas/detalleProceso.do
La Dirección de Contrata ción cuenta con una actividad en el procedimiento de liquidación de Contratos y/o convenios en donde se realiza seguimiento mensual a cada dependencia sobre el estado de las liquidaciones. Actividad que se encuentra documentada en listas de asistencia y en donde se hace seguimiento al estado que se encuentra cada tramite al interior de la dependencia. En tal sentido, no se requiere de una acción de mejora, teniendo en cuenta dicha actividad se en cuenta documentada en el mencionado procedimiento.
Lo anterior teniendo en cuenta que, el proceso que conlleva a una li - quidación bilateral, es una actividad que corresponde al resorte del área encargada de la supervisión previa a la radicación de la docu- mentación correspondiente para proceder a la liquidación del Conve- nio tal como lo define el procedimiento 2211200-PR-022.
</t>
  </si>
  <si>
    <t xml:space="preserve">Establece Articulo 4, literal 4, del Acuerdo 042 del 2002 del Archivo General de la Nación respecto a los archivos de gestión que “Los tipos documentales que integran las unidades documentales de las series y subseries, estarán debidamente foliados con el fin de facilitar su ordenación, consulta y control”. 
No obstante, lo anterior se observó que el 100% de los contratos en ejecución revisados en el marco de esta auditoría (14) y algunos de los contratos liquidados (2), no se encontraban debidamente foliados como lo exige la precitada norma. 
</t>
  </si>
  <si>
    <t>Conforme a la observación realizada frente a la foliación de los expedientes revisados, es importante aclarar que los expedientes de los contratos que se encuentran actualmente en ejecu- ción no han sido foliados, debido a que esta Dirección tiene como polí- tica contar con la certeza en la integralidad de la información, la cual se logra cuando el contrato comienza su proceso de liquidación. Ahora bien, frente a los contratos No 268 de 2015, 460 de 2016, 827 de 2017 y 577 de 2017 los cuales fueron auditados en la presente vigencia ya se encuentran liquidados y dos de ellos sus expedientes se encuen- tran debidamente foliados y los restantes se foliaron quedando pen- diente por incluir dentro del expediente contractual, el informe final del supervisor y el acta de liquidación.</t>
  </si>
  <si>
    <t>Auditoria Plan Estrategico Seguridad Vial</t>
  </si>
  <si>
    <t>Observación No 1</t>
  </si>
  <si>
    <t>Verificado el Plan Estratégico de Seguridad Vial – PESV aprobado el 01 de junio del año 2017 por la Dirección de Seguridad Vial y Comportamiento del Tránsito de la Secretaría Distrital de Movilidad, mediante la Resolución No.1231 de 2016, dónde el puntaje obtenido fue igual a 87.10% se observó que, -no obstante las actividades adelantadas para acoger las observaciones realizadas por esta instancia de vigilancia y/o seguimiento-, a la fecha de esta auditoría no se disponía de un mecanismo de seguimiento de las acciones planificadas para subsanar o mejorar en su integralidad los aspectos observados tanto en el comunicado de aprobación No SDM-DSVCT-80524-1 emitido por la Secretaría Distrital de Movilidad, como las del Informe Visita de Seguimiento Planes Estratégicos de Seguridad Vial realizada el 11 de diciembre de 2017 y comunicado por esta misma Entidad.</t>
  </si>
  <si>
    <t>Mediante comunicación del día 11 de enero de 2019 la Dirección Administrativa y Financiera dio cuenta de las actividades desarrolladas para atender las observaciones comunicadas por la Secretaría Distrital de Movilidad en el Informe Visita de Seguimiento Planes Estratégicos de Seguridad Vial realizada el 11 de diciembre de 2017, según se documenta en Anexo No. 2 de este informe.</t>
  </si>
  <si>
    <t>Observación No 2</t>
  </si>
  <si>
    <t>Mediante revisión y aplicación del instrumento dinámico de calificación PESV definido en la Resolución 1231 de 2016 numeral 6 donde se establece la estructura de calificación y ponderación para cada uno de los pilares del PESV, se observó que durante la vigencia 2018 y sin perjuicio de la calificación obtenida para la vigencia 2017; alrededor del 38% de los requisitos exigidos en la Guía Metodológica presentan oportunidades de mejora en su implementación o trazabilidad, entre los que se destacan:
 La documentación, registro y trazabilidad de las actividades realizadas en el marco del PESV (ver Anexo No. 2).
 Ajustar el procedimiento de selección de conductores y su perfil según la regulación vigente en materia de seguridad vial.
 Fortalecer el programa de capacitación y sensibilización para ampliar su cobertura y/o alcance, crear conciencia frente a la prevención de los riesgos de seguridad vial y valorar su grado de interiorización.
 Fortalecer la divulgación de los protocolos de atención a víctimas en caso de accidentes de tránsito a los servidores de la Secretaría General.
Así mismo se observó que el “Cronograma actividades PESV año 2018” empleado para el seguimiento de las actividades no cuenta con campos de información tales como descripción de las actividades a desarrollar, responsable de cada una de las actividades, fecha de inicio y terminación, recursos asignados o disponibles (financiero, administrativos u otros), grado de avance, metas conforme el cumplimiento de los objetivos e indicadores, etc.</t>
  </si>
  <si>
    <t>Según lo establecido en la Resolución 1565 de 2014 en el numeral 7.5 Seguimiento y Evaluación, el sistema de indicadores es la herramienta que va a permitir a la empresa obtener información sobre la materialización real de las acciones incluidas en el plan o sobre los resultados que se puedan generar, y sobre la evolución de estas acciones durante su desarrollo. Además, el seguimiento del plan de acción a través de indicadores va a permitir a las empresas detectar las desviaciones que se produzcan durante el desarrollo del mismo y por tanto, introducir medidas correctivas en caso que fuesen necesarias.
En revisión de los cuatro (4) indicadores definidos en el marco del PESV y empleados para el seguimiento y evaluación se observó que, no obstante, el seguimiento y análisis de sus datos de forma trimestral, en el indicador denominado accidentes de tránsito se reportan los incidentes de tránsito, lo cual puede afectar la interpretación de los datos por parte de terceros usuarios de esta información.
Así mismo, se observó que el reporte de incidentes de tránsito seis (6), no es consistente con el reporte de siniestros de vehículos, que se confirmó fueron nueve (9).
En lo que respecta al de actividades programadas y entre las que se cuentan las actividades de capacitación, se observó que no obstante el objetivo de Sensibilizar a todo el personal, acerca de la responsabilidad y compromiso con la seguridad, mediante actividades efectivas que aseguren la competencia laboral, logrando así contar con personal capacitado en seguridad vial, este sólo alcanzó una cobertura de 35 colaboradores.
Respecto al indicador del número de mantenimientos realizados por la Entidad se observó que aún cuando sus variables se definieron para monitorear los indicadores programados (preventivos), se incluyen en su medición también los correctivos, lo que dificulta saber el cumplimiento o no, de los mantenimientos programados.</t>
  </si>
  <si>
    <t>Mediante comunicación del día 11 de enero de 2019 la Dirección Administrativa y Financiera precisó que como acción de mejora se determinará en el cronograma 2019, las actividades a realizar asociadas a los pilares PESV.</t>
  </si>
  <si>
    <t>Observación No 3</t>
  </si>
  <si>
    <t>Observación No 4</t>
  </si>
  <si>
    <t>Según lo establecido en el numeral 7.1 de la Resolución 1565 de 2014 el comité de seguridad vial debe diseñar, definir, programar, gestionar, etc., todos los aspectos necesarios para la puesta en marcha del PESV. Conforme lo anterior, y mediante validación de la Resolución 633 de 2016 de la Secretaría General, la cual estableció el Comité de Seguridad Vial, se definieron las diez (10) funciones de los integrantes del mismo.
Mediante verificación de tres (3) actas de las tres (3) actas de reunión celebradas en 2018 se observó que no es posible concluir a partir de su trazabilidad, frente al cumplimiento de todas y cada una de las obligaciones a cargo del comité de seguridad vial y entre las que se encuentran algunas relevantes tales como:
* Adoptar un estándar de seguridad, que garantice la integridad, el bienestar y minimice los riesgos de accidentes de tránsito que pueda sufrir el personal que conduce los automotores de propiedad de la Entidad utilizados para cumplir los fines misionales o el desarrollo de las actividades inherentes al funcionamiento de la Entidad,
*Analizar los resultados obtenidos en el diagnóstico inicial de Seguridad Vial de la Entidad y así formular el plan de trabajo a seguir en procura de reforzar los aspectos favorables encontrados, mitigar los riesgos y diseñar acciones para garantizar un cambio de actitud en los diversos actores de la movilidad en la entidad.
*Determinar las acciones de control o auditorías viales que se consideren pertinentes y realizar seguimiento y control a los indicadores establecidos en el Plan Estratégico de seguridad Vial; entre otras.</t>
  </si>
  <si>
    <t>Por definir</t>
  </si>
  <si>
    <t>FINALIZADA</t>
  </si>
  <si>
    <t>Descripción Observación</t>
  </si>
  <si>
    <t>Tipo de Observación</t>
  </si>
  <si>
    <t>Criticidad de la Observación</t>
  </si>
  <si>
    <t>Noviembre 30/2018</t>
  </si>
  <si>
    <r>
      <t xml:space="preserve">Se enviará, Derecho de Petición a las Entidades Promotoras de Salud, con copia a la Superintendencia Nacional en Salud, solicitando el pago de las incapacidades que se les efectuó el trámite de recobro y que a la fecha no han efectuado el pago.
</t>
    </r>
    <r>
      <rPr>
        <b/>
        <sz val="12"/>
        <color rgb="FF000000"/>
        <rFont val="Calibri"/>
        <family val="2"/>
        <scheme val="minor"/>
      </rPr>
      <t>NUEVA ACCIÓN SOLICITADA EL 25 DE SEPTIEMBRE 2018:</t>
    </r>
    <r>
      <rPr>
        <sz val="12"/>
        <color rgb="FF000000"/>
        <rFont val="Calibri"/>
        <family val="2"/>
        <scheme val="minor"/>
      </rPr>
      <t xml:space="preserve">
Se proyectará y remitirá circular dirigida a cada uno de los organismos y entidades del nivel central del Distrito Capital, que tienen el mismo número de Identificación tributaria - Nit, con el fin de exponer los lineamientos necesarios para que se revise y concilie la presunta deuda con las EPS. </t>
    </r>
  </si>
  <si>
    <t xml:space="preserve">1, Solicitar a la Dirección de Contratación los lineamientos y capacitación para la publicación en la plataforma SECOP 2 de los documentos que soporten la supervisión del contrato y que dan cuenta del cumplimiento de las obligaciones.
De acuerdo con los lineamientos y capacitación de la Dirección de Contratación, publicar en la plataforma SECOP 2, las evidencias.
</t>
  </si>
  <si>
    <t xml:space="preserve">Subdirección de Imprenta Distrital
</t>
  </si>
  <si>
    <t xml:space="preserve">NO. </t>
  </si>
  <si>
    <r>
      <rPr>
        <b/>
        <sz val="12"/>
        <rFont val="Calibri"/>
        <family val="2"/>
        <scheme val="minor"/>
      </rPr>
      <t xml:space="preserve">Se presentará para aprobación proyecto de Protocolo mediante la cual se asigna el servicio de telefonía celular a los directivos de la Secretaría General. </t>
    </r>
    <r>
      <rPr>
        <sz val="12"/>
        <rFont val="Calibri"/>
        <family val="2"/>
        <scheme val="minor"/>
      </rPr>
      <t>Se indicarán las jerarquías, los planes que serán cerrados con la cantidad de minutos y datos requeridos acorde a las necesidades planteadas, el procedimiento para reposición de los aparatos por obsolescencia tecnológica y/o daño por pérdida.
Adicionalmente borrador de protocolo para reglamentar el sistema de comunicación telefónica con el fin de establecer mecanismos de control como códigos, u otros, duración de la llamada, reportes mensuales que generen estadísticas de consumo, para llamadas internacionales, nacionales y a teléfonos celulares desde teléfonos fijos de la Secretaría General. Para lo anterior se realizarán mesas de trabajo con la Oficina de Tecnologías, dependencia responsable del sistema de telefonía de la Secretaría General.</t>
    </r>
  </si>
  <si>
    <r>
      <t xml:space="preserve">CRITICIDAD MEDIA: Según se establece en los Numerales 5° y 6° de la Circular 12 de 2011 del Alcalde Mayor, “Las entidades continuarán adoptando sus sistemas de comunicación telefónica con el fin de establecer mecanismos de control como códigos u otros, para todo tipo de llamadas internacionales, nacionales y a teléfonos celulares, las cuales solamente estarán autorizadas a Alcalde Mayor; Secretarios y Subsecretarios de Despacho; Directores y Subdirectores de Departamentos Administrativos; Veedor y Vice veedor Distrital; Directores, Subdirectores, Gerentes y subgerentes de Institutos, Unidades, Empresas y Alcaldes Locales.
</t>
    </r>
    <r>
      <rPr>
        <b/>
        <sz val="12"/>
        <rFont val="Calibri"/>
        <family val="2"/>
        <scheme val="minor"/>
      </rPr>
      <t xml:space="preserve">Los representantes legales de las entidades vinculadas por la Circular, deberán ceñirse al reglamento interno adoptado, </t>
    </r>
    <r>
      <rPr>
        <sz val="12"/>
        <rFont val="Calibri"/>
        <family val="2"/>
        <scheme val="minor"/>
      </rPr>
      <t xml:space="preserve">en el cual señalan el número máximo de minutos del servicio de telefonía móvil celular a los cuales tendrán derecho los directivos, para el uso en comunicaciones oficiales, teniendo en cuenta sus necesidades y según las condiciones del mercado, de acuerdo a lo dispuesto en la Directiva 07 de 2008 del Alcalde Mayor”.
</t>
    </r>
    <r>
      <rPr>
        <b/>
        <sz val="12"/>
        <rFont val="Calibri"/>
        <family val="2"/>
        <scheme val="minor"/>
      </rPr>
      <t>Solicitado el Reglamento dispuesto por la Secretaria General para establecer las directrices aplicables para la asignación de celulares y el control de llamadas a celular e internacionales; se informó no disponer del mismo.</t>
    </r>
  </si>
  <si>
    <t>JA</t>
  </si>
  <si>
    <t>PL</t>
  </si>
  <si>
    <t xml:space="preserve">Se observó que para los 8 contratos revisados y relacionados en el numeral 2 del Anexo, no se dispone en el SECOP II de la información requerida como seguimiento a la gestión  contractual, conforme lo establece Colombia Compra Eficiente; (https://www.colombiacompra.gov.co/secop-ii/3235/22987/Seguimiento%20a%20la%20ejecuci%C3%B3n%20contractual) y entre las que se encuentra el plan de ejecución del contrato, avance de la ejecución, aprobación del área financiera de las facturas ingresadas a la plataforma, entregas no planeadas, entre otros, campos de información habilitados en el SECOP II para este fin
</t>
  </si>
  <si>
    <t xml:space="preserve">
Así las cosas, para 5 contratos de 14 revisados (33%), (533 de 2018, 561 de 2018, 544 de 2018, 1-2018 y 2-2018), no se observó “Informe de Ejecución contractual”, conforme lo requiere procedimiento antes mencionado.  
Finalmente, para mismos contratos, se observó falta de trazabilidad del seguimiento efectivo al cumplimiento de las obligaciones contractuales a cargo del contratista por parte del supervisor, esto considerando que no existe en el sistema de gestión de calidad el formato referenciado “Informe parcial del Supervisor”, aun cuando el procedimiento si contempla tal actividad y en cada uno de los contratos suscritos en su cláusula de “Supervisión”, se precisa como una de las funciones del supervisor, el seguimiento al cumplimiento de las obligaciones contractuales.
</t>
  </si>
  <si>
    <t xml:space="preserve">se observó que para los 8 contratos revisados y relacionados en el numeral 2 del Anexo, no se dispone en el SECOP II de la información requerida como seguimiento a la gestión  contractual, conforme lo establece Colombia Compra Eficiente; (https://www.colombiacompra.gov.co/secop-ii/3235/22987/Seguimiento%20a%20la%20ejecuci%C3%B3n%20contractual) y entre las que se encuentra el plan de ejecución del contrato, avance de la ejecución, aprobación del área financiera de las facturas ingresadas a la plataforma, entregas no planeadas, entre otros, campos de información habilitados en el SECOP II para este fin
</t>
  </si>
  <si>
    <r>
      <t xml:space="preserve">Verificado el “plan de mejora” que exige a Resolución 1111 de 2017 en el artículo 13 Planes de mejora conforme al resultado de la autoevaluación de los Estándares Mínimos cuyo plazo de realización tuvo lugar el pasado 31 de diciembre de 2017; se observó que no obstante que se han realizado diversas actividades para el cumplimiento y fortalecimiento del sistema, a la fecha de nuestra verificación (octubre de 2018), no se disponía de un plan de mejora consolidado para corregir o subsanar las debilidades encontradas en la autoevaluación realizada en agosto 31 de 2017.
Aun cuando estos se deben registrar ante la administradora de riesgos laborales solo hasta el segundo semestre de 2019; según lo anota la citada Resolución, el mismo debe conservarse y tenerse a disposición para eventuales solicitudes o consultas del Ministerio de Trabajo.
</t>
    </r>
    <r>
      <rPr>
        <b/>
        <sz val="12"/>
        <color theme="1"/>
        <rFont val="Calibri"/>
        <family val="2"/>
        <scheme val="minor"/>
      </rPr>
      <t/>
    </r>
  </si>
  <si>
    <r>
      <t xml:space="preserve">Revisado el Plan de Emergencia establecido para cada una de las sedes del Archivo y la Imprenta administradas por la Secretaría General, estos no contienen control de cambios por lo cual no es posible identificar la fecha, nombre y cargo de los servidores que revisaron y aprobaron los planes, además estos no han sido divulgados y no se encuentran disponibles en el SIG. Aun cuando se observó que su definición se realizó conforme la metodología requerida por el IDIGER. Adicionalmente a lo anterior se observó que la información del responsable del SG-SST y las amenazas materializadas no corresponde a la valoración del análisis de vulnerabilidad, por lo cual es necesaria su actualización.
</t>
    </r>
    <r>
      <rPr>
        <b/>
        <sz val="12"/>
        <color theme="1"/>
        <rFont val="Calibri"/>
        <family val="2"/>
        <scheme val="minor"/>
      </rPr>
      <t/>
    </r>
  </si>
  <si>
    <t>Verificada la efectividad de los controles definidos en el Plan de Prevención, Preparación y Respuesta ante Emergencias del Archivo de Bogotá, para tratar o prevenir las amenazas identificadas, se observó la definición de tratamientos, medidas o controles en todos los casos, 10 de tipo preventivo y 8 de mitigación.
No obstante, lo anterior, se encontró que 9 de éstas medidas son parcialmente efectivas en tanto no se observó conocimiento, confirmación o verificación de su aplicación, para efectos de valorar el impacto de su implementación en el SGSST.
Adicionalmente se observó que, en ninguno de los casos, los controles cuentan con una asignación específica de los responsables de aplicar las medidas definidas y la frecuencia idónea de su aplicación, lo que impide asegurar la implementación de los mismos.
Las observaciones particulares observadas en cada caso, se resumen en la tabla del numeral 2 del Anexo.</t>
  </si>
  <si>
    <t xml:space="preserve">%
DE AVANCE 
ÚLTIMO SEGUIMIENTO </t>
  </si>
  <si>
    <t>NOMBRE DEL INFORME</t>
  </si>
  <si>
    <r>
      <rPr>
        <b/>
        <sz val="12"/>
        <rFont val="Calibri"/>
        <family val="2"/>
        <scheme val="minor"/>
      </rPr>
      <t>• Contrato No. 2/2018. Valor $80.353.560. Modalidad contratación directa</t>
    </r>
    <r>
      <rPr>
        <sz val="12"/>
        <rFont val="Calibri"/>
        <family val="2"/>
        <scheme val="minor"/>
      </rPr>
      <t xml:space="preserve">
Establece el procedimiento de "Contratación Directa" en su numeral 9, el deber a cargo del Auxiliar administrativo de la Dirección de Contratación de “realizar la publicación en SECOP del acto administrativo de justificación de la contratación directa”. 
 Verificada la publicación del documento referido, se observó que el mismo no se dispuso en SECOP II, conforme lo precisa el procedimiento vigente. Adicionalmente, se observó que el documento “Acto administrativo de justificación de la contratación directa”, fue preparado en formato distinto al autorizado y publicado en el Sistema de gestión de calidad, siendo el utilizado el FT-248, cuando el vigente desde diciembre de 2017 es el FT-961. 
</t>
    </r>
    <r>
      <rPr>
        <b/>
        <sz val="12"/>
        <color rgb="FFFF0000"/>
        <rFont val="Calibri"/>
        <family val="2"/>
        <scheme val="minor"/>
      </rPr>
      <t/>
    </r>
  </si>
  <si>
    <r>
      <t>Verificado el expediente del contrato suscrito con Ferrostaal de Colombia S.A.S. (571-2018), cuyo objeto es Prestar el servicio especializado de mantenimiento preventivo y correctivo, incluido el suministro e instalación de repuestos e insumos, para la maquina encaratuladora marca Horizon modelo BQ460 en funcionamiento en la Subdirección de Imprenta Distrital de la Secretaria General de la Alcaldía Mayor de Bogotá D.C., se observó que aun cuando el anexo técnico del contrato en su numeral 1.2, dispone entre otros, dentro del alcance del objeto, 7 actividades que se deben ejecutar por parte del contratista; en el expediente del contrato (físico y SECOP 2) no hay registros que den cuenta del cumplimiento de las que exigen:</t>
    </r>
    <r>
      <rPr>
        <sz val="12"/>
        <rFont val="Calibri"/>
        <family val="2"/>
        <scheme val="minor"/>
      </rPr>
      <t xml:space="preserve"> i) Cronograma de actividades y el ii) Diagnostico técnico de la máquina encaratuladora marca Horizon e Informe técnico de resultado y del estado de la máquina. </t>
    </r>
  </si>
  <si>
    <r>
      <t xml:space="preserve">NO HAY CONSISTENCIA ENTRE % DE AVANCE, REGISTRO DE SEGUIMIENTO Y OBSERVACIÓN. 
</t>
    </r>
    <r>
      <rPr>
        <b/>
        <sz val="12"/>
        <color rgb="FFFF0000"/>
        <rFont val="Calibri"/>
        <family val="2"/>
      </rPr>
      <t xml:space="preserve">Respuesta: </t>
    </r>
    <r>
      <rPr>
        <sz val="12"/>
        <color rgb="FFFF0000"/>
        <rFont val="Calibri"/>
        <family val="2"/>
      </rPr>
      <t xml:space="preserve">se estableció el 50% de avance en razón a que ya se han realizado las mesas de trabajo articulado con el Comité de Seguridad de la Información, con el fin de lograr establecer el plan de trabajo, con fechas, responsables y actividades para incorporar en la Política de privacidad y tratamiento de datos personales adoptada por la Secretaría General, el tratamiento específico para solicitudes donde se requiera conocer, actualizar, rectificar, suprimir y demás relacionadas con el tratamiento de datos en Bogotá Te Escucha Sistema Distrital de Quejas y Soluciones que era la acción establecida.  </t>
    </r>
    <r>
      <rPr>
        <b/>
        <sz val="12"/>
        <color rgb="FF7030A0"/>
        <rFont val="Calibri"/>
        <family val="2"/>
      </rPr>
      <t xml:space="preserve">
OK.</t>
    </r>
  </si>
  <si>
    <t>Dentro de los 6 meses siguientes al recobro frente al cual no se ha recibido el pago.</t>
  </si>
  <si>
    <r>
      <t xml:space="preserve">VERIFICAR SOPORTES PARA EFECTOS DE REGSITRO DE CIERRE QUE ES LO PROCEDENTE AHORA, DADO QUE NO SE HIZO CIERRE EN SU MOMENTO. 
</t>
    </r>
    <r>
      <rPr>
        <b/>
        <sz val="12"/>
        <color rgb="FF7030A0"/>
        <rFont val="Calibri"/>
        <family val="2"/>
      </rPr>
      <t>OK. Se cierra pero se deja observación</t>
    </r>
  </si>
  <si>
    <r>
      <t xml:space="preserve">No hay correspondencia entre observación y registro de seguimiento. Complementar con anotación de estado de avance de la meta a la fecha de seguimiento. Conservar correos en PDF y adjuntos de correo en documento. 
</t>
    </r>
    <r>
      <rPr>
        <b/>
        <sz val="12"/>
        <color rgb="FFFF0000"/>
        <rFont val="Calibri"/>
        <family val="2"/>
      </rPr>
      <t>Respuesta:</t>
    </r>
    <r>
      <rPr>
        <sz val="12"/>
        <color rgb="FFFF0000"/>
        <rFont val="Calibri"/>
        <family val="2"/>
      </rPr>
      <t xml:space="preserve"> El seguimiento y los soportes se encuentran acorde con las acciones establecidas por la dependencia y son coherentes con el hallazgo, toda vez que dan cuenta del cumplimiento del cronograma para la vigencia 2018.
</t>
    </r>
    <r>
      <rPr>
        <b/>
        <sz val="12"/>
        <color rgb="FF7030A0"/>
        <rFont val="Calibri"/>
        <family val="2"/>
      </rPr>
      <t>OK</t>
    </r>
    <r>
      <rPr>
        <sz val="12"/>
        <color rgb="FF7030A0"/>
        <rFont val="Calibri"/>
        <family val="2"/>
      </rPr>
      <t>.</t>
    </r>
    <r>
      <rPr>
        <sz val="12"/>
        <color rgb="FFFF0000"/>
        <rFont val="Calibri"/>
        <family val="2"/>
      </rPr>
      <t xml:space="preserve"> </t>
    </r>
  </si>
  <si>
    <r>
      <t xml:space="preserve">No hay consistencia entre observación, registro de seguimiento y soportes. Por favor revisare n SGC y determinar avance con fundamento en evidencia objetiva. 
</t>
    </r>
    <r>
      <rPr>
        <b/>
        <sz val="12"/>
        <color rgb="FFFF0000"/>
        <rFont val="Calibri"/>
        <family val="2"/>
      </rPr>
      <t xml:space="preserve">Respuesta: </t>
    </r>
    <r>
      <rPr>
        <sz val="12"/>
        <color rgb="FFFF0000"/>
        <rFont val="Calibri"/>
        <family val="2"/>
      </rPr>
      <t xml:space="preserve">Los soportes que se anexan dan cuenta de la actualización de los procedimientos y formatos en el SIG
</t>
    </r>
    <r>
      <rPr>
        <b/>
        <sz val="12"/>
        <color rgb="FF7030A0"/>
        <rFont val="Calibri"/>
        <family val="2"/>
      </rPr>
      <t>OK.</t>
    </r>
    <r>
      <rPr>
        <sz val="12"/>
        <color rgb="FFFF0000"/>
        <rFont val="Calibri"/>
        <family val="2"/>
      </rPr>
      <t xml:space="preserve"> </t>
    </r>
  </si>
  <si>
    <r>
      <t xml:space="preserve">NO HAY SOPORTES SUSTENTO DE CIERRE DE LA ACCIÓN 
</t>
    </r>
    <r>
      <rPr>
        <b/>
        <sz val="12"/>
        <color rgb="FFFF0000"/>
        <rFont val="Calibri"/>
        <family val="2"/>
      </rPr>
      <t>Respuesta</t>
    </r>
    <r>
      <rPr>
        <sz val="12"/>
        <color rgb="FFFF0000"/>
        <rFont val="Calibri"/>
        <family val="2"/>
      </rPr>
      <t xml:space="preserve">: En los soportes está la resolución 051 de 2019 para la adopción del plan anual de seguridad y salud en el trabajo, donde se evidencia en el capitulo IV - pagina 9, el ítem de inspecciones con su periodicidad.
</t>
    </r>
    <r>
      <rPr>
        <b/>
        <sz val="12"/>
        <color rgb="FF7030A0"/>
        <rFont val="Calibri"/>
        <family val="2"/>
      </rPr>
      <t>Ok.</t>
    </r>
  </si>
  <si>
    <r>
      <t xml:space="preserve">Establece la Directiva del Alcalde Mayor No. 03 /2013, el deber a cargo de la Entidad, de identificar los elementos que se pierden con mayor frecuencia en cada una de las dependencias, con el fin de especializar la estrategia que prevenga la pérdida de éstos. 
</t>
    </r>
    <r>
      <rPr>
        <sz val="12"/>
        <rFont val="Calibri"/>
        <family val="2"/>
        <scheme val="minor"/>
      </rPr>
      <t>En este sentido, verificando las gestiones implementadas para este fin, se observó de un total de 1.901 bienes identificados como faltantes en el último inventario realizado en la Entidad, a la fecha de esta revisión se han ubicado 307 bienes, de los cuales, según lo confirmado por la Subdirección de Servicios Administrativos, 263 s</t>
    </r>
    <r>
      <rPr>
        <sz val="12"/>
        <color theme="1"/>
        <rFont val="Calibri"/>
        <family val="2"/>
        <scheme val="minor"/>
      </rPr>
      <t xml:space="preserve">e encuentran pendientes por registro en el aplicativo (SAI – SAE). Esto debido a que se encuentran en proceso de levantamiento y suscripción de actas de reconocimiento de bienes con las distintas dependencias que permitirá su posterior registro en el sistema.  
</t>
    </r>
  </si>
  <si>
    <r>
      <t xml:space="preserve">Dejar en informe mención de avance y también recomendación de formalización en el SGC. 
</t>
    </r>
    <r>
      <rPr>
        <b/>
        <sz val="12"/>
        <color rgb="FF7030A0"/>
        <rFont val="Calibri"/>
        <family val="2"/>
      </rPr>
      <t>OK.</t>
    </r>
  </si>
  <si>
    <r>
      <t xml:space="preserve">Se observó que para los </t>
    </r>
    <r>
      <rPr>
        <b/>
        <sz val="12"/>
        <rFont val="Calibri"/>
        <family val="2"/>
        <scheme val="minor"/>
      </rPr>
      <t>8 contratos revisados y relacionados en el numeral 2 del Anexo, no se dispone en el SECOP II de la información requerida como seguimiento a la gestión  contractual,</t>
    </r>
    <r>
      <rPr>
        <sz val="12"/>
        <rFont val="Calibri"/>
        <family val="2"/>
        <scheme val="minor"/>
      </rPr>
      <t xml:space="preserve"> conforme lo establece Colombia Compra Eficiente; (https://www.colombiacompra.gov.co/secop-ii/3235/22987/Seguimiento%20a%20la%20ejecuci%C3%B3n%20contractual) y entre las que se encuentra el plan de ejecución del contrato, avance de la ejecución, aprobación del área financiera de las facturas ingresadas a la plataforma, entregas no planeadas, entre otros, campos de información habilitados en el SECOP II para este fin
</t>
    </r>
  </si>
  <si>
    <r>
      <t xml:space="preserve">Mediante correo electrónico del 25.10.2018 se indicó que:  Atendiendo la observación presentada para este contrato, existe un Acuerdo de Adopción del SECOP II en las Entidades del Distrito, suscrito entre el Alcalde Mayor de Bogotá y la Agencia Nacional para la Contratación Pública- Colombia Compra Eficiente, la Oficina a estado presta para el cumplimiento del acuerdo, por lo que se viene realizando la implementación del manejo de la plataforma, de tal manera que </t>
    </r>
    <r>
      <rPr>
        <b/>
        <i/>
        <sz val="10"/>
        <rFont val="Arial"/>
        <family val="2"/>
      </rPr>
      <t>lo referente a la etapa de ejecución se encuentran como actividad pendiente</t>
    </r>
    <r>
      <rPr>
        <sz val="10"/>
        <rFont val="Arial"/>
        <family val="2"/>
      </rPr>
      <t xml:space="preserve">. Por tal motivo la Oficina de Tecnologías solicitara a la dependencia encargada una capacitación con el fin de dar cumplimiento a lo dispuesto.  </t>
    </r>
  </si>
  <si>
    <t>DDAB
OTIC</t>
  </si>
  <si>
    <t xml:space="preserve">Verificados los registros de información existentes en las diferentes bases de datos archivísticas y bibliográficas (unidades documentales), en consultas del 21 de septiembre y 12 de octubre de 2018, se observó información pendiente por migrar, registrada en los sistemas de información con posterioridad a la fecha de corte de migración (mayo 2018), así como la disponible en Winisis que presentó error en este mismo proceso de migración (16.239 unidades documentales).
Por lo anterior, se tienen cerca de 244.497 unidades de información pendientes por migrar (28% del total de información registrada en los sistemas antiguos) y que corresponden entre otros a documentos archivísticos, bibliográficos y otros documentos (inhumaciones), según se detalla en tabla No. 1 del Anexo de este informe. 
Por otra parte, se observó que se cuenta con otra información de la que aún no se ha dimensionado su tamaño, para iniciar su registro en el sistema de información. 
De igual forma, prever dentro de este mismo plan de trabajo, actividades conducentes al dimensionamiento y alistamiento progresivo de la “otra” información referida. En ambos casos y para monitorear el avance en la migración de esta información, se sugiere hacer uso de indicadores cuantitativos (volumen) que faciliten la determinación objetiva del avance logrado. </t>
  </si>
  <si>
    <t>El cargue de toda la información pendiente de migrar al SIAB se ejecutará una vez se efectúen los ajustes de acuerdo con las brechas identificadas.</t>
  </si>
  <si>
    <t xml:space="preserve">OMITIR DE CALCULO AGREGADO </t>
  </si>
  <si>
    <t xml:space="preserve">Una vez sean apagados los sistemas antiguos, se hará una evaluación para analizar la viabilidad de hacer un desarrollo nuevo al SIAB, de tal manera que se identifiquen aspectos técnicos, financieros, fiscales, entre otros, para que al sistema se le implementen funcionalidades como trazas de auditoría, importación y exportación de datos en formato XML, software multicompañía e incorpore tecnología “Responsive”. </t>
  </si>
  <si>
    <r>
      <t xml:space="preserve">Realizadas las pruebas de recorrido para validar la funcionalidad del Sistema de Información y confirmando las actividades dispuestas en los procedimientos del proceso Gestión de la Función Archivística y del patrimonio documental del Distrito Capital, se observó que existen opciones habilitadas en SIAB, sin contar con una actividad asociada en los procedimientos del área que direccione adecuadamente hacia su realización y de igual forma, existen actividades definidas en los procedimientos que no se encuentran alineadas con las funcionalidades disponibles SIAB. 
Algunos ejemplos de opciones habilitadas en el SIAB, no relacionada en los procedimientos o sus guías, son: 
• Módulo SSDA: opción “Asignación del proceso al radicado de salida”. 
• Módulo Sala de Consulta: opciones “Habilitar sesiones de trabajo de sala”, “Administrar Sanciones de sala”, “Registrar modificar sanciones”.
</t>
    </r>
    <r>
      <rPr>
        <b/>
        <sz val="12"/>
        <rFont val="Calibri"/>
        <family val="2"/>
        <scheme val="minor"/>
      </rPr>
      <t/>
    </r>
  </si>
  <si>
    <t>Se efectuará un análisis técnico para validar la relación entre las actividades de los procedimientos y guías vs funcionalidades del Sistema SIAB, para realizar los ajustes pertinentes.</t>
  </si>
  <si>
    <t xml:space="preserve">OMITIR DE CALCULO AGREGADO 
</t>
  </si>
  <si>
    <t xml:space="preserve">Verificado el Plan de Recuperación del SIAB, no se observó un documento integral que involucre tareas a realizar previo, durante y posterior a una contingencia, así como los responsables de su ejecución. 
Frente a este mismo documento, se observó que no cuenta con un RPO (Recovery Point Objetive - Punto objetivo de recuperación) y RTO (Recovery Time Objetive Tiempo Objetivo de recuperación), eventualidades relacionadas con la ubicación física de los servidores y alternativas para tratar los riesgos derivados de la  permanencia de ambos servidores (principal y contingencia) en el Data Center Principal del edificio Liévano, plan de recuperación ante fallas en el sitio físico (intermitencia prolongada del fluido eléctrico, inundación, fallas en las UPS, etc.),soportes de   escenarios de contingencia probados, tiempos de regreso a la operación normal en ambiente productivo, ejecución de las tareas técnicas realizadas durante el proceso de pruebas, documentación de conclusiones de pruebas suscrita por los participantes, entre otros aspectos relevantes. 
</t>
  </si>
  <si>
    <t>El plan de recuperación es un documento dinámico que se actualizará de acuerdo con esta recomendación de la OCI y siguiendo los lineamientos sugeridos por MINTIC.</t>
  </si>
  <si>
    <t>OMITIR DE CALCULO AGREGADO</t>
  </si>
  <si>
    <r>
      <t xml:space="preserve">Esta acción se debe cerrar con soporte de ingreso a la carpeta de Cronograma de actividades y el ii) Diagnostico técnico de la máquina encaratuladora marca Horizon e Informe técnico de resultado y del estado de la máquina. No hay soportes, ni consistencia entre registro de seguimiento y observación. 
</t>
    </r>
    <r>
      <rPr>
        <b/>
        <sz val="12"/>
        <color rgb="FFFF0000"/>
        <rFont val="Calibri"/>
        <family val="2"/>
      </rPr>
      <t>Respuesta:</t>
    </r>
    <r>
      <rPr>
        <sz val="12"/>
        <color rgb="FFFF0000"/>
        <rFont val="Calibri"/>
        <family val="2"/>
      </rPr>
      <t xml:space="preserve"> Los documentos reposan en la carpeta de soportes para el cierre de ésta acción </t>
    </r>
    <r>
      <rPr>
        <b/>
        <sz val="12"/>
        <color rgb="FF7030A0"/>
        <rFont val="Calibri"/>
        <family val="2"/>
      </rPr>
      <t xml:space="preserve">
Ok.</t>
    </r>
  </si>
  <si>
    <r>
      <t xml:space="preserve">No se sabe de dónde resulta el porcentaje de avance anotado. Se dice no cargue de toda la información pero tampoco se verificó cual sí. Por favor revisar e indicar avance con soporte objetivo. 
</t>
    </r>
    <r>
      <rPr>
        <b/>
        <sz val="12"/>
        <color rgb="FFFF0000"/>
        <rFont val="Calibri"/>
        <family val="2"/>
      </rPr>
      <t>Respuesta:</t>
    </r>
    <r>
      <rPr>
        <sz val="12"/>
        <color rgb="FFFF0000"/>
        <rFont val="Calibri"/>
        <family val="2"/>
      </rPr>
      <t xml:space="preserve"> En los soportes se encuentra la respuesta de la Subdirección administrativa donde se sustenta el porcentaje de avance de ésta acción. 
</t>
    </r>
    <r>
      <rPr>
        <b/>
        <sz val="12"/>
        <color rgb="FF7030A0"/>
        <rFont val="Calibri"/>
        <family val="2"/>
      </rPr>
      <t>OK.</t>
    </r>
    <r>
      <rPr>
        <sz val="12"/>
        <color rgb="FFFF0000"/>
        <rFont val="Calibri"/>
        <family val="2"/>
      </rPr>
      <t xml:space="preserve"> </t>
    </r>
  </si>
  <si>
    <r>
      <t xml:space="preserve">No se observan soportes de publicación de informes de ejecución que soporten afirmación de seguimiento "se están cargando los informes de ejecución exitosamente". 
</t>
    </r>
    <r>
      <rPr>
        <b/>
        <sz val="12"/>
        <color rgb="FFFF0000"/>
        <rFont val="Calibri"/>
        <family val="2"/>
      </rPr>
      <t>Respuesta</t>
    </r>
    <r>
      <rPr>
        <sz val="12"/>
        <color rgb="FFFF0000"/>
        <rFont val="Calibri"/>
        <family val="2"/>
      </rPr>
      <t>: Los soportes se encuentran en la carpeta de la OTIC</t>
    </r>
    <r>
      <rPr>
        <b/>
        <sz val="12"/>
        <color rgb="FF7030A0"/>
        <rFont val="Calibri"/>
        <family val="2"/>
      </rPr>
      <t xml:space="preserve">
Ok.</t>
    </r>
    <r>
      <rPr>
        <sz val="12"/>
        <color rgb="FFFF0000"/>
        <rFont val="Calibri"/>
        <family val="2"/>
      </rPr>
      <t xml:space="preserve"> </t>
    </r>
  </si>
  <si>
    <r>
      <t xml:space="preserve">POR FAVOR SEPARAR OBSERVACIONES Y PLANES DE ACCIÓN X DEPENDENCIA Y MEJORAR SUSTANCIALMENTE LA REVISIÓN REALIZADA. NO SE TRATA DE REGISTRAR MISMA INFORMACIÓN APORTADA POR LAS AREAS SINO LA PROPIA CONCLUSIÓN CON BASE EN ANÁLSIS DE LOS SOPORTES. NO HAY CORRESPONDENCIA ENTRE OBSERVACIÓN, REGISTRO DE SEGUIMIENTO Y SOPORTES. 
</t>
    </r>
    <r>
      <rPr>
        <b/>
        <sz val="12"/>
        <color rgb="FFFF0000"/>
        <rFont val="Calibri"/>
        <family val="2"/>
      </rPr>
      <t>Respuesta:</t>
    </r>
    <r>
      <rPr>
        <sz val="12"/>
        <color rgb="FFFF0000"/>
        <rFont val="Calibri"/>
        <family val="2"/>
      </rPr>
      <t xml:space="preserve"> Esta acción se encuentra en el 80% de cumplimiento teniendo en cuenta los soportes aportados por la Imprenta y Desarrollo Institucional queda pendiente los soportes de la Subdirección Administrativa, no obstante la fecha de cumplimiento es el 1 de abril de 2019
</t>
    </r>
    <r>
      <rPr>
        <b/>
        <sz val="12"/>
        <color rgb="FF7030A0"/>
        <rFont val="Calibri"/>
        <family val="2"/>
      </rPr>
      <t xml:space="preserve">OK. </t>
    </r>
  </si>
  <si>
    <r>
      <t xml:space="preserve">No es claro de dónde resulta el avance que se mantiene. ( xx / xx ). Por favor revisar bien esto y clarificar de forma concreta procedencia del avance registrado.  El plan de acción habla de 3 forma concreta de 3 actividades pero no se sabe cual es el avance de cada una de éstas.  
</t>
    </r>
    <r>
      <rPr>
        <b/>
        <sz val="12"/>
        <color rgb="FFFF0000"/>
        <rFont val="Calibri"/>
        <family val="2"/>
      </rPr>
      <t>Respuesta:</t>
    </r>
    <r>
      <rPr>
        <sz val="12"/>
        <color rgb="FFFF0000"/>
        <rFont val="Calibri"/>
        <family val="2"/>
      </rPr>
      <t xml:space="preserve"> En los soportes se evidencia de donde proviene el porcentaje de avance toda vez que de 1902 faltantes ya se han ubicado a la fecha 970 bienes lo que representa el 51%
</t>
    </r>
    <r>
      <rPr>
        <b/>
        <sz val="12"/>
        <color rgb="FF7030A0"/>
        <rFont val="Calibri"/>
        <family val="2"/>
      </rPr>
      <t>OK.</t>
    </r>
  </si>
  <si>
    <r>
      <t xml:space="preserve">Se habla de prórroga pero no se sabe ciertamente de dónde resulta el avance. Por favor revisar bien y dimensionar adecuadamente. Verificar que sea acorde con lo que se dejará en auditoría se derechos de autor. 
</t>
    </r>
    <r>
      <rPr>
        <b/>
        <sz val="12"/>
        <color rgb="FFFF0000"/>
        <rFont val="Calibri"/>
        <family val="2"/>
      </rPr>
      <t xml:space="preserve">CONSTANZA
</t>
    </r>
    <r>
      <rPr>
        <b/>
        <sz val="12"/>
        <color rgb="FF7030A0"/>
        <rFont val="Calibri"/>
        <family val="2"/>
      </rPr>
      <t xml:space="preserve">20.03.2019: No tengo aún claridad de la razón de ser del % de avance indicado y adicionalmente, la razón por la cual se mantiene el mismo. Por favor incluir en registro de seguimiento explicación fundamentada, objetiva y concreta, haciendo uso de información remitida para seguimiento y la revisada en tema derechos de autor. así mismo, redactar la observación y recomendación que debe trasladarse el informe. </t>
    </r>
    <r>
      <rPr>
        <sz val="12"/>
        <color rgb="FFFF0000"/>
        <rFont val="Calibri"/>
        <family val="2"/>
      </rPr>
      <t xml:space="preserve">
</t>
    </r>
    <r>
      <rPr>
        <b/>
        <sz val="12"/>
        <color rgb="FFFF0000"/>
        <rFont val="Calibri"/>
        <family val="2"/>
      </rPr>
      <t xml:space="preserve">Respuesta: </t>
    </r>
    <r>
      <rPr>
        <sz val="12"/>
        <color rgb="FFFF0000"/>
        <rFont val="Calibri"/>
        <family val="2"/>
      </rPr>
      <t>Constanza Cardenas realizó la claridad y el sustento del avance</t>
    </r>
    <r>
      <rPr>
        <b/>
        <sz val="12"/>
        <color rgb="FFFF0000"/>
        <rFont val="Calibri"/>
        <family val="2"/>
      </rPr>
      <t xml:space="preserve"> 
OK.</t>
    </r>
  </si>
  <si>
    <r>
      <t xml:space="preserve">Lo que exige la norma es un reglamento interno adoptado. No hay correspondencia entre observación, seguimiento y soporte de cierre
</t>
    </r>
    <r>
      <rPr>
        <b/>
        <sz val="12"/>
        <color rgb="FFFF0000"/>
        <rFont val="Calibri"/>
        <family val="2"/>
      </rPr>
      <t>Respuesta</t>
    </r>
    <r>
      <rPr>
        <sz val="12"/>
        <color rgb="FFFF0000"/>
        <rFont val="Calibri"/>
        <family val="2"/>
      </rPr>
      <t xml:space="preserve">: La dependencia entrega el borrador o proyecto de protocolo para el uso de celulares para aprobación, tal como estableció en la acción que se constituye en el reglamento interno para el uso de celulares.   
</t>
    </r>
    <r>
      <rPr>
        <b/>
        <sz val="12"/>
        <color rgb="FF7030A0"/>
        <rFont val="Calibri"/>
        <family val="2"/>
      </rPr>
      <t>Ok.</t>
    </r>
  </si>
  <si>
    <t xml:space="preserve">Solicitar a la Oficina Asesora de Planeación formalizar en el Sistema Integrado de Gestión el formato que se esta utilizando para que las dependencias reporten los avances y actualizar el procedimiento, de igual forma retirar del sistema el FT-499  </t>
  </si>
  <si>
    <t>Oficina Alta Consejería Distrital de Tecnologías - TIC</t>
  </si>
  <si>
    <r>
      <t>En el acervo documental del convenio interadministrativo No. 1210200-728-2016 suscrito entre la Secretaría General y la Universidad Nacional cuyo objeto "Aunar esfuerzos técnicos, administrativos y financieros destinados para dar continuidad al proyecto Vivelab Bogotá", no se evidencian actas de los meses de marzo, junio y agosto de 2017, y en las actas de los meses de febrero, mayo y julio faltan firmas y listados de asistencia. Lo anterior incumple lo establecido en la cláusula 8a numeral 4 y 11, cláusula 9ª numeral 4 del Convenio Interadministrativo No. 1210200-728-2016 y lo establecido en el numeral 12.4.1. literal b) y d) del Manual de Contratación, Supervisión e Interventoría.</t>
    </r>
    <r>
      <rPr>
        <b/>
        <sz val="12"/>
        <color rgb="FF7030A0"/>
        <rFont val="Calibri"/>
        <family val="2"/>
        <scheme val="minor"/>
      </rPr>
      <t xml:space="preserve">  
</t>
    </r>
    <r>
      <rPr>
        <sz val="12"/>
        <rFont val="Calibri"/>
        <family val="2"/>
        <scheme val="minor"/>
      </rPr>
      <t xml:space="preserve">
</t>
    </r>
  </si>
  <si>
    <t xml:space="preserve">Liquidar el contrato con la oportunidad requerida.
Para el efecto se debe garantizar la conformidad documental, procedimental, legal,  técnica, y financiera, haciendo énfasis en el cumplimiento de las obligaciones respecto de los intereses generados por los recursos del convenio y su consignación en la SHD y la forma de administración de los riesgos del convenio hasta su finalización </t>
  </si>
  <si>
    <t>La Subdirección Financiera envió memorando a la Dirección de talento Humano solicitando el envío del detalle por funcionario de los diferentes conceptos de la nómina relacionados con las cuentas contables pasivos reales (2505) y pasivos estimados (2715) con el fin de realizar la conciliación al cierre de a 30 de noviembre.</t>
  </si>
  <si>
    <t xml:space="preserve">Una vez verificadas las matrices de riesgo del proceso de Mejoramiento Continuo del Sistema Integrado de Gestión y del Proceso de Direccionamiento, Programación y Seguimiento a la Gestión, se observó:
1. No se evidencia documento que soporte la técnica utilizada para la identificación de los riesgos (ANÁLISIS DOFA) Contexto estratégico, según lo define el Numeral 6 Actividad 2, del procedimiento 2210111-PR-214 Versión 04 “Administración del Riesgo”; lo cual no permite una identificación asertiva y objetiva de los riesgos. 
2. En el Sistema de Información para la Administración del Riesgo de la Entidad, no se encuentran identificados los riesgos de tipo: financiero, tecnológico, de contratación y de imagen, como lo establece el procedimiento 2210111-PR-214 Versión 04 “Administración del Riesgo”., en el Numeral 2 Identificación del Riesgo. "Se realiza determinando las causas, con base en los factores internos y/o externos analizados para la entidad, y que puedan afectar el logro de los objetivos. Durante esta etapa, los riesgos se deben clasificar desde los procesos como estratégicos, operativos, financieros, de cumplimiento, tecnológicos, ambientales, de activos de la información, de contratación, de imagen, de seguridad y salud en el trabajo y de posibles actos de corrupción." Por lo cual se evidencia que no se está cubriendo la totalidad de los riesgos a los que están expuestos los procesos
3. Se verifica en el Sistema de Administración de Riesgos de la entidad el cumplimiento de los ciclos de control establecidos en el artículo 6 de la Resolución 303 de 2012, Numeral 1; que establece. “A 31 de marzo de cada año se debe actualizar la información del Sistema de Administración de Riesgos, para lo cual: La Oficina Asesora de Planeación en coordinación con los responsables de procesos y/o jefes de dependencias dispondrá de los controles para que la información requerida se mantenga actualizada por proceso y procedimiento, permitiendo a los responsables del proceso utilizar las últimas versiones (Caracterización de procesos y procedimientos).” Numeral 2; establece “Por lo menos en los primeros diez (10) días hábiles de julio y noviembre de cada año se deben realizar nuevas evaluaciones de probabilidad e impacto, a través del aplicativo, teniendo en cuenta que los riesgos nunca dejan de representar una amenaza para la organización.”
Por lo anterior, se evidencia que a la fecha de la presente auditoría, no se han dispuesto de los controles necesarios, para que la información requerida se mantenga actualizada por procesos y procedimientos; además no se ha realizado la evaluación de probabilidad e impacto de los procesos, a través del aplicativo como se demuestra a continuación:
4. Se verificó la publicación del Mapa de Riesgo de Corrupción, según lo establece el Parágrafo Transitorio en el Artículo 2.1.4.8. del Decreto 124 de 2016 “Para el año 2016, las entidades tendrán hasta el 31 de marzo para elaborar y publicar el Plan Anticorrupción y de Atención al Ciudadano y el Mapa de Riesgos de Corrupción según los lineamientos contenidos en los documentos “Estrategias para la Construcción del Plan Anticorrupción y de Atención al Ciudadano – Versión 2” y en la “Guía para la Gestión del Riesgo de Corrupción””; por lo anterior se evidencia que a la fecha no existe el documento que soporte la elaboración y publicación de la matriz de riesgos de corrupción. 
5. Se observó que para la vigencia 2.016 se publicó el Plan Anticorrupción y de Atención al Ciudadano PAAC; en el cual se incluyó el Plan Operativo de Gestión del Riesgo de Corrupción de la Entidad; donde quedó definidas las fases para la elaboración de la política, construcción del Mapa, consulta y divulgación, monitoreo y revisión de los Riesgos de corrupción como se observa.
Por lo anteriormente mencionado se evidencia que no se cumplió con las actividades programadas para la elaboración del Mapa de Riesgo de Corrupción.
Finalmente se concluye que al verificar el Sistema de Administración de Riesgos y revisar el mapa de riesgos del proceso de Mejoramiento Continuo del Sistema Integrado de Gestión y el del proceso de Direccionamiento, Programación y Seguimiento a la Gestión, a la fecha no se está cumpliendo con las actividades anteriormente mencionadas; dentro de los plazos estipulados por la normatividad vigente.
</t>
  </si>
  <si>
    <t>Realizar la citación de las instancias de coordinación responsables de aprobar los lineamientos</t>
  </si>
  <si>
    <t xml:space="preserve">Solicitar a la Dirección de contratos la programación de una mesa de trabajo para revisar el expediente contractual con el fin de verificar que todos los documentos generados en el desarrollo del convenio interadministrativo, reposen en el archivo y solicitar instrucciones sobre la forma adecuada de incluir la estimación de costos en convenios interadministrativos. </t>
  </si>
  <si>
    <t>Enrique Lozano</t>
  </si>
  <si>
    <t xml:space="preserve">Enrique Lozano </t>
  </si>
  <si>
    <t xml:space="preserve">1.1 Centralizar las PQRS radicadas por cualquiera de los medios de recepción ante la ACDVPR, designando un único funcionario / contratista encargado de la recepción y reparto, de conformidad con las directrices impartidas por el coordinador de área.
1,2. Centralizar de labor de reparto de las PQRS a los sustanciadores.
2. Dentro de los requerimientos internos hechos por los sustanciadores se estipularán términos internos para que los coordinadores misionales y las dependencias de apoyo transversal a la gestión atiendan dentro del plazo las solicitudes de información necesaria para dar respuesta a las PQRSF.
2,1. Identificación y seguimiento de los responsables del suministro de información por parte de los coordinadores misionales, así como de las dependencias de apoyo  transversal a la gestión, cuando sea necesario para dar respuesta a las PQRSF.
3. Expedir documento instructivo por parte del Jefe de ACDVPR a través del cual se socializará el trámite de recibo  y reparto centralizado de las PQRSF, y se establecen los canales para requerir el suministro de información a los coordinadores misionales, así como a las dependencias de apoyo transversal a la gestión y se determinan los deberes en cabeza de las coordinaciones misionales para colaborar armónicamente con los responsables finales de sustanciar la respuesta de las PQRSF. </t>
  </si>
  <si>
    <t>Evaluación al sistema de control interno contable</t>
  </si>
  <si>
    <t>Publicación del manual de políticas contables</t>
  </si>
  <si>
    <r>
      <t xml:space="preserve">No es claro si el Manual será la herramienta mediante la cual se formalice la instancia de coordinación o articulación de oficinas de comunicaciones del Distrito. Por favor revisar contenido del Manual para verificar que su actualización conduzca a la solución de lo anotado en observación inicial. Esto ya que tampoco se hace alusión alguna a ajuste o alguna precisión de fichas de indicadores. No hay borrador u otro documento soporte del avance indicado. 
</t>
    </r>
    <r>
      <rPr>
        <b/>
        <sz val="12"/>
        <color rgb="FFFF0000"/>
        <rFont val="Calibri"/>
        <family val="2"/>
      </rPr>
      <t>Respuesta:</t>
    </r>
    <r>
      <rPr>
        <sz val="12"/>
        <color rgb="FFFF0000"/>
        <rFont val="Calibri"/>
        <family val="2"/>
      </rPr>
      <t xml:space="preserve"> El Manual es el documento que dará los lineamientos para la coordinación del tema de comunicaciones en el Distrito Capital, se anexa como se puede observar en el documento borrador anexo en la carpeta de soportes que se encuentra en ajuste para ser formalizado en el sistema de Gestión de la entidad.  
</t>
    </r>
    <r>
      <rPr>
        <b/>
        <sz val="12"/>
        <color rgb="FF7030A0"/>
        <rFont val="Calibri"/>
        <family val="2"/>
      </rPr>
      <t xml:space="preserve">Ok. </t>
    </r>
  </si>
  <si>
    <r>
      <rPr>
        <b/>
        <sz val="12"/>
        <rFont val="Calibri"/>
        <family val="2"/>
      </rPr>
      <t>Criticidad MEDIA</t>
    </r>
    <r>
      <rPr>
        <sz val="12"/>
        <rFont val="Calibri"/>
        <family val="2"/>
      </rPr>
      <t>: Establece el contrato 572- 2017 Excursiones Amistad S.A.S. o A descubrir Través &amp; Adventure S.A.S. la obligación de vincular o contratar para la ejecución del contrato, personas vulnerables, marginadas y/o excluidas de la dinámica productiva de la ciudad. No obstante, lo anterior y transcurridos 8 meses desde la fecha de inicio del contrato (22/06/2017), se observó que a la fecha de este seguimiento (22/02/2018) el contratista no ha aportado evidencia de la contratación de personal en las condiciones de vulnerabilidad exigidas contractualmente. 
Por otra parte, no se obtuvo evidencia de la gestión realizada por el supervisor del contrato para garantizar el cumplimiento de la obligación a cargo del contratista de obtener de forma oportuna las licencias, autorizaciones y permisos a que hubiere lugar para el cumplimiento de todas las obligaciones del contrato, suscrito para la organización, administración, operación y ejecución de acciones logísticas para la realización de eventos de las diferentes dependencias de la Secretaría General de la Alcaldía Mayor de Bogotá.</t>
    </r>
  </si>
  <si>
    <t>Se programo revisión con la OTIC para el 25/04/2018 para la revisión y aprobación de los documentos allegados por el contratista para el cumplimiento de lo establecido en la ficha técnica.</t>
  </si>
  <si>
    <r>
      <t xml:space="preserve">NO HAY CORRESPONDENCIA ENTRE OBSERVACIÓN, REGISTRO DE SEGUIMIENTO Y SOPORTES DE CIERRE. 
</t>
    </r>
    <r>
      <rPr>
        <b/>
        <sz val="12"/>
        <color rgb="FFFF0000"/>
        <rFont val="Calibri"/>
        <family val="2"/>
      </rPr>
      <t>Respuesta:</t>
    </r>
    <r>
      <rPr>
        <sz val="12"/>
        <color rgb="FFFF0000"/>
        <rFont val="Calibri"/>
        <family val="2"/>
      </rPr>
      <t xml:space="preserve">
este contrato ya finalizó su ejecución por tal motivo se soporta los documentos que dan cuenta del cumplimiento del objeto contractual y de las obligaciones toda vez que el supervisor emite el informe final donde se registra la trazabilidad de las acciones, lo que permite el trámite de la liquidación. 
</t>
    </r>
    <r>
      <rPr>
        <b/>
        <sz val="12"/>
        <color rgb="FF7030A0"/>
        <rFont val="Calibri"/>
        <family val="2"/>
      </rPr>
      <t>Ok.</t>
    </r>
  </si>
  <si>
    <t>• El aumento en 2017 de los gastos en Servicios Públicos en $306,1 MM (21,7%) frente a lo registrado en 2016; esto influenciado principalmente por el aumento  del gasto de servicio de teléfono en $152 millones, dado el reconocimiento en esta cuenta de $56.2 millones por concepto de pagos de líneas de celular, antes reconocidos en la cuenta de Comunicaciones y Transporte; el aumento en el costo del servicio de energía en las cuatro sedes principales de la Secretaría General (2,9%) y en el servicio de Acueducto y Alcantarillado al registrarse un aumento de $56 MM (31.1%) frente a lo registrado en 2016. 
Recomendación: Establecer una directriz o criterio contable sostenible para el reconocimiento de los gastos generados por servicio de celular y aseo y cafetería, con el fin de evitar el uso de cuentas contables diferentes en cada vigencia y con ello, favorecer comparabilidad de la información financiera y contable de la Entidad.</t>
  </si>
  <si>
    <r>
      <t xml:space="preserve">No es claro de dónde resulta el 95% de avance. Por favor verificar bien esto y dimensionar adecuadamente avance en el tema que no parece ajustado al % indicado. Verificar que sea acorde con lo que se dejará en auditoría se derechos de autor. 
</t>
    </r>
    <r>
      <rPr>
        <b/>
        <sz val="12"/>
        <color rgb="FFFF0000"/>
        <rFont val="Calibri"/>
        <family val="2"/>
      </rPr>
      <t>CONSTANZA</t>
    </r>
    <r>
      <rPr>
        <sz val="12"/>
        <color rgb="FFFF0000"/>
        <rFont val="Calibri"/>
        <family val="2"/>
      </rPr>
      <t xml:space="preserve"> Ok
</t>
    </r>
    <r>
      <rPr>
        <b/>
        <sz val="12"/>
        <color rgb="FF7030A0"/>
        <rFont val="Calibri"/>
        <family val="2"/>
      </rPr>
      <t xml:space="preserve">20.03,2019: No tengo aún claridad de la razón de ser del % de avance indicado y adicionalmente, la razón por la cual es menor que el anterior. Por favor incluir en registro de seguimiento explicación fundamentada, objetiva y concreta. </t>
    </r>
    <r>
      <rPr>
        <sz val="12"/>
        <color rgb="FFFF0000"/>
        <rFont val="Calibri"/>
        <family val="2"/>
      </rPr>
      <t xml:space="preserve">
</t>
    </r>
    <r>
      <rPr>
        <b/>
        <sz val="12"/>
        <color rgb="FFFF0000"/>
        <rFont val="Calibri"/>
        <family val="2"/>
      </rPr>
      <t xml:space="preserve">Respuesta: </t>
    </r>
    <r>
      <rPr>
        <sz val="12"/>
        <color rgb="FFFF0000"/>
        <rFont val="Calibri"/>
        <family val="2"/>
      </rPr>
      <t xml:space="preserve">Constanza Cardenas realizó la claridad y el sustento del avance </t>
    </r>
    <r>
      <rPr>
        <b/>
        <sz val="12"/>
        <color rgb="FFFF0000"/>
        <rFont val="Calibri"/>
        <family val="2"/>
      </rPr>
      <t xml:space="preserve">
OK.</t>
    </r>
  </si>
  <si>
    <t>Auditoria Gestión Financiera</t>
  </si>
  <si>
    <t>Oficina Jurídica</t>
  </si>
  <si>
    <r>
      <t xml:space="preserve">No hay consistencia entre registro de observación, registro de seguimiento y soportes de cierre.  (septiembre) 
</t>
    </r>
    <r>
      <rPr>
        <b/>
        <sz val="12"/>
        <color rgb="FFFF0000"/>
        <rFont val="Calibri"/>
        <family val="2"/>
      </rPr>
      <t>Respuesta:</t>
    </r>
    <r>
      <rPr>
        <sz val="12"/>
        <color rgb="FFFF0000"/>
        <rFont val="Calibri"/>
        <family val="2"/>
      </rPr>
      <t xml:space="preserve"> La oficina Asesora Jurídica emitió el análisis objeto de ésta acción y fue socializada el día 26 de octubre de 2018 según la citación con mediante Memorando electrónico 3-2018-29351 del 24 de octubre de 2018. </t>
    </r>
    <r>
      <rPr>
        <b/>
        <sz val="12"/>
        <color rgb="FF7030A0"/>
        <rFont val="Calibri"/>
        <family val="2"/>
      </rPr>
      <t xml:space="preserve">
OK. </t>
    </r>
  </si>
  <si>
    <t>Dirección Distrital de Archivo</t>
  </si>
  <si>
    <r>
      <t xml:space="preserve">NO HAY SOPORTES QUE SUSTENTEN EL AVANCE REGISTRADO. 
</t>
    </r>
    <r>
      <rPr>
        <b/>
        <sz val="12"/>
        <color rgb="FFFF0000"/>
        <rFont val="Calibri"/>
        <family val="2"/>
      </rPr>
      <t>Respuesta:</t>
    </r>
    <r>
      <rPr>
        <sz val="12"/>
        <color rgb="FFFF0000"/>
        <rFont val="Calibri"/>
        <family val="2"/>
      </rPr>
      <t xml:space="preserve"> en los soportes están la carpeta:  el cronograma el plan de capacitación sobre las 18 programadas y los soportes tanto listas de asistencia a las 6 realizadas lo que sustenta el 33% como la presentación. 
</t>
    </r>
    <r>
      <rPr>
        <b/>
        <sz val="12"/>
        <color rgb="FF7030A0"/>
        <rFont val="Calibri"/>
        <family val="2"/>
      </rPr>
      <t>OK.</t>
    </r>
  </si>
  <si>
    <t xml:space="preserve">Verificado el archivo soporte de las 36 incidencias reportadas por la DDAB y gestionadas por la OTIC (archivo Excel administrado por la DDAB) para la puesta en producción y funcionamiento de los módulos críticos del SIAB, se identificaron algunas omisiones de las actividades y registros establecidos en los procedimientos vigentes, lo que impide establecer los criterios y acciones requeridas o realizadas según el tipo de solicitud (incidente, cambio o nuevo desarrollo) y ocasiona riesgo de realizar desarrollos e implementaciones de soluciones de software que no se ajusten a las necesidades del usuario y sin un adecuado análisis de viabilidad técnica.
Entre las omisiones observadas se encuentran la falta de documentación de los desarrollos nuevos y para las 12 incidencias del SIAB gestionadas durante el año 2018 (posterior a la aprobación del procedimiento vigente de Gestión de incidentes y requerimientos tecnológicos), la falta de respuesta del área funcional aprobando la solución, como lo exige el procedimiento correspondiente.
</t>
  </si>
  <si>
    <r>
      <t xml:space="preserve">NO HAY SOPORTES QUE SUSTENTEN EL AVANCE REGISTRADO (BORRADOR DE DOCUMENTO U OTRO)  
</t>
    </r>
    <r>
      <rPr>
        <b/>
        <sz val="12"/>
        <color rgb="FFFF0000"/>
        <rFont val="Calibri"/>
        <family val="2"/>
      </rPr>
      <t xml:space="preserve">Respuesta: </t>
    </r>
    <r>
      <rPr>
        <sz val="12"/>
        <color rgb="FFFF0000"/>
        <rFont val="Calibri"/>
        <family val="2"/>
      </rPr>
      <t xml:space="preserve">se sustenta el avance del 50% en que el aviso se encuentra incorporado en los mensajes del servicio, sin embargo se encuentra en proceso de ajuste del procedimiento y de la guía Sistema de gestión de servicios  para incorporarlo oficialmente en el sistema de gestión con el otro 50%, se anexa borrador de la guía y pantallazo del aviso en los correos. 
</t>
    </r>
    <r>
      <rPr>
        <b/>
        <sz val="12"/>
        <color rgb="FF7030A0"/>
        <rFont val="Calibri"/>
        <family val="2"/>
      </rPr>
      <t>OK.</t>
    </r>
  </si>
  <si>
    <r>
      <t xml:space="preserve">No hay correspondencia entre observación, registro de seguimiento y lo anotado en rojo no puede ser el plazo. 
</t>
    </r>
    <r>
      <rPr>
        <b/>
        <sz val="12"/>
        <color rgb="FFFF0000"/>
        <rFont val="Calibri"/>
        <family val="2"/>
      </rPr>
      <t xml:space="preserve">Respuesta: </t>
    </r>
    <r>
      <rPr>
        <sz val="12"/>
        <color rgb="FFFF0000"/>
        <rFont val="Calibri"/>
        <family val="2"/>
      </rPr>
      <t xml:space="preserve">Lo que se encuentra en rojo fue lo que la Subdirección Administrativa y financiera respondió en el informe, se fija fecha de cumplimiento 1 de abril de 2019.
</t>
    </r>
    <r>
      <rPr>
        <b/>
        <sz val="12"/>
        <color rgb="FF7030A0"/>
        <rFont val="Calibri"/>
        <family val="2"/>
      </rPr>
      <t>OK.</t>
    </r>
  </si>
  <si>
    <r>
      <t xml:space="preserve">En efecto Mediante radicado No. 3-2018-27903 se indicó entre otros que (…) ya se encuentra formulada acción de mejora en el sistema de gestión de calidad con fecha inicio 27 de julio de 2018 y fecha de terminación 31 de diciembre de 2018 </t>
    </r>
    <r>
      <rPr>
        <b/>
        <sz val="12"/>
        <color rgb="FF00B0F0"/>
        <rFont val="Calibri"/>
        <family val="2"/>
        <scheme val="minor"/>
      </rPr>
      <t xml:space="preserve">que trata so- ver la actualización de los procedimientos enfo- cados en la plataforma SECOP II (…). </t>
    </r>
    <r>
      <rPr>
        <sz val="12"/>
        <color rgb="FF000000"/>
        <rFont val="Calibri"/>
        <family val="2"/>
        <scheme val="minor"/>
      </rPr>
      <t>No obstante, dicha acción se reprogramo teniendo en cuenta la auditoria de calidad surgida para la certificación y sus respectivas observaciones, además las revisiones finales que faltan adelantarse de dichos procedimientos que se en- cuentan en la actualidad en borrador y cuya evidencia se encuentra en el Sistema de Calidad.</t>
    </r>
  </si>
  <si>
    <t>Auditoría de Gestión al Proceso de contratación</t>
  </si>
  <si>
    <r>
      <t xml:space="preserve">Una cosa es el plan de mejora y otra el plan anual de gestión del sistema. Por favor preguntar a Damaris. Yo no veo  correspondencia entre observación, registro de seguimiento y soporte. Puede ser y creo, que lo que falta es verificar si el plan soporte satisface o no asuntos de observación y complementar anotación en tal sentido. 
</t>
    </r>
    <r>
      <rPr>
        <b/>
        <sz val="12"/>
        <color rgb="FFFF0000"/>
        <rFont val="Calibri"/>
        <family val="2"/>
      </rPr>
      <t xml:space="preserve">Respuesta: </t>
    </r>
    <r>
      <rPr>
        <sz val="12"/>
        <color rgb="FFFF0000"/>
        <rFont val="Calibri"/>
        <family val="2"/>
      </rPr>
      <t>En la carpeta de soportes se encuentra un cuadro en Excel donde se especifica cuales son las actividades que van a realizar y el cronograma para cumplir con el 21% faltante de lo estándares mínimos de la norma, que fue el resultado de la Auditoria, esto fue avalado por Dámaris</t>
    </r>
    <r>
      <rPr>
        <b/>
        <sz val="12"/>
        <color rgb="FFFF0000"/>
        <rFont val="Calibri"/>
        <family val="2"/>
      </rPr>
      <t xml:space="preserve">
</t>
    </r>
    <r>
      <rPr>
        <b/>
        <sz val="12"/>
        <color rgb="FF7030A0"/>
        <rFont val="Calibri"/>
        <family val="2"/>
      </rPr>
      <t xml:space="preserve">Ok. </t>
    </r>
  </si>
  <si>
    <t>Observación 8</t>
  </si>
  <si>
    <t>Auditoria Plan Estratégico Seguridad Vial</t>
  </si>
  <si>
    <r>
      <rPr>
        <b/>
        <sz val="12"/>
        <rFont val="Calibri"/>
        <family val="2"/>
      </rPr>
      <t xml:space="preserve"> Criticidad ALTA:</t>
    </r>
    <r>
      <rPr>
        <sz val="12"/>
        <rFont val="Calibri"/>
        <family val="2"/>
      </rPr>
      <t xml:space="preserve"> Revisado el contrato 485/2017 Mercar Internet LTDA suscrito para la adquisición, configuración y puesta en funcionamiento de una herramienta y/o plataforma que le permita a la Alcaldía Mayor de Bogotá la gestión unificada y centralizada de sus redes sociales, se observó aun cuando la forma de pago previó el último desembolso (33%) con la suscripción del acta de entrega a satisfacción de la plataforma; la Entidad realizó todos los pagos al contratista sin contar con constancia y/o soporte del cumplimiento de las obligaciones previstas en la ficha del contrato (la cual hace parte integral del mismo), que supeditan la satisfacción de la herramienta adquirida y consistentes en : 
i) Certificar que la plataforma está alineada con ISO 27001 e ISO 27002. ir)
ir) Certificar la conexión segura (SSL) 
iii) Certificar la protección contra accesos fraudulentos 
iv) Ingreso a la plataforma a través de un sistema central de logan y
v) Certificar que la información resultante de la gestión de las redes de la entidad queda registrada en las redes sociales y al requerirse se debe descargar de las mismas, sin proceder la actividad de backup.</t>
    </r>
  </si>
  <si>
    <t>Reunión con la Subdirección administrativa para generar cronograma de revisiones periodicas a los mantenimientos desarrollados en la entidad.</t>
  </si>
  <si>
    <t xml:space="preserve">Resultado de la revisión del cumplimiento de una muestra de obligaciones contractuales para una selección de 10 contratos que representan un valor de $3.131 MM, se observó que en 4 casos los expedientes contractuales presentan algunas falencias en la información soporte del cumplimiento o verificación de las mismas. Los casos puntuales observados se resumen así: 
• Contrato 554-2018 suscrito con Softmanagement S.A: se observó que el primer pago del contrato se realizara con el cumplimiento de la fase de planeación, no obstante, el pago realizado por valor de $26 MM, se observó que el cronograma no cuenta con el campo de entregables tal como lo exige el anexo mencionado anteriormente.
• Contrato 83-2018 suscrito con Luz Karen León con el objeto de prestar servicios profesionales para la administración, control y seguimiento a los recursos físicos de la Secretaria y contrato 35-2018 suscrito con Juan Manuel Rodríguez con el objeto de prestar servicios profesionales para la verificación y análisis de pagos y depuración de información contable, los informes de ejecución contractual soporte de los pagos de enero, febrero, marzo y mayo del año en curso no relacionan ni adjuntan soportes que sustenten el cumplimiento de las obligaciones, aun cuando el informe aportado cuenta con campo de información para indicar la descripción de las actividades realizadas y relacionar los soportes adjuntos y aplicables a cada actividad.  
</t>
  </si>
  <si>
    <t>Paola Ladino / Sandra Osorio</t>
  </si>
  <si>
    <t>Gestion Financiera (Evaluacion del Sistema de Control Internlo)</t>
  </si>
  <si>
    <t>Subdireccion de servicios administrativos</t>
  </si>
  <si>
    <t>Mediante re cálculo de la depreciación correspondiente al mes de diciembre 2018 de la Propiedad Planta y Equipo de la entidad, se observó error en la estimación del gasto de  depreciación para 143 bienes, al tomarse como dato de vida útil el número de placa asignado a cada bien, en lugar de la vida útil efectivamente estimada para los mismos, lo que ocasionó una subestimación no material (3%) de aprox. $11 MM en el gasto reconocido por este concepto para el mes de diciembre y del 0.18% en la depreciación acumulada de 2018.
Adicionalmente, se observó que para otros 49 bienes con estado “servible” no se calculó en el sistema SAI la depreciación del mes de diciembre, lo que ocasionó el registro de un menor valor de aprox. $45 MM en el gasto mensual reconocido por este concepto (8%), y acumulado del 0.49%</t>
  </si>
  <si>
    <t>Se realizó de manera inmediata los ajustes respectivos en el SAI a los bienes, con el fin de modificar la vida útil registrada en los elementos en mención, para ello se actualizó el último registro de diciembre de 2018, con el fin que en el mes de enero de 2019 tomara este acumulado y los días trascurridos a la fecha de este mes.</t>
  </si>
  <si>
    <t xml:space="preserve">La corrección de la depreciación de dichos elementos se realizó en enero de 2019.
Como acción correctiva, la Subdirección Financiera comunicará a la Subdirección de Servicios Administrativos la necesidad de validar la depreciación de los bienes previo al envío de la base de datos a Financiera y a su vez realizaremos pruebas periódicas selectivas de este concepto.
</t>
  </si>
  <si>
    <t xml:space="preserve">Verificada la guía de aplicación de cuentas por cobrar que hace parte integral y/o es complementaria del Manual de Políticas Contables de la Secretaría Gral., en la que se establecen los criterios para la identificación de indicios de deterioro en este tipo de cuentas; se observó que ésta dispone que las cuentas por cobrar por concepto de incapacidades están bajo la responsabilidad de la Dirección de Talento Humano.
No obstante lo anterior, la citada guía no contempla los criterios que deberán tenerse en cuenta para el deterioro de cuentas por cobrar por concepto de incapacidades o en su defecto, no se ha fundamentado la política con arreglo a la cual no se realiza deterioro de las mismas, pese a advertirse la existencia de algunos de los indicios establecidos en las Políticas Contables de la Entidad.
Como consecuencia de esta condición, la Entidad cuenta con una directriz de asignación de responsabilidad, que en las condiciones observadas no dispone el método con arreglo al cual debe reconocerse el valor razonable de este deterioro, aun cuando por efecto de la antigüedad pueda suponerse una pérdida del valor de estas cuentas. 
</t>
  </si>
  <si>
    <t>Talento Humano</t>
  </si>
  <si>
    <t>En radicado 3-2019-8346, el cual hace parte integral de los papeles de trabajo de este informe, la Dirección de Talento Humano indicó las razones por las que considera no tener competencia para la formulación de una acción de mejora frente a esta recomendación.</t>
  </si>
  <si>
    <t>De lo previsto en la guía que desarrolla la política contable de cuentas por cobrar, establece como responsable de la cartera por concepto de incapacidades a la Dirección de Talento Humano, razón por la cual esta Subdirección apoyará en lo que corresponda para la aplicación del deterioro.</t>
  </si>
  <si>
    <t xml:space="preserve">Conforme circular 010 de 2018 la cual establece los aspectos para el cierre de la gestión financiera 2018, en la revisión de los saldos contables del convenio No. 799/2017 suscrito con el Servicio Nacional de aprendizaje–SENA y el Fondo Financiero de proyectos de desarrollo FONADE, se observó que al corte de diciembre de 2018 no se refleja la situación financiera del convenio indicada en el último informe presentado por FONADE con corte octubre-diciembre de 2018 debido a falta de oportunidad en su comunicación a la Subdirección Financiera (08/02/2019), situación que genero una sobrestimación en esta cuenta del activo de aprox. 6%.
</t>
  </si>
  <si>
    <t xml:space="preserve">Acciones de mejora  - Oficina Alta Consejería para los Derechos de las Víctimas, la paz y la Reconciliación  </t>
  </si>
  <si>
    <t>Se realizarán comités bimestrales a partir de abril de 2019 tanto con el Sena como con Fonade con el fin de hacer siguiente técnico, financiero y administrativo al convenio y allí pactar fechas para la entrega oportuna de los informes de gestión financiera.</t>
  </si>
  <si>
    <t xml:space="preserve">DEPENDENCIA TITULAR PLAN DE MEJORA </t>
  </si>
  <si>
    <r>
      <t xml:space="preserve">Revisado el “Informe Secretaría General Gestión de Peticiones” del mes de septiembre, se observó que éste no contiene lo referente a la gestión de los “traslados entidades distritales” la cual se identificó mediante una muestra de 40 peticiones del Query de la Gestión de Peticiones de la Secretaría General situación que impide verificar la oportunidad o eficiencia en esta gestión.
Adicionalmente a lo anterior, se observó que 6 de éstas peticiones (15%) fueron trasladas en término superior a 6 días hábiles, lo que afecta la calidad, en términos de oportunidad, de este servicio, además de suponer una desatención de lo establecido en el procedimiento de “Gestión de Peticiones”, dónde se dispone que “el direccionamiento a las entidades competentes se debe realizar en un plazo no mayor a 5 días hábiles a partir de la fecha de recepción de la petición, por parte del personal dispuesto por las dependencias para la gestión de peticiones ciudadanas”.
</t>
    </r>
    <r>
      <rPr>
        <b/>
        <sz val="12"/>
        <color theme="1"/>
        <rFont val="Calibri"/>
        <family val="2"/>
        <scheme val="minor"/>
      </rPr>
      <t xml:space="preserve">
Recomendación:</t>
    </r>
    <r>
      <rPr>
        <sz val="12"/>
        <color theme="1"/>
        <rFont val="Calibri"/>
        <family val="2"/>
        <scheme val="minor"/>
      </rPr>
      <t xml:space="preserve"> Considerar la inclusión en los “Informes de la Secretaría General de Gestión de Peticiones”, de los índices de oportunidad en el traslado Entidades por Dependencia, con el fin de favorecer la detección y análisis de las situaciones que puedan estar afectando la oportunidad en esta gestión y con ello, apoyar la mejora en la calidad de este servicio.</t>
    </r>
  </si>
  <si>
    <t>(...) En cuanto a esta recomendación, la Dirección Distrital de Calidad del Servicio la tendrá en cuenta, para ser implementada a partir de los informes publicados en el mes de mayo de la vigencia; lo anterior, debido a que es necesario adecuar las plantillas utilizadas para la elaboración de los informes, así como realizar la correspondiente validación del indicador a presentar.(...)</t>
  </si>
  <si>
    <t>Informe de Auditoría a la Gestión del Sistema Distrital de Servicio a la C</t>
  </si>
  <si>
    <t>Dirección Distrital de Calidad del Servicio a la Ciudadanía (Atención de Peticiones Ciudadanas)</t>
  </si>
  <si>
    <t>Observación No.1</t>
  </si>
  <si>
    <t>Observación No.2</t>
  </si>
  <si>
    <t xml:space="preserve">Verificada una muestra de 15 equipos de cómputo seleccionada del inventario de la entidad al corte del 31 de diciembre de 2018, se evidenció la falta de actualización de los usuarios y Dependencias responsables de los equipos de cómputo en los sistemas de sistema de información de la Entidad. Esto al confirmarse en la muestra evaluada que: 
- 6 equipos se encuentran ubicados en una Dependencia diferente a la registrada en el sistema de inventarios SAI.
- 9 equipos se encuentran asignados a otro funcionario.
- 6 equipos están asignados a un responsable en SAI, pero el usuario que registra conexión desde el equipo en OCS Inventory no corresponde al responsable registrado en el inventario.
Adicionalmente, se observó que 167 equipos registran como cargo responsable a la Subdirección de Servicios Administrativos y Dependencia responsable a la OTIC , lo que impide determinar con certeza la asignación y responsable encargado de dichos bienes. </t>
  </si>
  <si>
    <t xml:space="preserve">05/01/2020
</t>
  </si>
  <si>
    <t xml:space="preserve">Verificados los archivos de inventario de software con corte diciembre 2017 de la auditoría del año anterior versus el archivo de inventario de software con corte diciembre 2018 recibido de la Subdirección de servicios administrativos, se observó una diferencia de 115 placas de inventario (licencias y software), las cuales no se encuentran relacionadas en el archivo de bajas aportado por esta misma Dependencia. De igual forma, revisado el procedimiento de Egreso o Salida de bienes, no se evidencian actividades de control asociadas a las bajas de software ni lineamientos relacionados con un concepto técnico y/o aprobación por parte de la OTIC. 
Si bien la SSA informó que: “Las licencias y software que se dieron de baja en 2017, cuentan con el respectivo aval de la OTIC, quien dio la relación de las mismas que debían darse de baja., la subdirección de servicios administrativos da de baja los elementos únicamente si cuentan con el concepto técnico de la OTIC”, no se aportó explicación que sustente la disminución de recursos de software no relacionados en el citado reporte de bajas.  </t>
  </si>
  <si>
    <t>Por Definir</t>
  </si>
  <si>
    <t>Auditoría de Evaluación de la Efectividad de los Controles Establecidos para el Uso de Software</t>
  </si>
  <si>
    <t>Observación No. 3</t>
  </si>
  <si>
    <t xml:space="preserve">Consultado el mapa de riesgos del proceso “Gestión, administración y soporte de infraestructura y recursos tecnológicos” publicado en la intranet (Sistema Integrado de Gestión / Sistema de Gestión de Calidad / Mapa de Riesgos), no se observa la identificación de riesgos y controles orientados prevenir el uso de software no autorizado o licenciado, por lo cual, los controles que puedan haberse implementado para prevenir este tipo de riesgos, no se monitorean y valoran periódicamente para determinar su efectividad.  </t>
  </si>
  <si>
    <t>Mesa de trabajo para Modificación del procedimiento 2211500-PR-148 Ingreso y Entrada de Bienes vs.13 en conjunto con la Subdirección de Servicios Administrativos</t>
  </si>
  <si>
    <t>Incluir en el mapa de riesgos para el proceso de apoyo el control asociado a la administración y gestión de las licencias de software adquiridas vs instaladas con periodicidad semestral para la detección oportuna de software no autorizado o no legal</t>
  </si>
  <si>
    <t>Verificados el Manual del Sistema de Seguridad de la Información y la Guía Gestión de Usuarios (Correo Electrónico y Directorio Activo), se observó que en ausencia de una política de control de acceso centralizado a que contemple los parámetros y directrices bajo los cuales deben gestionarse los roles de “administradores”, no se cuenta con una configuración en el Directorio Activo para controlar los equipos y usuarios que cuentan con este rol, lo que posibilita la descarga o instalación de software no autorizado o licenciado. 
En consecuencia, se ha dispuesto un archivo Excel con la relación de Administradores identificados desde la instalación del equipo, sin que en dicha relación se encuentran relacionados todos los usuarios con perfil administrador debidamente aprobados, con los riesgos de integridad y completitud que supone el uso de este registro manual de información. 
Esta situación posibilita que existan usuarios con perfil de administrador no controlados, situación observada para cuatro (4) de quince (15) equipos cuyo usuario cuenta con perfil de administrador y no se encontraban identificados en la relación de administradores autorizados y recibida de la OTIC.  
Dos de estos equipos no están conectados a la red de la Secretaria General y uno de ellos, aunque el usuario responsable del equipo se encuentra en la relación de administradores de los equipos, tiene asociado otra placa de inventario diferente a la del equipo actual en la que tiene configurado el perfil de administrador.</t>
  </si>
  <si>
    <t>Definir la política de bloqueo de usuario administrador en el Directorio Activo para ser aplicada en todos los equipos de usuario final con sistema operativo Windows</t>
  </si>
  <si>
    <t xml:space="preserve">30/06/
2019
</t>
  </si>
  <si>
    <t>Definir la política de bloqueo instaladores de software de usuario de red diferente a administrador en el Directorio Activo para ser aplicada en todos los equipos de usuario final con sistema operativo Windows</t>
  </si>
  <si>
    <t>Consultadas las licencias de productos Microsoft vigentes para la Secretaria General en la página de Microsoft (https://www.microsoft.com/Licensing/servicecenter/), la herramienta Tenant de Microsoft (cantidad de licencias compradas vs asignadas) y revisada la relación de software instalado en los equipos (herramienta OCS Inventory), no se evidencia un control de conciliación entre las tres fuentes de información que permita correlacionar y concluir sobre las licencias vigentes vs adquiridas, asignadas e instaladas, lo que impide garantizar que el software instalado en los equipos de cómputo de la entidad se encuentran debidamente licenciado.</t>
  </si>
  <si>
    <t>Control asociado a la administración y gestión de las licencias de Microsoft adquiridas vs instaladas con periodicidad semestral para la detección oportuna de software no autorizado o no legal</t>
  </si>
  <si>
    <r>
      <t xml:space="preserve">CRITICIDAD MEDIA:  Verificadas las fuentes de información aportadas por la OTIC y en las que se soportan parte de los controles aplicados para asegurar el uso de software licenciado (Anexo 1 y Anexo 2), se observó que estos registros de control no cuentan con campo de información que permita comparar las licencias instaladas o puestas en funcionamiento, frente a las licencias adquiridas, por lo cual no es posible determinar la disponibilidad y/o cantidad residual, frente a la compra realizada, así como las licencias disponibles.
Así mismo se observó en una muestra de 15 equipos seleccionados, que para ninguno de éstos la base de datos que mantiene la OTIC registra el software instalado en cada uno de los equipos. 
</t>
    </r>
    <r>
      <rPr>
        <b/>
        <sz val="12"/>
        <color rgb="FFFF0000"/>
        <rFont val="Calibri"/>
        <family val="2"/>
        <scheme val="minor"/>
      </rPr>
      <t>2019:</t>
    </r>
    <r>
      <rPr>
        <sz val="12"/>
        <color rgb="FFFF0000"/>
        <rFont val="Calibri"/>
        <family val="2"/>
        <scheme val="minor"/>
      </rPr>
      <t xml:space="preserve"> Persiste la falta de actualización de la herramienta OCS Inventory para la gestión y administración del software con respecto al inventario de licencias y software vigente. Este último también en proceso de actualización, por lo que se presentan situaciones tales como las siguientes: • No hay control complementario para los equipos de cómputo en servicio (servidores y PCs) que no se conectan a la red. Como por ejemplo, los equipos sin conexión a la red de la Secretaria General y/u otros dispuestos en otras sedes o Entidades (27 RTVC de la UN y 29 de la EAN). • En una muestra de 15 equipos, se observó que en cuatro (4), pese a la restricción impuesta en el art. 48 de la Circular 049 de 2007 de la Secretaría General, se instaló software libre como: bonjour apple, speccy y Python, que según archivo excel no formalizado, controlado y/o documentado, se cataloga como “software permitido”. Este registro o control, no se documenta en los estándares de calidad de los procesos administrados por la OTIC.  Adicionalmente al anterior, se observó en otros tres (3) equipos de la muestra, software no relacionado en el mencionado archivo, entre los que se cuentan: bluestacks, newtek, obs studio, Baidu antivirus; y otros que después de un período de tiempo requieren licenciamiento, como por ejemplo: nexpose y toon boom. • Así mismo se detectó un (1) equipo con el software solid converter PDF instalado, el cual requiere licencia y para el cual no pudo confirmarse la existencia o no de la misma, en ausencia de respuesta frente a la solicitud de información sobre el licenciamiento del mismo. Esta misma situación se observó para otros (8) equipos que cuentan con el software Winrar, que requiere licencia después de un mes de uso libre y para el cual no se cuenta con licenciamiento según registros de inventario de la Entidad.</t>
    </r>
  </si>
  <si>
    <r>
      <rPr>
        <b/>
        <sz val="12"/>
        <rFont val="Calibri"/>
        <family val="2"/>
        <scheme val="minor"/>
      </rPr>
      <t>2018</t>
    </r>
    <r>
      <rPr>
        <sz val="12"/>
        <rFont val="Calibri"/>
        <family val="2"/>
        <scheme val="minor"/>
      </rPr>
      <t xml:space="preserve">: CRITICIDAD ALTA:  Se observó que los métodos de control utilizados por la OTIC para monitorear el uso de software licenciado en la Entidad, son parcialmente efectivos, en tanto que se fundamentan en el uso de diversas fuentes de información (anexo 1 “inventario de software”, anexo 2 “Inventario PC de escritorio”, registro del aplicativo OCS Inventory), que no permiten determinar con certeza la integridad de los equipos monitoreados y licencias en uso, frente a las licencias y equipos de cómputo debidamente adquiridos y puestos en funcionamiento. 
Adicionalmente se observó que los datos resultantes del inventario de equipos de cómputo y licencias entregado por la Organización Levin SAS, no son consistentes frente a los datos registrados en SAI, de lo que se concluye la falta de integridad o actualización del inventario de equipos de cómputo de la Entidad. 
En esta misma revisión se observó, que el equipo de cómputo con PLACA No 55874 de la Oficina Consejería de Comunicaciones (MAC) no se encuentra registrado en el inventario “anexo 2” entregado a la OCI.  
Así mismo y aun cuando el supervisor del contrato No 2211500-794-2016 ha realizado la verificación de los informes entregados por parte del contratista y conducentes al recibo a satisfacción del inventario realizado por la firma Levin SAS, a la fecha se encuentra pendiente onciliar los resultados entregados por el mismo frente a lo registrado en  SAI, LIMAY y PERNO; considerando también lo pertinente a la diferenciación de los activos bajo custodia de la Secretaría General y la Secretaría Jurídica. 
</t>
    </r>
    <r>
      <rPr>
        <b/>
        <sz val="12"/>
        <color rgb="FFFF0000"/>
        <rFont val="Calibri"/>
        <family val="2"/>
        <scheme val="minor"/>
      </rPr>
      <t>2019</t>
    </r>
    <r>
      <rPr>
        <sz val="12"/>
        <color rgb="FFFF0000"/>
        <rFont val="Calibri"/>
        <family val="2"/>
        <scheme val="minor"/>
      </rPr>
      <t xml:space="preserve">: Persiste la falta de actualización de la herramienta OCS Inventory para la gestión y administración del software con respecto al inventario de licencias y software vigente. Este último también en proceso de actualización, por lo que se presentan situaciones tales como las siguientes: • Existen 845 equipos clasificados en SAI como “en servicio” de un total de 1800 (47%), que no cuentan con un registro de inventario OCS Inventory desde el 1 de dic 2018 al 26 feb 2019, según pudo observarse en la información de equipos de cómputo (servidores, computadores de escritorio, portátiles, CPU, PC All in one), registrada en el sistema de inventarios de la Entidad (SAI) con corte 31 de diciembre de 2018. Verificación realizada por placa de inventario.  • De los 845 equipos, 47 registran número de serial consistente en inventario SAI, pero no se observa así por número de placa. En consecuencia, 798 equipos (44%) del inventario SAI no cuentan con el control de equipos y de software que ocasionalmente aplica la OTIC por la herramienta OCS Inventory, lo que implica que estos equipos no hacen parte del control de inventario y de monitoreo de software que la OTIC realiza a través de esta herramienta.  
</t>
    </r>
    <r>
      <rPr>
        <sz val="12"/>
        <rFont val="Calibri"/>
        <family val="2"/>
        <scheme val="minor"/>
      </rPr>
      <t xml:space="preserve">
</t>
    </r>
  </si>
  <si>
    <r>
      <t xml:space="preserve">Avanzar en la configuración de las herramientas de gestión de la OTIC para incluir todos los contratos de licencias y cantidad de licencias por contrato. Generar los desarrollos necesarios para que se genere el cálculo de licencias compradas versus instaladas.
Creación de una categoría para instalación de software y otra categoría para desinstalación del mismo, en la actualidad GLPI tienen configuradas las categorías de Instalación y/o configuración de Sistemas Operativos, Instalación y/o configuración de Software de escritorio.
Generar mensualmente el reporte de licenciamiento para gestionar su cumplimiento con brigadas de desinstalación.
</t>
    </r>
    <r>
      <rPr>
        <b/>
        <sz val="12"/>
        <rFont val="Calibri"/>
        <family val="2"/>
        <scheme val="minor"/>
      </rPr>
      <t xml:space="preserve">
</t>
    </r>
    <r>
      <rPr>
        <b/>
        <sz val="12"/>
        <color rgb="FFFF0000"/>
        <rFont val="Calibri"/>
        <family val="2"/>
        <scheme val="minor"/>
      </rPr>
      <t xml:space="preserve">2019:  OTIC: </t>
    </r>
    <r>
      <rPr>
        <sz val="12"/>
        <color rgb="FFFF0000"/>
        <rFont val="Calibri"/>
        <family val="2"/>
        <scheme val="minor"/>
      </rPr>
      <t xml:space="preserve">
1. Definir la política de bloqueo de usuario administrador en el Directorio Activo para ser aplicada en todos los equipos de usuario final con sistema operativo Windows.
2.Control asociado a la administración y gestión de las licencias de software adquiridas vs instaladas con periodicidad semestral para la detección oportuna de software no autorizado o no legal.</t>
    </r>
  </si>
  <si>
    <r>
      <t xml:space="preserve">30/04/2018
</t>
    </r>
    <r>
      <rPr>
        <sz val="12"/>
        <color rgb="FFFF0000"/>
        <rFont val="Calibri"/>
        <family val="2"/>
        <scheme val="minor"/>
      </rPr>
      <t>Vigencia 2019: 
1. 30/06/2019
2. 30/10/2019</t>
    </r>
  </si>
  <si>
    <r>
      <rPr>
        <b/>
        <sz val="12"/>
        <rFont val="Calibri"/>
        <family val="2"/>
      </rPr>
      <t>2018. OTIC</t>
    </r>
    <r>
      <rPr>
        <sz val="12"/>
        <rFont val="Calibri"/>
        <family val="2"/>
      </rPr>
      <t xml:space="preserve"> Generar un reporte de SAI SAE de licencias activas por producto y realizar un trabajo de campo para verificar la cantidad adquirida versus la cantidad instalada por cada uno de ellos, evidenciando en que maquina se encuentra instalada.
- Socializar a los técnicos de mesa de ayuda la metodología para la identificación de los elementos ofimáticos (CPU’s) que se conectan a la red de datos de la Secretaria General de la Alcaldía Mayor de Bogotá.
- Hacer obligatorio el cumplimiento de la metodología para la identificación de los elementos ofimáticos (cpus) inclusive para los equipos que se encuentren en bodega.
- Obligatorio cumplimiento de que los profesionales o técnicos de soporte asocien los ID registrados en GLPI a los elementos ofimáticos en los cuales se realiza la solución del ID, bien sea como computadores, impresoras, programas, dispositivos, entre otros.
- Realizar diferentes pruebas con las diferentes versiones del agente OCS Inventory para solucionar los inconvenientes de tecnología cerrada de los equipos marca Apple (Mac), con el fin de configurar la herramienta y lograr el descubrimiento y gestión de los mismos. 
</t>
    </r>
    <r>
      <rPr>
        <b/>
        <sz val="12"/>
        <rFont val="Calibri"/>
        <family val="2"/>
      </rPr>
      <t xml:space="preserve">
SUBDIRECCIÓN DE SERVICIOS ADMINISTATIVOS</t>
    </r>
    <r>
      <rPr>
        <sz val="12"/>
        <rFont val="Calibri"/>
        <family val="2"/>
      </rPr>
      <t xml:space="preserve">
1. Registrar en el sistema de administración de inventarios - SAI, los 42  elementos de cómputo inventariados por el contratista.
2. Remitir a la Oficina de Tecnologías de la Información y las Comunicaciones un reporte, con corte a 30 de abril de 2018,  del SAI con el inventario de licencias, software y equipos de computo 
</t>
    </r>
    <r>
      <rPr>
        <b/>
        <sz val="12"/>
        <color rgb="FFFF0000"/>
        <rFont val="Calibri"/>
        <family val="2"/>
      </rPr>
      <t xml:space="preserve">2019:  OTIC: </t>
    </r>
    <r>
      <rPr>
        <sz val="12"/>
        <color rgb="FFFF0000"/>
        <rFont val="Calibri"/>
        <family val="2"/>
      </rPr>
      <t xml:space="preserve">
1. Definir la política de bloqueo de usuario administrador en el Directorio Activo para ser aplicada en todos los equipos de usuario final con sistema operativo Windows.
2.Control asociado a la administración y gestión de las licencias de software adquiridas vs instaladas con periodicidad semestral para la detección oportuna de software no autorizado o no legal.
</t>
    </r>
    <r>
      <rPr>
        <sz val="12"/>
        <rFont val="Calibri"/>
        <family val="2"/>
      </rPr>
      <t xml:space="preserve">
</t>
    </r>
    <r>
      <rPr>
        <b/>
        <sz val="12"/>
        <color rgb="FFFF0000"/>
        <rFont val="Calibri"/>
        <family val="2"/>
      </rPr>
      <t xml:space="preserve">2019: Subdirección de Servicios Administrativos:
</t>
    </r>
    <r>
      <rPr>
        <sz val="12"/>
        <color rgb="FFFF0000"/>
        <rFont val="Calibri"/>
        <family val="2"/>
      </rPr>
      <t>Remitir a la OTIC un inventario del sistema SAI con los Software y Licencias incluidas en él.</t>
    </r>
    <r>
      <rPr>
        <b/>
        <sz val="12"/>
        <color rgb="FFFF0000"/>
        <rFont val="Calibri"/>
        <family val="2"/>
      </rPr>
      <t xml:space="preserve">
</t>
    </r>
  </si>
  <si>
    <t>Definir la política de bloqueo de usuario administrador en el Directorio Activo para ser aplicada en todos los equipos de usuario final con sistema operativo Windows.</t>
  </si>
  <si>
    <r>
      <t xml:space="preserve">Vigencia 2018: 30/04/2018
Vigencia 2019 - SSA: 30/05/2019
</t>
    </r>
    <r>
      <rPr>
        <sz val="12"/>
        <color rgb="FFFF0000"/>
        <rFont val="Calibri"/>
        <family val="2"/>
        <scheme val="minor"/>
      </rPr>
      <t>Vigencia 2019 OTIC: 1. 30/06/2019 y 2. 30/10/2019</t>
    </r>
  </si>
  <si>
    <t>Oficina Alta Consejería Distrital de Tecnologías de Información y Comunicaciones - TIC</t>
  </si>
  <si>
    <t>Oficina de Tecnologías de Información y las Comunicaciones</t>
  </si>
  <si>
    <t xml:space="preserve">Oficina Alta Consejería para los Derechos de las Víctimas, la paz y la Reconciliación  </t>
  </si>
  <si>
    <t>Oficina Alta Consejería para los Derechos de las Víctimas, la paz y la Reconciliación  
Dirección Distrital de Calidad del Servicio</t>
  </si>
  <si>
    <t>Dirección Distrital de Archivo
Oficina de Tecnologías de Información y las Comunicaciones</t>
  </si>
  <si>
    <t>Dependecia / Responsable</t>
  </si>
  <si>
    <t>Etiquetas de fila</t>
  </si>
  <si>
    <t>Total general</t>
  </si>
  <si>
    <t>Dirección de Contratación</t>
  </si>
  <si>
    <t>Recuento de ESTADO DE LA ACCIÓN  ENERO 2019</t>
  </si>
  <si>
    <t>Etiquetas de columna</t>
  </si>
  <si>
    <t>All</t>
  </si>
  <si>
    <t>(Varios elementos)</t>
  </si>
  <si>
    <t>ESTADO DE LA ACCIÓN  ENERO 2019</t>
  </si>
  <si>
    <t>Dependencia / Responsable</t>
  </si>
  <si>
    <t xml:space="preserve">DDAB / OTIC </t>
  </si>
  <si>
    <t>Of. Alta Consejería Distrital TIC´s</t>
  </si>
  <si>
    <t>Sub. Servicios Administrativos</t>
  </si>
  <si>
    <t>Of. Alta Consejería Distrital de TIC´s</t>
  </si>
  <si>
    <t xml:space="preserve">Of. Alta Consejería para los DVPR / DDCS </t>
  </si>
  <si>
    <t>Dir. Distrital de Desarrollo Institucional</t>
  </si>
  <si>
    <t>SE UNIFICO EN UN SOLO PA</t>
  </si>
  <si>
    <t xml:space="preserve">Se Reclasifico a Subdirección de servicios administrativos  antes se encontraba en la  Dirección Administrativa y Financiera </t>
  </si>
  <si>
    <t xml:space="preserve"> Subdirección de servicios administrativos </t>
  </si>
  <si>
    <t xml:space="preserve"> 1. Ajustar el cronograma del plan de acción de 2019, establecido para el PESV, con presupuesto indicativo y ponderación de acuerdo el peso de cada uno de los pilares.
2. Realizar una mesa de trabajo con la Dirección de Talento Humano, para revisar las observaciones relacionadas con temas de Seguridad y Salud en el Trabajo.</t>
  </si>
  <si>
    <t xml:space="preserve">1) Adelantar un trabajo articulado con el Comité de Seguridad de la Información, con el fin de lograr establecer el plan de trabajo, con fechas, responsables y actividades para incorporar en la Política de privacidad y tratamiento de datos personales adoptada por la Secretaría General, el tratamiento específico para solicitudes donde se requiera conocer, actualizar, rectificar, suprimir y demás relacionadas con el tratamiento de datos en Bogotá Te Escucha Sistema Distrital de Quejas y Soluciones.
2). Actualizar el procedimiento "Gestión de Peticiones Ciudadanas 2212200-PR-291", una vez incorporada en la Política de privacidad y tratamiento de datos personales, el tratamiento específico para dichas solicitudes.
</t>
  </si>
  <si>
    <t>% AVANCE MAYO 2019</t>
  </si>
  <si>
    <t>%
AVANCE 
ENERO 2019</t>
  </si>
  <si>
    <t>%
AVANCE 
SEPTIEMBRE  2018</t>
  </si>
  <si>
    <t>%
AVANCE 
JUNIO 2018</t>
  </si>
  <si>
    <t>ESTADO DE LA ACCIÓN 
MAYO 2019</t>
  </si>
  <si>
    <r>
      <t xml:space="preserve">Realizar un inventario de los equipos de cómputo (pc escritorio, portátiles, pc all one, servidores y cpu), ésta acción fue ajustada por petición de la Directora administrativa y financiera el pasado 9 de abril de 2019 por correo electrónico, la cual queda de la siguiente manera: 
</t>
    </r>
    <r>
      <rPr>
        <b/>
        <sz val="12"/>
        <color theme="1"/>
        <rFont val="Calibri"/>
        <family val="2"/>
        <scheme val="minor"/>
      </rPr>
      <t>Realizar la actualización del responsable de los equipos de cómputo de acuerdo con la ubicación y usuario .</t>
    </r>
  </si>
  <si>
    <t>Subdirección Administrativa y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</si>
</sst>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_(&quot;$&quot;\ * \(#,##0.00\);_(&quot;$&quot;\ * &quot;-&quot;??_);_(@_)"/>
    <numFmt numFmtId="164" formatCode="_(&quot;$&quot;\ * #,##0_);_(&quot;$&quot;\ * \(#,##0\);_(&quot;$&quot;\ * &quot;-&quot;??_);_(@_)"/>
  </numFmts>
  <fonts count="41" x14ac:knownFonts="1">
    <font>
      <sz val="11"/>
      <color theme="1"/>
      <name val="Calibri"/>
      <family val="2"/>
      <scheme val="minor"/>
    </font>
    <font>
      <sz val="11"/>
      <color theme="1"/>
      <name val="Calibri"/>
      <family val="2"/>
      <scheme val="minor"/>
    </font>
    <font>
      <b/>
      <sz val="11"/>
      <color theme="0"/>
      <name val="Calibri"/>
      <family val="2"/>
      <scheme val="minor"/>
    </font>
    <font>
      <b/>
      <sz val="11"/>
      <name val="Calibri"/>
      <family val="2"/>
      <scheme val="minor"/>
    </font>
    <font>
      <sz val="10"/>
      <name val="Calibri"/>
      <family val="2"/>
      <scheme val="minor"/>
    </font>
    <font>
      <b/>
      <sz val="10"/>
      <name val="Calibri"/>
      <family val="2"/>
    </font>
    <font>
      <sz val="10"/>
      <name val="Calibri"/>
      <family val="2"/>
    </font>
    <font>
      <i/>
      <sz val="12"/>
      <name val="Arial"/>
      <family val="2"/>
    </font>
    <font>
      <b/>
      <sz val="12"/>
      <name val="Calibri"/>
      <family val="2"/>
    </font>
    <font>
      <sz val="10"/>
      <color rgb="FF000000"/>
      <name val="Calibri"/>
      <family val="2"/>
      <scheme val="minor"/>
    </font>
    <font>
      <b/>
      <sz val="10"/>
      <color rgb="FF000000"/>
      <name val="Calibri"/>
      <family val="2"/>
      <scheme val="minor"/>
    </font>
    <font>
      <sz val="9"/>
      <color indexed="81"/>
      <name val="Tahoma"/>
      <family val="2"/>
    </font>
    <font>
      <b/>
      <sz val="9"/>
      <color indexed="81"/>
      <name val="Tahoma"/>
      <family val="2"/>
    </font>
    <font>
      <b/>
      <sz val="11"/>
      <color rgb="FF002060"/>
      <name val="Calibri"/>
      <family val="2"/>
      <scheme val="minor"/>
    </font>
    <font>
      <sz val="12"/>
      <color theme="1"/>
      <name val="Calibri"/>
      <family val="2"/>
      <scheme val="minor"/>
    </font>
    <font>
      <b/>
      <sz val="12"/>
      <name val="Calibri"/>
      <family val="2"/>
      <scheme val="minor"/>
    </font>
    <font>
      <sz val="12"/>
      <name val="Calibri"/>
      <family val="2"/>
      <scheme val="minor"/>
    </font>
    <font>
      <sz val="12"/>
      <name val="Calibri"/>
      <family val="2"/>
    </font>
    <font>
      <b/>
      <sz val="12"/>
      <color theme="0"/>
      <name val="Calibri"/>
      <family val="2"/>
      <scheme val="minor"/>
    </font>
    <font>
      <sz val="12"/>
      <color rgb="FF000000"/>
      <name val="Calibri"/>
      <family val="2"/>
      <scheme val="minor"/>
    </font>
    <font>
      <sz val="12"/>
      <name val="Arial"/>
      <family val="2"/>
    </font>
    <font>
      <b/>
      <sz val="12"/>
      <color rgb="FFFF0000"/>
      <name val="Calibri"/>
      <family val="2"/>
      <scheme val="minor"/>
    </font>
    <font>
      <b/>
      <sz val="12"/>
      <color rgb="FF7030A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color rgb="FF000000"/>
      <name val="Arial"/>
      <family val="2"/>
    </font>
    <font>
      <sz val="10"/>
      <color theme="1"/>
      <name val="Arial"/>
      <family val="2"/>
    </font>
    <font>
      <b/>
      <sz val="11"/>
      <color theme="1"/>
      <name val="Calibri"/>
      <family val="2"/>
      <scheme val="minor"/>
    </font>
    <font>
      <b/>
      <sz val="12"/>
      <color rgb="FF000000"/>
      <name val="Calibri"/>
      <family val="2"/>
      <scheme val="minor"/>
    </font>
    <font>
      <sz val="12"/>
      <color theme="5" tint="-0.249977111117893"/>
      <name val="Calibri"/>
      <family val="2"/>
      <scheme val="minor"/>
    </font>
    <font>
      <sz val="12"/>
      <color rgb="FFC00000"/>
      <name val="Calibri"/>
      <family val="2"/>
      <scheme val="minor"/>
    </font>
    <font>
      <sz val="12"/>
      <color rgb="FFFF0000"/>
      <name val="Calibri"/>
      <family val="2"/>
      <scheme val="minor"/>
    </font>
    <font>
      <sz val="12"/>
      <color rgb="FFFF0000"/>
      <name val="Calibri"/>
      <family val="2"/>
    </font>
    <font>
      <b/>
      <sz val="12"/>
      <color rgb="FFFF0000"/>
      <name val="Calibri"/>
      <family val="2"/>
    </font>
    <font>
      <b/>
      <sz val="12"/>
      <color rgb="FF00B0F0"/>
      <name val="Calibri"/>
      <family val="2"/>
      <scheme val="minor"/>
    </font>
    <font>
      <b/>
      <sz val="12"/>
      <color rgb="FF7030A0"/>
      <name val="Calibri"/>
      <family val="2"/>
    </font>
    <font>
      <sz val="12"/>
      <color rgb="FF7030A0"/>
      <name val="Calibri"/>
      <family val="2"/>
    </font>
    <font>
      <sz val="10"/>
      <name val="Arial"/>
      <family val="2"/>
    </font>
    <font>
      <b/>
      <i/>
      <sz val="10"/>
      <name val="Arial"/>
      <family val="2"/>
    </font>
  </fonts>
  <fills count="19">
    <fill>
      <patternFill patternType="none"/>
    </fill>
    <fill>
      <patternFill patternType="gray125"/>
    </fill>
    <fill>
      <patternFill patternType="solid">
        <fgColor theme="6" tint="-0.249977111117893"/>
        <bgColor indexed="64"/>
      </patternFill>
    </fill>
    <fill>
      <patternFill patternType="solid">
        <fgColor rgb="FFFFFFCC"/>
        <bgColor indexed="64"/>
      </patternFill>
    </fill>
    <fill>
      <patternFill patternType="solid">
        <fgColor rgb="FFFFCC99"/>
        <bgColor indexed="64"/>
      </patternFill>
    </fill>
    <fill>
      <patternFill patternType="solid">
        <fgColor theme="0"/>
        <bgColor indexed="64"/>
      </patternFill>
    </fill>
    <fill>
      <patternFill patternType="solid">
        <fgColor rgb="FF00B0F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7"/>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theme="4" tint="0.39997558519241921"/>
      </bottom>
      <diagonal/>
    </border>
    <border>
      <left/>
      <right/>
      <top style="thin">
        <color theme="4" tint="0.39997558519241921"/>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17">
    <xf numFmtId="0" fontId="0" fillId="0" borderId="0" xfId="0"/>
    <xf numFmtId="0" fontId="4" fillId="4" borderId="1" xfId="0" applyFont="1" applyFill="1" applyBorder="1" applyAlignment="1">
      <alignment horizontal="center" vertical="center" wrapText="1"/>
    </xf>
    <xf numFmtId="0" fontId="4"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9" fontId="4" fillId="4"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0" fontId="4" fillId="4" borderId="1" xfId="0" applyFont="1" applyFill="1" applyBorder="1" applyAlignment="1">
      <alignment wrapText="1"/>
    </xf>
    <xf numFmtId="0" fontId="4" fillId="5" borderId="1" xfId="0" applyFont="1" applyFill="1" applyBorder="1" applyAlignment="1">
      <alignment horizontal="left" vertical="center" wrapText="1"/>
    </xf>
    <xf numFmtId="0" fontId="4" fillId="5" borderId="1" xfId="0" applyFont="1" applyFill="1" applyBorder="1" applyAlignment="1">
      <alignment vertical="top" wrapText="1"/>
    </xf>
    <xf numFmtId="0" fontId="4" fillId="5" borderId="1" xfId="0" applyFont="1" applyFill="1" applyBorder="1" applyAlignment="1">
      <alignment wrapText="1"/>
    </xf>
    <xf numFmtId="0" fontId="4" fillId="5" borderId="1" xfId="0" applyFont="1" applyFill="1" applyBorder="1" applyAlignment="1">
      <alignment vertical="center" wrapText="1"/>
    </xf>
    <xf numFmtId="0" fontId="4" fillId="5" borderId="1" xfId="0" applyFont="1" applyFill="1" applyBorder="1" applyAlignment="1">
      <alignment horizontal="justify" vertical="center" wrapText="1"/>
    </xf>
    <xf numFmtId="9" fontId="4" fillId="5" borderId="1" xfId="0" applyNumberFormat="1" applyFont="1" applyFill="1" applyBorder="1" applyAlignment="1">
      <alignment horizontal="center" vertical="center" wrapText="1"/>
    </xf>
    <xf numFmtId="0" fontId="6" fillId="5" borderId="1" xfId="0" applyFont="1" applyFill="1" applyBorder="1" applyAlignment="1">
      <alignment horizontal="left" vertical="center" wrapText="1"/>
    </xf>
    <xf numFmtId="0" fontId="9" fillId="5" borderId="1" xfId="0" applyFont="1" applyFill="1" applyBorder="1" applyAlignment="1">
      <alignment vertical="top" wrapText="1"/>
    </xf>
    <xf numFmtId="0" fontId="9" fillId="5" borderId="1" xfId="0" applyFont="1" applyFill="1" applyBorder="1" applyAlignment="1">
      <alignment wrapText="1"/>
    </xf>
    <xf numFmtId="14" fontId="9" fillId="5" borderId="1" xfId="0" applyNumberFormat="1" applyFont="1" applyFill="1" applyBorder="1" applyAlignment="1">
      <alignment horizontal="center" vertical="center" wrapText="1"/>
    </xf>
    <xf numFmtId="0" fontId="13" fillId="0" borderId="0" xfId="0" applyFont="1"/>
    <xf numFmtId="0" fontId="14" fillId="0" borderId="0" xfId="0" applyFont="1"/>
    <xf numFmtId="0" fontId="15" fillId="3" borderId="3"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17" fontId="16"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7" fontId="15" fillId="0" borderId="1" xfId="0" applyNumberFormat="1"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0" fontId="16" fillId="0" borderId="1" xfId="0" applyFont="1" applyFill="1" applyBorder="1" applyAlignment="1">
      <alignment horizontal="justify" vertical="center" wrapText="1"/>
    </xf>
    <xf numFmtId="15" fontId="16" fillId="0" borderId="1" xfId="0" applyNumberFormat="1" applyFont="1" applyFill="1" applyBorder="1" applyAlignment="1">
      <alignment horizontal="center" vertical="center" wrapText="1"/>
    </xf>
    <xf numFmtId="0" fontId="16" fillId="0" borderId="0" xfId="0" applyFont="1"/>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6" borderId="1" xfId="0" applyFill="1" applyBorder="1" applyAlignment="1">
      <alignment horizontal="center" vertical="center"/>
    </xf>
    <xf numFmtId="0" fontId="9" fillId="5" borderId="1" xfId="0" applyFont="1" applyFill="1" applyBorder="1" applyAlignment="1">
      <alignment vertical="center" wrapText="1"/>
    </xf>
    <xf numFmtId="0" fontId="0" fillId="0" borderId="1" xfId="0" applyBorder="1"/>
    <xf numFmtId="0" fontId="0" fillId="0" borderId="1" xfId="0" applyBorder="1" applyAlignment="1">
      <alignmen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wrapText="1"/>
    </xf>
    <xf numFmtId="0" fontId="4" fillId="0" borderId="1" xfId="0" applyFont="1" applyFill="1" applyBorder="1" applyAlignment="1">
      <alignment horizontal="left" vertical="center" wrapText="1"/>
    </xf>
    <xf numFmtId="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0" fillId="0" borderId="1" xfId="0" applyFill="1" applyBorder="1" applyAlignment="1">
      <alignment horizontal="center" vertical="center"/>
    </xf>
    <xf numFmtId="14" fontId="4" fillId="0" borderId="1" xfId="0" applyNumberFormat="1" applyFont="1" applyFill="1" applyBorder="1" applyAlignment="1">
      <alignment horizontal="center" vertical="center" wrapText="1"/>
    </xf>
    <xf numFmtId="0" fontId="18" fillId="2"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0" fontId="19" fillId="0" borderId="1" xfId="0" applyFont="1" applyFill="1" applyBorder="1" applyAlignment="1">
      <alignment wrapText="1"/>
    </xf>
    <xf numFmtId="0" fontId="19" fillId="0" borderId="1" xfId="0" applyFont="1" applyFill="1" applyBorder="1" applyAlignment="1">
      <alignment vertical="center" wrapText="1"/>
    </xf>
    <xf numFmtId="0" fontId="0" fillId="0" borderId="1" xfId="0" applyBorder="1" applyAlignment="1">
      <alignment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9" fillId="0" borderId="1" xfId="0" applyFont="1" applyFill="1" applyBorder="1" applyAlignment="1">
      <alignment wrapText="1"/>
    </xf>
    <xf numFmtId="9" fontId="26" fillId="0" borderId="1" xfId="0" applyNumberFormat="1" applyFont="1" applyFill="1" applyBorder="1" applyAlignment="1">
      <alignment horizontal="center" vertical="center" wrapText="1"/>
    </xf>
    <xf numFmtId="0" fontId="24" fillId="0" borderId="0" xfId="0" applyFont="1"/>
    <xf numFmtId="0" fontId="4" fillId="0" borderId="10"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4" fillId="0" borderId="0" xfId="0" applyFont="1" applyAlignment="1">
      <alignment vertical="center"/>
    </xf>
    <xf numFmtId="0" fontId="14" fillId="0" borderId="1" xfId="0" applyFont="1" applyBorder="1" applyAlignment="1">
      <alignment vertical="center" wrapText="1"/>
    </xf>
    <xf numFmtId="0" fontId="19" fillId="0" borderId="5" xfId="0" applyFont="1" applyFill="1" applyBorder="1" applyAlignment="1">
      <alignment vertical="center" wrapText="1"/>
    </xf>
    <xf numFmtId="14" fontId="19" fillId="0" borderId="5" xfId="0" applyNumberFormat="1" applyFont="1" applyFill="1" applyBorder="1" applyAlignment="1">
      <alignment vertical="center" wrapText="1"/>
    </xf>
    <xf numFmtId="0" fontId="16" fillId="0" borderId="13" xfId="0" applyFont="1" applyFill="1" applyBorder="1" applyAlignment="1">
      <alignment horizontal="center" vertical="center" wrapText="1"/>
    </xf>
    <xf numFmtId="0" fontId="14" fillId="0" borderId="1" xfId="0" applyFont="1" applyBorder="1" applyAlignment="1">
      <alignment vertical="center"/>
    </xf>
    <xf numFmtId="0" fontId="14" fillId="0" borderId="0" xfId="0" applyFont="1" applyAlignment="1">
      <alignment horizontal="center" vertical="center"/>
    </xf>
    <xf numFmtId="0" fontId="24" fillId="0" borderId="0" xfId="0" applyFont="1" applyAlignment="1">
      <alignment horizontal="center" vertical="center"/>
    </xf>
    <xf numFmtId="0" fontId="24" fillId="0" borderId="1" xfId="0" applyFont="1" applyFill="1" applyBorder="1" applyAlignment="1">
      <alignment horizontal="center" vertical="center"/>
    </xf>
    <xf numFmtId="14" fontId="24" fillId="0" borderId="1" xfId="0" applyNumberFormat="1"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0" fillId="0" borderId="1" xfId="0" applyBorder="1" applyAlignment="1">
      <alignment vertical="center"/>
    </xf>
    <xf numFmtId="0" fontId="0" fillId="0" borderId="0" xfId="0" applyAlignment="1">
      <alignment vertical="center"/>
    </xf>
    <xf numFmtId="0" fontId="0" fillId="0" borderId="1" xfId="0" applyBorder="1" applyAlignment="1">
      <alignment horizontal="center" vertical="center" wrapText="1"/>
    </xf>
    <xf numFmtId="164" fontId="29" fillId="0" borderId="0" xfId="2" applyNumberFormat="1" applyFont="1"/>
    <xf numFmtId="164" fontId="0" fillId="0" borderId="0" xfId="2" applyNumberFormat="1" applyFont="1"/>
    <xf numFmtId="9" fontId="0" fillId="0" borderId="1" xfId="0" applyNumberFormat="1" applyBorder="1" applyAlignment="1">
      <alignment vertical="center"/>
    </xf>
    <xf numFmtId="0" fontId="19" fillId="0" borderId="1" xfId="0"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14" fontId="19" fillId="0" borderId="5"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6" fillId="0" borderId="2" xfId="0" applyFont="1" applyFill="1" applyBorder="1" applyAlignment="1">
      <alignment vertical="center" wrapText="1"/>
    </xf>
    <xf numFmtId="17" fontId="16" fillId="0" borderId="2" xfId="0" applyNumberFormat="1" applyFont="1" applyFill="1" applyBorder="1" applyAlignment="1">
      <alignment horizontal="center" vertical="center" wrapText="1"/>
    </xf>
    <xf numFmtId="17" fontId="15" fillId="0" borderId="2" xfId="0" applyNumberFormat="1" applyFont="1" applyFill="1" applyBorder="1" applyAlignment="1">
      <alignment horizontal="center" vertical="center" wrapText="1"/>
    </xf>
    <xf numFmtId="0" fontId="16" fillId="0" borderId="1" xfId="0" applyFont="1" applyFill="1" applyBorder="1" applyAlignment="1">
      <alignment horizontal="justify" vertical="top" wrapText="1"/>
    </xf>
    <xf numFmtId="14" fontId="15" fillId="0" borderId="1" xfId="0" applyNumberFormat="1" applyFont="1" applyFill="1" applyBorder="1" applyAlignment="1">
      <alignment horizontal="center" vertical="center" wrapText="1"/>
    </xf>
    <xf numFmtId="0" fontId="16" fillId="0" borderId="1" xfId="0" applyFont="1" applyFill="1" applyBorder="1" applyAlignment="1">
      <alignment wrapText="1"/>
    </xf>
    <xf numFmtId="0" fontId="16" fillId="0" borderId="1" xfId="0" applyFont="1" applyFill="1" applyBorder="1" applyAlignment="1">
      <alignment vertical="top" wrapText="1"/>
    </xf>
    <xf numFmtId="0" fontId="19" fillId="0" borderId="0" xfId="0" applyFont="1" applyFill="1" applyAlignment="1">
      <alignment horizontal="center" vertical="center" wrapText="1"/>
    </xf>
    <xf numFmtId="0" fontId="19" fillId="0" borderId="1" xfId="0" applyFont="1" applyFill="1" applyBorder="1" applyAlignment="1">
      <alignment horizontal="left" vertical="center" wrapText="1"/>
    </xf>
    <xf numFmtId="0" fontId="16" fillId="0" borderId="12" xfId="0" applyFont="1" applyFill="1" applyBorder="1" applyAlignment="1">
      <alignment horizontal="center" vertical="center" wrapText="1"/>
    </xf>
    <xf numFmtId="14" fontId="16" fillId="0" borderId="5" xfId="0" applyNumberFormat="1" applyFont="1" applyFill="1" applyBorder="1" applyAlignment="1">
      <alignment horizontal="center" vertical="center" wrapText="1"/>
    </xf>
    <xf numFmtId="0" fontId="19" fillId="0" borderId="5" xfId="0" applyFont="1" applyFill="1" applyBorder="1" applyAlignment="1">
      <alignment wrapText="1"/>
    </xf>
    <xf numFmtId="0" fontId="19" fillId="0" borderId="1" xfId="0" applyFont="1" applyFill="1" applyBorder="1" applyAlignment="1">
      <alignment horizontal="justify" vertical="center" wrapText="1"/>
    </xf>
    <xf numFmtId="0" fontId="14" fillId="0" borderId="1" xfId="0" applyFont="1" applyFill="1" applyBorder="1" applyAlignment="1">
      <alignment vertical="center" wrapText="1"/>
    </xf>
    <xf numFmtId="0" fontId="14" fillId="0" borderId="1" xfId="0" applyFont="1" applyFill="1" applyBorder="1"/>
    <xf numFmtId="0" fontId="14" fillId="0" borderId="1" xfId="0" applyFont="1" applyFill="1" applyBorder="1" applyAlignment="1">
      <alignment vertical="center"/>
    </xf>
    <xf numFmtId="0" fontId="14" fillId="0" borderId="1" xfId="0" applyFont="1" applyFill="1" applyBorder="1" applyAlignment="1">
      <alignment horizontal="center" vertical="center"/>
    </xf>
    <xf numFmtId="14"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2" fontId="14" fillId="0" borderId="1" xfId="0" applyNumberFormat="1" applyFont="1" applyFill="1" applyBorder="1" applyAlignment="1">
      <alignment horizontal="justify" vertical="center" wrapText="1"/>
    </xf>
    <xf numFmtId="0" fontId="14" fillId="0" borderId="0" xfId="0" applyFont="1" applyAlignment="1">
      <alignment horizontal="center"/>
    </xf>
    <xf numFmtId="0" fontId="16" fillId="0" borderId="1" xfId="0" applyFont="1" applyFill="1" applyBorder="1" applyAlignment="1">
      <alignment horizontal="center" vertical="center" wrapText="1"/>
    </xf>
    <xf numFmtId="0" fontId="24" fillId="5" borderId="5" xfId="0" applyFont="1" applyFill="1" applyBorder="1" applyAlignment="1">
      <alignment horizontal="justify" vertical="center" wrapText="1"/>
    </xf>
    <xf numFmtId="0" fontId="0" fillId="0" borderId="5" xfId="0" applyFill="1" applyBorder="1" applyAlignment="1">
      <alignment horizontal="center" vertical="center"/>
    </xf>
    <xf numFmtId="0" fontId="0" fillId="0" borderId="11" xfId="0" applyFill="1" applyBorder="1" applyAlignment="1">
      <alignment horizontal="center" vertical="center"/>
    </xf>
    <xf numFmtId="0" fontId="23" fillId="0" borderId="5" xfId="0" applyFont="1" applyFill="1" applyBorder="1" applyAlignment="1">
      <alignment horizontal="center" vertical="center"/>
    </xf>
    <xf numFmtId="0" fontId="24"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4" fillId="0" borderId="13" xfId="0" applyFont="1" applyFill="1" applyBorder="1" applyAlignment="1">
      <alignment horizontal="justify" vertical="center" wrapText="1"/>
    </xf>
    <xf numFmtId="14" fontId="19" fillId="0" borderId="1" xfId="0" applyNumberFormat="1" applyFont="1" applyFill="1" applyBorder="1" applyAlignment="1">
      <alignment vertical="center" wrapText="1"/>
    </xf>
    <xf numFmtId="0" fontId="16" fillId="0" borderId="10" xfId="0" applyFont="1" applyFill="1" applyBorder="1" applyAlignment="1">
      <alignment horizontal="center" vertical="center" wrapText="1"/>
    </xf>
    <xf numFmtId="0" fontId="14" fillId="0" borderId="1" xfId="0" applyFont="1" applyBorder="1" applyAlignment="1">
      <alignment horizontal="center" vertical="center"/>
    </xf>
    <xf numFmtId="0" fontId="19" fillId="0" borderId="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8" borderId="0" xfId="0" applyFont="1" applyFill="1" applyAlignment="1">
      <alignment horizontal="center"/>
    </xf>
    <xf numFmtId="9" fontId="16" fillId="9" borderId="1" xfId="0" applyNumberFormat="1" applyFont="1" applyFill="1" applyBorder="1" applyAlignment="1">
      <alignment horizontal="center" vertical="center" wrapText="1"/>
    </xf>
    <xf numFmtId="0" fontId="15" fillId="9"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9" fontId="15" fillId="9" borderId="1" xfId="0" applyNumberFormat="1" applyFont="1" applyFill="1" applyBorder="1" applyAlignment="1">
      <alignment horizontal="center" vertical="center" wrapText="1"/>
    </xf>
    <xf numFmtId="9" fontId="16" fillId="9" borderId="1" xfId="1" applyFont="1" applyFill="1" applyBorder="1" applyAlignment="1">
      <alignment horizontal="center" vertical="center" wrapText="1"/>
    </xf>
    <xf numFmtId="9" fontId="16" fillId="5"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9" fontId="15" fillId="9" borderId="5" xfId="0" applyNumberFormat="1" applyFont="1" applyFill="1" applyBorder="1" applyAlignment="1">
      <alignment horizontal="center" vertical="center" wrapText="1"/>
    </xf>
    <xf numFmtId="0" fontId="14" fillId="5" borderId="0" xfId="0" applyFont="1" applyFill="1"/>
    <xf numFmtId="0" fontId="16" fillId="5" borderId="2" xfId="0" applyFont="1" applyFill="1" applyBorder="1" applyAlignment="1">
      <alignment vertical="center" wrapText="1"/>
    </xf>
    <xf numFmtId="0" fontId="16" fillId="5" borderId="1" xfId="0" applyFont="1" applyFill="1" applyBorder="1" applyAlignment="1">
      <alignment horizontal="justify" vertical="top" wrapText="1"/>
    </xf>
    <xf numFmtId="0" fontId="20" fillId="5"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16" fillId="5" borderId="1" xfId="0" applyFont="1" applyFill="1" applyBorder="1" applyAlignment="1">
      <alignment vertical="top" wrapText="1"/>
    </xf>
    <xf numFmtId="0" fontId="16" fillId="5" borderId="1" xfId="0" applyFont="1" applyFill="1" applyBorder="1" applyAlignment="1">
      <alignment vertical="center" wrapText="1"/>
    </xf>
    <xf numFmtId="0" fontId="20" fillId="5" borderId="1" xfId="0" applyFont="1" applyFill="1" applyBorder="1" applyAlignment="1">
      <alignment vertical="center" wrapText="1"/>
    </xf>
    <xf numFmtId="0" fontId="16" fillId="5" borderId="1" xfId="0" applyFont="1" applyFill="1" applyBorder="1" applyAlignment="1">
      <alignment horizontal="justify" vertical="center" wrapText="1"/>
    </xf>
    <xf numFmtId="0" fontId="16" fillId="5" borderId="1"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6" fillId="5" borderId="5" xfId="0" applyFont="1" applyFill="1" applyBorder="1" applyAlignment="1">
      <alignment horizontal="justify" vertical="center" wrapText="1"/>
    </xf>
    <xf numFmtId="0" fontId="16" fillId="5" borderId="5" xfId="0" applyFont="1" applyFill="1" applyBorder="1" applyAlignment="1">
      <alignment vertical="center" wrapText="1"/>
    </xf>
    <xf numFmtId="0" fontId="16" fillId="5" borderId="5" xfId="0" applyFont="1" applyFill="1" applyBorder="1" applyAlignment="1">
      <alignment vertical="top" wrapText="1"/>
    </xf>
    <xf numFmtId="0" fontId="14" fillId="5" borderId="1" xfId="0" applyFont="1" applyFill="1" applyBorder="1" applyAlignment="1">
      <alignment vertical="top" wrapText="1"/>
    </xf>
    <xf numFmtId="0" fontId="23" fillId="9" borderId="1" xfId="0" applyFont="1" applyFill="1" applyBorder="1" applyAlignment="1">
      <alignment horizontal="center" vertical="center"/>
    </xf>
    <xf numFmtId="0" fontId="16" fillId="9" borderId="11" xfId="0" applyFont="1" applyFill="1" applyBorder="1" applyAlignment="1">
      <alignment horizontal="center" vertical="center" wrapText="1"/>
    </xf>
    <xf numFmtId="14" fontId="19" fillId="9" borderId="1" xfId="0" applyNumberFormat="1" applyFont="1" applyFill="1" applyBorder="1" applyAlignment="1">
      <alignment horizontal="center" vertical="center" wrapText="1"/>
    </xf>
    <xf numFmtId="0" fontId="19" fillId="9" borderId="1" xfId="0" applyFont="1" applyFill="1" applyBorder="1" applyAlignment="1">
      <alignment horizontal="center" vertical="center" wrapText="1"/>
    </xf>
    <xf numFmtId="0" fontId="16" fillId="9" borderId="1" xfId="0" applyFont="1" applyFill="1" applyBorder="1" applyAlignment="1">
      <alignment horizontal="justify" vertical="center" wrapText="1"/>
    </xf>
    <xf numFmtId="0" fontId="19" fillId="9" borderId="1" xfId="0" applyFont="1" applyFill="1" applyBorder="1" applyAlignment="1">
      <alignment wrapText="1"/>
    </xf>
    <xf numFmtId="0" fontId="19" fillId="9" borderId="1" xfId="0" applyFont="1" applyFill="1" applyBorder="1" applyAlignment="1">
      <alignment vertical="center" wrapText="1"/>
    </xf>
    <xf numFmtId="14" fontId="16" fillId="9" borderId="1" xfId="0" applyNumberFormat="1" applyFont="1" applyFill="1" applyBorder="1" applyAlignment="1">
      <alignment horizontal="center" vertical="center" wrapText="1"/>
    </xf>
    <xf numFmtId="9" fontId="16" fillId="10" borderId="1" xfId="0" applyNumberFormat="1" applyFont="1" applyFill="1" applyBorder="1" applyAlignment="1">
      <alignment horizontal="center" vertical="center" wrapText="1"/>
    </xf>
    <xf numFmtId="0" fontId="15" fillId="10" borderId="1" xfId="0" applyFont="1" applyFill="1" applyBorder="1" applyAlignment="1">
      <alignment horizontal="center" vertical="center" wrapText="1"/>
    </xf>
    <xf numFmtId="9" fontId="15" fillId="10" borderId="1" xfId="0" applyNumberFormat="1" applyFont="1" applyFill="1" applyBorder="1" applyAlignment="1">
      <alignment horizontal="center" vertical="center" wrapText="1"/>
    </xf>
    <xf numFmtId="9" fontId="16" fillId="10" borderId="2" xfId="0" applyNumberFormat="1" applyFont="1" applyFill="1" applyBorder="1" applyAlignment="1">
      <alignment horizontal="center" vertical="center" wrapText="1"/>
    </xf>
    <xf numFmtId="9" fontId="16" fillId="5" borderId="2" xfId="0" applyNumberFormat="1" applyFont="1" applyFill="1" applyBorder="1" applyAlignment="1">
      <alignment horizontal="center" vertical="center" wrapText="1"/>
    </xf>
    <xf numFmtId="9" fontId="15" fillId="5" borderId="1" xfId="0" applyNumberFormat="1" applyFont="1" applyFill="1" applyBorder="1" applyAlignment="1">
      <alignment horizontal="center" vertical="center" wrapText="1"/>
    </xf>
    <xf numFmtId="10" fontId="16" fillId="5" borderId="1" xfId="0" applyNumberFormat="1" applyFont="1" applyFill="1" applyBorder="1" applyAlignment="1">
      <alignment horizontal="center" vertical="center" wrapText="1"/>
    </xf>
    <xf numFmtId="0" fontId="28" fillId="0" borderId="1" xfId="0" applyFont="1" applyFill="1" applyBorder="1" applyAlignment="1">
      <alignment vertical="center" wrapText="1"/>
    </xf>
    <xf numFmtId="0" fontId="23" fillId="11" borderId="5" xfId="0" applyFont="1" applyFill="1" applyBorder="1" applyAlignment="1">
      <alignment horizontal="center" vertical="center"/>
    </xf>
    <xf numFmtId="0" fontId="16" fillId="11" borderId="5" xfId="0" applyFont="1" applyFill="1" applyBorder="1" applyAlignment="1">
      <alignment horizontal="center" vertical="center" wrapText="1"/>
    </xf>
    <xf numFmtId="0" fontId="16" fillId="11" borderId="5" xfId="0" applyFont="1" applyFill="1" applyBorder="1" applyAlignment="1">
      <alignment vertical="center" wrapText="1"/>
    </xf>
    <xf numFmtId="14" fontId="19" fillId="11" borderId="5" xfId="0" applyNumberFormat="1" applyFont="1" applyFill="1" applyBorder="1" applyAlignment="1">
      <alignment vertical="center" wrapText="1"/>
    </xf>
    <xf numFmtId="0" fontId="19" fillId="11" borderId="5"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19" fillId="11" borderId="5" xfId="0" applyFont="1" applyFill="1" applyBorder="1" applyAlignment="1">
      <alignment vertical="center" wrapText="1"/>
    </xf>
    <xf numFmtId="0" fontId="19" fillId="11" borderId="1" xfId="0" applyFont="1" applyFill="1" applyBorder="1" applyAlignment="1">
      <alignment vertical="center" wrapText="1"/>
    </xf>
    <xf numFmtId="14" fontId="16" fillId="11" borderId="1" xfId="0" applyNumberFormat="1"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9" fillId="11" borderId="1" xfId="0" applyFont="1" applyFill="1" applyBorder="1" applyAlignment="1">
      <alignment wrapText="1"/>
    </xf>
    <xf numFmtId="9" fontId="15" fillId="11" borderId="1" xfId="0" applyNumberFormat="1" applyFont="1" applyFill="1" applyBorder="1" applyAlignment="1">
      <alignment horizontal="center" vertical="center" wrapText="1"/>
    </xf>
    <xf numFmtId="0" fontId="14" fillId="11" borderId="0" xfId="0" applyFont="1" applyFill="1"/>
    <xf numFmtId="0" fontId="23" fillId="11" borderId="1" xfId="0" applyFont="1" applyFill="1" applyBorder="1" applyAlignment="1">
      <alignment horizontal="center" vertical="center"/>
    </xf>
    <xf numFmtId="0" fontId="16" fillId="11" borderId="1" xfId="0" applyFont="1" applyFill="1" applyBorder="1" applyAlignment="1">
      <alignment vertical="center" wrapText="1"/>
    </xf>
    <xf numFmtId="14" fontId="19" fillId="11" borderId="1" xfId="0" applyNumberFormat="1" applyFont="1" applyFill="1" applyBorder="1" applyAlignment="1">
      <alignment vertical="center" wrapText="1"/>
    </xf>
    <xf numFmtId="0" fontId="4" fillId="4" borderId="1" xfId="0" applyFont="1" applyFill="1" applyBorder="1" applyAlignment="1">
      <alignment vertical="top" wrapText="1"/>
    </xf>
    <xf numFmtId="0" fontId="6" fillId="4" borderId="1" xfId="0" applyFont="1" applyFill="1" applyBorder="1" applyAlignment="1">
      <alignment horizontal="left" vertical="top" wrapText="1"/>
    </xf>
    <xf numFmtId="0" fontId="14" fillId="5" borderId="1" xfId="0" applyFont="1" applyFill="1" applyBorder="1" applyAlignment="1">
      <alignment vertical="center" wrapText="1"/>
    </xf>
    <xf numFmtId="0" fontId="31" fillId="0" borderId="0" xfId="0" applyFont="1"/>
    <xf numFmtId="0" fontId="32" fillId="0" borderId="0" xfId="0" applyFont="1"/>
    <xf numFmtId="0" fontId="16" fillId="0" borderId="1" xfId="0" applyFont="1" applyBorder="1" applyAlignment="1">
      <alignment horizontal="center" vertical="center"/>
    </xf>
    <xf numFmtId="0" fontId="16" fillId="0" borderId="1" xfId="0" applyFont="1" applyFill="1" applyBorder="1" applyAlignment="1">
      <alignment horizontal="center" vertical="center"/>
    </xf>
    <xf numFmtId="14" fontId="16" fillId="0" borderId="1" xfId="0" applyNumberFormat="1" applyFont="1" applyBorder="1" applyAlignment="1">
      <alignment vertical="center"/>
    </xf>
    <xf numFmtId="0" fontId="16" fillId="0" borderId="1" xfId="0" applyFont="1" applyBorder="1" applyAlignment="1">
      <alignment horizontal="center" vertical="center" wrapText="1"/>
    </xf>
    <xf numFmtId="14" fontId="16" fillId="0" borderId="1" xfId="0" applyNumberFormat="1" applyFont="1" applyBorder="1" applyAlignment="1">
      <alignment horizontal="center" vertical="center"/>
    </xf>
    <xf numFmtId="0" fontId="16" fillId="0" borderId="1" xfId="0" applyFont="1" applyBorder="1"/>
    <xf numFmtId="0" fontId="15" fillId="10" borderId="2" xfId="0" applyFont="1" applyFill="1" applyBorder="1" applyAlignment="1">
      <alignment horizontal="center" vertical="center" wrapText="1"/>
    </xf>
    <xf numFmtId="0" fontId="23" fillId="5" borderId="1" xfId="0" applyFont="1" applyFill="1" applyBorder="1" applyAlignment="1">
      <alignment horizontal="center" vertical="center"/>
    </xf>
    <xf numFmtId="14" fontId="19" fillId="5" borderId="1" xfId="0" applyNumberFormat="1" applyFont="1" applyFill="1" applyBorder="1" applyAlignment="1">
      <alignment vertical="center" wrapText="1"/>
    </xf>
    <xf numFmtId="0" fontId="19" fillId="5" borderId="1" xfId="0" applyFont="1" applyFill="1" applyBorder="1" applyAlignment="1">
      <alignment horizontal="center" vertical="center" wrapText="1"/>
    </xf>
    <xf numFmtId="14" fontId="14" fillId="5" borderId="1" xfId="0" applyNumberFormat="1" applyFont="1" applyFill="1" applyBorder="1" applyAlignment="1">
      <alignment horizontal="center" vertical="center"/>
    </xf>
    <xf numFmtId="0" fontId="14" fillId="5" borderId="1" xfId="0" applyFont="1" applyFill="1" applyBorder="1"/>
    <xf numFmtId="14" fontId="16" fillId="0" borderId="1" xfId="0" applyNumberFormat="1" applyFont="1" applyFill="1" applyBorder="1" applyAlignment="1">
      <alignment horizontal="center" vertical="center"/>
    </xf>
    <xf numFmtId="0" fontId="16" fillId="5" borderId="11" xfId="0" applyFont="1" applyFill="1" applyBorder="1" applyAlignment="1">
      <alignment horizontal="center" vertical="center" wrapText="1"/>
    </xf>
    <xf numFmtId="14" fontId="19" fillId="5" borderId="1" xfId="0" applyNumberFormat="1" applyFont="1" applyFill="1" applyBorder="1" applyAlignment="1">
      <alignment horizontal="center" vertical="center" wrapText="1"/>
    </xf>
    <xf numFmtId="0" fontId="19" fillId="5" borderId="1" xfId="0" applyFont="1" applyFill="1" applyBorder="1" applyAlignment="1">
      <alignment vertical="center" wrapText="1"/>
    </xf>
    <xf numFmtId="14" fontId="16" fillId="5" borderId="1" xfId="0" applyNumberFormat="1" applyFont="1" applyFill="1" applyBorder="1" applyAlignment="1">
      <alignment horizontal="center" vertical="center" wrapText="1"/>
    </xf>
    <xf numFmtId="0" fontId="19" fillId="5" borderId="1" xfId="0" applyFont="1" applyFill="1" applyBorder="1" applyAlignment="1">
      <alignment wrapText="1"/>
    </xf>
    <xf numFmtId="0" fontId="14" fillId="5" borderId="1" xfId="0" applyFont="1"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34" fillId="0" borderId="1" xfId="0" applyFont="1" applyFill="1" applyBorder="1" applyAlignment="1">
      <alignment horizontal="left" vertical="center" wrapText="1"/>
    </xf>
    <xf numFmtId="0" fontId="16" fillId="5" borderId="1" xfId="0" applyFont="1" applyFill="1" applyBorder="1" applyAlignment="1">
      <alignment horizontal="centerContinuous" vertical="center" wrapText="1"/>
    </xf>
    <xf numFmtId="17" fontId="8" fillId="0" borderId="1" xfId="0" applyNumberFormat="1" applyFont="1" applyFill="1" applyBorder="1" applyAlignment="1">
      <alignment horizontal="left" vertical="center" wrapText="1"/>
    </xf>
    <xf numFmtId="0" fontId="19" fillId="0" borderId="1" xfId="0" applyFont="1" applyFill="1" applyBorder="1" applyAlignment="1">
      <alignment vertical="top" wrapText="1"/>
    </xf>
    <xf numFmtId="2" fontId="14" fillId="5" borderId="1" xfId="0" applyNumberFormat="1" applyFont="1" applyFill="1" applyBorder="1" applyAlignment="1">
      <alignment horizontal="justify" vertical="center" wrapText="1"/>
    </xf>
    <xf numFmtId="0" fontId="23" fillId="0" borderId="0" xfId="0" applyFont="1" applyAlignment="1">
      <alignment horizontal="center"/>
    </xf>
    <xf numFmtId="0" fontId="14" fillId="5" borderId="1" xfId="0" applyFont="1" applyFill="1" applyBorder="1" applyAlignment="1">
      <alignment horizontal="center"/>
    </xf>
    <xf numFmtId="0" fontId="14" fillId="0" borderId="1" xfId="0" applyFont="1" applyFill="1" applyBorder="1" applyAlignment="1">
      <alignment horizontal="center"/>
    </xf>
    <xf numFmtId="0" fontId="16" fillId="0" borderId="1" xfId="0" applyFont="1" applyBorder="1" applyAlignment="1">
      <alignment horizontal="center"/>
    </xf>
    <xf numFmtId="0" fontId="34" fillId="12" borderId="1" xfId="0" applyFont="1" applyFill="1" applyBorder="1" applyAlignment="1">
      <alignment horizontal="left" vertical="center" wrapText="1"/>
    </xf>
    <xf numFmtId="0" fontId="23" fillId="0" borderId="2" xfId="0" applyFont="1" applyFill="1" applyBorder="1" applyAlignment="1">
      <alignment horizontal="center" vertical="center"/>
    </xf>
    <xf numFmtId="0" fontId="18" fillId="2" borderId="14" xfId="0" applyFont="1" applyFill="1" applyBorder="1" applyAlignment="1">
      <alignment horizontal="center" vertical="center" wrapText="1"/>
    </xf>
    <xf numFmtId="0" fontId="39" fillId="0" borderId="1" xfId="0" applyFont="1" applyFill="1" applyBorder="1" applyAlignment="1">
      <alignment vertical="center" wrapText="1"/>
    </xf>
    <xf numFmtId="0" fontId="14" fillId="0" borderId="1" xfId="0" applyFont="1" applyBorder="1"/>
    <xf numFmtId="0" fontId="33" fillId="0" borderId="1" xfId="0" applyFont="1" applyBorder="1"/>
    <xf numFmtId="14" fontId="19" fillId="5" borderId="1" xfId="0" applyNumberFormat="1" applyFont="1" applyFill="1" applyBorder="1" applyAlignment="1">
      <alignment horizontal="center" wrapText="1"/>
    </xf>
    <xf numFmtId="0" fontId="3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4" fillId="5" borderId="1" xfId="0" applyFont="1" applyFill="1" applyBorder="1" applyAlignment="1">
      <alignment horizontal="left" vertical="center" wrapText="1"/>
    </xf>
    <xf numFmtId="0" fontId="14" fillId="5" borderId="0" xfId="0" applyFont="1" applyFill="1" applyAlignment="1">
      <alignment horizontal="center" vertical="center"/>
    </xf>
    <xf numFmtId="0" fontId="16" fillId="0" borderId="5" xfId="0" applyFont="1" applyBorder="1" applyAlignment="1">
      <alignment horizontal="center" vertical="center"/>
    </xf>
    <xf numFmtId="0" fontId="16" fillId="0" borderId="5" xfId="0" applyFont="1" applyFill="1" applyBorder="1" applyAlignment="1">
      <alignment horizontal="center" vertical="center"/>
    </xf>
    <xf numFmtId="9" fontId="16" fillId="13" borderId="1" xfId="0" applyNumberFormat="1" applyFont="1" applyFill="1" applyBorder="1" applyAlignment="1">
      <alignment horizontal="center" vertical="center" wrapText="1"/>
    </xf>
    <xf numFmtId="9" fontId="15" fillId="13" borderId="1" xfId="0" applyNumberFormat="1" applyFont="1" applyFill="1" applyBorder="1" applyAlignment="1">
      <alignment horizontal="center" vertical="center" wrapText="1"/>
    </xf>
    <xf numFmtId="0" fontId="24" fillId="0" borderId="5" xfId="0" applyFont="1" applyFill="1" applyBorder="1" applyAlignment="1">
      <alignment horizontal="center" vertical="center"/>
    </xf>
    <xf numFmtId="0" fontId="4" fillId="0" borderId="1" xfId="0" applyFont="1" applyFill="1" applyBorder="1" applyAlignment="1">
      <alignment horizontal="center" vertical="center" wrapText="1"/>
    </xf>
    <xf numFmtId="14" fontId="14" fillId="0" borderId="1" xfId="0" applyNumberFormat="1" applyFont="1" applyBorder="1" applyAlignment="1">
      <alignment horizontal="center" vertical="center"/>
    </xf>
    <xf numFmtId="0" fontId="14" fillId="5" borderId="1" xfId="0" applyFont="1" applyFill="1" applyBorder="1" applyAlignment="1">
      <alignment horizontal="justify" vertical="center" wrapText="1"/>
    </xf>
    <xf numFmtId="0" fontId="14" fillId="0" borderId="1" xfId="0" applyFont="1" applyBorder="1" applyAlignment="1">
      <alignment horizontal="center"/>
    </xf>
    <xf numFmtId="0" fontId="14" fillId="0" borderId="1" xfId="0" applyFont="1" applyBorder="1" applyAlignment="1">
      <alignment horizontal="center" vertical="center" wrapText="1"/>
    </xf>
    <xf numFmtId="0" fontId="14" fillId="5" borderId="1" xfId="0" applyFont="1" applyFill="1" applyBorder="1" applyAlignment="1">
      <alignment wrapText="1"/>
    </xf>
    <xf numFmtId="14" fontId="24" fillId="0" borderId="5" xfId="0" applyNumberFormat="1" applyFont="1" applyBorder="1" applyAlignment="1">
      <alignment horizontal="center" vertical="center"/>
    </xf>
    <xf numFmtId="0" fontId="24" fillId="0" borderId="5" xfId="0" applyFont="1" applyFill="1" applyBorder="1" applyAlignment="1">
      <alignment horizontal="center" vertical="center" wrapText="1"/>
    </xf>
    <xf numFmtId="0" fontId="18" fillId="14" borderId="3"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0" fillId="0" borderId="0" xfId="0" pivotButton="1"/>
    <xf numFmtId="0" fontId="0" fillId="0" borderId="0" xfId="0" applyAlignment="1">
      <alignment horizontal="left"/>
    </xf>
    <xf numFmtId="0" fontId="29" fillId="15" borderId="16" xfId="0" applyFont="1" applyFill="1" applyBorder="1" applyAlignment="1">
      <alignment horizontal="left"/>
    </xf>
    <xf numFmtId="0" fontId="0" fillId="0" borderId="0" xfId="0" applyNumberFormat="1"/>
    <xf numFmtId="0" fontId="29" fillId="15" borderId="15" xfId="0" applyFont="1" applyFill="1" applyBorder="1"/>
    <xf numFmtId="0" fontId="29" fillId="15" borderId="16" xfId="0" applyNumberFormat="1" applyFont="1" applyFill="1" applyBorder="1"/>
    <xf numFmtId="0" fontId="0" fillId="0" borderId="0" xfId="0" applyAlignment="1">
      <alignment horizontal="left" wrapText="1"/>
    </xf>
    <xf numFmtId="0" fontId="16" fillId="7" borderId="1" xfId="0" applyFont="1" applyFill="1" applyBorder="1" applyAlignment="1">
      <alignment horizontal="center" vertical="center" wrapText="1"/>
    </xf>
    <xf numFmtId="0" fontId="16" fillId="7" borderId="1" xfId="0" applyFont="1" applyFill="1" applyBorder="1" applyAlignment="1">
      <alignment vertical="center" wrapText="1"/>
    </xf>
    <xf numFmtId="0" fontId="33" fillId="3" borderId="1" xfId="0" applyFont="1" applyFill="1" applyBorder="1" applyAlignment="1">
      <alignment horizontal="center" vertical="center" wrapText="1"/>
    </xf>
    <xf numFmtId="0" fontId="14" fillId="0" borderId="0" xfId="0" applyFont="1" applyAlignment="1">
      <alignment horizontal="center" vertical="center" wrapText="1"/>
    </xf>
    <xf numFmtId="0" fontId="23" fillId="16" borderId="1" xfId="0" applyFont="1" applyFill="1" applyBorder="1" applyAlignment="1">
      <alignment horizontal="center" vertical="center"/>
    </xf>
    <xf numFmtId="0" fontId="16" fillId="16" borderId="11" xfId="0" applyFont="1" applyFill="1" applyBorder="1" applyAlignment="1">
      <alignment horizontal="center" vertical="center" wrapText="1"/>
    </xf>
    <xf numFmtId="0" fontId="16" fillId="16" borderId="1" xfId="0" applyFont="1" applyFill="1" applyBorder="1" applyAlignment="1">
      <alignment horizontal="center" vertical="center" wrapText="1"/>
    </xf>
    <xf numFmtId="14" fontId="16" fillId="16" borderId="1" xfId="0" applyNumberFormat="1" applyFont="1" applyFill="1" applyBorder="1" applyAlignment="1">
      <alignment horizontal="center" vertical="center" wrapText="1"/>
    </xf>
    <xf numFmtId="0" fontId="16" fillId="16" borderId="1" xfId="0" applyFont="1" applyFill="1" applyBorder="1" applyAlignment="1">
      <alignment horizontal="justify" vertical="center" wrapText="1"/>
    </xf>
    <xf numFmtId="0" fontId="17" fillId="16" borderId="1" xfId="0" applyFont="1" applyFill="1" applyBorder="1" applyAlignment="1">
      <alignment horizontal="justify" vertical="center" wrapText="1"/>
    </xf>
    <xf numFmtId="0" fontId="16" fillId="16" borderId="1" xfId="0" applyFont="1" applyFill="1" applyBorder="1" applyAlignment="1">
      <alignment wrapText="1"/>
    </xf>
    <xf numFmtId="9" fontId="16" fillId="16" borderId="1" xfId="0" applyNumberFormat="1" applyFont="1" applyFill="1" applyBorder="1" applyAlignment="1">
      <alignment horizontal="center" vertical="center" wrapText="1"/>
    </xf>
    <xf numFmtId="9" fontId="14" fillId="16" borderId="1" xfId="0" applyNumberFormat="1" applyFont="1" applyFill="1" applyBorder="1" applyAlignment="1">
      <alignment horizontal="center" vertical="center" wrapText="1"/>
    </xf>
    <xf numFmtId="0" fontId="15" fillId="16" borderId="1" xfId="0" applyFont="1" applyFill="1" applyBorder="1" applyAlignment="1">
      <alignment horizontal="center" vertical="center" wrapText="1"/>
    </xf>
    <xf numFmtId="0" fontId="34" fillId="16" borderId="1" xfId="0" applyFont="1" applyFill="1" applyBorder="1" applyAlignment="1">
      <alignment horizontal="left" vertical="center" wrapText="1"/>
    </xf>
    <xf numFmtId="0" fontId="14" fillId="16" borderId="0" xfId="0" applyFont="1" applyFill="1"/>
    <xf numFmtId="0" fontId="16" fillId="16" borderId="1" xfId="0" applyFont="1" applyFill="1" applyBorder="1" applyAlignment="1">
      <alignment horizontal="justify" vertical="top" wrapText="1"/>
    </xf>
    <xf numFmtId="17" fontId="16" fillId="16" borderId="1" xfId="0" applyNumberFormat="1" applyFont="1" applyFill="1" applyBorder="1" applyAlignment="1">
      <alignment horizontal="center" vertical="center" wrapText="1"/>
    </xf>
    <xf numFmtId="0" fontId="16" fillId="16" borderId="0" xfId="0" applyFont="1" applyFill="1" applyBorder="1" applyAlignment="1">
      <alignment horizontal="center" vertical="center" wrapText="1"/>
    </xf>
    <xf numFmtId="0" fontId="19" fillId="17" borderId="1" xfId="0" applyFont="1" applyFill="1" applyBorder="1" applyAlignment="1">
      <alignment horizontal="center" vertical="center" wrapText="1"/>
    </xf>
    <xf numFmtId="0" fontId="19" fillId="17" borderId="0" xfId="0" applyFont="1" applyFill="1" applyBorder="1" applyAlignment="1">
      <alignment horizontal="center" vertical="center" wrapText="1"/>
    </xf>
    <xf numFmtId="0" fontId="16" fillId="7" borderId="0" xfId="0" applyFont="1" applyFill="1" applyBorder="1" applyAlignment="1">
      <alignment horizontal="center" vertical="center" wrapText="1"/>
    </xf>
    <xf numFmtId="9" fontId="15" fillId="10" borderId="2" xfId="0" applyNumberFormat="1" applyFont="1" applyFill="1" applyBorder="1" applyAlignment="1">
      <alignment horizontal="center" vertical="center" wrapText="1"/>
    </xf>
    <xf numFmtId="0" fontId="14" fillId="3" borderId="0" xfId="0" applyFont="1" applyFill="1" applyAlignment="1">
      <alignment horizontal="center" vertical="center" wrapText="1"/>
    </xf>
    <xf numFmtId="0" fontId="15" fillId="13" borderId="1" xfId="0"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15" fillId="18" borderId="1" xfId="0" applyFont="1" applyFill="1" applyBorder="1" applyAlignment="1">
      <alignment horizontal="center" vertical="center" wrapText="1"/>
    </xf>
    <xf numFmtId="9" fontId="23" fillId="9" borderId="1" xfId="0" applyNumberFormat="1" applyFont="1" applyFill="1" applyBorder="1" applyAlignment="1">
      <alignment horizontal="center" vertical="center" wrapText="1"/>
    </xf>
    <xf numFmtId="0" fontId="23" fillId="9"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9" fontId="15" fillId="10" borderId="5" xfId="0" applyNumberFormat="1" applyFont="1" applyFill="1" applyBorder="1" applyAlignment="1">
      <alignment horizontal="center" vertical="center" wrapText="1"/>
    </xf>
    <xf numFmtId="0" fontId="24" fillId="5" borderId="1" xfId="0" applyFont="1" applyFill="1" applyBorder="1" applyAlignment="1">
      <alignment horizontal="justify" vertical="center" wrapText="1"/>
    </xf>
    <xf numFmtId="0" fontId="0" fillId="0" borderId="1" xfId="0" applyFill="1" applyBorder="1" applyAlignment="1">
      <alignment horizontal="center" vertical="center"/>
    </xf>
    <xf numFmtId="0" fontId="0" fillId="6" borderId="1" xfId="0" applyFill="1" applyBorder="1" applyAlignment="1">
      <alignment horizontal="center" vertical="center"/>
    </xf>
    <xf numFmtId="0" fontId="4" fillId="0"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9" fillId="5" borderId="5"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2" xfId="0" applyFont="1" applyFill="1" applyBorder="1" applyAlignment="1">
      <alignment horizontal="center" vertical="center"/>
    </xf>
  </cellXfs>
  <cellStyles count="3">
    <cellStyle name="Moneda" xfId="2" builtinId="4"/>
    <cellStyle name="Normal" xfId="0" builtinId="0"/>
    <cellStyle name="Porcentaje"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onnections" Target="connections.xml"/><Relationship Id="rId5" Type="http://schemas.openxmlformats.org/officeDocument/2006/relationships/pivotCacheDefinition" Target="pivotCache/pivotCacheDefinition1.xml"/><Relationship Id="rId15" Type="http://schemas.openxmlformats.org/officeDocument/2006/relationships/powerPivotData" Target="model/item.data"/><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5.xml"/><Relationship Id="rId14" Type="http://schemas.openxmlformats.org/officeDocument/2006/relationships/sheetMetadata" Target="metadata.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CO"/>
              <a:t>ACCIONES DE MEJORA CERRADAS AL 31 DE ENERO DE 2019</a:t>
            </a:r>
          </a:p>
          <a:p>
            <a:pPr>
              <a:defRPr/>
            </a:pPr>
            <a:r>
              <a:rPr lang="es-CO"/>
              <a:t>PLAN DE MEJORAMIENTO  INTERNO</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stacked"/>
        <c:varyColors val="0"/>
        <c:ser>
          <c:idx val="0"/>
          <c:order val="0"/>
          <c:tx>
            <c:strRef>
              <c:f>TD!$C$91</c:f>
              <c:strCache>
                <c:ptCount val="1"/>
                <c:pt idx="0">
                  <c:v>2016</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TD!$B$92:$B$106</c:f>
              <c:strCache>
                <c:ptCount val="15"/>
                <c:pt idx="0">
                  <c:v>Dirección Administrativa y Financiera</c:v>
                </c:pt>
                <c:pt idx="1">
                  <c:v>Dirección de Contratación</c:v>
                </c:pt>
                <c:pt idx="2">
                  <c:v>Dirección de Talento Humano</c:v>
                </c:pt>
                <c:pt idx="3">
                  <c:v>Dirección Distrital de Archivo</c:v>
                </c:pt>
                <c:pt idx="4">
                  <c:v>Dir. Distrital de Desarrollo Institucional</c:v>
                </c:pt>
                <c:pt idx="5">
                  <c:v>Of. Alta Consejería Distrital de TIC´s</c:v>
                </c:pt>
                <c:pt idx="6">
                  <c:v>Of. Alta Consejería para los DVPR / DDCS </c:v>
                </c:pt>
                <c:pt idx="7">
                  <c:v>Oficina Asesora de Planeación</c:v>
                </c:pt>
                <c:pt idx="8">
                  <c:v>Oficina Consejería de Comunicaciones</c:v>
                </c:pt>
                <c:pt idx="9">
                  <c:v>OTIC</c:v>
                </c:pt>
                <c:pt idx="10">
                  <c:v>Oficina Jurídica</c:v>
                </c:pt>
                <c:pt idx="11">
                  <c:v>Subdirección de Imprenta Distrital</c:v>
                </c:pt>
                <c:pt idx="12">
                  <c:v>Subdirección de Servicios Administrativos</c:v>
                </c:pt>
                <c:pt idx="13">
                  <c:v>Subdirección Financiera</c:v>
                </c:pt>
                <c:pt idx="14">
                  <c:v>Subsecretaría Corporativa</c:v>
                </c:pt>
              </c:strCache>
            </c:strRef>
          </c:cat>
          <c:val>
            <c:numRef>
              <c:f>TD!$C$92:$C$106</c:f>
              <c:numCache>
                <c:formatCode>General</c:formatCode>
                <c:ptCount val="15"/>
                <c:pt idx="1">
                  <c:v>7</c:v>
                </c:pt>
                <c:pt idx="7">
                  <c:v>6</c:v>
                </c:pt>
                <c:pt idx="12">
                  <c:v>1</c:v>
                </c:pt>
                <c:pt idx="13">
                  <c:v>1</c:v>
                </c:pt>
              </c:numCache>
            </c:numRef>
          </c:val>
          <c:extLst>
            <c:ext xmlns:c16="http://schemas.microsoft.com/office/drawing/2014/chart" uri="{C3380CC4-5D6E-409C-BE32-E72D297353CC}">
              <c16:uniqueId val="{00000000-6AF1-4801-96A0-E49838506B1E}"/>
            </c:ext>
          </c:extLst>
        </c:ser>
        <c:ser>
          <c:idx val="1"/>
          <c:order val="1"/>
          <c:tx>
            <c:strRef>
              <c:f>TD!$D$91</c:f>
              <c:strCache>
                <c:ptCount val="1"/>
                <c:pt idx="0">
                  <c:v>2017</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TD!$B$92:$B$106</c:f>
              <c:strCache>
                <c:ptCount val="15"/>
                <c:pt idx="0">
                  <c:v>Dirección Administrativa y Financiera</c:v>
                </c:pt>
                <c:pt idx="1">
                  <c:v>Dirección de Contratación</c:v>
                </c:pt>
                <c:pt idx="2">
                  <c:v>Dirección de Talento Humano</c:v>
                </c:pt>
                <c:pt idx="3">
                  <c:v>Dirección Distrital de Archivo</c:v>
                </c:pt>
                <c:pt idx="4">
                  <c:v>Dir. Distrital de Desarrollo Institucional</c:v>
                </c:pt>
                <c:pt idx="5">
                  <c:v>Of. Alta Consejería Distrital de TIC´s</c:v>
                </c:pt>
                <c:pt idx="6">
                  <c:v>Of. Alta Consejería para los DVPR / DDCS </c:v>
                </c:pt>
                <c:pt idx="7">
                  <c:v>Oficina Asesora de Planeación</c:v>
                </c:pt>
                <c:pt idx="8">
                  <c:v>Oficina Consejería de Comunicaciones</c:v>
                </c:pt>
                <c:pt idx="9">
                  <c:v>OTIC</c:v>
                </c:pt>
                <c:pt idx="10">
                  <c:v>Oficina Jurídica</c:v>
                </c:pt>
                <c:pt idx="11">
                  <c:v>Subdirección de Imprenta Distrital</c:v>
                </c:pt>
                <c:pt idx="12">
                  <c:v>Subdirección de Servicios Administrativos</c:v>
                </c:pt>
                <c:pt idx="13">
                  <c:v>Subdirección Financiera</c:v>
                </c:pt>
                <c:pt idx="14">
                  <c:v>Subsecretaría Corporativa</c:v>
                </c:pt>
              </c:strCache>
            </c:strRef>
          </c:cat>
          <c:val>
            <c:numRef>
              <c:f>TD!$D$92:$D$106</c:f>
              <c:numCache>
                <c:formatCode>General</c:formatCode>
                <c:ptCount val="15"/>
                <c:pt idx="2">
                  <c:v>1</c:v>
                </c:pt>
                <c:pt idx="4">
                  <c:v>1</c:v>
                </c:pt>
                <c:pt idx="5">
                  <c:v>10</c:v>
                </c:pt>
                <c:pt idx="7">
                  <c:v>1</c:v>
                </c:pt>
                <c:pt idx="12">
                  <c:v>3</c:v>
                </c:pt>
                <c:pt idx="13">
                  <c:v>6</c:v>
                </c:pt>
                <c:pt idx="14">
                  <c:v>1</c:v>
                </c:pt>
              </c:numCache>
            </c:numRef>
          </c:val>
          <c:extLst>
            <c:ext xmlns:c16="http://schemas.microsoft.com/office/drawing/2014/chart" uri="{C3380CC4-5D6E-409C-BE32-E72D297353CC}">
              <c16:uniqueId val="{00000001-6AF1-4801-96A0-E49838506B1E}"/>
            </c:ext>
          </c:extLst>
        </c:ser>
        <c:ser>
          <c:idx val="2"/>
          <c:order val="2"/>
          <c:tx>
            <c:strRef>
              <c:f>TD!$E$91</c:f>
              <c:strCache>
                <c:ptCount val="1"/>
                <c:pt idx="0">
                  <c:v>2018</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TD!$B$92:$B$106</c:f>
              <c:strCache>
                <c:ptCount val="15"/>
                <c:pt idx="0">
                  <c:v>Dirección Administrativa y Financiera</c:v>
                </c:pt>
                <c:pt idx="1">
                  <c:v>Dirección de Contratación</c:v>
                </c:pt>
                <c:pt idx="2">
                  <c:v>Dirección de Talento Humano</c:v>
                </c:pt>
                <c:pt idx="3">
                  <c:v>Dirección Distrital de Archivo</c:v>
                </c:pt>
                <c:pt idx="4">
                  <c:v>Dir. Distrital de Desarrollo Institucional</c:v>
                </c:pt>
                <c:pt idx="5">
                  <c:v>Of. Alta Consejería Distrital de TIC´s</c:v>
                </c:pt>
                <c:pt idx="6">
                  <c:v>Of. Alta Consejería para los DVPR / DDCS </c:v>
                </c:pt>
                <c:pt idx="7">
                  <c:v>Oficina Asesora de Planeación</c:v>
                </c:pt>
                <c:pt idx="8">
                  <c:v>Oficina Consejería de Comunicaciones</c:v>
                </c:pt>
                <c:pt idx="9">
                  <c:v>OTIC</c:v>
                </c:pt>
                <c:pt idx="10">
                  <c:v>Oficina Jurídica</c:v>
                </c:pt>
                <c:pt idx="11">
                  <c:v>Subdirección de Imprenta Distrital</c:v>
                </c:pt>
                <c:pt idx="12">
                  <c:v>Subdirección de Servicios Administrativos</c:v>
                </c:pt>
                <c:pt idx="13">
                  <c:v>Subdirección Financiera</c:v>
                </c:pt>
                <c:pt idx="14">
                  <c:v>Subsecretaría Corporativa</c:v>
                </c:pt>
              </c:strCache>
            </c:strRef>
          </c:cat>
          <c:val>
            <c:numRef>
              <c:f>TD!$E$92:$E$106</c:f>
              <c:numCache>
                <c:formatCode>General</c:formatCode>
                <c:ptCount val="15"/>
                <c:pt idx="0">
                  <c:v>2</c:v>
                </c:pt>
                <c:pt idx="1">
                  <c:v>3</c:v>
                </c:pt>
                <c:pt idx="2">
                  <c:v>5</c:v>
                </c:pt>
                <c:pt idx="3">
                  <c:v>1</c:v>
                </c:pt>
                <c:pt idx="6">
                  <c:v>1</c:v>
                </c:pt>
                <c:pt idx="8">
                  <c:v>5</c:v>
                </c:pt>
                <c:pt idx="9">
                  <c:v>2</c:v>
                </c:pt>
                <c:pt idx="10">
                  <c:v>1</c:v>
                </c:pt>
                <c:pt idx="11">
                  <c:v>1</c:v>
                </c:pt>
                <c:pt idx="12">
                  <c:v>5</c:v>
                </c:pt>
                <c:pt idx="13">
                  <c:v>5</c:v>
                </c:pt>
              </c:numCache>
            </c:numRef>
          </c:val>
          <c:extLst>
            <c:ext xmlns:c16="http://schemas.microsoft.com/office/drawing/2014/chart" uri="{C3380CC4-5D6E-409C-BE32-E72D297353CC}">
              <c16:uniqueId val="{00000002-6AF1-4801-96A0-E49838506B1E}"/>
            </c:ext>
          </c:extLst>
        </c:ser>
        <c:dLbls>
          <c:dLblPos val="ctr"/>
          <c:showLegendKey val="0"/>
          <c:showVal val="1"/>
          <c:showCatName val="0"/>
          <c:showSerName val="0"/>
          <c:showPercent val="0"/>
          <c:showBubbleSize val="0"/>
        </c:dLbls>
        <c:gapWidth val="79"/>
        <c:overlap val="100"/>
        <c:axId val="141867560"/>
        <c:axId val="471688416"/>
      </c:barChart>
      <c:catAx>
        <c:axId val="141867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471688416"/>
        <c:crosses val="autoZero"/>
        <c:auto val="1"/>
        <c:lblAlgn val="ctr"/>
        <c:lblOffset val="100"/>
        <c:noMultiLvlLbl val="0"/>
      </c:catAx>
      <c:valAx>
        <c:axId val="471688416"/>
        <c:scaling>
          <c:orientation val="minMax"/>
        </c:scaling>
        <c:delete val="1"/>
        <c:axPos val="b"/>
        <c:numFmt formatCode="General" sourceLinked="1"/>
        <c:majorTickMark val="none"/>
        <c:minorTickMark val="none"/>
        <c:tickLblPos val="nextTo"/>
        <c:crossAx val="14186756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CO" sz="1400" b="1" i="0" cap="all" baseline="0">
                <a:effectLst/>
              </a:rPr>
              <a:t>Acciones de Mejora Abiertas al 31 de enero de 2019</a:t>
            </a:r>
            <a:endParaRPr lang="es-CO" sz="1400">
              <a:effectLst/>
            </a:endParaRPr>
          </a:p>
          <a:p>
            <a:pPr>
              <a:defRPr/>
            </a:pPr>
            <a:r>
              <a:rPr lang="es-CO" sz="1400" b="1" i="0" cap="all" baseline="0">
                <a:effectLst/>
              </a:rPr>
              <a:t>Plan de Mejoramiento Interno - SG</a:t>
            </a:r>
            <a:endParaRPr lang="es-CO" sz="1400">
              <a:effectLst/>
            </a:endParaRP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stacked"/>
        <c:varyColors val="0"/>
        <c:ser>
          <c:idx val="0"/>
          <c:order val="0"/>
          <c:tx>
            <c:strRef>
              <c:f>TD!$C$22</c:f>
              <c:strCache>
                <c:ptCount val="1"/>
                <c:pt idx="0">
                  <c:v>2017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TD!$B$23:$B$34</c:f>
              <c:strCache>
                <c:ptCount val="12"/>
                <c:pt idx="0">
                  <c:v>Dirección Administrativa y Financiera</c:v>
                </c:pt>
                <c:pt idx="1">
                  <c:v>Dirección de Contratación</c:v>
                </c:pt>
                <c:pt idx="2">
                  <c:v>Dirección de Talento Humano</c:v>
                </c:pt>
                <c:pt idx="3">
                  <c:v>Dirección Distrital de Archivo</c:v>
                </c:pt>
                <c:pt idx="4">
                  <c:v>DDAB / OTIC </c:v>
                </c:pt>
                <c:pt idx="5">
                  <c:v>Dirección Distrital de Calidad del Servicio</c:v>
                </c:pt>
                <c:pt idx="6">
                  <c:v>Of. Alta Consejería Distrital TIC´s</c:v>
                </c:pt>
                <c:pt idx="7">
                  <c:v>Oficina Consejería de Comunicaciones</c:v>
                </c:pt>
                <c:pt idx="8">
                  <c:v>OTIC</c:v>
                </c:pt>
                <c:pt idx="9">
                  <c:v>Subdirección de Imprenta Distrital</c:v>
                </c:pt>
                <c:pt idx="10">
                  <c:v>Sub. Servicios Administrativos</c:v>
                </c:pt>
                <c:pt idx="11">
                  <c:v>Subdirección Financiera</c:v>
                </c:pt>
              </c:strCache>
            </c:strRef>
          </c:cat>
          <c:val>
            <c:numRef>
              <c:f>TD!$C$23:$C$34</c:f>
              <c:numCache>
                <c:formatCode>General</c:formatCode>
                <c:ptCount val="12"/>
                <c:pt idx="6">
                  <c:v>1</c:v>
                </c:pt>
              </c:numCache>
            </c:numRef>
          </c:val>
          <c:extLst>
            <c:ext xmlns:c16="http://schemas.microsoft.com/office/drawing/2014/chart" uri="{C3380CC4-5D6E-409C-BE32-E72D297353CC}">
              <c16:uniqueId val="{00000000-3584-4267-958A-2BE4A0CFA1FA}"/>
            </c:ext>
          </c:extLst>
        </c:ser>
        <c:ser>
          <c:idx val="1"/>
          <c:order val="1"/>
          <c:tx>
            <c:strRef>
              <c:f>TD!$D$22</c:f>
              <c:strCache>
                <c:ptCount val="1"/>
                <c:pt idx="0">
                  <c:v>2018</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TD!$B$23:$B$34</c:f>
              <c:strCache>
                <c:ptCount val="12"/>
                <c:pt idx="0">
                  <c:v>Dirección Administrativa y Financiera</c:v>
                </c:pt>
                <c:pt idx="1">
                  <c:v>Dirección de Contratación</c:v>
                </c:pt>
                <c:pt idx="2">
                  <c:v>Dirección de Talento Humano</c:v>
                </c:pt>
                <c:pt idx="3">
                  <c:v>Dirección Distrital de Archivo</c:v>
                </c:pt>
                <c:pt idx="4">
                  <c:v>DDAB / OTIC </c:v>
                </c:pt>
                <c:pt idx="5">
                  <c:v>Dirección Distrital de Calidad del Servicio</c:v>
                </c:pt>
                <c:pt idx="6">
                  <c:v>Of. Alta Consejería Distrital TIC´s</c:v>
                </c:pt>
                <c:pt idx="7">
                  <c:v>Oficina Consejería de Comunicaciones</c:v>
                </c:pt>
                <c:pt idx="8">
                  <c:v>OTIC</c:v>
                </c:pt>
                <c:pt idx="9">
                  <c:v>Subdirección de Imprenta Distrital</c:v>
                </c:pt>
                <c:pt idx="10">
                  <c:v>Sub. Servicios Administrativos</c:v>
                </c:pt>
                <c:pt idx="11">
                  <c:v>Subdirección Financiera</c:v>
                </c:pt>
              </c:strCache>
            </c:strRef>
          </c:cat>
          <c:val>
            <c:numRef>
              <c:f>TD!$D$23:$D$34</c:f>
              <c:numCache>
                <c:formatCode>General</c:formatCode>
                <c:ptCount val="12"/>
                <c:pt idx="0">
                  <c:v>2</c:v>
                </c:pt>
                <c:pt idx="1">
                  <c:v>1</c:v>
                </c:pt>
                <c:pt idx="2">
                  <c:v>1</c:v>
                </c:pt>
                <c:pt idx="3">
                  <c:v>2</c:v>
                </c:pt>
                <c:pt idx="4">
                  <c:v>1</c:v>
                </c:pt>
                <c:pt idx="5">
                  <c:v>1</c:v>
                </c:pt>
                <c:pt idx="7">
                  <c:v>2</c:v>
                </c:pt>
                <c:pt idx="8">
                  <c:v>5</c:v>
                </c:pt>
                <c:pt idx="9">
                  <c:v>1</c:v>
                </c:pt>
                <c:pt idx="10">
                  <c:v>2</c:v>
                </c:pt>
                <c:pt idx="11">
                  <c:v>3</c:v>
                </c:pt>
              </c:numCache>
            </c:numRef>
          </c:val>
          <c:extLst>
            <c:ext xmlns:c16="http://schemas.microsoft.com/office/drawing/2014/chart" uri="{C3380CC4-5D6E-409C-BE32-E72D297353CC}">
              <c16:uniqueId val="{00000001-3584-4267-958A-2BE4A0CFA1FA}"/>
            </c:ext>
          </c:extLst>
        </c:ser>
        <c:dLbls>
          <c:dLblPos val="ctr"/>
          <c:showLegendKey val="0"/>
          <c:showVal val="1"/>
          <c:showCatName val="0"/>
          <c:showSerName val="0"/>
          <c:showPercent val="0"/>
          <c:showBubbleSize val="0"/>
        </c:dLbls>
        <c:gapWidth val="79"/>
        <c:overlap val="100"/>
        <c:axId val="425569088"/>
        <c:axId val="425569416"/>
      </c:barChart>
      <c:catAx>
        <c:axId val="425569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425569416"/>
        <c:crosses val="autoZero"/>
        <c:auto val="1"/>
        <c:lblAlgn val="ctr"/>
        <c:lblOffset val="100"/>
        <c:noMultiLvlLbl val="0"/>
      </c:catAx>
      <c:valAx>
        <c:axId val="425569416"/>
        <c:scaling>
          <c:orientation val="minMax"/>
        </c:scaling>
        <c:delete val="1"/>
        <c:axPos val="b"/>
        <c:numFmt formatCode="General" sourceLinked="1"/>
        <c:majorTickMark val="none"/>
        <c:minorTickMark val="none"/>
        <c:tickLblPos val="nextTo"/>
        <c:crossAx val="42556908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1571625</xdr:colOff>
      <xdr:row>109</xdr:row>
      <xdr:rowOff>123823</xdr:rowOff>
    </xdr:from>
    <xdr:to>
      <xdr:col>5</xdr:col>
      <xdr:colOff>28575</xdr:colOff>
      <xdr:row>133</xdr:row>
      <xdr:rowOff>66674</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466726</xdr:colOff>
      <xdr:row>36</xdr:row>
      <xdr:rowOff>28575</xdr:rowOff>
    </xdr:from>
    <xdr:to>
      <xdr:col>4</xdr:col>
      <xdr:colOff>123826</xdr:colOff>
      <xdr:row>54</xdr:row>
      <xdr:rowOff>142875</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Nataly Tenjo Vargas" refreshedDate="43598.605300000003" backgroundQuery="1" createdVersion="6" refreshedVersion="6" minRefreshableVersion="3" recordCount="0" supportSubquery="1" supportAdvancedDrill="1" xr:uid="{00000000-000A-0000-FFFF-FFFFA5010000}">
  <cacheSource type="external" connectionId="1"/>
  <cacheFields count="5">
    <cacheField name="[Rango].[Dependecia / Responsable].[Dependecia / Responsable]" caption="Dependecia / Responsable" numFmtId="0" hierarchy="5" level="1">
      <sharedItems count="12">
        <s v="Dirección Administrativa y Financiera"/>
        <s v="Dirección de Contratación"/>
        <s v="Dirección de Talento Humano"/>
        <s v="Dirección Distrital de Archivo"/>
        <s v="Dirección Distrital de Archivo_x000a_Oficina de Tecnologías de Información y las Comunicaciones"/>
        <s v="Dirección Distrital de Calidad del Servicio"/>
        <s v="Oficina Alta Consejería Distrital de Tecnologías de Información y Comunicaciones - TIC"/>
        <s v="Oficina Consejería de Comunicaciones"/>
        <s v="Oficina de Tecnologías de Información y las Comunicaciones"/>
        <s v="Subdirección de Imprenta Distrital"/>
        <s v="Subdirección de Servicios Administrativos"/>
        <s v="Subdirección Financiera"/>
      </sharedItems>
    </cacheField>
    <cacheField name="[Rango].[Vigencia].[Vigencia]" caption="Vigencia" numFmtId="0" hierarchy="1" level="1">
      <sharedItems containsSemiMixedTypes="0" containsString="0" containsNumber="1" containsInteger="1" minValue="2016" maxValue="2018" count="3">
        <n v="2017"/>
        <n v="2018"/>
        <n v="2016" u="1"/>
      </sharedItems>
      <extLst>
        <ext xmlns:x15="http://schemas.microsoft.com/office/spreadsheetml/2010/11/main" uri="{4F2E5C28-24EA-4eb8-9CBF-B6C8F9C3D259}">
          <x15:cachedUniqueNames>
            <x15:cachedUniqueName index="0" name="[Rango].[Vigencia].&amp;[2017]"/>
            <x15:cachedUniqueName index="1" name="[Rango].[Vigencia].&amp;[2018]"/>
            <x15:cachedUniqueName index="2" name="[Rango].[Vigencia].&amp;[2016]"/>
          </x15:cachedUniqueNames>
        </ext>
      </extLst>
    </cacheField>
    <cacheField name="[Measures].[Recuento de ESTADO DE LA ACCIÓN  ENERO 2019]" caption="Recuento de ESTADO DE LA ACCIÓN  ENERO 2019" numFmtId="0" hierarchy="45" level="32767"/>
    <cacheField name="[Rango].[ESTADO DE LA ACCIÓN  ENERO 2019].[ESTADO DE LA ACCIÓN  ENERO 2019]" caption="ESTADO DE LA ACCIÓN  ENERO 2019" numFmtId="0" hierarchy="20" level="1">
      <sharedItems containsSemiMixedTypes="0" containsNonDate="0" containsString="0"/>
    </cacheField>
    <cacheField name="[Rango].[Fecha del Informe].[Fecha del Informe]" caption="Fecha del Informe" numFmtId="0" hierarchy="3" level="1">
      <sharedItems containsSemiMixedTypes="0" containsNonDate="0" containsString="0"/>
    </cacheField>
  </cacheFields>
  <cacheHierarchies count="48">
    <cacheHierarchy uniqueName="[Rango].[NO.]" caption="NO." attribute="1" defaultMemberUniqueName="[Rango].[NO.].[All]" allUniqueName="[Rango].[NO.].[All]" dimensionUniqueName="[Rango]" displayFolder="" count="0" memberValueDatatype="20" unbalanced="0"/>
    <cacheHierarchy uniqueName="[Rango].[Vigencia]" caption="Vigencia" attribute="1" defaultMemberUniqueName="[Rango].[Vigencia].[All]" allUniqueName="[Rango].[Vigencia].[All]" dimensionUniqueName="[Rango]" displayFolder="" count="2" memberValueDatatype="20" unbalanced="0">
      <fieldsUsage count="2">
        <fieldUsage x="-1"/>
        <fieldUsage x="1"/>
      </fieldsUsage>
    </cacheHierarchy>
    <cacheHierarchy uniqueName="[Rango].[Auditor]" caption="Auditor" attribute="1" defaultMemberUniqueName="[Rango].[Auditor].[All]" allUniqueName="[Rango].[Auditor].[All]" dimensionUniqueName="[Rango]" displayFolder="" count="0" memberValueDatatype="130" unbalanced="0"/>
    <cacheHierarchy uniqueName="[Rango].[Fecha del Informe]" caption="Fecha del Informe" attribute="1" time="1" defaultMemberUniqueName="[Rango].[Fecha del Informe].[All]" allUniqueName="[Rango].[Fecha del Informe].[All]" dimensionUniqueName="[Rango]" displayFolder="" count="2" memberValueDatatype="7" unbalanced="0">
      <fieldsUsage count="2">
        <fieldUsage x="-1"/>
        <fieldUsage x="4"/>
      </fieldsUsage>
    </cacheHierarchy>
    <cacheHierarchy uniqueName="[Rango].[NOMBRE DEL INFORME]" caption="NOMBRE DEL INFORME" attribute="1" defaultMemberUniqueName="[Rango].[NOMBRE DEL INFORME].[All]" allUniqueName="[Rango].[NOMBRE DEL INFORME].[All]" dimensionUniqueName="[Rango]" displayFolder="" count="0" memberValueDatatype="130" unbalanced="0"/>
    <cacheHierarchy uniqueName="[Rango].[Dependecia / Responsable]" caption="Dependecia / Responsable" attribute="1" defaultMemberUniqueName="[Rango].[Dependecia / Responsable].[All]" allUniqueName="[Rango].[Dependecia / Responsable].[All]" dimensionUniqueName="[Rango]" displayFolder="" count="2" memberValueDatatype="130" unbalanced="0">
      <fieldsUsage count="2">
        <fieldUsage x="-1"/>
        <fieldUsage x="0"/>
      </fieldsUsage>
    </cacheHierarchy>
    <cacheHierarchy uniqueName="[Rango].[DEPENDENCIA TITULAR PLAN DE MEJORA]" caption="DEPENDENCIA TITULAR PLAN DE MEJORA" attribute="1" defaultMemberUniqueName="[Rango].[DEPENDENCIA TITULAR PLAN DE MEJORA].[All]" allUniqueName="[Rango].[DEPENDENCIA TITULAR PLAN DE MEJORA].[All]" dimensionUniqueName="[Rango]" displayFolder="" count="0" memberValueDatatype="130" unbalanced="0"/>
    <cacheHierarchy uniqueName="[Rango].[Tipo de Observación]" caption="Tipo de Observación" attribute="1" defaultMemberUniqueName="[Rango].[Tipo de Observación].[All]" allUniqueName="[Rango].[Tipo de Observación].[All]" dimensionUniqueName="[Rango]" displayFolder="" count="0" memberValueDatatype="130" unbalanced="0"/>
    <cacheHierarchy uniqueName="[Rango].[Criticidad de la Observación]" caption="Criticidad de la Observación" attribute="1" defaultMemberUniqueName="[Rango].[Criticidad de la Observación].[All]" allUniqueName="[Rango].[Criticidad de la Observación].[All]" dimensionUniqueName="[Rango]" displayFolder="" count="0" memberValueDatatype="130" unbalanced="0"/>
    <cacheHierarchy uniqueName="[Rango].[Descripción Observación]" caption="Descripción Observación" attribute="1" defaultMemberUniqueName="[Rango].[Descripción Observación].[All]" allUniqueName="[Rango].[Descripción Observación].[All]" dimensionUniqueName="[Rango]" displayFolder="" count="0" memberValueDatatype="130" unbalanced="0"/>
    <cacheHierarchy uniqueName="[Rango].[Descripción  Acción]" caption="Descripción  Acción" attribute="1" defaultMemberUniqueName="[Rango].[Descripción  Acción].[All]" allUniqueName="[Rango].[Descripción  Acción].[All]" dimensionUniqueName="[Rango]" displayFolder="" count="0" memberValueDatatype="130" unbalanced="0"/>
    <cacheHierarchy uniqueName="[Rango].[Fecha Cumplimiento (inicial)]" caption="Fecha Cumplimiento (inicial)" attribute="1" defaultMemberUniqueName="[Rango].[Fecha Cumplimiento (inicial)].[All]" allUniqueName="[Rango].[Fecha Cumplimiento (inicial)].[All]" dimensionUniqueName="[Rango]" displayFolder="" count="0" memberValueDatatype="130" unbalanced="0"/>
    <cacheHierarchy uniqueName="[Rango].[Fecha Cumplimiento 1ra. (prórrogas)]" caption="Fecha Cumplimiento 1ra. (prórrogas)" attribute="1" defaultMemberUniqueName="[Rango].[Fecha Cumplimiento 1ra. (prórrogas)].[All]" allUniqueName="[Rango].[Fecha Cumplimiento 1ra. (prórrogas)].[All]" dimensionUniqueName="[Rango]" displayFolder="" count="0" memberValueDatatype="130" unbalanced="0"/>
    <cacheHierarchy uniqueName="[Rango].[Fecha Cumplimiento 2da. (prórroga)]" caption="Fecha Cumplimiento 2da. (prórroga)" attribute="1" defaultMemberUniqueName="[Rango].[Fecha Cumplimiento 2da. (prórroga)].[All]" allUniqueName="[Rango].[Fecha Cumplimiento 2da. (prórroga)].[All]" dimensionUniqueName="[Rango]" displayFolder="" count="0" memberValueDatatype="130" unbalanced="0"/>
    <cacheHierarchy uniqueName="[Rango].[Fecha Cumplimiento 3ra. (prórroga)]" caption="Fecha Cumplimiento 3ra. (prórroga)" attribute="1" time="1" defaultMemberUniqueName="[Rango].[Fecha Cumplimiento 3ra. (prórroga)].[All]" allUniqueName="[Rango].[Fecha Cumplimiento 3ra. (prórroga)].[All]" dimensionUniqueName="[Rango]" displayFolder="" count="0" memberValueDatatype="7" unbalanced="0"/>
    <cacheHierarchy uniqueName="[Rango].[Fecha de cierre]" caption="Fecha de cierre" attribute="1" defaultMemberUniqueName="[Rango].[Fecha de cierre].[All]" allUniqueName="[Rango].[Fecha de cierre].[All]" dimensionUniqueName="[Rango]" displayFolder="" count="0" memberValueDatatype="130" unbalanced="0"/>
    <cacheHierarchy uniqueName="[Rango].[OBSERVACIONES DE SEGUIMIENTO]" caption="OBSERVACIONES DE SEGUIMIENTO" attribute="1" defaultMemberUniqueName="[Rango].[OBSERVACIONES DE SEGUIMIENTO].[All]" allUniqueName="[Rango].[OBSERVACIONES DE SEGUIMIENTO].[All]" dimensionUniqueName="[Rango]" displayFolder="" count="0" memberValueDatatype="130" unbalanced="0"/>
    <cacheHierarchy uniqueName="[Rango].[% DE AVANCE  JUNIO 2018]" caption="% DE AVANCE  JUNIO 2018" attribute="1" defaultMemberUniqueName="[Rango].[% DE AVANCE  JUNIO 2018].[All]" allUniqueName="[Rango].[% DE AVANCE  JUNIO 2018].[All]" dimensionUniqueName="[Rango]" displayFolder="" count="0" memberValueDatatype="5" unbalanced="0"/>
    <cacheHierarchy uniqueName="[Rango].[% DE AVANCE  SEPTIEMBRE  2018]" caption="% DE AVANCE  SEPTIEMBRE  2018" attribute="1" defaultMemberUniqueName="[Rango].[% DE AVANCE  SEPTIEMBRE  2018].[All]" allUniqueName="[Rango].[% DE AVANCE  SEPTIEMBRE  2018].[All]" dimensionUniqueName="[Rango]" displayFolder="" count="0" memberValueDatatype="130" unbalanced="0"/>
    <cacheHierarchy uniqueName="[Rango].[% DE AVANCE  ENERO 2019]" caption="% DE AVANCE  ENERO 2019" attribute="1" defaultMemberUniqueName="[Rango].[% DE AVANCE  ENERO 2019].[All]" allUniqueName="[Rango].[% DE AVANCE  ENERO 2019].[All]" dimensionUniqueName="[Rango]" displayFolder="" count="0" memberValueDatatype="130" unbalanced="0"/>
    <cacheHierarchy uniqueName="[Rango].[ESTADO DE LA ACCIÓN  ENERO 2019]" caption="ESTADO DE LA ACCIÓN  ENERO 2019" attribute="1" defaultMemberUniqueName="[Rango].[ESTADO DE LA ACCIÓN  ENERO 2019].[All]" allUniqueName="[Rango].[ESTADO DE LA ACCIÓN  ENERO 2019].[All]" dimensionUniqueName="[Rango]" displayFolder="" count="2" memberValueDatatype="130" unbalanced="0">
      <fieldsUsage count="2">
        <fieldUsage x="-1"/>
        <fieldUsage x="3"/>
      </fieldsUsage>
    </cacheHierarchy>
    <cacheHierarchy uniqueName="[Tabla_DatosExternos_1].[Rango[NO.]]]" caption="Rango[NO.]" attribute="1" defaultMemberUniqueName="[Tabla_DatosExternos_1].[Rango[NO.]]].[All]" allUniqueName="[Tabla_DatosExternos_1].[Rango[NO.]]].[All]" dimensionUniqueName="[Tabla_DatosExternos_1]" displayFolder="" count="0" memberValueDatatype="20" unbalanced="0"/>
    <cacheHierarchy uniqueName="[Tabla_DatosExternos_1].[Rango[Vigencia]]]" caption="Rango[Vigencia]" attribute="1" defaultMemberUniqueName="[Tabla_DatosExternos_1].[Rango[Vigencia]]].[All]" allUniqueName="[Tabla_DatosExternos_1].[Rango[Vigencia]]].[All]" dimensionUniqueName="[Tabla_DatosExternos_1]" displayFolder="" count="0" memberValueDatatype="20" unbalanced="0"/>
    <cacheHierarchy uniqueName="[Tabla_DatosExternos_1].[Rango[Auditor]]]" caption="Rango[Auditor]" attribute="1" defaultMemberUniqueName="[Tabla_DatosExternos_1].[Rango[Auditor]]].[All]" allUniqueName="[Tabla_DatosExternos_1].[Rango[Auditor]]].[All]" dimensionUniqueName="[Tabla_DatosExternos_1]" displayFolder="" count="0" memberValueDatatype="130" unbalanced="0"/>
    <cacheHierarchy uniqueName="[Tabla_DatosExternos_1].[Rango[Fecha del Informe]]]" caption="Rango[Fecha del Informe]" attribute="1" time="1" defaultMemberUniqueName="[Tabla_DatosExternos_1].[Rango[Fecha del Informe]]].[All]" allUniqueName="[Tabla_DatosExternos_1].[Rango[Fecha del Informe]]].[All]" dimensionUniqueName="[Tabla_DatosExternos_1]" displayFolder="" count="0" memberValueDatatype="7" unbalanced="0"/>
    <cacheHierarchy uniqueName="[Tabla_DatosExternos_1].[Rango[NOMBRE DEL INFORME]]]" caption="Rango[NOMBRE DEL INFORME]" attribute="1" defaultMemberUniqueName="[Tabla_DatosExternos_1].[Rango[NOMBRE DEL INFORME]]].[All]" allUniqueName="[Tabla_DatosExternos_1].[Rango[NOMBRE DEL INFORME]]].[All]" dimensionUniqueName="[Tabla_DatosExternos_1]" displayFolder="" count="0" memberValueDatatype="130" unbalanced="0"/>
    <cacheHierarchy uniqueName="[Tabla_DatosExternos_1].[Rango[Dependecia / Responsable]]]" caption="Rango[Dependecia / Responsable]" attribute="1" defaultMemberUniqueName="[Tabla_DatosExternos_1].[Rango[Dependecia / Responsable]]].[All]" allUniqueName="[Tabla_DatosExternos_1].[Rango[Dependecia / Responsable]]].[All]" dimensionUniqueName="[Tabla_DatosExternos_1]" displayFolder="" count="0" memberValueDatatype="130" unbalanced="0"/>
    <cacheHierarchy uniqueName="[Tabla_DatosExternos_1].[Rango[DEPENDENCIA TITULAR PLAN DE MEJORA]]]" caption="Rango[DEPENDENCIA TITULAR PLAN DE MEJORA]" attribute="1" defaultMemberUniqueName="[Tabla_DatosExternos_1].[Rango[DEPENDENCIA TITULAR PLAN DE MEJORA]]].[All]" allUniqueName="[Tabla_DatosExternos_1].[Rango[DEPENDENCIA TITULAR PLAN DE MEJORA]]].[All]" dimensionUniqueName="[Tabla_DatosExternos_1]" displayFolder="" count="0" memberValueDatatype="130" unbalanced="0"/>
    <cacheHierarchy uniqueName="[Tabla_DatosExternos_1].[Rango[Tipo de Observación]]]" caption="Rango[Tipo de Observación]" attribute="1" defaultMemberUniqueName="[Tabla_DatosExternos_1].[Rango[Tipo de Observación]]].[All]" allUniqueName="[Tabla_DatosExternos_1].[Rango[Tipo de Observación]]].[All]" dimensionUniqueName="[Tabla_DatosExternos_1]" displayFolder="" count="0" memberValueDatatype="130" unbalanced="0"/>
    <cacheHierarchy uniqueName="[Tabla_DatosExternos_1].[Rango[Criticidad de la Observación]]]" caption="Rango[Criticidad de la Observación]" attribute="1" defaultMemberUniqueName="[Tabla_DatosExternos_1].[Rango[Criticidad de la Observación]]].[All]" allUniqueName="[Tabla_DatosExternos_1].[Rango[Criticidad de la Observación]]].[All]" dimensionUniqueName="[Tabla_DatosExternos_1]" displayFolder="" count="0" memberValueDatatype="130" unbalanced="0"/>
    <cacheHierarchy uniqueName="[Tabla_DatosExternos_1].[Rango[Descripción Observación]]]" caption="Rango[Descripción Observación]" attribute="1" defaultMemberUniqueName="[Tabla_DatosExternos_1].[Rango[Descripción Observación]]].[All]" allUniqueName="[Tabla_DatosExternos_1].[Rango[Descripción Observación]]].[All]" dimensionUniqueName="[Tabla_DatosExternos_1]" displayFolder="" count="0" memberValueDatatype="130" unbalanced="0"/>
    <cacheHierarchy uniqueName="[Tabla_DatosExternos_1].[Rango[Descripción  Acción]]]" caption="Rango[Descripción  Acción]" attribute="1" defaultMemberUniqueName="[Tabla_DatosExternos_1].[Rango[Descripción  Acción]]].[All]" allUniqueName="[Tabla_DatosExternos_1].[Rango[Descripción  Acción]]].[All]" dimensionUniqueName="[Tabla_DatosExternos_1]" displayFolder="" count="0" memberValueDatatype="130" unbalanced="0"/>
    <cacheHierarchy uniqueName="[Tabla_DatosExternos_1].[Rango[Fecha Cumplimiento (inicial)]]]" caption="Rango[Fecha Cumplimiento (inicial)]" attribute="1" defaultMemberUniqueName="[Tabla_DatosExternos_1].[Rango[Fecha Cumplimiento (inicial)]]].[All]" allUniqueName="[Tabla_DatosExternos_1].[Rango[Fecha Cumplimiento (inicial)]]].[All]" dimensionUniqueName="[Tabla_DatosExternos_1]" displayFolder="" count="0" memberValueDatatype="130" unbalanced="0"/>
    <cacheHierarchy uniqueName="[Tabla_DatosExternos_1].[Rango[Fecha Cumplimiento 1ra. (prórrogas)]]]" caption="Rango[Fecha Cumplimiento 1ra. (prórrogas)]" attribute="1" defaultMemberUniqueName="[Tabla_DatosExternos_1].[Rango[Fecha Cumplimiento 1ra. (prórrogas)]]].[All]" allUniqueName="[Tabla_DatosExternos_1].[Rango[Fecha Cumplimiento 1ra. (prórrogas)]]].[All]" dimensionUniqueName="[Tabla_DatosExternos_1]" displayFolder="" count="0" memberValueDatatype="130" unbalanced="0"/>
    <cacheHierarchy uniqueName="[Tabla_DatosExternos_1].[Rango[Fecha Cumplimiento 2da. (prórroga)]]]" caption="Rango[Fecha Cumplimiento 2da. (prórroga)]" attribute="1" defaultMemberUniqueName="[Tabla_DatosExternos_1].[Rango[Fecha Cumplimiento 2da. (prórroga)]]].[All]" allUniqueName="[Tabla_DatosExternos_1].[Rango[Fecha Cumplimiento 2da. (prórroga)]]].[All]" dimensionUniqueName="[Tabla_DatosExternos_1]" displayFolder="" count="0" memberValueDatatype="130" unbalanced="0"/>
    <cacheHierarchy uniqueName="[Tabla_DatosExternos_1].[Rango[Fecha Cumplimiento 3ra. (prórroga)]]]" caption="Rango[Fecha Cumplimiento 3ra. (prórroga)]" attribute="1" defaultMemberUniqueName="[Tabla_DatosExternos_1].[Rango[Fecha Cumplimiento 3ra. (prórroga)]]].[All]" allUniqueName="[Tabla_DatosExternos_1].[Rango[Fecha Cumplimiento 3ra. (prórroga)]]].[All]" dimensionUniqueName="[Tabla_DatosExternos_1]" displayFolder="" count="0" memberValueDatatype="130" unbalanced="0"/>
    <cacheHierarchy uniqueName="[Tabla_DatosExternos_1].[Rango[Fecha de cierre]]]" caption="Rango[Fecha de cierre]" attribute="1" defaultMemberUniqueName="[Tabla_DatosExternos_1].[Rango[Fecha de cierre]]].[All]" allUniqueName="[Tabla_DatosExternos_1].[Rango[Fecha de cierre]]].[All]" dimensionUniqueName="[Tabla_DatosExternos_1]" displayFolder="" count="0" memberValueDatatype="130" unbalanced="0"/>
    <cacheHierarchy uniqueName="[Tabla_DatosExternos_1].[Rango[OBSERVACIONES DE SEGUIMIENTO]]]" caption="Rango[OBSERVACIONES DE SEGUIMIENTO]" attribute="1" defaultMemberUniqueName="[Tabla_DatosExternos_1].[Rango[OBSERVACIONES DE SEGUIMIENTO]]].[All]" allUniqueName="[Tabla_DatosExternos_1].[Rango[OBSERVACIONES DE SEGUIMIENTO]]].[All]" dimensionUniqueName="[Tabla_DatosExternos_1]" displayFolder="" count="0" memberValueDatatype="130" unbalanced="0"/>
    <cacheHierarchy uniqueName="[Tabla_DatosExternos_1].[Rango[% DE AVANCE  JUNIO 2018]]]" caption="Rango[% DE AVANCE  JUNIO 2018]" attribute="1" defaultMemberUniqueName="[Tabla_DatosExternos_1].[Rango[% DE AVANCE  JUNIO 2018]]].[All]" allUniqueName="[Tabla_DatosExternos_1].[Rango[% DE AVANCE  JUNIO 2018]]].[All]" dimensionUniqueName="[Tabla_DatosExternos_1]" displayFolder="" count="0" memberValueDatatype="5" unbalanced="0"/>
    <cacheHierarchy uniqueName="[Tabla_DatosExternos_1].[Rango[% DE AVANCE  SEPTIEMBRE  2018]]]" caption="Rango[% DE AVANCE  SEPTIEMBRE  2018]" attribute="1" defaultMemberUniqueName="[Tabla_DatosExternos_1].[Rango[% DE AVANCE  SEPTIEMBRE  2018]]].[All]" allUniqueName="[Tabla_DatosExternos_1].[Rango[% DE AVANCE  SEPTIEMBRE  2018]]].[All]" dimensionUniqueName="[Tabla_DatosExternos_1]" displayFolder="" count="0" memberValueDatatype="130" unbalanced="0"/>
    <cacheHierarchy uniqueName="[Tabla_DatosExternos_1].[Rango[% DE AVANCE  ENERO 2019]]]" caption="Rango[% DE AVANCE  ENERO 2019]" attribute="1" defaultMemberUniqueName="[Tabla_DatosExternos_1].[Rango[% DE AVANCE  ENERO 2019]]].[All]" allUniqueName="[Tabla_DatosExternos_1].[Rango[% DE AVANCE  ENERO 2019]]].[All]" dimensionUniqueName="[Tabla_DatosExternos_1]" displayFolder="" count="0" memberValueDatatype="130" unbalanced="0"/>
    <cacheHierarchy uniqueName="[Tabla_DatosExternos_1].[Rango[ESTADO DE LA ACCIÓN  ENERO 2019]]]" caption="Rango[ESTADO DE LA ACCIÓN  ENERO 2019]" attribute="1" defaultMemberUniqueName="[Tabla_DatosExternos_1].[Rango[ESTADO DE LA ACCIÓN  ENERO 2019]]].[All]" allUniqueName="[Tabla_DatosExternos_1].[Rango[ESTADO DE LA ACCIÓN  ENERO 2019]]].[All]" dimensionUniqueName="[Tabla_DatosExternos_1]" displayFolder="" count="0" memberValueDatatype="130" unbalanced="0"/>
    <cacheHierarchy uniqueName="[Measures].[__XL_Count Rango]" caption="__XL_Count Rango" measure="1" displayFolder="" measureGroup="Rango" count="0" hidden="1"/>
    <cacheHierarchy uniqueName="[Measures].[__XL_Count Tabla_DatosExternos_1]" caption="__XL_Count Tabla_DatosExternos_1" measure="1" displayFolder="" measureGroup="Tabla_DatosExternos_1" count="0" hidden="1"/>
    <cacheHierarchy uniqueName="[Measures].[__No measures defined]" caption="__No measures defined" measure="1" displayFolder="" count="0" hidden="1"/>
    <cacheHierarchy uniqueName="[Measures].[Recuento de ESTADO DE LA ACCIÓN  ENERO 2019]" caption="Recuento de ESTADO DE LA ACCIÓN  ENERO 2019" measure="1" displayFolder="" measureGroup="Rango" count="0" oneField="1" hidden="1">
      <fieldsUsage count="1">
        <fieldUsage x="2"/>
      </fieldsUsage>
      <extLst>
        <ext xmlns:x15="http://schemas.microsoft.com/office/spreadsheetml/2010/11/main" uri="{B97F6D7D-B522-45F9-BDA1-12C45D357490}">
          <x15:cacheHierarchy aggregatedColumn="20"/>
        </ext>
      </extLst>
    </cacheHierarchy>
    <cacheHierarchy uniqueName="[Measures].[Recuento de % DE AVANCE  ENERO 2019]" caption="Recuento de % DE AVANCE  ENERO 2019" measure="1" displayFolder="" measureGroup="Rango" count="0" hidden="1">
      <extLst>
        <ext xmlns:x15="http://schemas.microsoft.com/office/spreadsheetml/2010/11/main" uri="{B97F6D7D-B522-45F9-BDA1-12C45D357490}">
          <x15:cacheHierarchy aggregatedColumn="19"/>
        </ext>
      </extLst>
    </cacheHierarchy>
    <cacheHierarchy uniqueName="[Measures].[Recuento de Rango[% DE AVANCE  ENERO 2019]]]" caption="Recuento de Rango[% DE AVANCE  ENERO 2019]" measure="1" displayFolder="" measureGroup="Tabla_DatosExternos_1" count="0" hidden="1">
      <extLst>
        <ext xmlns:x15="http://schemas.microsoft.com/office/spreadsheetml/2010/11/main" uri="{B97F6D7D-B522-45F9-BDA1-12C45D357490}">
          <x15:cacheHierarchy aggregatedColumn="40"/>
        </ext>
      </extLst>
    </cacheHierarchy>
  </cacheHierarchies>
  <kpis count="0"/>
  <dimensions count="3">
    <dimension measure="1" name="Measures" uniqueName="[Measures]" caption="Measures"/>
    <dimension name="Rango" uniqueName="[Rango]" caption="Rango"/>
    <dimension name="Tabla_DatosExternos_1" uniqueName="[Tabla_DatosExternos_1]" caption="Tabla_DatosExternos_1"/>
  </dimensions>
  <measureGroups count="2">
    <measureGroup name="Rango" caption="Rango"/>
    <measureGroup name="Tabla_DatosExternos_1" caption="Tabla_DatosExternos_1"/>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Nataly Tenjo Vargas" refreshedDate="43598.605301967589" backgroundQuery="1" createdVersion="6" refreshedVersion="6" minRefreshableVersion="3" recordCount="0" supportSubquery="1" supportAdvancedDrill="1" xr:uid="{00000000-000A-0000-FFFF-FFFFA6010000}">
  <cacheSource type="external" connectionId="1"/>
  <cacheFields count="5">
    <cacheField name="[Rango].[Dependecia / Responsable].[Dependecia / Responsable]" caption="Dependecia / Responsable" numFmtId="0" hierarchy="5" level="1">
      <sharedItems count="16">
        <s v="Dirección Administrativa y Financiera"/>
        <s v="Dirección de Contratación"/>
        <s v="Dirección de Talento Humano"/>
        <s v="Dirección Distrital de Archivo"/>
        <s v="Dirección Distrital de Desarrollo Institucional"/>
        <s v="Oficina Alta Consejería Distrital de Tecnologías de Información y Comunicaciones - TIC"/>
        <s v="Oficina Alta Consejería para los Derechos de las Víctimas, la paz y la Reconciliación  _x000a_Dirección Distrital de Calidad del Servicio"/>
        <s v="Oficina Asesora de Planeación"/>
        <s v="Oficina Consejería de Comunicaciones"/>
        <s v="Oficina de Tecnologías de Información y las Comunicaciones"/>
        <s v="Oficina Jurídica"/>
        <s v="Subdirección de Imprenta Distrital"/>
        <s v="Subdirección de Servicios Administrativos"/>
        <s v="Subdirección de Servicios Administrativos - Gestión Documental"/>
        <s v="Subdirección Financiera"/>
        <s v="Subsecretaría Corporativa"/>
      </sharedItems>
    </cacheField>
    <cacheField name="[Rango].[Vigencia].[Vigencia]" caption="Vigencia" numFmtId="0" hierarchy="1" level="1">
      <sharedItems containsSemiMixedTypes="0" containsString="0" containsNumber="1" containsInteger="1" minValue="2016" maxValue="2018" count="3">
        <n v="2016"/>
        <n v="2017"/>
        <n v="2018"/>
      </sharedItems>
      <extLst>
        <ext xmlns:x15="http://schemas.microsoft.com/office/spreadsheetml/2010/11/main" uri="{4F2E5C28-24EA-4eb8-9CBF-B6C8F9C3D259}">
          <x15:cachedUniqueNames>
            <x15:cachedUniqueName index="0" name="[Rango].[Vigencia].&amp;[2016]"/>
            <x15:cachedUniqueName index="1" name="[Rango].[Vigencia].&amp;[2017]"/>
            <x15:cachedUniqueName index="2" name="[Rango].[Vigencia].&amp;[2018]"/>
          </x15:cachedUniqueNames>
        </ext>
      </extLst>
    </cacheField>
    <cacheField name="[Measures].[Recuento de ESTADO DE LA ACCIÓN  ENERO 2019]" caption="Recuento de ESTADO DE LA ACCIÓN  ENERO 2019" numFmtId="0" hierarchy="45" level="32767"/>
    <cacheField name="[Rango].[ESTADO DE LA ACCIÓN  ENERO 2019].[ESTADO DE LA ACCIÓN  ENERO 2019]" caption="ESTADO DE LA ACCIÓN  ENERO 2019" numFmtId="0" hierarchy="20" level="1">
      <sharedItems containsSemiMixedTypes="0" containsNonDate="0" containsString="0"/>
    </cacheField>
    <cacheField name="[Rango].[Fecha del Informe].[Fecha del Informe]" caption="Fecha del Informe" numFmtId="0" hierarchy="3" level="1">
      <sharedItems containsSemiMixedTypes="0" containsNonDate="0" containsString="0"/>
    </cacheField>
  </cacheFields>
  <cacheHierarchies count="48">
    <cacheHierarchy uniqueName="[Rango].[NO.]" caption="NO." attribute="1" defaultMemberUniqueName="[Rango].[NO.].[All]" allUniqueName="[Rango].[NO.].[All]" dimensionUniqueName="[Rango]" displayFolder="" count="0" memberValueDatatype="20" unbalanced="0"/>
    <cacheHierarchy uniqueName="[Rango].[Vigencia]" caption="Vigencia" attribute="1" defaultMemberUniqueName="[Rango].[Vigencia].[All]" allUniqueName="[Rango].[Vigencia].[All]" dimensionUniqueName="[Rango]" displayFolder="" count="2" memberValueDatatype="20" unbalanced="0">
      <fieldsUsage count="2">
        <fieldUsage x="-1"/>
        <fieldUsage x="1"/>
      </fieldsUsage>
    </cacheHierarchy>
    <cacheHierarchy uniqueName="[Rango].[Auditor]" caption="Auditor" attribute="1" defaultMemberUniqueName="[Rango].[Auditor].[All]" allUniqueName="[Rango].[Auditor].[All]" dimensionUniqueName="[Rango]" displayFolder="" count="0" memberValueDatatype="130" unbalanced="0"/>
    <cacheHierarchy uniqueName="[Rango].[Fecha del Informe]" caption="Fecha del Informe" attribute="1" time="1" defaultMemberUniqueName="[Rango].[Fecha del Informe].[All]" allUniqueName="[Rango].[Fecha del Informe].[All]" dimensionUniqueName="[Rango]" displayFolder="" count="2" memberValueDatatype="7" unbalanced="0">
      <fieldsUsage count="2">
        <fieldUsage x="-1"/>
        <fieldUsage x="4"/>
      </fieldsUsage>
    </cacheHierarchy>
    <cacheHierarchy uniqueName="[Rango].[NOMBRE DEL INFORME]" caption="NOMBRE DEL INFORME" attribute="1" defaultMemberUniqueName="[Rango].[NOMBRE DEL INFORME].[All]" allUniqueName="[Rango].[NOMBRE DEL INFORME].[All]" dimensionUniqueName="[Rango]" displayFolder="" count="0" memberValueDatatype="130" unbalanced="0"/>
    <cacheHierarchy uniqueName="[Rango].[Dependecia / Responsable]" caption="Dependecia / Responsable" attribute="1" defaultMemberUniqueName="[Rango].[Dependecia / Responsable].[All]" allUniqueName="[Rango].[Dependecia / Responsable].[All]" dimensionUniqueName="[Rango]" displayFolder="" count="2" memberValueDatatype="130" unbalanced="0">
      <fieldsUsage count="2">
        <fieldUsage x="-1"/>
        <fieldUsage x="0"/>
      </fieldsUsage>
    </cacheHierarchy>
    <cacheHierarchy uniqueName="[Rango].[DEPENDENCIA TITULAR PLAN DE MEJORA]" caption="DEPENDENCIA TITULAR PLAN DE MEJORA" attribute="1" defaultMemberUniqueName="[Rango].[DEPENDENCIA TITULAR PLAN DE MEJORA].[All]" allUniqueName="[Rango].[DEPENDENCIA TITULAR PLAN DE MEJORA].[All]" dimensionUniqueName="[Rango]" displayFolder="" count="0" memberValueDatatype="130" unbalanced="0"/>
    <cacheHierarchy uniqueName="[Rango].[Tipo de Observación]" caption="Tipo de Observación" attribute="1" defaultMemberUniqueName="[Rango].[Tipo de Observación].[All]" allUniqueName="[Rango].[Tipo de Observación].[All]" dimensionUniqueName="[Rango]" displayFolder="" count="0" memberValueDatatype="130" unbalanced="0"/>
    <cacheHierarchy uniqueName="[Rango].[Criticidad de la Observación]" caption="Criticidad de la Observación" attribute="1" defaultMemberUniqueName="[Rango].[Criticidad de la Observación].[All]" allUniqueName="[Rango].[Criticidad de la Observación].[All]" dimensionUniqueName="[Rango]" displayFolder="" count="0" memberValueDatatype="130" unbalanced="0"/>
    <cacheHierarchy uniqueName="[Rango].[Descripción Observación]" caption="Descripción Observación" attribute="1" defaultMemberUniqueName="[Rango].[Descripción Observación].[All]" allUniqueName="[Rango].[Descripción Observación].[All]" dimensionUniqueName="[Rango]" displayFolder="" count="0" memberValueDatatype="130" unbalanced="0"/>
    <cacheHierarchy uniqueName="[Rango].[Descripción  Acción]" caption="Descripción  Acción" attribute="1" defaultMemberUniqueName="[Rango].[Descripción  Acción].[All]" allUniqueName="[Rango].[Descripción  Acción].[All]" dimensionUniqueName="[Rango]" displayFolder="" count="0" memberValueDatatype="130" unbalanced="0"/>
    <cacheHierarchy uniqueName="[Rango].[Fecha Cumplimiento (inicial)]" caption="Fecha Cumplimiento (inicial)" attribute="1" defaultMemberUniqueName="[Rango].[Fecha Cumplimiento (inicial)].[All]" allUniqueName="[Rango].[Fecha Cumplimiento (inicial)].[All]" dimensionUniqueName="[Rango]" displayFolder="" count="0" memberValueDatatype="130" unbalanced="0"/>
    <cacheHierarchy uniqueName="[Rango].[Fecha Cumplimiento 1ra. (prórrogas)]" caption="Fecha Cumplimiento 1ra. (prórrogas)" attribute="1" defaultMemberUniqueName="[Rango].[Fecha Cumplimiento 1ra. (prórrogas)].[All]" allUniqueName="[Rango].[Fecha Cumplimiento 1ra. (prórrogas)].[All]" dimensionUniqueName="[Rango]" displayFolder="" count="0" memberValueDatatype="130" unbalanced="0"/>
    <cacheHierarchy uniqueName="[Rango].[Fecha Cumplimiento 2da. (prórroga)]" caption="Fecha Cumplimiento 2da. (prórroga)" attribute="1" defaultMemberUniqueName="[Rango].[Fecha Cumplimiento 2da. (prórroga)].[All]" allUniqueName="[Rango].[Fecha Cumplimiento 2da. (prórroga)].[All]" dimensionUniqueName="[Rango]" displayFolder="" count="0" memberValueDatatype="130" unbalanced="0"/>
    <cacheHierarchy uniqueName="[Rango].[Fecha Cumplimiento 3ra. (prórroga)]" caption="Fecha Cumplimiento 3ra. (prórroga)" attribute="1" time="1" defaultMemberUniqueName="[Rango].[Fecha Cumplimiento 3ra. (prórroga)].[All]" allUniqueName="[Rango].[Fecha Cumplimiento 3ra. (prórroga)].[All]" dimensionUniqueName="[Rango]" displayFolder="" count="0" memberValueDatatype="7" unbalanced="0"/>
    <cacheHierarchy uniqueName="[Rango].[Fecha de cierre]" caption="Fecha de cierre" attribute="1" defaultMemberUniqueName="[Rango].[Fecha de cierre].[All]" allUniqueName="[Rango].[Fecha de cierre].[All]" dimensionUniqueName="[Rango]" displayFolder="" count="0" memberValueDatatype="130" unbalanced="0"/>
    <cacheHierarchy uniqueName="[Rango].[OBSERVACIONES DE SEGUIMIENTO]" caption="OBSERVACIONES DE SEGUIMIENTO" attribute="1" defaultMemberUniqueName="[Rango].[OBSERVACIONES DE SEGUIMIENTO].[All]" allUniqueName="[Rango].[OBSERVACIONES DE SEGUIMIENTO].[All]" dimensionUniqueName="[Rango]" displayFolder="" count="0" memberValueDatatype="130" unbalanced="0"/>
    <cacheHierarchy uniqueName="[Rango].[% DE AVANCE  JUNIO 2018]" caption="% DE AVANCE  JUNIO 2018" attribute="1" defaultMemberUniqueName="[Rango].[% DE AVANCE  JUNIO 2018].[All]" allUniqueName="[Rango].[% DE AVANCE  JUNIO 2018].[All]" dimensionUniqueName="[Rango]" displayFolder="" count="0" memberValueDatatype="5" unbalanced="0"/>
    <cacheHierarchy uniqueName="[Rango].[% DE AVANCE  SEPTIEMBRE  2018]" caption="% DE AVANCE  SEPTIEMBRE  2018" attribute="1" defaultMemberUniqueName="[Rango].[% DE AVANCE  SEPTIEMBRE  2018].[All]" allUniqueName="[Rango].[% DE AVANCE  SEPTIEMBRE  2018].[All]" dimensionUniqueName="[Rango]" displayFolder="" count="0" memberValueDatatype="130" unbalanced="0"/>
    <cacheHierarchy uniqueName="[Rango].[% DE AVANCE  ENERO 2019]" caption="% DE AVANCE  ENERO 2019" attribute="1" defaultMemberUniqueName="[Rango].[% DE AVANCE  ENERO 2019].[All]" allUniqueName="[Rango].[% DE AVANCE  ENERO 2019].[All]" dimensionUniqueName="[Rango]" displayFolder="" count="0" memberValueDatatype="130" unbalanced="0"/>
    <cacheHierarchy uniqueName="[Rango].[ESTADO DE LA ACCIÓN  ENERO 2019]" caption="ESTADO DE LA ACCIÓN  ENERO 2019" attribute="1" defaultMemberUniqueName="[Rango].[ESTADO DE LA ACCIÓN  ENERO 2019].[All]" allUniqueName="[Rango].[ESTADO DE LA ACCIÓN  ENERO 2019].[All]" dimensionUniqueName="[Rango]" displayFolder="" count="2" memberValueDatatype="130" unbalanced="0">
      <fieldsUsage count="2">
        <fieldUsage x="-1"/>
        <fieldUsage x="3"/>
      </fieldsUsage>
    </cacheHierarchy>
    <cacheHierarchy uniqueName="[Tabla_DatosExternos_1].[Rango[NO.]]]" caption="Rango[NO.]" attribute="1" defaultMemberUniqueName="[Tabla_DatosExternos_1].[Rango[NO.]]].[All]" allUniqueName="[Tabla_DatosExternos_1].[Rango[NO.]]].[All]" dimensionUniqueName="[Tabla_DatosExternos_1]" displayFolder="" count="0" memberValueDatatype="20" unbalanced="0"/>
    <cacheHierarchy uniqueName="[Tabla_DatosExternos_1].[Rango[Vigencia]]]" caption="Rango[Vigencia]" attribute="1" defaultMemberUniqueName="[Tabla_DatosExternos_1].[Rango[Vigencia]]].[All]" allUniqueName="[Tabla_DatosExternos_1].[Rango[Vigencia]]].[All]" dimensionUniqueName="[Tabla_DatosExternos_1]" displayFolder="" count="0" memberValueDatatype="20" unbalanced="0"/>
    <cacheHierarchy uniqueName="[Tabla_DatosExternos_1].[Rango[Auditor]]]" caption="Rango[Auditor]" attribute="1" defaultMemberUniqueName="[Tabla_DatosExternos_1].[Rango[Auditor]]].[All]" allUniqueName="[Tabla_DatosExternos_1].[Rango[Auditor]]].[All]" dimensionUniqueName="[Tabla_DatosExternos_1]" displayFolder="" count="0" memberValueDatatype="130" unbalanced="0"/>
    <cacheHierarchy uniqueName="[Tabla_DatosExternos_1].[Rango[Fecha del Informe]]]" caption="Rango[Fecha del Informe]" attribute="1" time="1" defaultMemberUniqueName="[Tabla_DatosExternos_1].[Rango[Fecha del Informe]]].[All]" allUniqueName="[Tabla_DatosExternos_1].[Rango[Fecha del Informe]]].[All]" dimensionUniqueName="[Tabla_DatosExternos_1]" displayFolder="" count="0" memberValueDatatype="7" unbalanced="0"/>
    <cacheHierarchy uniqueName="[Tabla_DatosExternos_1].[Rango[NOMBRE DEL INFORME]]]" caption="Rango[NOMBRE DEL INFORME]" attribute="1" defaultMemberUniqueName="[Tabla_DatosExternos_1].[Rango[NOMBRE DEL INFORME]]].[All]" allUniqueName="[Tabla_DatosExternos_1].[Rango[NOMBRE DEL INFORME]]].[All]" dimensionUniqueName="[Tabla_DatosExternos_1]" displayFolder="" count="0" memberValueDatatype="130" unbalanced="0"/>
    <cacheHierarchy uniqueName="[Tabla_DatosExternos_1].[Rango[Dependecia / Responsable]]]" caption="Rango[Dependecia / Responsable]" attribute="1" defaultMemberUniqueName="[Tabla_DatosExternos_1].[Rango[Dependecia / Responsable]]].[All]" allUniqueName="[Tabla_DatosExternos_1].[Rango[Dependecia / Responsable]]].[All]" dimensionUniqueName="[Tabla_DatosExternos_1]" displayFolder="" count="0" memberValueDatatype="130" unbalanced="0"/>
    <cacheHierarchy uniqueName="[Tabla_DatosExternos_1].[Rango[DEPENDENCIA TITULAR PLAN DE MEJORA]]]" caption="Rango[DEPENDENCIA TITULAR PLAN DE MEJORA]" attribute="1" defaultMemberUniqueName="[Tabla_DatosExternos_1].[Rango[DEPENDENCIA TITULAR PLAN DE MEJORA]]].[All]" allUniqueName="[Tabla_DatosExternos_1].[Rango[DEPENDENCIA TITULAR PLAN DE MEJORA]]].[All]" dimensionUniqueName="[Tabla_DatosExternos_1]" displayFolder="" count="0" memberValueDatatype="130" unbalanced="0"/>
    <cacheHierarchy uniqueName="[Tabla_DatosExternos_1].[Rango[Tipo de Observación]]]" caption="Rango[Tipo de Observación]" attribute="1" defaultMemberUniqueName="[Tabla_DatosExternos_1].[Rango[Tipo de Observación]]].[All]" allUniqueName="[Tabla_DatosExternos_1].[Rango[Tipo de Observación]]].[All]" dimensionUniqueName="[Tabla_DatosExternos_1]" displayFolder="" count="0" memberValueDatatype="130" unbalanced="0"/>
    <cacheHierarchy uniqueName="[Tabla_DatosExternos_1].[Rango[Criticidad de la Observación]]]" caption="Rango[Criticidad de la Observación]" attribute="1" defaultMemberUniqueName="[Tabla_DatosExternos_1].[Rango[Criticidad de la Observación]]].[All]" allUniqueName="[Tabla_DatosExternos_1].[Rango[Criticidad de la Observación]]].[All]" dimensionUniqueName="[Tabla_DatosExternos_1]" displayFolder="" count="0" memberValueDatatype="130" unbalanced="0"/>
    <cacheHierarchy uniqueName="[Tabla_DatosExternos_1].[Rango[Descripción Observación]]]" caption="Rango[Descripción Observación]" attribute="1" defaultMemberUniqueName="[Tabla_DatosExternos_1].[Rango[Descripción Observación]]].[All]" allUniqueName="[Tabla_DatosExternos_1].[Rango[Descripción Observación]]].[All]" dimensionUniqueName="[Tabla_DatosExternos_1]" displayFolder="" count="0" memberValueDatatype="130" unbalanced="0"/>
    <cacheHierarchy uniqueName="[Tabla_DatosExternos_1].[Rango[Descripción  Acción]]]" caption="Rango[Descripción  Acción]" attribute="1" defaultMemberUniqueName="[Tabla_DatosExternos_1].[Rango[Descripción  Acción]]].[All]" allUniqueName="[Tabla_DatosExternos_1].[Rango[Descripción  Acción]]].[All]" dimensionUniqueName="[Tabla_DatosExternos_1]" displayFolder="" count="0" memberValueDatatype="130" unbalanced="0"/>
    <cacheHierarchy uniqueName="[Tabla_DatosExternos_1].[Rango[Fecha Cumplimiento (inicial)]]]" caption="Rango[Fecha Cumplimiento (inicial)]" attribute="1" defaultMemberUniqueName="[Tabla_DatosExternos_1].[Rango[Fecha Cumplimiento (inicial)]]].[All]" allUniqueName="[Tabla_DatosExternos_1].[Rango[Fecha Cumplimiento (inicial)]]].[All]" dimensionUniqueName="[Tabla_DatosExternos_1]" displayFolder="" count="0" memberValueDatatype="130" unbalanced="0"/>
    <cacheHierarchy uniqueName="[Tabla_DatosExternos_1].[Rango[Fecha Cumplimiento 1ra. (prórrogas)]]]" caption="Rango[Fecha Cumplimiento 1ra. (prórrogas)]" attribute="1" defaultMemberUniqueName="[Tabla_DatosExternos_1].[Rango[Fecha Cumplimiento 1ra. (prórrogas)]]].[All]" allUniqueName="[Tabla_DatosExternos_1].[Rango[Fecha Cumplimiento 1ra. (prórrogas)]]].[All]" dimensionUniqueName="[Tabla_DatosExternos_1]" displayFolder="" count="0" memberValueDatatype="130" unbalanced="0"/>
    <cacheHierarchy uniqueName="[Tabla_DatosExternos_1].[Rango[Fecha Cumplimiento 2da. (prórroga)]]]" caption="Rango[Fecha Cumplimiento 2da. (prórroga)]" attribute="1" defaultMemberUniqueName="[Tabla_DatosExternos_1].[Rango[Fecha Cumplimiento 2da. (prórroga)]]].[All]" allUniqueName="[Tabla_DatosExternos_1].[Rango[Fecha Cumplimiento 2da. (prórroga)]]].[All]" dimensionUniqueName="[Tabla_DatosExternos_1]" displayFolder="" count="0" memberValueDatatype="130" unbalanced="0"/>
    <cacheHierarchy uniqueName="[Tabla_DatosExternos_1].[Rango[Fecha Cumplimiento 3ra. (prórroga)]]]" caption="Rango[Fecha Cumplimiento 3ra. (prórroga)]" attribute="1" defaultMemberUniqueName="[Tabla_DatosExternos_1].[Rango[Fecha Cumplimiento 3ra. (prórroga)]]].[All]" allUniqueName="[Tabla_DatosExternos_1].[Rango[Fecha Cumplimiento 3ra. (prórroga)]]].[All]" dimensionUniqueName="[Tabla_DatosExternos_1]" displayFolder="" count="0" memberValueDatatype="130" unbalanced="0"/>
    <cacheHierarchy uniqueName="[Tabla_DatosExternos_1].[Rango[Fecha de cierre]]]" caption="Rango[Fecha de cierre]" attribute="1" defaultMemberUniqueName="[Tabla_DatosExternos_1].[Rango[Fecha de cierre]]].[All]" allUniqueName="[Tabla_DatosExternos_1].[Rango[Fecha de cierre]]].[All]" dimensionUniqueName="[Tabla_DatosExternos_1]" displayFolder="" count="0" memberValueDatatype="130" unbalanced="0"/>
    <cacheHierarchy uniqueName="[Tabla_DatosExternos_1].[Rango[OBSERVACIONES DE SEGUIMIENTO]]]" caption="Rango[OBSERVACIONES DE SEGUIMIENTO]" attribute="1" defaultMemberUniqueName="[Tabla_DatosExternos_1].[Rango[OBSERVACIONES DE SEGUIMIENTO]]].[All]" allUniqueName="[Tabla_DatosExternos_1].[Rango[OBSERVACIONES DE SEGUIMIENTO]]].[All]" dimensionUniqueName="[Tabla_DatosExternos_1]" displayFolder="" count="0" memberValueDatatype="130" unbalanced="0"/>
    <cacheHierarchy uniqueName="[Tabla_DatosExternos_1].[Rango[% DE AVANCE  JUNIO 2018]]]" caption="Rango[% DE AVANCE  JUNIO 2018]" attribute="1" defaultMemberUniqueName="[Tabla_DatosExternos_1].[Rango[% DE AVANCE  JUNIO 2018]]].[All]" allUniqueName="[Tabla_DatosExternos_1].[Rango[% DE AVANCE  JUNIO 2018]]].[All]" dimensionUniqueName="[Tabla_DatosExternos_1]" displayFolder="" count="0" memberValueDatatype="5" unbalanced="0"/>
    <cacheHierarchy uniqueName="[Tabla_DatosExternos_1].[Rango[% DE AVANCE  SEPTIEMBRE  2018]]]" caption="Rango[% DE AVANCE  SEPTIEMBRE  2018]" attribute="1" defaultMemberUniqueName="[Tabla_DatosExternos_1].[Rango[% DE AVANCE  SEPTIEMBRE  2018]]].[All]" allUniqueName="[Tabla_DatosExternos_1].[Rango[% DE AVANCE  SEPTIEMBRE  2018]]].[All]" dimensionUniqueName="[Tabla_DatosExternos_1]" displayFolder="" count="0" memberValueDatatype="130" unbalanced="0"/>
    <cacheHierarchy uniqueName="[Tabla_DatosExternos_1].[Rango[% DE AVANCE  ENERO 2019]]]" caption="Rango[% DE AVANCE  ENERO 2019]" attribute="1" defaultMemberUniqueName="[Tabla_DatosExternos_1].[Rango[% DE AVANCE  ENERO 2019]]].[All]" allUniqueName="[Tabla_DatosExternos_1].[Rango[% DE AVANCE  ENERO 2019]]].[All]" dimensionUniqueName="[Tabla_DatosExternos_1]" displayFolder="" count="0" memberValueDatatype="130" unbalanced="0"/>
    <cacheHierarchy uniqueName="[Tabla_DatosExternos_1].[Rango[ESTADO DE LA ACCIÓN  ENERO 2019]]]" caption="Rango[ESTADO DE LA ACCIÓN  ENERO 2019]" attribute="1" defaultMemberUniqueName="[Tabla_DatosExternos_1].[Rango[ESTADO DE LA ACCIÓN  ENERO 2019]]].[All]" allUniqueName="[Tabla_DatosExternos_1].[Rango[ESTADO DE LA ACCIÓN  ENERO 2019]]].[All]" dimensionUniqueName="[Tabla_DatosExternos_1]" displayFolder="" count="0" memberValueDatatype="130" unbalanced="0"/>
    <cacheHierarchy uniqueName="[Measures].[__XL_Count Rango]" caption="__XL_Count Rango" measure="1" displayFolder="" measureGroup="Rango" count="0" hidden="1"/>
    <cacheHierarchy uniqueName="[Measures].[__XL_Count Tabla_DatosExternos_1]" caption="__XL_Count Tabla_DatosExternos_1" measure="1" displayFolder="" measureGroup="Tabla_DatosExternos_1" count="0" hidden="1"/>
    <cacheHierarchy uniqueName="[Measures].[__No measures defined]" caption="__No measures defined" measure="1" displayFolder="" count="0" hidden="1"/>
    <cacheHierarchy uniqueName="[Measures].[Recuento de ESTADO DE LA ACCIÓN  ENERO 2019]" caption="Recuento de ESTADO DE LA ACCIÓN  ENERO 2019" measure="1" displayFolder="" measureGroup="Rango" count="0" oneField="1" hidden="1">
      <fieldsUsage count="1">
        <fieldUsage x="2"/>
      </fieldsUsage>
      <extLst>
        <ext xmlns:x15="http://schemas.microsoft.com/office/spreadsheetml/2010/11/main" uri="{B97F6D7D-B522-45F9-BDA1-12C45D357490}">
          <x15:cacheHierarchy aggregatedColumn="20"/>
        </ext>
      </extLst>
    </cacheHierarchy>
    <cacheHierarchy uniqueName="[Measures].[Recuento de % DE AVANCE  ENERO 2019]" caption="Recuento de % DE AVANCE  ENERO 2019" measure="1" displayFolder="" measureGroup="Rango" count="0" hidden="1">
      <extLst>
        <ext xmlns:x15="http://schemas.microsoft.com/office/spreadsheetml/2010/11/main" uri="{B97F6D7D-B522-45F9-BDA1-12C45D357490}">
          <x15:cacheHierarchy aggregatedColumn="19"/>
        </ext>
      </extLst>
    </cacheHierarchy>
    <cacheHierarchy uniqueName="[Measures].[Recuento de Rango[% DE AVANCE  ENERO 2019]]]" caption="Recuento de Rango[% DE AVANCE  ENERO 2019]" measure="1" displayFolder="" measureGroup="Tabla_DatosExternos_1" count="0" hidden="1">
      <extLst>
        <ext xmlns:x15="http://schemas.microsoft.com/office/spreadsheetml/2010/11/main" uri="{B97F6D7D-B522-45F9-BDA1-12C45D357490}">
          <x15:cacheHierarchy aggregatedColumn="40"/>
        </ext>
      </extLst>
    </cacheHierarchy>
  </cacheHierarchies>
  <kpis count="0"/>
  <dimensions count="3">
    <dimension measure="1" name="Measures" uniqueName="[Measures]" caption="Measures"/>
    <dimension name="Rango" uniqueName="[Rango]" caption="Rango"/>
    <dimension name="Tabla_DatosExternos_1" uniqueName="[Tabla_DatosExternos_1]" caption="Tabla_DatosExternos_1"/>
  </dimensions>
  <measureGroups count="2">
    <measureGroup name="Rango" caption="Rango"/>
    <measureGroup name="Tabla_DatosExternos_1" caption="Tabla_DatosExternos_1"/>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Nataly Tenjo Vargas" refreshedDate="43598.605307754631" backgroundQuery="1" createdVersion="6" refreshedVersion="6" minRefreshableVersion="3" recordCount="0" supportSubquery="1" supportAdvancedDrill="1" xr:uid="{00000000-000A-0000-FFFF-FFFFA9010000}">
  <cacheSource type="external" connectionId="1"/>
  <cacheFields count="5">
    <cacheField name="[Rango].[Dependecia / Responsable].[Dependecia / Responsable]" caption="Dependecia / Responsable" numFmtId="0" hierarchy="5" level="1">
      <sharedItems count="18">
        <s v="Dirección Administrativa y Financiera"/>
        <s v="Dirección de Contratación"/>
        <s v="Dirección de Talento Humano"/>
        <s v="Dirección Distrital de Archivo"/>
        <s v="Dirección Distrital de Archivo_x000a_Oficina de Tecnologías de Información y las Comunicaciones"/>
        <s v="Dirección Distrital de Calidad del Servicio"/>
        <s v="Dirección Distrital de Desarrollo Institucional"/>
        <s v="Oficina Alta Consejería Distrital de Tecnologías de Información y Comunicaciones - TIC"/>
        <s v="Oficina Alta Consejería para los Derechos de las Víctimas, la paz y la Reconciliación  _x000a_Dirección Distrital de Calidad del Servicio"/>
        <s v="Oficina Asesora de Planeación"/>
        <s v="Oficina Consejería de Comunicaciones"/>
        <s v="Oficina de Tecnologías de Información y las Comunicaciones"/>
        <s v="Oficina Jurídica"/>
        <s v="Subdirección de Imprenta Distrital"/>
        <s v="Subdirección de Servicios Administrativos"/>
        <s v="Subdirección de Servicios Administrativos - Gestión Documental"/>
        <s v="Subdirección Financiera"/>
        <s v="Subsecretaría Corporativa"/>
      </sharedItems>
    </cacheField>
    <cacheField name="[Rango].[Vigencia].[Vigencia]" caption="Vigencia" numFmtId="0" hierarchy="1" level="1">
      <sharedItems containsSemiMixedTypes="0" containsString="0" containsNumber="1" containsInteger="1" minValue="2016" maxValue="2018" count="3">
        <n v="2017"/>
        <n v="2018"/>
        <n v="2016"/>
      </sharedItems>
      <extLst>
        <ext xmlns:x15="http://schemas.microsoft.com/office/spreadsheetml/2010/11/main" uri="{4F2E5C28-24EA-4eb8-9CBF-B6C8F9C3D259}">
          <x15:cachedUniqueNames>
            <x15:cachedUniqueName index="0" name="[Rango].[Vigencia].&amp;[2017]"/>
            <x15:cachedUniqueName index="1" name="[Rango].[Vigencia].&amp;[2018]"/>
            <x15:cachedUniqueName index="2" name="[Rango].[Vigencia].&amp;[2016]"/>
          </x15:cachedUniqueNames>
        </ext>
      </extLst>
    </cacheField>
    <cacheField name="[Measures].[Recuento de ESTADO DE LA ACCIÓN  ENERO 2019]" caption="Recuento de ESTADO DE LA ACCIÓN  ENERO 2019" numFmtId="0" hierarchy="45" level="32767"/>
    <cacheField name="[Rango].[ESTADO DE LA ACCIÓN  ENERO 2019].[ESTADO DE LA ACCIÓN  ENERO 2019]" caption="ESTADO DE LA ACCIÓN  ENERO 2019" numFmtId="0" hierarchy="20" level="1">
      <sharedItems count="2">
        <s v="EN GESTIÓN"/>
        <s v="FINALIZADA"/>
      </sharedItems>
    </cacheField>
    <cacheField name="[Rango].[Fecha del Informe].[Fecha del Informe]" caption="Fecha del Informe" numFmtId="0" hierarchy="3" level="1">
      <sharedItems containsSemiMixedTypes="0" containsNonDate="0" containsString="0"/>
    </cacheField>
  </cacheFields>
  <cacheHierarchies count="48">
    <cacheHierarchy uniqueName="[Rango].[NO.]" caption="NO." attribute="1" defaultMemberUniqueName="[Rango].[NO.].[All]" allUniqueName="[Rango].[NO.].[All]" dimensionUniqueName="[Rango]" displayFolder="" count="0" memberValueDatatype="20" unbalanced="0"/>
    <cacheHierarchy uniqueName="[Rango].[Vigencia]" caption="Vigencia" attribute="1" defaultMemberUniqueName="[Rango].[Vigencia].[All]" allUniqueName="[Rango].[Vigencia].[All]" dimensionUniqueName="[Rango]" displayFolder="" count="2" memberValueDatatype="20" unbalanced="0">
      <fieldsUsage count="2">
        <fieldUsage x="-1"/>
        <fieldUsage x="1"/>
      </fieldsUsage>
    </cacheHierarchy>
    <cacheHierarchy uniqueName="[Rango].[Auditor]" caption="Auditor" attribute="1" defaultMemberUniqueName="[Rango].[Auditor].[All]" allUniqueName="[Rango].[Auditor].[All]" dimensionUniqueName="[Rango]" displayFolder="" count="0" memberValueDatatype="130" unbalanced="0"/>
    <cacheHierarchy uniqueName="[Rango].[Fecha del Informe]" caption="Fecha del Informe" attribute="1" time="1" defaultMemberUniqueName="[Rango].[Fecha del Informe].[All]" allUniqueName="[Rango].[Fecha del Informe].[All]" dimensionUniqueName="[Rango]" displayFolder="" count="2" memberValueDatatype="7" unbalanced="0">
      <fieldsUsage count="2">
        <fieldUsage x="-1"/>
        <fieldUsage x="4"/>
      </fieldsUsage>
    </cacheHierarchy>
    <cacheHierarchy uniqueName="[Rango].[NOMBRE DEL INFORME]" caption="NOMBRE DEL INFORME" attribute="1" defaultMemberUniqueName="[Rango].[NOMBRE DEL INFORME].[All]" allUniqueName="[Rango].[NOMBRE DEL INFORME].[All]" dimensionUniqueName="[Rango]" displayFolder="" count="0" memberValueDatatype="130" unbalanced="0"/>
    <cacheHierarchy uniqueName="[Rango].[Dependecia / Responsable]" caption="Dependecia / Responsable" attribute="1" defaultMemberUniqueName="[Rango].[Dependecia / Responsable].[All]" allUniqueName="[Rango].[Dependecia / Responsable].[All]" dimensionUniqueName="[Rango]" displayFolder="" count="2" memberValueDatatype="130" unbalanced="0">
      <fieldsUsage count="2">
        <fieldUsage x="-1"/>
        <fieldUsage x="0"/>
      </fieldsUsage>
    </cacheHierarchy>
    <cacheHierarchy uniqueName="[Rango].[DEPENDENCIA TITULAR PLAN DE MEJORA]" caption="DEPENDENCIA TITULAR PLAN DE MEJORA" attribute="1" defaultMemberUniqueName="[Rango].[DEPENDENCIA TITULAR PLAN DE MEJORA].[All]" allUniqueName="[Rango].[DEPENDENCIA TITULAR PLAN DE MEJORA].[All]" dimensionUniqueName="[Rango]" displayFolder="" count="0" memberValueDatatype="130" unbalanced="0"/>
    <cacheHierarchy uniqueName="[Rango].[Tipo de Observación]" caption="Tipo de Observación" attribute="1" defaultMemberUniqueName="[Rango].[Tipo de Observación].[All]" allUniqueName="[Rango].[Tipo de Observación].[All]" dimensionUniqueName="[Rango]" displayFolder="" count="0" memberValueDatatype="130" unbalanced="0"/>
    <cacheHierarchy uniqueName="[Rango].[Criticidad de la Observación]" caption="Criticidad de la Observación" attribute="1" defaultMemberUniqueName="[Rango].[Criticidad de la Observación].[All]" allUniqueName="[Rango].[Criticidad de la Observación].[All]" dimensionUniqueName="[Rango]" displayFolder="" count="0" memberValueDatatype="130" unbalanced="0"/>
    <cacheHierarchy uniqueName="[Rango].[Descripción Observación]" caption="Descripción Observación" attribute="1" defaultMemberUniqueName="[Rango].[Descripción Observación].[All]" allUniqueName="[Rango].[Descripción Observación].[All]" dimensionUniqueName="[Rango]" displayFolder="" count="0" memberValueDatatype="130" unbalanced="0"/>
    <cacheHierarchy uniqueName="[Rango].[Descripción  Acción]" caption="Descripción  Acción" attribute="1" defaultMemberUniqueName="[Rango].[Descripción  Acción].[All]" allUniqueName="[Rango].[Descripción  Acción].[All]" dimensionUniqueName="[Rango]" displayFolder="" count="0" memberValueDatatype="130" unbalanced="0"/>
    <cacheHierarchy uniqueName="[Rango].[Fecha Cumplimiento (inicial)]" caption="Fecha Cumplimiento (inicial)" attribute="1" defaultMemberUniqueName="[Rango].[Fecha Cumplimiento (inicial)].[All]" allUniqueName="[Rango].[Fecha Cumplimiento (inicial)].[All]" dimensionUniqueName="[Rango]" displayFolder="" count="0" memberValueDatatype="130" unbalanced="0"/>
    <cacheHierarchy uniqueName="[Rango].[Fecha Cumplimiento 1ra. (prórrogas)]" caption="Fecha Cumplimiento 1ra. (prórrogas)" attribute="1" defaultMemberUniqueName="[Rango].[Fecha Cumplimiento 1ra. (prórrogas)].[All]" allUniqueName="[Rango].[Fecha Cumplimiento 1ra. (prórrogas)].[All]" dimensionUniqueName="[Rango]" displayFolder="" count="0" memberValueDatatype="130" unbalanced="0"/>
    <cacheHierarchy uniqueName="[Rango].[Fecha Cumplimiento 2da. (prórroga)]" caption="Fecha Cumplimiento 2da. (prórroga)" attribute="1" defaultMemberUniqueName="[Rango].[Fecha Cumplimiento 2da. (prórroga)].[All]" allUniqueName="[Rango].[Fecha Cumplimiento 2da. (prórroga)].[All]" dimensionUniqueName="[Rango]" displayFolder="" count="0" memberValueDatatype="130" unbalanced="0"/>
    <cacheHierarchy uniqueName="[Rango].[Fecha Cumplimiento 3ra. (prórroga)]" caption="Fecha Cumplimiento 3ra. (prórroga)" attribute="1" time="1" defaultMemberUniqueName="[Rango].[Fecha Cumplimiento 3ra. (prórroga)].[All]" allUniqueName="[Rango].[Fecha Cumplimiento 3ra. (prórroga)].[All]" dimensionUniqueName="[Rango]" displayFolder="" count="0" memberValueDatatype="7" unbalanced="0"/>
    <cacheHierarchy uniqueName="[Rango].[Fecha de cierre]" caption="Fecha de cierre" attribute="1" defaultMemberUniqueName="[Rango].[Fecha de cierre].[All]" allUniqueName="[Rango].[Fecha de cierre].[All]" dimensionUniqueName="[Rango]" displayFolder="" count="0" memberValueDatatype="130" unbalanced="0"/>
    <cacheHierarchy uniqueName="[Rango].[OBSERVACIONES DE SEGUIMIENTO]" caption="OBSERVACIONES DE SEGUIMIENTO" attribute="1" defaultMemberUniqueName="[Rango].[OBSERVACIONES DE SEGUIMIENTO].[All]" allUniqueName="[Rango].[OBSERVACIONES DE SEGUIMIENTO].[All]" dimensionUniqueName="[Rango]" displayFolder="" count="0" memberValueDatatype="130" unbalanced="0"/>
    <cacheHierarchy uniqueName="[Rango].[% DE AVANCE  JUNIO 2018]" caption="% DE AVANCE  JUNIO 2018" attribute="1" defaultMemberUniqueName="[Rango].[% DE AVANCE  JUNIO 2018].[All]" allUniqueName="[Rango].[% DE AVANCE  JUNIO 2018].[All]" dimensionUniqueName="[Rango]" displayFolder="" count="0" memberValueDatatype="5" unbalanced="0"/>
    <cacheHierarchy uniqueName="[Rango].[% DE AVANCE  SEPTIEMBRE  2018]" caption="% DE AVANCE  SEPTIEMBRE  2018" attribute="1" defaultMemberUniqueName="[Rango].[% DE AVANCE  SEPTIEMBRE  2018].[All]" allUniqueName="[Rango].[% DE AVANCE  SEPTIEMBRE  2018].[All]" dimensionUniqueName="[Rango]" displayFolder="" count="0" memberValueDatatype="130" unbalanced="0"/>
    <cacheHierarchy uniqueName="[Rango].[% DE AVANCE  ENERO 2019]" caption="% DE AVANCE  ENERO 2019" attribute="1" defaultMemberUniqueName="[Rango].[% DE AVANCE  ENERO 2019].[All]" allUniqueName="[Rango].[% DE AVANCE  ENERO 2019].[All]" dimensionUniqueName="[Rango]" displayFolder="" count="0" memberValueDatatype="130" unbalanced="0"/>
    <cacheHierarchy uniqueName="[Rango].[ESTADO DE LA ACCIÓN  ENERO 2019]" caption="ESTADO DE LA ACCIÓN  ENERO 2019" attribute="1" defaultMemberUniqueName="[Rango].[ESTADO DE LA ACCIÓN  ENERO 2019].[All]" allUniqueName="[Rango].[ESTADO DE LA ACCIÓN  ENERO 2019].[All]" dimensionUniqueName="[Rango]" displayFolder="" count="2" memberValueDatatype="130" unbalanced="0">
      <fieldsUsage count="2">
        <fieldUsage x="-1"/>
        <fieldUsage x="3"/>
      </fieldsUsage>
    </cacheHierarchy>
    <cacheHierarchy uniqueName="[Tabla_DatosExternos_1].[Rango[NO.]]]" caption="Rango[NO.]" attribute="1" defaultMemberUniqueName="[Tabla_DatosExternos_1].[Rango[NO.]]].[All]" allUniqueName="[Tabla_DatosExternos_1].[Rango[NO.]]].[All]" dimensionUniqueName="[Tabla_DatosExternos_1]" displayFolder="" count="0" memberValueDatatype="20" unbalanced="0"/>
    <cacheHierarchy uniqueName="[Tabla_DatosExternos_1].[Rango[Vigencia]]]" caption="Rango[Vigencia]" attribute="1" defaultMemberUniqueName="[Tabla_DatosExternos_1].[Rango[Vigencia]]].[All]" allUniqueName="[Tabla_DatosExternos_1].[Rango[Vigencia]]].[All]" dimensionUniqueName="[Tabla_DatosExternos_1]" displayFolder="" count="0" memberValueDatatype="20" unbalanced="0"/>
    <cacheHierarchy uniqueName="[Tabla_DatosExternos_1].[Rango[Auditor]]]" caption="Rango[Auditor]" attribute="1" defaultMemberUniqueName="[Tabla_DatosExternos_1].[Rango[Auditor]]].[All]" allUniqueName="[Tabla_DatosExternos_1].[Rango[Auditor]]].[All]" dimensionUniqueName="[Tabla_DatosExternos_1]" displayFolder="" count="0" memberValueDatatype="130" unbalanced="0"/>
    <cacheHierarchy uniqueName="[Tabla_DatosExternos_1].[Rango[Fecha del Informe]]]" caption="Rango[Fecha del Informe]" attribute="1" time="1" defaultMemberUniqueName="[Tabla_DatosExternos_1].[Rango[Fecha del Informe]]].[All]" allUniqueName="[Tabla_DatosExternos_1].[Rango[Fecha del Informe]]].[All]" dimensionUniqueName="[Tabla_DatosExternos_1]" displayFolder="" count="0" memberValueDatatype="7" unbalanced="0"/>
    <cacheHierarchy uniqueName="[Tabla_DatosExternos_1].[Rango[NOMBRE DEL INFORME]]]" caption="Rango[NOMBRE DEL INFORME]" attribute="1" defaultMemberUniqueName="[Tabla_DatosExternos_1].[Rango[NOMBRE DEL INFORME]]].[All]" allUniqueName="[Tabla_DatosExternos_1].[Rango[NOMBRE DEL INFORME]]].[All]" dimensionUniqueName="[Tabla_DatosExternos_1]" displayFolder="" count="0" memberValueDatatype="130" unbalanced="0"/>
    <cacheHierarchy uniqueName="[Tabla_DatosExternos_1].[Rango[Dependecia / Responsable]]]" caption="Rango[Dependecia / Responsable]" attribute="1" defaultMemberUniqueName="[Tabla_DatosExternos_1].[Rango[Dependecia / Responsable]]].[All]" allUniqueName="[Tabla_DatosExternos_1].[Rango[Dependecia / Responsable]]].[All]" dimensionUniqueName="[Tabla_DatosExternos_1]" displayFolder="" count="0" memberValueDatatype="130" unbalanced="0"/>
    <cacheHierarchy uniqueName="[Tabla_DatosExternos_1].[Rango[DEPENDENCIA TITULAR PLAN DE MEJORA]]]" caption="Rango[DEPENDENCIA TITULAR PLAN DE MEJORA]" attribute="1" defaultMemberUniqueName="[Tabla_DatosExternos_1].[Rango[DEPENDENCIA TITULAR PLAN DE MEJORA]]].[All]" allUniqueName="[Tabla_DatosExternos_1].[Rango[DEPENDENCIA TITULAR PLAN DE MEJORA]]].[All]" dimensionUniqueName="[Tabla_DatosExternos_1]" displayFolder="" count="0" memberValueDatatype="130" unbalanced="0"/>
    <cacheHierarchy uniqueName="[Tabla_DatosExternos_1].[Rango[Tipo de Observación]]]" caption="Rango[Tipo de Observación]" attribute="1" defaultMemberUniqueName="[Tabla_DatosExternos_1].[Rango[Tipo de Observación]]].[All]" allUniqueName="[Tabla_DatosExternos_1].[Rango[Tipo de Observación]]].[All]" dimensionUniqueName="[Tabla_DatosExternos_1]" displayFolder="" count="0" memberValueDatatype="130" unbalanced="0"/>
    <cacheHierarchy uniqueName="[Tabla_DatosExternos_1].[Rango[Criticidad de la Observación]]]" caption="Rango[Criticidad de la Observación]" attribute="1" defaultMemberUniqueName="[Tabla_DatosExternos_1].[Rango[Criticidad de la Observación]]].[All]" allUniqueName="[Tabla_DatosExternos_1].[Rango[Criticidad de la Observación]]].[All]" dimensionUniqueName="[Tabla_DatosExternos_1]" displayFolder="" count="0" memberValueDatatype="130" unbalanced="0"/>
    <cacheHierarchy uniqueName="[Tabla_DatosExternos_1].[Rango[Descripción Observación]]]" caption="Rango[Descripción Observación]" attribute="1" defaultMemberUniqueName="[Tabla_DatosExternos_1].[Rango[Descripción Observación]]].[All]" allUniqueName="[Tabla_DatosExternos_1].[Rango[Descripción Observación]]].[All]" dimensionUniqueName="[Tabla_DatosExternos_1]" displayFolder="" count="0" memberValueDatatype="130" unbalanced="0"/>
    <cacheHierarchy uniqueName="[Tabla_DatosExternos_1].[Rango[Descripción  Acción]]]" caption="Rango[Descripción  Acción]" attribute="1" defaultMemberUniqueName="[Tabla_DatosExternos_1].[Rango[Descripción  Acción]]].[All]" allUniqueName="[Tabla_DatosExternos_1].[Rango[Descripción  Acción]]].[All]" dimensionUniqueName="[Tabla_DatosExternos_1]" displayFolder="" count="0" memberValueDatatype="130" unbalanced="0"/>
    <cacheHierarchy uniqueName="[Tabla_DatosExternos_1].[Rango[Fecha Cumplimiento (inicial)]]]" caption="Rango[Fecha Cumplimiento (inicial)]" attribute="1" defaultMemberUniqueName="[Tabla_DatosExternos_1].[Rango[Fecha Cumplimiento (inicial)]]].[All]" allUniqueName="[Tabla_DatosExternos_1].[Rango[Fecha Cumplimiento (inicial)]]].[All]" dimensionUniqueName="[Tabla_DatosExternos_1]" displayFolder="" count="0" memberValueDatatype="130" unbalanced="0"/>
    <cacheHierarchy uniqueName="[Tabla_DatosExternos_1].[Rango[Fecha Cumplimiento 1ra. (prórrogas)]]]" caption="Rango[Fecha Cumplimiento 1ra. (prórrogas)]" attribute="1" defaultMemberUniqueName="[Tabla_DatosExternos_1].[Rango[Fecha Cumplimiento 1ra. (prórrogas)]]].[All]" allUniqueName="[Tabla_DatosExternos_1].[Rango[Fecha Cumplimiento 1ra. (prórrogas)]]].[All]" dimensionUniqueName="[Tabla_DatosExternos_1]" displayFolder="" count="0" memberValueDatatype="130" unbalanced="0"/>
    <cacheHierarchy uniqueName="[Tabla_DatosExternos_1].[Rango[Fecha Cumplimiento 2da. (prórroga)]]]" caption="Rango[Fecha Cumplimiento 2da. (prórroga)]" attribute="1" defaultMemberUniqueName="[Tabla_DatosExternos_1].[Rango[Fecha Cumplimiento 2da. (prórroga)]]].[All]" allUniqueName="[Tabla_DatosExternos_1].[Rango[Fecha Cumplimiento 2da. (prórroga)]]].[All]" dimensionUniqueName="[Tabla_DatosExternos_1]" displayFolder="" count="0" memberValueDatatype="130" unbalanced="0"/>
    <cacheHierarchy uniqueName="[Tabla_DatosExternos_1].[Rango[Fecha Cumplimiento 3ra. (prórroga)]]]" caption="Rango[Fecha Cumplimiento 3ra. (prórroga)]" attribute="1" defaultMemberUniqueName="[Tabla_DatosExternos_1].[Rango[Fecha Cumplimiento 3ra. (prórroga)]]].[All]" allUniqueName="[Tabla_DatosExternos_1].[Rango[Fecha Cumplimiento 3ra. (prórroga)]]].[All]" dimensionUniqueName="[Tabla_DatosExternos_1]" displayFolder="" count="0" memberValueDatatype="130" unbalanced="0"/>
    <cacheHierarchy uniqueName="[Tabla_DatosExternos_1].[Rango[Fecha de cierre]]]" caption="Rango[Fecha de cierre]" attribute="1" defaultMemberUniqueName="[Tabla_DatosExternos_1].[Rango[Fecha de cierre]]].[All]" allUniqueName="[Tabla_DatosExternos_1].[Rango[Fecha de cierre]]].[All]" dimensionUniqueName="[Tabla_DatosExternos_1]" displayFolder="" count="0" memberValueDatatype="130" unbalanced="0"/>
    <cacheHierarchy uniqueName="[Tabla_DatosExternos_1].[Rango[OBSERVACIONES DE SEGUIMIENTO]]]" caption="Rango[OBSERVACIONES DE SEGUIMIENTO]" attribute="1" defaultMemberUniqueName="[Tabla_DatosExternos_1].[Rango[OBSERVACIONES DE SEGUIMIENTO]]].[All]" allUniqueName="[Tabla_DatosExternos_1].[Rango[OBSERVACIONES DE SEGUIMIENTO]]].[All]" dimensionUniqueName="[Tabla_DatosExternos_1]" displayFolder="" count="0" memberValueDatatype="130" unbalanced="0"/>
    <cacheHierarchy uniqueName="[Tabla_DatosExternos_1].[Rango[% DE AVANCE  JUNIO 2018]]]" caption="Rango[% DE AVANCE  JUNIO 2018]" attribute="1" defaultMemberUniqueName="[Tabla_DatosExternos_1].[Rango[% DE AVANCE  JUNIO 2018]]].[All]" allUniqueName="[Tabla_DatosExternos_1].[Rango[% DE AVANCE  JUNIO 2018]]].[All]" dimensionUniqueName="[Tabla_DatosExternos_1]" displayFolder="" count="0" memberValueDatatype="5" unbalanced="0"/>
    <cacheHierarchy uniqueName="[Tabla_DatosExternos_1].[Rango[% DE AVANCE  SEPTIEMBRE  2018]]]" caption="Rango[% DE AVANCE  SEPTIEMBRE  2018]" attribute="1" defaultMemberUniqueName="[Tabla_DatosExternos_1].[Rango[% DE AVANCE  SEPTIEMBRE  2018]]].[All]" allUniqueName="[Tabla_DatosExternos_1].[Rango[% DE AVANCE  SEPTIEMBRE  2018]]].[All]" dimensionUniqueName="[Tabla_DatosExternos_1]" displayFolder="" count="0" memberValueDatatype="130" unbalanced="0"/>
    <cacheHierarchy uniqueName="[Tabla_DatosExternos_1].[Rango[% DE AVANCE  ENERO 2019]]]" caption="Rango[% DE AVANCE  ENERO 2019]" attribute="1" defaultMemberUniqueName="[Tabla_DatosExternos_1].[Rango[% DE AVANCE  ENERO 2019]]].[All]" allUniqueName="[Tabla_DatosExternos_1].[Rango[% DE AVANCE  ENERO 2019]]].[All]" dimensionUniqueName="[Tabla_DatosExternos_1]" displayFolder="" count="0" memberValueDatatype="130" unbalanced="0"/>
    <cacheHierarchy uniqueName="[Tabla_DatosExternos_1].[Rango[ESTADO DE LA ACCIÓN  ENERO 2019]]]" caption="Rango[ESTADO DE LA ACCIÓN  ENERO 2019]" attribute="1" defaultMemberUniqueName="[Tabla_DatosExternos_1].[Rango[ESTADO DE LA ACCIÓN  ENERO 2019]]].[All]" allUniqueName="[Tabla_DatosExternos_1].[Rango[ESTADO DE LA ACCIÓN  ENERO 2019]]].[All]" dimensionUniqueName="[Tabla_DatosExternos_1]" displayFolder="" count="0" memberValueDatatype="130" unbalanced="0"/>
    <cacheHierarchy uniqueName="[Measures].[__XL_Count Rango]" caption="__XL_Count Rango" measure="1" displayFolder="" measureGroup="Rango" count="0" hidden="1"/>
    <cacheHierarchy uniqueName="[Measures].[__XL_Count Tabla_DatosExternos_1]" caption="__XL_Count Tabla_DatosExternos_1" measure="1" displayFolder="" measureGroup="Tabla_DatosExternos_1" count="0" hidden="1"/>
    <cacheHierarchy uniqueName="[Measures].[__No measures defined]" caption="__No measures defined" measure="1" displayFolder="" count="0" hidden="1"/>
    <cacheHierarchy uniqueName="[Measures].[Recuento de ESTADO DE LA ACCIÓN  ENERO 2019]" caption="Recuento de ESTADO DE LA ACCIÓN  ENERO 2019" measure="1" displayFolder="" measureGroup="Rango" count="0" oneField="1" hidden="1">
      <fieldsUsage count="1">
        <fieldUsage x="2"/>
      </fieldsUsage>
      <extLst>
        <ext xmlns:x15="http://schemas.microsoft.com/office/spreadsheetml/2010/11/main" uri="{B97F6D7D-B522-45F9-BDA1-12C45D357490}">
          <x15:cacheHierarchy aggregatedColumn="20"/>
        </ext>
      </extLst>
    </cacheHierarchy>
    <cacheHierarchy uniqueName="[Measures].[Recuento de % DE AVANCE  ENERO 2019]" caption="Recuento de % DE AVANCE  ENERO 2019" measure="1" displayFolder="" measureGroup="Rango" count="0" hidden="1">
      <extLst>
        <ext xmlns:x15="http://schemas.microsoft.com/office/spreadsheetml/2010/11/main" uri="{B97F6D7D-B522-45F9-BDA1-12C45D357490}">
          <x15:cacheHierarchy aggregatedColumn="19"/>
        </ext>
      </extLst>
    </cacheHierarchy>
    <cacheHierarchy uniqueName="[Measures].[Recuento de Rango[% DE AVANCE  ENERO 2019]]]" caption="Recuento de Rango[% DE AVANCE  ENERO 2019]" measure="1" displayFolder="" measureGroup="Tabla_DatosExternos_1" count="0" hidden="1">
      <extLst>
        <ext xmlns:x15="http://schemas.microsoft.com/office/spreadsheetml/2010/11/main" uri="{B97F6D7D-B522-45F9-BDA1-12C45D357490}">
          <x15:cacheHierarchy aggregatedColumn="40"/>
        </ext>
      </extLst>
    </cacheHierarchy>
  </cacheHierarchies>
  <kpis count="0"/>
  <dimensions count="3">
    <dimension measure="1" name="Measures" uniqueName="[Measures]" caption="Measures"/>
    <dimension name="Rango" uniqueName="[Rango]" caption="Rango"/>
    <dimension name="Tabla_DatosExternos_1" uniqueName="[Tabla_DatosExternos_1]" caption="Tabla_DatosExternos_1"/>
  </dimensions>
  <measureGroups count="2">
    <measureGroup name="Rango" caption="Rango"/>
    <measureGroup name="Tabla_DatosExternos_1" caption="Tabla_DatosExternos_1"/>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Nataly Tenjo Vargas" refreshedDate="43598.60530949074" backgroundQuery="1" createdVersion="6" refreshedVersion="6" minRefreshableVersion="3" recordCount="0" supportSubquery="1" supportAdvancedDrill="1" xr:uid="{00000000-000A-0000-FFFF-FFFFAA010000}">
  <cacheSource type="external" connectionId="1"/>
  <cacheFields count="4">
    <cacheField name="[Rango].[Dependecia / Responsable].[Dependecia / Responsable]" caption="Dependecia / Responsable" numFmtId="0" hierarchy="5" level="1">
      <sharedItems count="18">
        <s v="Dirección Administrativa y Financiera"/>
        <s v="Dirección de Contratación"/>
        <s v="Dirección de Talento Humano"/>
        <s v="Dirección Distrital de Archivo"/>
        <s v="Dirección Distrital de Archivo_x000a_Oficina de Tecnologías de Información y las Comunicaciones"/>
        <s v="Dirección Distrital de Calidad del Servicio"/>
        <s v="Dirección Distrital de Desarrollo Institucional"/>
        <s v="Oficina Alta Consejería Distrital de Tecnologías de Información y Comunicaciones - TIC"/>
        <s v="Oficina Alta Consejería para los Derechos de las Víctimas, la paz y la Reconciliación  _x000a_Dirección Distrital de Calidad del Servicio"/>
        <s v="Oficina Asesora de Planeación"/>
        <s v="Oficina Consejería de Comunicaciones"/>
        <s v="Oficina de Tecnologías de Información y las Comunicaciones"/>
        <s v="Oficina Jurídica"/>
        <s v="Subdirección de Imprenta Distrital"/>
        <s v="Subdirección de Servicios Administrativos"/>
        <s v="Subdirección de Servicios Administrativos - Gestión Documental"/>
        <s v="Subdirección Financiera"/>
        <s v="Subsecretaría Corporativa"/>
      </sharedItems>
    </cacheField>
    <cacheField name="[Rango].[Vigencia].[Vigencia]" caption="Vigencia" numFmtId="0" hierarchy="1" level="1">
      <sharedItems containsSemiMixedTypes="0" containsNonDate="0" containsString="0"/>
    </cacheField>
    <cacheField name="[Measures].[Recuento de ESTADO DE LA ACCIÓN  ENERO 2019]" caption="Recuento de ESTADO DE LA ACCIÓN  ENERO 2019" numFmtId="0" hierarchy="45" level="32767"/>
    <cacheField name="[Rango].[ESTADO DE LA ACCIÓN  ENERO 2019].[ESTADO DE LA ACCIÓN  ENERO 2019]" caption="ESTADO DE LA ACCIÓN  ENERO 2019" numFmtId="0" hierarchy="20" level="1">
      <sharedItems count="2">
        <s v="EN GESTIÓN"/>
        <s v="FINALIZADA"/>
      </sharedItems>
    </cacheField>
  </cacheFields>
  <cacheHierarchies count="48">
    <cacheHierarchy uniqueName="[Rango].[NO.]" caption="NO." attribute="1" defaultMemberUniqueName="[Rango].[NO.].[All]" allUniqueName="[Rango].[NO.].[All]" dimensionUniqueName="[Rango]" displayFolder="" count="0" memberValueDatatype="20" unbalanced="0"/>
    <cacheHierarchy uniqueName="[Rango].[Vigencia]" caption="Vigencia" attribute="1" defaultMemberUniqueName="[Rango].[Vigencia].[All]" allUniqueName="[Rango].[Vigencia].[All]" dimensionUniqueName="[Rango]" displayFolder="" count="2" memberValueDatatype="20" unbalanced="0">
      <fieldsUsage count="2">
        <fieldUsage x="-1"/>
        <fieldUsage x="1"/>
      </fieldsUsage>
    </cacheHierarchy>
    <cacheHierarchy uniqueName="[Rango].[Auditor]" caption="Auditor" attribute="1" defaultMemberUniqueName="[Rango].[Auditor].[All]" allUniqueName="[Rango].[Auditor].[All]" dimensionUniqueName="[Rango]" displayFolder="" count="0" memberValueDatatype="130" unbalanced="0"/>
    <cacheHierarchy uniqueName="[Rango].[Fecha del Informe]" caption="Fecha del Informe" attribute="1" time="1" defaultMemberUniqueName="[Rango].[Fecha del Informe].[All]" allUniqueName="[Rango].[Fecha del Informe].[All]" dimensionUniqueName="[Rango]" displayFolder="" count="0" memberValueDatatype="7" unbalanced="0"/>
    <cacheHierarchy uniqueName="[Rango].[NOMBRE DEL INFORME]" caption="NOMBRE DEL INFORME" attribute="1" defaultMemberUniqueName="[Rango].[NOMBRE DEL INFORME].[All]" allUniqueName="[Rango].[NOMBRE DEL INFORME].[All]" dimensionUniqueName="[Rango]" displayFolder="" count="0" memberValueDatatype="130" unbalanced="0"/>
    <cacheHierarchy uniqueName="[Rango].[Dependecia / Responsable]" caption="Dependecia / Responsable" attribute="1" defaultMemberUniqueName="[Rango].[Dependecia / Responsable].[All]" allUniqueName="[Rango].[Dependecia / Responsable].[All]" dimensionUniqueName="[Rango]" displayFolder="" count="2" memberValueDatatype="130" unbalanced="0">
      <fieldsUsage count="2">
        <fieldUsage x="-1"/>
        <fieldUsage x="0"/>
      </fieldsUsage>
    </cacheHierarchy>
    <cacheHierarchy uniqueName="[Rango].[DEPENDENCIA TITULAR PLAN DE MEJORA]" caption="DEPENDENCIA TITULAR PLAN DE MEJORA" attribute="1" defaultMemberUniqueName="[Rango].[DEPENDENCIA TITULAR PLAN DE MEJORA].[All]" allUniqueName="[Rango].[DEPENDENCIA TITULAR PLAN DE MEJORA].[All]" dimensionUniqueName="[Rango]" displayFolder="" count="0" memberValueDatatype="130" unbalanced="0"/>
    <cacheHierarchy uniqueName="[Rango].[Tipo de Observación]" caption="Tipo de Observación" attribute="1" defaultMemberUniqueName="[Rango].[Tipo de Observación].[All]" allUniqueName="[Rango].[Tipo de Observación].[All]" dimensionUniqueName="[Rango]" displayFolder="" count="0" memberValueDatatype="130" unbalanced="0"/>
    <cacheHierarchy uniqueName="[Rango].[Criticidad de la Observación]" caption="Criticidad de la Observación" attribute="1" defaultMemberUniqueName="[Rango].[Criticidad de la Observación].[All]" allUniqueName="[Rango].[Criticidad de la Observación].[All]" dimensionUniqueName="[Rango]" displayFolder="" count="0" memberValueDatatype="130" unbalanced="0"/>
    <cacheHierarchy uniqueName="[Rango].[Descripción Observación]" caption="Descripción Observación" attribute="1" defaultMemberUniqueName="[Rango].[Descripción Observación].[All]" allUniqueName="[Rango].[Descripción Observación].[All]" dimensionUniqueName="[Rango]" displayFolder="" count="0" memberValueDatatype="130" unbalanced="0"/>
    <cacheHierarchy uniqueName="[Rango].[Descripción  Acción]" caption="Descripción  Acción" attribute="1" defaultMemberUniqueName="[Rango].[Descripción  Acción].[All]" allUniqueName="[Rango].[Descripción  Acción].[All]" dimensionUniqueName="[Rango]" displayFolder="" count="0" memberValueDatatype="130" unbalanced="0"/>
    <cacheHierarchy uniqueName="[Rango].[Fecha Cumplimiento (inicial)]" caption="Fecha Cumplimiento (inicial)" attribute="1" defaultMemberUniqueName="[Rango].[Fecha Cumplimiento (inicial)].[All]" allUniqueName="[Rango].[Fecha Cumplimiento (inicial)].[All]" dimensionUniqueName="[Rango]" displayFolder="" count="0" memberValueDatatype="130" unbalanced="0"/>
    <cacheHierarchy uniqueName="[Rango].[Fecha Cumplimiento 1ra. (prórrogas)]" caption="Fecha Cumplimiento 1ra. (prórrogas)" attribute="1" defaultMemberUniqueName="[Rango].[Fecha Cumplimiento 1ra. (prórrogas)].[All]" allUniqueName="[Rango].[Fecha Cumplimiento 1ra. (prórrogas)].[All]" dimensionUniqueName="[Rango]" displayFolder="" count="0" memberValueDatatype="130" unbalanced="0"/>
    <cacheHierarchy uniqueName="[Rango].[Fecha Cumplimiento 2da. (prórroga)]" caption="Fecha Cumplimiento 2da. (prórroga)" attribute="1" defaultMemberUniqueName="[Rango].[Fecha Cumplimiento 2da. (prórroga)].[All]" allUniqueName="[Rango].[Fecha Cumplimiento 2da. (prórroga)].[All]" dimensionUniqueName="[Rango]" displayFolder="" count="0" memberValueDatatype="130" unbalanced="0"/>
    <cacheHierarchy uniqueName="[Rango].[Fecha Cumplimiento 3ra. (prórroga)]" caption="Fecha Cumplimiento 3ra. (prórroga)" attribute="1" time="1" defaultMemberUniqueName="[Rango].[Fecha Cumplimiento 3ra. (prórroga)].[All]" allUniqueName="[Rango].[Fecha Cumplimiento 3ra. (prórroga)].[All]" dimensionUniqueName="[Rango]" displayFolder="" count="0" memberValueDatatype="7" unbalanced="0"/>
    <cacheHierarchy uniqueName="[Rango].[Fecha de cierre]" caption="Fecha de cierre" attribute="1" defaultMemberUniqueName="[Rango].[Fecha de cierre].[All]" allUniqueName="[Rango].[Fecha de cierre].[All]" dimensionUniqueName="[Rango]" displayFolder="" count="0" memberValueDatatype="130" unbalanced="0"/>
    <cacheHierarchy uniqueName="[Rango].[OBSERVACIONES DE SEGUIMIENTO]" caption="OBSERVACIONES DE SEGUIMIENTO" attribute="1" defaultMemberUniqueName="[Rango].[OBSERVACIONES DE SEGUIMIENTO].[All]" allUniqueName="[Rango].[OBSERVACIONES DE SEGUIMIENTO].[All]" dimensionUniqueName="[Rango]" displayFolder="" count="0" memberValueDatatype="130" unbalanced="0"/>
    <cacheHierarchy uniqueName="[Rango].[% DE AVANCE  JUNIO 2018]" caption="% DE AVANCE  JUNIO 2018" attribute="1" defaultMemberUniqueName="[Rango].[% DE AVANCE  JUNIO 2018].[All]" allUniqueName="[Rango].[% DE AVANCE  JUNIO 2018].[All]" dimensionUniqueName="[Rango]" displayFolder="" count="0" memberValueDatatype="5" unbalanced="0"/>
    <cacheHierarchy uniqueName="[Rango].[% DE AVANCE  SEPTIEMBRE  2018]" caption="% DE AVANCE  SEPTIEMBRE  2018" attribute="1" defaultMemberUniqueName="[Rango].[% DE AVANCE  SEPTIEMBRE  2018].[All]" allUniqueName="[Rango].[% DE AVANCE  SEPTIEMBRE  2018].[All]" dimensionUniqueName="[Rango]" displayFolder="" count="0" memberValueDatatype="130" unbalanced="0"/>
    <cacheHierarchy uniqueName="[Rango].[% DE AVANCE  ENERO 2019]" caption="% DE AVANCE  ENERO 2019" attribute="1" defaultMemberUniqueName="[Rango].[% DE AVANCE  ENERO 2019].[All]" allUniqueName="[Rango].[% DE AVANCE  ENERO 2019].[All]" dimensionUniqueName="[Rango]" displayFolder="" count="0" memberValueDatatype="130" unbalanced="0"/>
    <cacheHierarchy uniqueName="[Rango].[ESTADO DE LA ACCIÓN  ENERO 2019]" caption="ESTADO DE LA ACCIÓN  ENERO 2019" attribute="1" defaultMemberUniqueName="[Rango].[ESTADO DE LA ACCIÓN  ENERO 2019].[All]" allUniqueName="[Rango].[ESTADO DE LA ACCIÓN  ENERO 2019].[All]" dimensionUniqueName="[Rango]" displayFolder="" count="2" memberValueDatatype="130" unbalanced="0">
      <fieldsUsage count="2">
        <fieldUsage x="-1"/>
        <fieldUsage x="3"/>
      </fieldsUsage>
    </cacheHierarchy>
    <cacheHierarchy uniqueName="[Tabla_DatosExternos_1].[Rango[NO.]]]" caption="Rango[NO.]" attribute="1" defaultMemberUniqueName="[Tabla_DatosExternos_1].[Rango[NO.]]].[All]" allUniqueName="[Tabla_DatosExternos_1].[Rango[NO.]]].[All]" dimensionUniqueName="[Tabla_DatosExternos_1]" displayFolder="" count="0" memberValueDatatype="20" unbalanced="0"/>
    <cacheHierarchy uniqueName="[Tabla_DatosExternos_1].[Rango[Vigencia]]]" caption="Rango[Vigencia]" attribute="1" defaultMemberUniqueName="[Tabla_DatosExternos_1].[Rango[Vigencia]]].[All]" allUniqueName="[Tabla_DatosExternos_1].[Rango[Vigencia]]].[All]" dimensionUniqueName="[Tabla_DatosExternos_1]" displayFolder="" count="0" memberValueDatatype="20" unbalanced="0"/>
    <cacheHierarchy uniqueName="[Tabla_DatosExternos_1].[Rango[Auditor]]]" caption="Rango[Auditor]" attribute="1" defaultMemberUniqueName="[Tabla_DatosExternos_1].[Rango[Auditor]]].[All]" allUniqueName="[Tabla_DatosExternos_1].[Rango[Auditor]]].[All]" dimensionUniqueName="[Tabla_DatosExternos_1]" displayFolder="" count="0" memberValueDatatype="130" unbalanced="0"/>
    <cacheHierarchy uniqueName="[Tabla_DatosExternos_1].[Rango[Fecha del Informe]]]" caption="Rango[Fecha del Informe]" attribute="1" time="1" defaultMemberUniqueName="[Tabla_DatosExternos_1].[Rango[Fecha del Informe]]].[All]" allUniqueName="[Tabla_DatosExternos_1].[Rango[Fecha del Informe]]].[All]" dimensionUniqueName="[Tabla_DatosExternos_1]" displayFolder="" count="0" memberValueDatatype="7" unbalanced="0"/>
    <cacheHierarchy uniqueName="[Tabla_DatosExternos_1].[Rango[NOMBRE DEL INFORME]]]" caption="Rango[NOMBRE DEL INFORME]" attribute="1" defaultMemberUniqueName="[Tabla_DatosExternos_1].[Rango[NOMBRE DEL INFORME]]].[All]" allUniqueName="[Tabla_DatosExternos_1].[Rango[NOMBRE DEL INFORME]]].[All]" dimensionUniqueName="[Tabla_DatosExternos_1]" displayFolder="" count="0" memberValueDatatype="130" unbalanced="0"/>
    <cacheHierarchy uniqueName="[Tabla_DatosExternos_1].[Rango[Dependecia / Responsable]]]" caption="Rango[Dependecia / Responsable]" attribute="1" defaultMemberUniqueName="[Tabla_DatosExternos_1].[Rango[Dependecia / Responsable]]].[All]" allUniqueName="[Tabla_DatosExternos_1].[Rango[Dependecia / Responsable]]].[All]" dimensionUniqueName="[Tabla_DatosExternos_1]" displayFolder="" count="0" memberValueDatatype="130" unbalanced="0"/>
    <cacheHierarchy uniqueName="[Tabla_DatosExternos_1].[Rango[DEPENDENCIA TITULAR PLAN DE MEJORA]]]" caption="Rango[DEPENDENCIA TITULAR PLAN DE MEJORA]" attribute="1" defaultMemberUniqueName="[Tabla_DatosExternos_1].[Rango[DEPENDENCIA TITULAR PLAN DE MEJORA]]].[All]" allUniqueName="[Tabla_DatosExternos_1].[Rango[DEPENDENCIA TITULAR PLAN DE MEJORA]]].[All]" dimensionUniqueName="[Tabla_DatosExternos_1]" displayFolder="" count="0" memberValueDatatype="130" unbalanced="0"/>
    <cacheHierarchy uniqueName="[Tabla_DatosExternos_1].[Rango[Tipo de Observación]]]" caption="Rango[Tipo de Observación]" attribute="1" defaultMemberUniqueName="[Tabla_DatosExternos_1].[Rango[Tipo de Observación]]].[All]" allUniqueName="[Tabla_DatosExternos_1].[Rango[Tipo de Observación]]].[All]" dimensionUniqueName="[Tabla_DatosExternos_1]" displayFolder="" count="0" memberValueDatatype="130" unbalanced="0"/>
    <cacheHierarchy uniqueName="[Tabla_DatosExternos_1].[Rango[Criticidad de la Observación]]]" caption="Rango[Criticidad de la Observación]" attribute="1" defaultMemberUniqueName="[Tabla_DatosExternos_1].[Rango[Criticidad de la Observación]]].[All]" allUniqueName="[Tabla_DatosExternos_1].[Rango[Criticidad de la Observación]]].[All]" dimensionUniqueName="[Tabla_DatosExternos_1]" displayFolder="" count="0" memberValueDatatype="130" unbalanced="0"/>
    <cacheHierarchy uniqueName="[Tabla_DatosExternos_1].[Rango[Descripción Observación]]]" caption="Rango[Descripción Observación]" attribute="1" defaultMemberUniqueName="[Tabla_DatosExternos_1].[Rango[Descripción Observación]]].[All]" allUniqueName="[Tabla_DatosExternos_1].[Rango[Descripción Observación]]].[All]" dimensionUniqueName="[Tabla_DatosExternos_1]" displayFolder="" count="0" memberValueDatatype="130" unbalanced="0"/>
    <cacheHierarchy uniqueName="[Tabla_DatosExternos_1].[Rango[Descripción  Acción]]]" caption="Rango[Descripción  Acción]" attribute="1" defaultMemberUniqueName="[Tabla_DatosExternos_1].[Rango[Descripción  Acción]]].[All]" allUniqueName="[Tabla_DatosExternos_1].[Rango[Descripción  Acción]]].[All]" dimensionUniqueName="[Tabla_DatosExternos_1]" displayFolder="" count="0" memberValueDatatype="130" unbalanced="0"/>
    <cacheHierarchy uniqueName="[Tabla_DatosExternos_1].[Rango[Fecha Cumplimiento (inicial)]]]" caption="Rango[Fecha Cumplimiento (inicial)]" attribute="1" defaultMemberUniqueName="[Tabla_DatosExternos_1].[Rango[Fecha Cumplimiento (inicial)]]].[All]" allUniqueName="[Tabla_DatosExternos_1].[Rango[Fecha Cumplimiento (inicial)]]].[All]" dimensionUniqueName="[Tabla_DatosExternos_1]" displayFolder="" count="0" memberValueDatatype="130" unbalanced="0"/>
    <cacheHierarchy uniqueName="[Tabla_DatosExternos_1].[Rango[Fecha Cumplimiento 1ra. (prórrogas)]]]" caption="Rango[Fecha Cumplimiento 1ra. (prórrogas)]" attribute="1" defaultMemberUniqueName="[Tabla_DatosExternos_1].[Rango[Fecha Cumplimiento 1ra. (prórrogas)]]].[All]" allUniqueName="[Tabla_DatosExternos_1].[Rango[Fecha Cumplimiento 1ra. (prórrogas)]]].[All]" dimensionUniqueName="[Tabla_DatosExternos_1]" displayFolder="" count="0" memberValueDatatype="130" unbalanced="0"/>
    <cacheHierarchy uniqueName="[Tabla_DatosExternos_1].[Rango[Fecha Cumplimiento 2da. (prórroga)]]]" caption="Rango[Fecha Cumplimiento 2da. (prórroga)]" attribute="1" defaultMemberUniqueName="[Tabla_DatosExternos_1].[Rango[Fecha Cumplimiento 2da. (prórroga)]]].[All]" allUniqueName="[Tabla_DatosExternos_1].[Rango[Fecha Cumplimiento 2da. (prórroga)]]].[All]" dimensionUniqueName="[Tabla_DatosExternos_1]" displayFolder="" count="0" memberValueDatatype="130" unbalanced="0"/>
    <cacheHierarchy uniqueName="[Tabla_DatosExternos_1].[Rango[Fecha Cumplimiento 3ra. (prórroga)]]]" caption="Rango[Fecha Cumplimiento 3ra. (prórroga)]" attribute="1" defaultMemberUniqueName="[Tabla_DatosExternos_1].[Rango[Fecha Cumplimiento 3ra. (prórroga)]]].[All]" allUniqueName="[Tabla_DatosExternos_1].[Rango[Fecha Cumplimiento 3ra. (prórroga)]]].[All]" dimensionUniqueName="[Tabla_DatosExternos_1]" displayFolder="" count="0" memberValueDatatype="130" unbalanced="0"/>
    <cacheHierarchy uniqueName="[Tabla_DatosExternos_1].[Rango[Fecha de cierre]]]" caption="Rango[Fecha de cierre]" attribute="1" defaultMemberUniqueName="[Tabla_DatosExternos_1].[Rango[Fecha de cierre]]].[All]" allUniqueName="[Tabla_DatosExternos_1].[Rango[Fecha de cierre]]].[All]" dimensionUniqueName="[Tabla_DatosExternos_1]" displayFolder="" count="0" memberValueDatatype="130" unbalanced="0"/>
    <cacheHierarchy uniqueName="[Tabla_DatosExternos_1].[Rango[OBSERVACIONES DE SEGUIMIENTO]]]" caption="Rango[OBSERVACIONES DE SEGUIMIENTO]" attribute="1" defaultMemberUniqueName="[Tabla_DatosExternos_1].[Rango[OBSERVACIONES DE SEGUIMIENTO]]].[All]" allUniqueName="[Tabla_DatosExternos_1].[Rango[OBSERVACIONES DE SEGUIMIENTO]]].[All]" dimensionUniqueName="[Tabla_DatosExternos_1]" displayFolder="" count="0" memberValueDatatype="130" unbalanced="0"/>
    <cacheHierarchy uniqueName="[Tabla_DatosExternos_1].[Rango[% DE AVANCE  JUNIO 2018]]]" caption="Rango[% DE AVANCE  JUNIO 2018]" attribute="1" defaultMemberUniqueName="[Tabla_DatosExternos_1].[Rango[% DE AVANCE  JUNIO 2018]]].[All]" allUniqueName="[Tabla_DatosExternos_1].[Rango[% DE AVANCE  JUNIO 2018]]].[All]" dimensionUniqueName="[Tabla_DatosExternos_1]" displayFolder="" count="0" memberValueDatatype="5" unbalanced="0"/>
    <cacheHierarchy uniqueName="[Tabla_DatosExternos_1].[Rango[% DE AVANCE  SEPTIEMBRE  2018]]]" caption="Rango[% DE AVANCE  SEPTIEMBRE  2018]" attribute="1" defaultMemberUniqueName="[Tabla_DatosExternos_1].[Rango[% DE AVANCE  SEPTIEMBRE  2018]]].[All]" allUniqueName="[Tabla_DatosExternos_1].[Rango[% DE AVANCE  SEPTIEMBRE  2018]]].[All]" dimensionUniqueName="[Tabla_DatosExternos_1]" displayFolder="" count="0" memberValueDatatype="130" unbalanced="0"/>
    <cacheHierarchy uniqueName="[Tabla_DatosExternos_1].[Rango[% DE AVANCE  ENERO 2019]]]" caption="Rango[% DE AVANCE  ENERO 2019]" attribute="1" defaultMemberUniqueName="[Tabla_DatosExternos_1].[Rango[% DE AVANCE  ENERO 2019]]].[All]" allUniqueName="[Tabla_DatosExternos_1].[Rango[% DE AVANCE  ENERO 2019]]].[All]" dimensionUniqueName="[Tabla_DatosExternos_1]" displayFolder="" count="0" memberValueDatatype="130" unbalanced="0"/>
    <cacheHierarchy uniqueName="[Tabla_DatosExternos_1].[Rango[ESTADO DE LA ACCIÓN  ENERO 2019]]]" caption="Rango[ESTADO DE LA ACCIÓN  ENERO 2019]" attribute="1" defaultMemberUniqueName="[Tabla_DatosExternos_1].[Rango[ESTADO DE LA ACCIÓN  ENERO 2019]]].[All]" allUniqueName="[Tabla_DatosExternos_1].[Rango[ESTADO DE LA ACCIÓN  ENERO 2019]]].[All]" dimensionUniqueName="[Tabla_DatosExternos_1]" displayFolder="" count="0" memberValueDatatype="130" unbalanced="0"/>
    <cacheHierarchy uniqueName="[Measures].[__XL_Count Rango]" caption="__XL_Count Rango" measure="1" displayFolder="" measureGroup="Rango" count="0" hidden="1"/>
    <cacheHierarchy uniqueName="[Measures].[__XL_Count Tabla_DatosExternos_1]" caption="__XL_Count Tabla_DatosExternos_1" measure="1" displayFolder="" measureGroup="Tabla_DatosExternos_1" count="0" hidden="1"/>
    <cacheHierarchy uniqueName="[Measures].[__No measures defined]" caption="__No measures defined" measure="1" displayFolder="" count="0" hidden="1"/>
    <cacheHierarchy uniqueName="[Measures].[Recuento de ESTADO DE LA ACCIÓN  ENERO 2019]" caption="Recuento de ESTADO DE LA ACCIÓN  ENERO 2019" measure="1" displayFolder="" measureGroup="Rango" count="0" oneField="1" hidden="1">
      <fieldsUsage count="1">
        <fieldUsage x="2"/>
      </fieldsUsage>
      <extLst>
        <ext xmlns:x15="http://schemas.microsoft.com/office/spreadsheetml/2010/11/main" uri="{B97F6D7D-B522-45F9-BDA1-12C45D357490}">
          <x15:cacheHierarchy aggregatedColumn="20"/>
        </ext>
      </extLst>
    </cacheHierarchy>
    <cacheHierarchy uniqueName="[Measures].[Recuento de % DE AVANCE  ENERO 2019]" caption="Recuento de % DE AVANCE  ENERO 2019" measure="1" displayFolder="" measureGroup="Rango" count="0" hidden="1">
      <extLst>
        <ext xmlns:x15="http://schemas.microsoft.com/office/spreadsheetml/2010/11/main" uri="{B97F6D7D-B522-45F9-BDA1-12C45D357490}">
          <x15:cacheHierarchy aggregatedColumn="19"/>
        </ext>
      </extLst>
    </cacheHierarchy>
    <cacheHierarchy uniqueName="[Measures].[Recuento de Rango[% DE AVANCE  ENERO 2019]]]" caption="Recuento de Rango[% DE AVANCE  ENERO 2019]" measure="1" displayFolder="" measureGroup="Tabla_DatosExternos_1" count="0" hidden="1">
      <extLst>
        <ext xmlns:x15="http://schemas.microsoft.com/office/spreadsheetml/2010/11/main" uri="{B97F6D7D-B522-45F9-BDA1-12C45D357490}">
          <x15:cacheHierarchy aggregatedColumn="40"/>
        </ext>
      </extLst>
    </cacheHierarchy>
  </cacheHierarchies>
  <kpis count="0"/>
  <dimensions count="3">
    <dimension measure="1" name="Measures" uniqueName="[Measures]" caption="Measures"/>
    <dimension name="Rango" uniqueName="[Rango]" caption="Rango"/>
    <dimension name="Tabla_DatosExternos_1" uniqueName="[Tabla_DatosExternos_1]" caption="Tabla_DatosExternos_1"/>
  </dimensions>
  <measureGroups count="2">
    <measureGroup name="Rango" caption="Rango"/>
    <measureGroup name="Tabla_DatosExternos_1" caption="Tabla_DatosExternos_1"/>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Nataly Tenjo Vargas" refreshedDate="43598.605310995372" backgroundQuery="1" createdVersion="6" refreshedVersion="6" minRefreshableVersion="3" recordCount="0" supportSubquery="1" supportAdvancedDrill="1" xr:uid="{00000000-000A-0000-FFFF-FFFFAB010000}">
  <cacheSource type="external" connectionId="1"/>
  <cacheFields count="3">
    <cacheField name="[Rango].[Dependecia / Responsable].[Dependecia / Responsable]" caption="Dependecia / Responsable" numFmtId="0" hierarchy="5" level="1">
      <sharedItems count="20">
        <s v="Dirección Administrativa y Financiera"/>
        <s v="Dirección de Contratación"/>
        <s v="Dirección de Talento Humano"/>
        <s v="Dirección Distrital de Archivo"/>
        <s v="Dirección Distrital de Archivo_x000a_Oficina de Tecnologías de Información y las Comunicaciones"/>
        <s v="Dirección Distrital de Calidad del Servicio"/>
        <s v="Dirección Distrital de Desarrollo Institucional"/>
        <s v="Oficina Alta Consejería Distrital de Tecnologías de Información y Comunicaciones - TIC"/>
        <s v="Oficina Alta Consejería para los Derechos de las Víctimas, la paz y la Reconciliación  _x000a_Dirección Distrital de Calidad del Servicio"/>
        <s v="Oficina Asesora de Planeación"/>
        <s v="Oficina Consejería de Comunicaciones"/>
        <s v="Oficina de Tecnologías de Información y las Comunicaciones"/>
        <s v="Oficina Jurídica"/>
        <s v="Subdirección de Imprenta Distrital"/>
        <s v="Subdireccion de servicios administrativos"/>
        <s v="Subdirección de Servicios Administrativos"/>
        <s v="Subdirección de Servicios Administrativos - Gestión Documental"/>
        <s v="Subdirección Financiera"/>
        <s v="Subsecretaría Corporativa"/>
        <s v="Talento Humano"/>
      </sharedItems>
    </cacheField>
    <cacheField name="[Measures].[Recuento de ESTADO DE LA ACCIÓN  ENERO 2019]" caption="Recuento de ESTADO DE LA ACCIÓN  ENERO 2019" numFmtId="0" hierarchy="45" level="32767"/>
    <cacheField name="[Rango].[ESTADO DE LA ACCIÓN  ENERO 2019].[ESTADO DE LA ACCIÓN  ENERO 2019]" caption="ESTADO DE LA ACCIÓN  ENERO 2019" numFmtId="0" hierarchy="20" level="1">
      <sharedItems count="2">
        <s v="EN GESTIÓN"/>
        <s v="FINALIZADA"/>
      </sharedItems>
    </cacheField>
  </cacheFields>
  <cacheHierarchies count="48">
    <cacheHierarchy uniqueName="[Rango].[NO.]" caption="NO." attribute="1" defaultMemberUniqueName="[Rango].[NO.].[All]" allUniqueName="[Rango].[NO.].[All]" dimensionUniqueName="[Rango]" displayFolder="" count="0" memberValueDatatype="20" unbalanced="0"/>
    <cacheHierarchy uniqueName="[Rango].[Vigencia]" caption="Vigencia" attribute="1" defaultMemberUniqueName="[Rango].[Vigencia].[All]" allUniqueName="[Rango].[Vigencia].[All]" dimensionUniqueName="[Rango]" displayFolder="" count="0" memberValueDatatype="20" unbalanced="0"/>
    <cacheHierarchy uniqueName="[Rango].[Auditor]" caption="Auditor" attribute="1" defaultMemberUniqueName="[Rango].[Auditor].[All]" allUniqueName="[Rango].[Auditor].[All]" dimensionUniqueName="[Rango]" displayFolder="" count="0" memberValueDatatype="130" unbalanced="0"/>
    <cacheHierarchy uniqueName="[Rango].[Fecha del Informe]" caption="Fecha del Informe" attribute="1" time="1" defaultMemberUniqueName="[Rango].[Fecha del Informe].[All]" allUniqueName="[Rango].[Fecha del Informe].[All]" dimensionUniqueName="[Rango]" displayFolder="" count="0" memberValueDatatype="7" unbalanced="0"/>
    <cacheHierarchy uniqueName="[Rango].[NOMBRE DEL INFORME]" caption="NOMBRE DEL INFORME" attribute="1" defaultMemberUniqueName="[Rango].[NOMBRE DEL INFORME].[All]" allUniqueName="[Rango].[NOMBRE DEL INFORME].[All]" dimensionUniqueName="[Rango]" displayFolder="" count="0" memberValueDatatype="130" unbalanced="0"/>
    <cacheHierarchy uniqueName="[Rango].[Dependecia / Responsable]" caption="Dependecia / Responsable" attribute="1" defaultMemberUniqueName="[Rango].[Dependecia / Responsable].[All]" allUniqueName="[Rango].[Dependecia / Responsable].[All]" dimensionUniqueName="[Rango]" displayFolder="" count="2" memberValueDatatype="130" unbalanced="0">
      <fieldsUsage count="2">
        <fieldUsage x="-1"/>
        <fieldUsage x="0"/>
      </fieldsUsage>
    </cacheHierarchy>
    <cacheHierarchy uniqueName="[Rango].[DEPENDENCIA TITULAR PLAN DE MEJORA]" caption="DEPENDENCIA TITULAR PLAN DE MEJORA" attribute="1" defaultMemberUniqueName="[Rango].[DEPENDENCIA TITULAR PLAN DE MEJORA].[All]" allUniqueName="[Rango].[DEPENDENCIA TITULAR PLAN DE MEJORA].[All]" dimensionUniqueName="[Rango]" displayFolder="" count="0" memberValueDatatype="130" unbalanced="0"/>
    <cacheHierarchy uniqueName="[Rango].[Tipo de Observación]" caption="Tipo de Observación" attribute="1" defaultMemberUniqueName="[Rango].[Tipo de Observación].[All]" allUniqueName="[Rango].[Tipo de Observación].[All]" dimensionUniqueName="[Rango]" displayFolder="" count="0" memberValueDatatype="130" unbalanced="0"/>
    <cacheHierarchy uniqueName="[Rango].[Criticidad de la Observación]" caption="Criticidad de la Observación" attribute="1" defaultMemberUniqueName="[Rango].[Criticidad de la Observación].[All]" allUniqueName="[Rango].[Criticidad de la Observación].[All]" dimensionUniqueName="[Rango]" displayFolder="" count="0" memberValueDatatype="130" unbalanced="0"/>
    <cacheHierarchy uniqueName="[Rango].[Descripción Observación]" caption="Descripción Observación" attribute="1" defaultMemberUniqueName="[Rango].[Descripción Observación].[All]" allUniqueName="[Rango].[Descripción Observación].[All]" dimensionUniqueName="[Rango]" displayFolder="" count="0" memberValueDatatype="130" unbalanced="0"/>
    <cacheHierarchy uniqueName="[Rango].[Descripción  Acción]" caption="Descripción  Acción" attribute="1" defaultMemberUniqueName="[Rango].[Descripción  Acción].[All]" allUniqueName="[Rango].[Descripción  Acción].[All]" dimensionUniqueName="[Rango]" displayFolder="" count="0" memberValueDatatype="130" unbalanced="0"/>
    <cacheHierarchy uniqueName="[Rango].[Fecha Cumplimiento (inicial)]" caption="Fecha Cumplimiento (inicial)" attribute="1" defaultMemberUniqueName="[Rango].[Fecha Cumplimiento (inicial)].[All]" allUniqueName="[Rango].[Fecha Cumplimiento (inicial)].[All]" dimensionUniqueName="[Rango]" displayFolder="" count="0" memberValueDatatype="130" unbalanced="0"/>
    <cacheHierarchy uniqueName="[Rango].[Fecha Cumplimiento 1ra. (prórrogas)]" caption="Fecha Cumplimiento 1ra. (prórrogas)" attribute="1" defaultMemberUniqueName="[Rango].[Fecha Cumplimiento 1ra. (prórrogas)].[All]" allUniqueName="[Rango].[Fecha Cumplimiento 1ra. (prórrogas)].[All]" dimensionUniqueName="[Rango]" displayFolder="" count="0" memberValueDatatype="130" unbalanced="0"/>
    <cacheHierarchy uniqueName="[Rango].[Fecha Cumplimiento 2da. (prórroga)]" caption="Fecha Cumplimiento 2da. (prórroga)" attribute="1" defaultMemberUniqueName="[Rango].[Fecha Cumplimiento 2da. (prórroga)].[All]" allUniqueName="[Rango].[Fecha Cumplimiento 2da. (prórroga)].[All]" dimensionUniqueName="[Rango]" displayFolder="" count="0" memberValueDatatype="130" unbalanced="0"/>
    <cacheHierarchy uniqueName="[Rango].[Fecha Cumplimiento 3ra. (prórroga)]" caption="Fecha Cumplimiento 3ra. (prórroga)" attribute="1" time="1" defaultMemberUniqueName="[Rango].[Fecha Cumplimiento 3ra. (prórroga)].[All]" allUniqueName="[Rango].[Fecha Cumplimiento 3ra. (prórroga)].[All]" dimensionUniqueName="[Rango]" displayFolder="" count="0" memberValueDatatype="7" unbalanced="0"/>
    <cacheHierarchy uniqueName="[Rango].[Fecha de cierre]" caption="Fecha de cierre" attribute="1" defaultMemberUniqueName="[Rango].[Fecha de cierre].[All]" allUniqueName="[Rango].[Fecha de cierre].[All]" dimensionUniqueName="[Rango]" displayFolder="" count="0" memberValueDatatype="130" unbalanced="0"/>
    <cacheHierarchy uniqueName="[Rango].[OBSERVACIONES DE SEGUIMIENTO]" caption="OBSERVACIONES DE SEGUIMIENTO" attribute="1" defaultMemberUniqueName="[Rango].[OBSERVACIONES DE SEGUIMIENTO].[All]" allUniqueName="[Rango].[OBSERVACIONES DE SEGUIMIENTO].[All]" dimensionUniqueName="[Rango]" displayFolder="" count="0" memberValueDatatype="130" unbalanced="0"/>
    <cacheHierarchy uniqueName="[Rango].[% DE AVANCE  JUNIO 2018]" caption="% DE AVANCE  JUNIO 2018" attribute="1" defaultMemberUniqueName="[Rango].[% DE AVANCE  JUNIO 2018].[All]" allUniqueName="[Rango].[% DE AVANCE  JUNIO 2018].[All]" dimensionUniqueName="[Rango]" displayFolder="" count="0" memberValueDatatype="5" unbalanced="0"/>
    <cacheHierarchy uniqueName="[Rango].[% DE AVANCE  SEPTIEMBRE  2018]" caption="% DE AVANCE  SEPTIEMBRE  2018" attribute="1" defaultMemberUniqueName="[Rango].[% DE AVANCE  SEPTIEMBRE  2018].[All]" allUniqueName="[Rango].[% DE AVANCE  SEPTIEMBRE  2018].[All]" dimensionUniqueName="[Rango]" displayFolder="" count="0" memberValueDatatype="130" unbalanced="0"/>
    <cacheHierarchy uniqueName="[Rango].[% DE AVANCE  ENERO 2019]" caption="% DE AVANCE  ENERO 2019" attribute="1" defaultMemberUniqueName="[Rango].[% DE AVANCE  ENERO 2019].[All]" allUniqueName="[Rango].[% DE AVANCE  ENERO 2019].[All]" dimensionUniqueName="[Rango]" displayFolder="" count="0" memberValueDatatype="130" unbalanced="0"/>
    <cacheHierarchy uniqueName="[Rango].[ESTADO DE LA ACCIÓN  ENERO 2019]" caption="ESTADO DE LA ACCIÓN  ENERO 2019" attribute="1" defaultMemberUniqueName="[Rango].[ESTADO DE LA ACCIÓN  ENERO 2019].[All]" allUniqueName="[Rango].[ESTADO DE LA ACCIÓN  ENERO 2019].[All]" dimensionUniqueName="[Rango]" displayFolder="" count="2" memberValueDatatype="130" unbalanced="0">
      <fieldsUsage count="2">
        <fieldUsage x="-1"/>
        <fieldUsage x="2"/>
      </fieldsUsage>
    </cacheHierarchy>
    <cacheHierarchy uniqueName="[Tabla_DatosExternos_1].[Rango[NO.]]]" caption="Rango[NO.]" attribute="1" defaultMemberUniqueName="[Tabla_DatosExternos_1].[Rango[NO.]]].[All]" allUniqueName="[Tabla_DatosExternos_1].[Rango[NO.]]].[All]" dimensionUniqueName="[Tabla_DatosExternos_1]" displayFolder="" count="0" memberValueDatatype="20" unbalanced="0"/>
    <cacheHierarchy uniqueName="[Tabla_DatosExternos_1].[Rango[Vigencia]]]" caption="Rango[Vigencia]" attribute="1" defaultMemberUniqueName="[Tabla_DatosExternos_1].[Rango[Vigencia]]].[All]" allUniqueName="[Tabla_DatosExternos_1].[Rango[Vigencia]]].[All]" dimensionUniqueName="[Tabla_DatosExternos_1]" displayFolder="" count="0" memberValueDatatype="20" unbalanced="0"/>
    <cacheHierarchy uniqueName="[Tabla_DatosExternos_1].[Rango[Auditor]]]" caption="Rango[Auditor]" attribute="1" defaultMemberUniqueName="[Tabla_DatosExternos_1].[Rango[Auditor]]].[All]" allUniqueName="[Tabla_DatosExternos_1].[Rango[Auditor]]].[All]" dimensionUniqueName="[Tabla_DatosExternos_1]" displayFolder="" count="0" memberValueDatatype="130" unbalanced="0"/>
    <cacheHierarchy uniqueName="[Tabla_DatosExternos_1].[Rango[Fecha del Informe]]]" caption="Rango[Fecha del Informe]" attribute="1" time="1" defaultMemberUniqueName="[Tabla_DatosExternos_1].[Rango[Fecha del Informe]]].[All]" allUniqueName="[Tabla_DatosExternos_1].[Rango[Fecha del Informe]]].[All]" dimensionUniqueName="[Tabla_DatosExternos_1]" displayFolder="" count="0" memberValueDatatype="7" unbalanced="0"/>
    <cacheHierarchy uniqueName="[Tabla_DatosExternos_1].[Rango[NOMBRE DEL INFORME]]]" caption="Rango[NOMBRE DEL INFORME]" attribute="1" defaultMemberUniqueName="[Tabla_DatosExternos_1].[Rango[NOMBRE DEL INFORME]]].[All]" allUniqueName="[Tabla_DatosExternos_1].[Rango[NOMBRE DEL INFORME]]].[All]" dimensionUniqueName="[Tabla_DatosExternos_1]" displayFolder="" count="0" memberValueDatatype="130" unbalanced="0"/>
    <cacheHierarchy uniqueName="[Tabla_DatosExternos_1].[Rango[Dependecia / Responsable]]]" caption="Rango[Dependecia / Responsable]" attribute="1" defaultMemberUniqueName="[Tabla_DatosExternos_1].[Rango[Dependecia / Responsable]]].[All]" allUniqueName="[Tabla_DatosExternos_1].[Rango[Dependecia / Responsable]]].[All]" dimensionUniqueName="[Tabla_DatosExternos_1]" displayFolder="" count="0" memberValueDatatype="130" unbalanced="0"/>
    <cacheHierarchy uniqueName="[Tabla_DatosExternos_1].[Rango[DEPENDENCIA TITULAR PLAN DE MEJORA]]]" caption="Rango[DEPENDENCIA TITULAR PLAN DE MEJORA]" attribute="1" defaultMemberUniqueName="[Tabla_DatosExternos_1].[Rango[DEPENDENCIA TITULAR PLAN DE MEJORA]]].[All]" allUniqueName="[Tabla_DatosExternos_1].[Rango[DEPENDENCIA TITULAR PLAN DE MEJORA]]].[All]" dimensionUniqueName="[Tabla_DatosExternos_1]" displayFolder="" count="0" memberValueDatatype="130" unbalanced="0"/>
    <cacheHierarchy uniqueName="[Tabla_DatosExternos_1].[Rango[Tipo de Observación]]]" caption="Rango[Tipo de Observación]" attribute="1" defaultMemberUniqueName="[Tabla_DatosExternos_1].[Rango[Tipo de Observación]]].[All]" allUniqueName="[Tabla_DatosExternos_1].[Rango[Tipo de Observación]]].[All]" dimensionUniqueName="[Tabla_DatosExternos_1]" displayFolder="" count="0" memberValueDatatype="130" unbalanced="0"/>
    <cacheHierarchy uniqueName="[Tabla_DatosExternos_1].[Rango[Criticidad de la Observación]]]" caption="Rango[Criticidad de la Observación]" attribute="1" defaultMemberUniqueName="[Tabla_DatosExternos_1].[Rango[Criticidad de la Observación]]].[All]" allUniqueName="[Tabla_DatosExternos_1].[Rango[Criticidad de la Observación]]].[All]" dimensionUniqueName="[Tabla_DatosExternos_1]" displayFolder="" count="0" memberValueDatatype="130" unbalanced="0"/>
    <cacheHierarchy uniqueName="[Tabla_DatosExternos_1].[Rango[Descripción Observación]]]" caption="Rango[Descripción Observación]" attribute="1" defaultMemberUniqueName="[Tabla_DatosExternos_1].[Rango[Descripción Observación]]].[All]" allUniqueName="[Tabla_DatosExternos_1].[Rango[Descripción Observación]]].[All]" dimensionUniqueName="[Tabla_DatosExternos_1]" displayFolder="" count="0" memberValueDatatype="130" unbalanced="0"/>
    <cacheHierarchy uniqueName="[Tabla_DatosExternos_1].[Rango[Descripción  Acción]]]" caption="Rango[Descripción  Acción]" attribute="1" defaultMemberUniqueName="[Tabla_DatosExternos_1].[Rango[Descripción  Acción]]].[All]" allUniqueName="[Tabla_DatosExternos_1].[Rango[Descripción  Acción]]].[All]" dimensionUniqueName="[Tabla_DatosExternos_1]" displayFolder="" count="0" memberValueDatatype="130" unbalanced="0"/>
    <cacheHierarchy uniqueName="[Tabla_DatosExternos_1].[Rango[Fecha Cumplimiento (inicial)]]]" caption="Rango[Fecha Cumplimiento (inicial)]" attribute="1" defaultMemberUniqueName="[Tabla_DatosExternos_1].[Rango[Fecha Cumplimiento (inicial)]]].[All]" allUniqueName="[Tabla_DatosExternos_1].[Rango[Fecha Cumplimiento (inicial)]]].[All]" dimensionUniqueName="[Tabla_DatosExternos_1]" displayFolder="" count="0" memberValueDatatype="130" unbalanced="0"/>
    <cacheHierarchy uniqueName="[Tabla_DatosExternos_1].[Rango[Fecha Cumplimiento 1ra. (prórrogas)]]]" caption="Rango[Fecha Cumplimiento 1ra. (prórrogas)]" attribute="1" defaultMemberUniqueName="[Tabla_DatosExternos_1].[Rango[Fecha Cumplimiento 1ra. (prórrogas)]]].[All]" allUniqueName="[Tabla_DatosExternos_1].[Rango[Fecha Cumplimiento 1ra. (prórrogas)]]].[All]" dimensionUniqueName="[Tabla_DatosExternos_1]" displayFolder="" count="0" memberValueDatatype="130" unbalanced="0"/>
    <cacheHierarchy uniqueName="[Tabla_DatosExternos_1].[Rango[Fecha Cumplimiento 2da. (prórroga)]]]" caption="Rango[Fecha Cumplimiento 2da. (prórroga)]" attribute="1" defaultMemberUniqueName="[Tabla_DatosExternos_1].[Rango[Fecha Cumplimiento 2da. (prórroga)]]].[All]" allUniqueName="[Tabla_DatosExternos_1].[Rango[Fecha Cumplimiento 2da. (prórroga)]]].[All]" dimensionUniqueName="[Tabla_DatosExternos_1]" displayFolder="" count="0" memberValueDatatype="130" unbalanced="0"/>
    <cacheHierarchy uniqueName="[Tabla_DatosExternos_1].[Rango[Fecha Cumplimiento 3ra. (prórroga)]]]" caption="Rango[Fecha Cumplimiento 3ra. (prórroga)]" attribute="1" defaultMemberUniqueName="[Tabla_DatosExternos_1].[Rango[Fecha Cumplimiento 3ra. (prórroga)]]].[All]" allUniqueName="[Tabla_DatosExternos_1].[Rango[Fecha Cumplimiento 3ra. (prórroga)]]].[All]" dimensionUniqueName="[Tabla_DatosExternos_1]" displayFolder="" count="0" memberValueDatatype="130" unbalanced="0"/>
    <cacheHierarchy uniqueName="[Tabla_DatosExternos_1].[Rango[Fecha de cierre]]]" caption="Rango[Fecha de cierre]" attribute="1" defaultMemberUniqueName="[Tabla_DatosExternos_1].[Rango[Fecha de cierre]]].[All]" allUniqueName="[Tabla_DatosExternos_1].[Rango[Fecha de cierre]]].[All]" dimensionUniqueName="[Tabla_DatosExternos_1]" displayFolder="" count="0" memberValueDatatype="130" unbalanced="0"/>
    <cacheHierarchy uniqueName="[Tabla_DatosExternos_1].[Rango[OBSERVACIONES DE SEGUIMIENTO]]]" caption="Rango[OBSERVACIONES DE SEGUIMIENTO]" attribute="1" defaultMemberUniqueName="[Tabla_DatosExternos_1].[Rango[OBSERVACIONES DE SEGUIMIENTO]]].[All]" allUniqueName="[Tabla_DatosExternos_1].[Rango[OBSERVACIONES DE SEGUIMIENTO]]].[All]" dimensionUniqueName="[Tabla_DatosExternos_1]" displayFolder="" count="0" memberValueDatatype="130" unbalanced="0"/>
    <cacheHierarchy uniqueName="[Tabla_DatosExternos_1].[Rango[% DE AVANCE  JUNIO 2018]]]" caption="Rango[% DE AVANCE  JUNIO 2018]" attribute="1" defaultMemberUniqueName="[Tabla_DatosExternos_1].[Rango[% DE AVANCE  JUNIO 2018]]].[All]" allUniqueName="[Tabla_DatosExternos_1].[Rango[% DE AVANCE  JUNIO 2018]]].[All]" dimensionUniqueName="[Tabla_DatosExternos_1]" displayFolder="" count="0" memberValueDatatype="5" unbalanced="0"/>
    <cacheHierarchy uniqueName="[Tabla_DatosExternos_1].[Rango[% DE AVANCE  SEPTIEMBRE  2018]]]" caption="Rango[% DE AVANCE  SEPTIEMBRE  2018]" attribute="1" defaultMemberUniqueName="[Tabla_DatosExternos_1].[Rango[% DE AVANCE  SEPTIEMBRE  2018]]].[All]" allUniqueName="[Tabla_DatosExternos_1].[Rango[% DE AVANCE  SEPTIEMBRE  2018]]].[All]" dimensionUniqueName="[Tabla_DatosExternos_1]" displayFolder="" count="0" memberValueDatatype="130" unbalanced="0"/>
    <cacheHierarchy uniqueName="[Tabla_DatosExternos_1].[Rango[% DE AVANCE  ENERO 2019]]]" caption="Rango[% DE AVANCE  ENERO 2019]" attribute="1" defaultMemberUniqueName="[Tabla_DatosExternos_1].[Rango[% DE AVANCE  ENERO 2019]]].[All]" allUniqueName="[Tabla_DatosExternos_1].[Rango[% DE AVANCE  ENERO 2019]]].[All]" dimensionUniqueName="[Tabla_DatosExternos_1]" displayFolder="" count="0" memberValueDatatype="130" unbalanced="0"/>
    <cacheHierarchy uniqueName="[Tabla_DatosExternos_1].[Rango[ESTADO DE LA ACCIÓN  ENERO 2019]]]" caption="Rango[ESTADO DE LA ACCIÓN  ENERO 2019]" attribute="1" defaultMemberUniqueName="[Tabla_DatosExternos_1].[Rango[ESTADO DE LA ACCIÓN  ENERO 2019]]].[All]" allUniqueName="[Tabla_DatosExternos_1].[Rango[ESTADO DE LA ACCIÓN  ENERO 2019]]].[All]" dimensionUniqueName="[Tabla_DatosExternos_1]" displayFolder="" count="0" memberValueDatatype="130" unbalanced="0"/>
    <cacheHierarchy uniqueName="[Measures].[__XL_Count Rango]" caption="__XL_Count Rango" measure="1" displayFolder="" measureGroup="Rango" count="0" hidden="1"/>
    <cacheHierarchy uniqueName="[Measures].[__XL_Count Tabla_DatosExternos_1]" caption="__XL_Count Tabla_DatosExternos_1" measure="1" displayFolder="" measureGroup="Tabla_DatosExternos_1" count="0" hidden="1"/>
    <cacheHierarchy uniqueName="[Measures].[__No measures defined]" caption="__No measures defined" measure="1" displayFolder="" count="0" hidden="1"/>
    <cacheHierarchy uniqueName="[Measures].[Recuento de ESTADO DE LA ACCIÓN  ENERO 2019]" caption="Recuento de ESTADO DE LA ACCIÓN  ENERO 2019" measure="1" displayFolder="" measureGroup="Rango" count="0" oneField="1" hidden="1">
      <fieldsUsage count="1">
        <fieldUsage x="1"/>
      </fieldsUsage>
      <extLst>
        <ext xmlns:x15="http://schemas.microsoft.com/office/spreadsheetml/2010/11/main" uri="{B97F6D7D-B522-45F9-BDA1-12C45D357490}">
          <x15:cacheHierarchy aggregatedColumn="20"/>
        </ext>
      </extLst>
    </cacheHierarchy>
    <cacheHierarchy uniqueName="[Measures].[Recuento de % DE AVANCE  ENERO 2019]" caption="Recuento de % DE AVANCE  ENERO 2019" measure="1" displayFolder="" measureGroup="Rango" count="0" hidden="1">
      <extLst>
        <ext xmlns:x15="http://schemas.microsoft.com/office/spreadsheetml/2010/11/main" uri="{B97F6D7D-B522-45F9-BDA1-12C45D357490}">
          <x15:cacheHierarchy aggregatedColumn="19"/>
        </ext>
      </extLst>
    </cacheHierarchy>
    <cacheHierarchy uniqueName="[Measures].[Recuento de Rango[% DE AVANCE  ENERO 2019]]]" caption="Recuento de Rango[% DE AVANCE  ENERO 2019]" measure="1" displayFolder="" measureGroup="Tabla_DatosExternos_1" count="0" hidden="1">
      <extLst>
        <ext xmlns:x15="http://schemas.microsoft.com/office/spreadsheetml/2010/11/main" uri="{B97F6D7D-B522-45F9-BDA1-12C45D357490}">
          <x15:cacheHierarchy aggregatedColumn="40"/>
        </ext>
      </extLst>
    </cacheHierarchy>
  </cacheHierarchies>
  <kpis count="0"/>
  <dimensions count="3">
    <dimension measure="1" name="Measures" uniqueName="[Measures]" caption="Measures"/>
    <dimension name="Rango" uniqueName="[Rango]" caption="Rango"/>
    <dimension name="Tabla_DatosExternos_1" uniqueName="[Tabla_DatosExternos_1]" caption="Tabla_DatosExternos_1"/>
  </dimensions>
  <measureGroups count="2">
    <measureGroup name="Rango" caption="Rango"/>
    <measureGroup name="Tabla_DatosExternos_1" caption="Tabla_DatosExternos_1"/>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8" cacheId="0" applyNumberFormats="0" applyBorderFormats="0" applyFontFormats="0" applyPatternFormats="0" applyAlignmentFormats="0" applyWidthHeightFormats="1" dataCaption="Valores" updatedVersion="6" minRefreshableVersion="3" useAutoFormatting="1" subtotalHiddenItems="1" itemPrintTitles="1" createdVersion="6" indent="0" outline="1" outlineData="1" multipleFieldFilters="0">
  <location ref="B5:E19" firstHeaderRow="1" firstDataRow="2" firstDataCol="1" rowPageCount="2" colPageCount="1"/>
  <pivotFields count="5">
    <pivotField axis="axisRow" allDrilled="1" showAll="0" dataSourceSort="1" defaultAttributeDrillState="1">
      <items count="13">
        <item x="0"/>
        <item x="1"/>
        <item x="2"/>
        <item x="3"/>
        <item x="4"/>
        <item x="5"/>
        <item x="6"/>
        <item x="7"/>
        <item x="8"/>
        <item x="9"/>
        <item x="10"/>
        <item x="11"/>
        <item t="default"/>
      </items>
    </pivotField>
    <pivotField axis="axisCol" allDrilled="1" showAll="0" dataSourceSort="1" defaultAttributeDrillState="1">
      <items count="4">
        <item s="1" x="0"/>
        <item s="1" x="1"/>
        <item s="1" x="2"/>
        <item t="default"/>
      </items>
    </pivotField>
    <pivotField dataField="1" showAll="0"/>
    <pivotField axis="axisPage" allDrilled="1" showAll="0" dataSourceSort="1" defaultAttributeDrillState="1">
      <items count="1">
        <item t="default"/>
      </items>
    </pivotField>
    <pivotField axis="axisPage" allDrilled="1" showAll="0" dataSourceSort="1" defaultAttributeDrillState="1">
      <items count="1">
        <item t="default"/>
      </items>
    </pivotField>
  </pivotFields>
  <rowFields count="1">
    <field x="0"/>
  </rowFields>
  <rowItems count="13">
    <i>
      <x/>
    </i>
    <i>
      <x v="1"/>
    </i>
    <i>
      <x v="2"/>
    </i>
    <i>
      <x v="3"/>
    </i>
    <i>
      <x v="4"/>
    </i>
    <i>
      <x v="5"/>
    </i>
    <i>
      <x v="6"/>
    </i>
    <i>
      <x v="7"/>
    </i>
    <i>
      <x v="8"/>
    </i>
    <i>
      <x v="9"/>
    </i>
    <i>
      <x v="10"/>
    </i>
    <i>
      <x v="11"/>
    </i>
    <i t="grand">
      <x/>
    </i>
  </rowItems>
  <colFields count="1">
    <field x="1"/>
  </colFields>
  <colItems count="3">
    <i>
      <x/>
    </i>
    <i>
      <x v="1"/>
    </i>
    <i t="grand">
      <x/>
    </i>
  </colItems>
  <pageFields count="2">
    <pageField fld="4" hier="3" name="[Rango].[Fecha del Informe].[All]" cap="All"/>
    <pageField fld="3" hier="20" name="[Rango].[ESTADO DE LA ACCIÓN  ENERO 2019].&amp;" cap="(en blanco)"/>
  </pageFields>
  <dataFields count="1">
    <dataField name="Recuento de ESTADO DE LA ACCIÓN  ENERO 2019" fld="2" subtotal="count" baseField="0" baseItem="0"/>
  </dataFields>
  <pivotHierarchies count="48">
    <pivotHierarchy dragToData="1"/>
    <pivotHierarchy multipleItemSelectionAllowed="1"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members count="2" level="1">
        <member name="[Rango].[ESTADO DE LA ACCIÓN  ENERO 2019].&amp;"/>
        <member name="[Rango].[ESTADO DE LA ACCIÓN  ENERO 2019].&amp;[EN GESTIÓN]"/>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5"/>
  </rowHierarchiesUsage>
  <colHierarchiesUsage count="1">
    <colHierarchyUsage hierarchyUsage="1"/>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Rango]"/>
        <x15:activeTabTopLevelEntity name="[Tabla_DatosExternos_1]"/>
      </x15:pivotTableUISettings>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TablaDinámica23" cacheId="1" applyNumberFormats="0" applyBorderFormats="0" applyFontFormats="0" applyPatternFormats="0" applyAlignmentFormats="0" applyWidthHeightFormats="1" dataCaption="Valores" updatedVersion="6" minRefreshableVersion="3" useAutoFormatting="1" subtotalHiddenItems="1" itemPrintTitles="1" createdVersion="6" indent="0" outline="1" outlineData="1" multipleFieldFilters="0">
  <location ref="B65:F83" firstHeaderRow="1" firstDataRow="2" firstDataCol="1" rowPageCount="2" colPageCount="1"/>
  <pivotFields count="5">
    <pivotField axis="axisRow" allDrilled="1" showAll="0" dataSourceSort="1" defaultAttributeDrillState="1">
      <items count="17">
        <item x="0"/>
        <item x="1"/>
        <item x="2"/>
        <item x="3"/>
        <item x="4"/>
        <item x="5"/>
        <item x="6"/>
        <item x="7"/>
        <item x="8"/>
        <item x="9"/>
        <item x="10"/>
        <item x="11"/>
        <item x="12"/>
        <item x="13"/>
        <item x="14"/>
        <item x="15"/>
        <item t="default"/>
      </items>
    </pivotField>
    <pivotField axis="axisCol" allDrilled="1" showAll="0" dataSourceSort="1" defaultAttributeDrillState="1">
      <items count="4">
        <item s="1" x="0"/>
        <item s="1" x="1"/>
        <item s="1" x="2"/>
        <item t="default"/>
      </items>
    </pivotField>
    <pivotField dataField="1" showAll="0"/>
    <pivotField axis="axisPage" allDrilled="1" showAll="0" dataSourceSort="1" defaultAttributeDrillState="1">
      <items count="1">
        <item t="default"/>
      </items>
    </pivotField>
    <pivotField axis="axisPage" allDrilled="1" showAll="0" dataSourceSort="1" defaultAttributeDrillState="1">
      <items count="1">
        <item t="default"/>
      </items>
    </pivotField>
  </pivotFields>
  <rowFields count="1">
    <field x="0"/>
  </rowFields>
  <rowItems count="17">
    <i>
      <x/>
    </i>
    <i>
      <x v="1"/>
    </i>
    <i>
      <x v="2"/>
    </i>
    <i>
      <x v="3"/>
    </i>
    <i>
      <x v="4"/>
    </i>
    <i>
      <x v="5"/>
    </i>
    <i>
      <x v="6"/>
    </i>
    <i>
      <x v="7"/>
    </i>
    <i>
      <x v="8"/>
    </i>
    <i>
      <x v="9"/>
    </i>
    <i>
      <x v="10"/>
    </i>
    <i>
      <x v="11"/>
    </i>
    <i>
      <x v="12"/>
    </i>
    <i>
      <x v="13"/>
    </i>
    <i>
      <x v="14"/>
    </i>
    <i>
      <x v="15"/>
    </i>
    <i t="grand">
      <x/>
    </i>
  </rowItems>
  <colFields count="1">
    <field x="1"/>
  </colFields>
  <colItems count="4">
    <i>
      <x/>
    </i>
    <i>
      <x v="1"/>
    </i>
    <i>
      <x v="2"/>
    </i>
    <i t="grand">
      <x/>
    </i>
  </colItems>
  <pageFields count="2">
    <pageField fld="4" hier="3" name="[Rango].[Fecha del Informe].[All]" cap="All"/>
    <pageField fld="3" hier="20" name="[Rango].[ESTADO DE LA ACCIÓN  ENERO 2019].&amp;" cap=""/>
  </pageFields>
  <dataFields count="1">
    <dataField name="Recuento de ESTADO DE LA ACCIÓN  ENERO 2019" fld="2" subtotal="count" baseField="0" baseItem="0"/>
  </dataFields>
  <pivotHierarchies count="48">
    <pivotHierarchy dragToData="1"/>
    <pivotHierarchy multipleItemSelectionAllowed="1"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members count="2" level="1">
        <member name="[Rango].[ESTADO DE LA ACCIÓN  ENERO 2019].&amp;"/>
        <member name="[Rango].[ESTADO DE LA ACCIÓN  ENERO 2019].&amp;[FINALIZADA]"/>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5"/>
  </rowHierarchiesUsage>
  <colHierarchiesUsage count="1">
    <colHierarchyUsage hierarchyUsage="1"/>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Rango]"/>
        <x15:activeTabTopLevelEntity name="[Tabla_DatosExternos_1]"/>
      </x15:pivotTableUISettings>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5" cacheId="4" applyNumberFormats="0" applyBorderFormats="0" applyFontFormats="0" applyPatternFormats="0" applyAlignmentFormats="0" applyWidthHeightFormats="1" dataCaption="Valores" updatedVersion="6" minRefreshableVersion="3" useAutoFormatting="1" subtotalHiddenItems="1" itemPrintTitles="1" createdVersion="6" indent="0" outline="1" outlineData="1" multipleFieldFilters="0">
  <location ref="A3:D25" firstHeaderRow="1" firstDataRow="2" firstDataCol="1"/>
  <pivotFields count="3">
    <pivotField axis="axisRow" allDrilled="1" showAll="0" dataSourceSort="1" defaultAttributeDrillState="1">
      <items count="21">
        <item x="0"/>
        <item x="1"/>
        <item x="2"/>
        <item x="3"/>
        <item x="4"/>
        <item x="5"/>
        <item x="6"/>
        <item x="7"/>
        <item x="8"/>
        <item x="9"/>
        <item x="10"/>
        <item x="11"/>
        <item x="12"/>
        <item x="13"/>
        <item x="14"/>
        <item x="15"/>
        <item x="16"/>
        <item x="17"/>
        <item x="18"/>
        <item x="19"/>
        <item t="default"/>
      </items>
    </pivotField>
    <pivotField dataField="1" showAll="0"/>
    <pivotField axis="axisCol" allDrilled="1" showAll="0" dataSourceSort="1" defaultAttributeDrillState="1">
      <items count="3">
        <item x="0"/>
        <item x="1"/>
        <item t="default"/>
      </items>
    </pivotField>
  </pivotFields>
  <rowFields count="1">
    <field x="0"/>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x v="1"/>
    </i>
    <i t="grand">
      <x/>
    </i>
  </colItems>
  <dataFields count="1">
    <dataField name="Recuento de ESTADO DE LA ACCIÓN  ENERO 2019" fld="1" subtotal="count" baseField="0" baseItem="0"/>
  </dataFields>
  <pivotHierarchies count="4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5"/>
  </rowHierarchiesUsage>
  <colHierarchiesUsage count="1">
    <colHierarchyUsage hierarchyUsage="20"/>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SEGUIMIENTO ACCIONES MEJORA (2!$A$4:$U$110">
        <x15:activeTabTopLevelEntity name="[Rango]"/>
      </x15:pivotTableUISettings>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2000000}" name="TablaDinámica17"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56:D76" firstHeaderRow="1" firstDataRow="2" firstDataCol="1" rowPageCount="2" colPageCount="1"/>
  <pivotFields count="5">
    <pivotField axis="axisRow" allDrilled="1" showAll="0" dataSourceSort="1" defaultAttributeDrillState="1">
      <items count="19">
        <item x="0"/>
        <item x="1"/>
        <item x="2"/>
        <item x="3"/>
        <item x="4"/>
        <item x="5"/>
        <item x="6"/>
        <item x="7"/>
        <item x="8"/>
        <item x="9"/>
        <item x="10"/>
        <item x="11"/>
        <item x="12"/>
        <item x="13"/>
        <item x="14"/>
        <item x="15"/>
        <item x="16"/>
        <item x="17"/>
        <item t="default"/>
      </items>
    </pivotField>
    <pivotField axis="axisPage" allDrilled="1" showAll="0" dataSourceSort="1" defaultAttributeDrillState="1">
      <items count="4">
        <item s="1" x="0"/>
        <item s="1" x="1"/>
        <item s="1" x="2"/>
        <item t="default"/>
      </items>
    </pivotField>
    <pivotField dataField="1" showAll="0"/>
    <pivotField axis="axisCol" allDrilled="1" showAll="0" dataSourceSort="1" defaultAttributeDrillState="1">
      <items count="3">
        <item x="0"/>
        <item x="1"/>
        <item t="default"/>
      </items>
    </pivotField>
    <pivotField axis="axisPage" allDrilled="1" showAll="0" dataSourceSort="1" defaultAttributeDrillState="1">
      <items count="1">
        <item t="default"/>
      </items>
    </pivotField>
  </pivotFields>
  <rowFields count="1">
    <field x="0"/>
  </rowFields>
  <rowItems count="19">
    <i>
      <x/>
    </i>
    <i>
      <x v="1"/>
    </i>
    <i>
      <x v="2"/>
    </i>
    <i>
      <x v="3"/>
    </i>
    <i>
      <x v="4"/>
    </i>
    <i>
      <x v="5"/>
    </i>
    <i>
      <x v="6"/>
    </i>
    <i>
      <x v="7"/>
    </i>
    <i>
      <x v="8"/>
    </i>
    <i>
      <x v="9"/>
    </i>
    <i>
      <x v="10"/>
    </i>
    <i>
      <x v="11"/>
    </i>
    <i>
      <x v="12"/>
    </i>
    <i>
      <x v="13"/>
    </i>
    <i>
      <x v="14"/>
    </i>
    <i>
      <x v="15"/>
    </i>
    <i>
      <x v="16"/>
    </i>
    <i>
      <x v="17"/>
    </i>
    <i t="grand">
      <x/>
    </i>
  </rowItems>
  <colFields count="1">
    <field x="3"/>
  </colFields>
  <colItems count="3">
    <i>
      <x/>
    </i>
    <i>
      <x v="1"/>
    </i>
    <i t="grand">
      <x/>
    </i>
  </colItems>
  <pageFields count="2">
    <pageField fld="1" hier="1" name="[Rango].[Vigencia].[All]" cap="All"/>
    <pageField fld="4" hier="3" name="[Rango].[Fecha del Informe].[All]" cap="All"/>
  </pageFields>
  <dataFields count="1">
    <dataField name="Recuento de ESTADO DE LA ACCIÓN  ENERO 2019" fld="2" subtotal="count" baseField="0" baseItem="0"/>
  </dataFields>
  <pivotHierarchies count="48">
    <pivotHierarchy dragToData="1"/>
    <pivotHierarchy multipleItemSelectionAllowed="1"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5"/>
  </rowHierarchiesUsage>
  <colHierarchiesUsage count="1">
    <colHierarchyUsage hierarchyUsage="20"/>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Rango]"/>
        <x15:activeTabTopLevelEntity name="[Tabla_DatosExternos_1]"/>
      </x15:pivotTableUISettings>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TablaDinámica16"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8:D48" firstHeaderRow="1" firstDataRow="2" firstDataCol="1" rowPageCount="1" colPageCount="1"/>
  <pivotFields count="4">
    <pivotField axis="axisRow" allDrilled="1" showAll="0" dataSourceSort="1" defaultAttributeDrillState="1">
      <items count="19">
        <item x="0"/>
        <item x="1"/>
        <item x="2"/>
        <item x="3"/>
        <item x="4"/>
        <item x="5"/>
        <item x="6"/>
        <item x="7"/>
        <item x="8"/>
        <item x="9"/>
        <item x="10"/>
        <item x="11"/>
        <item x="12"/>
        <item x="13"/>
        <item x="14"/>
        <item x="15"/>
        <item x="16"/>
        <item x="17"/>
        <item t="default"/>
      </items>
    </pivotField>
    <pivotField axis="axisPage" allDrilled="1" showAll="0" dataSourceSort="1" defaultAttributeDrillState="1">
      <items count="1">
        <item t="default"/>
      </items>
    </pivotField>
    <pivotField dataField="1" showAll="0"/>
    <pivotField axis="axisCol" allDrilled="1" showAll="0" dataSourceSort="1" defaultAttributeDrillState="1">
      <items count="3">
        <item x="0"/>
        <item x="1"/>
        <item t="default"/>
      </items>
    </pivotField>
  </pivotFields>
  <rowFields count="1">
    <field x="0"/>
  </rowFields>
  <rowItems count="19">
    <i>
      <x/>
    </i>
    <i>
      <x v="1"/>
    </i>
    <i>
      <x v="2"/>
    </i>
    <i>
      <x v="3"/>
    </i>
    <i>
      <x v="4"/>
    </i>
    <i>
      <x v="5"/>
    </i>
    <i>
      <x v="6"/>
    </i>
    <i>
      <x v="7"/>
    </i>
    <i>
      <x v="8"/>
    </i>
    <i>
      <x v="9"/>
    </i>
    <i>
      <x v="10"/>
    </i>
    <i>
      <x v="11"/>
    </i>
    <i>
      <x v="12"/>
    </i>
    <i>
      <x v="13"/>
    </i>
    <i>
      <x v="14"/>
    </i>
    <i>
      <x v="15"/>
    </i>
    <i>
      <x v="16"/>
    </i>
    <i>
      <x v="17"/>
    </i>
    <i t="grand">
      <x/>
    </i>
  </rowItems>
  <colFields count="1">
    <field x="3"/>
  </colFields>
  <colItems count="3">
    <i>
      <x/>
    </i>
    <i>
      <x v="1"/>
    </i>
    <i t="grand">
      <x/>
    </i>
  </colItems>
  <pageFields count="1">
    <pageField fld="1" hier="1" name="[Rango].[Vigencia].&amp;[2016]" cap="2016"/>
  </pageFields>
  <dataFields count="1">
    <dataField name="Recuento de ESTADO DE LA ACCIÓN  ENERO 2019" fld="2" subtotal="count" baseField="0" baseItem="0"/>
  </dataFields>
  <pivotHierarchies count="48">
    <pivotHierarchy dragToData="1"/>
    <pivotHierarchy multipleItemSelectionAllowed="1" dragToData="1">
      <members count="3" level="1">
        <member name="[Rango].[Vigencia].&amp;[2016]"/>
        <member name="[Rango].[Vigencia].&amp;[2017]"/>
        <member name="[Rango].[Vigencia].&amp;[2018]"/>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5"/>
  </rowHierarchiesUsage>
  <colHierarchiesUsage count="1">
    <colHierarchyUsage hierarchyUsage="20"/>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Rango]"/>
        <x15:activeTabTopLevelEntity name="[Tabla_DatosExternos_1]"/>
      </x15:pivotTableUISettings>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5.xml"/><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42"/>
  <sheetViews>
    <sheetView zoomScale="90" zoomScaleNormal="90" workbookViewId="0">
      <pane ySplit="5" topLeftCell="A6" activePane="bottomLeft" state="frozen"/>
      <selection pane="bottomLeft" activeCell="E6" sqref="E6"/>
    </sheetView>
  </sheetViews>
  <sheetFormatPr baseColWidth="10" defaultRowHeight="15" x14ac:dyDescent="0.25"/>
  <cols>
    <col min="1" max="1" width="11.140625" customWidth="1"/>
    <col min="4" max="4" width="14.7109375" customWidth="1"/>
    <col min="5" max="5" width="18.7109375" customWidth="1"/>
    <col min="6" max="6" width="18.140625" customWidth="1"/>
    <col min="7" max="7" width="19" customWidth="1"/>
    <col min="8" max="8" width="13.28515625" customWidth="1"/>
    <col min="9" max="9" width="103" customWidth="1"/>
    <col min="10" max="10" width="65.5703125" customWidth="1"/>
    <col min="11" max="11" width="18.5703125" customWidth="1"/>
    <col min="12" max="12" width="24.7109375" customWidth="1"/>
    <col min="13" max="13" width="14.7109375" customWidth="1"/>
    <col min="15" max="15" width="42.28515625" customWidth="1"/>
    <col min="16" max="16" width="23.140625" customWidth="1"/>
    <col min="17" max="17" width="16" customWidth="1"/>
  </cols>
  <sheetData>
    <row r="2" spans="1:17" x14ac:dyDescent="0.25">
      <c r="B2" s="19" t="s">
        <v>161</v>
      </c>
    </row>
    <row r="4" spans="1:17" ht="15.75" thickBot="1" x14ac:dyDescent="0.3"/>
    <row r="5" spans="1:17" ht="49.5" customHeight="1" x14ac:dyDescent="0.25">
      <c r="A5" s="42" t="s">
        <v>185</v>
      </c>
      <c r="B5" s="42" t="s">
        <v>1</v>
      </c>
      <c r="C5" s="43" t="s">
        <v>2</v>
      </c>
      <c r="D5" s="43" t="s">
        <v>3</v>
      </c>
      <c r="E5" s="43" t="s">
        <v>4</v>
      </c>
      <c r="F5" s="43" t="s">
        <v>5</v>
      </c>
      <c r="G5" s="43" t="s">
        <v>6</v>
      </c>
      <c r="H5" s="43" t="s">
        <v>7</v>
      </c>
      <c r="I5" s="43" t="s">
        <v>8</v>
      </c>
      <c r="J5" s="43" t="s">
        <v>9</v>
      </c>
      <c r="K5" s="44" t="s">
        <v>10</v>
      </c>
      <c r="L5" s="44" t="s">
        <v>11</v>
      </c>
      <c r="M5" s="45" t="s">
        <v>12</v>
      </c>
      <c r="N5" s="46" t="s">
        <v>13</v>
      </c>
      <c r="O5" s="46" t="s">
        <v>14</v>
      </c>
      <c r="P5" s="46" t="s">
        <v>327</v>
      </c>
      <c r="Q5" s="46" t="s">
        <v>15</v>
      </c>
    </row>
    <row r="6" spans="1:17" ht="204" customHeight="1" x14ac:dyDescent="0.25">
      <c r="A6" s="38">
        <v>1</v>
      </c>
      <c r="B6" s="33">
        <v>2018</v>
      </c>
      <c r="C6" s="1" t="s">
        <v>88</v>
      </c>
      <c r="D6" s="6">
        <v>43194</v>
      </c>
      <c r="E6" s="1" t="s">
        <v>103</v>
      </c>
      <c r="F6" s="1" t="s">
        <v>104</v>
      </c>
      <c r="G6" s="1" t="s">
        <v>114</v>
      </c>
      <c r="H6" s="1" t="s">
        <v>115</v>
      </c>
      <c r="I6" s="4" t="s">
        <v>116</v>
      </c>
      <c r="J6" s="2" t="s">
        <v>117</v>
      </c>
      <c r="K6" s="6">
        <v>43465</v>
      </c>
      <c r="L6" s="1" t="s">
        <v>87</v>
      </c>
      <c r="M6" s="3" t="s">
        <v>21</v>
      </c>
      <c r="N6" s="8"/>
      <c r="O6" s="7" t="s">
        <v>118</v>
      </c>
      <c r="P6" s="5">
        <v>0.22</v>
      </c>
      <c r="Q6" s="1" t="s">
        <v>99</v>
      </c>
    </row>
    <row r="7" spans="1:17" ht="293.25" x14ac:dyDescent="0.25">
      <c r="A7" s="38">
        <v>2</v>
      </c>
      <c r="B7" s="33">
        <v>2018</v>
      </c>
      <c r="C7" s="1" t="s">
        <v>88</v>
      </c>
      <c r="D7" s="6">
        <v>43194</v>
      </c>
      <c r="E7" s="1" t="s">
        <v>103</v>
      </c>
      <c r="F7" s="1" t="s">
        <v>104</v>
      </c>
      <c r="G7" s="1" t="s">
        <v>122</v>
      </c>
      <c r="H7" s="1" t="s">
        <v>115</v>
      </c>
      <c r="I7" s="4" t="s">
        <v>123</v>
      </c>
      <c r="J7" s="195" t="s">
        <v>124</v>
      </c>
      <c r="K7" s="6">
        <v>43465</v>
      </c>
      <c r="L7" s="1" t="s">
        <v>87</v>
      </c>
      <c r="M7" s="3" t="s">
        <v>21</v>
      </c>
      <c r="N7" s="8"/>
      <c r="O7" s="196" t="s">
        <v>125</v>
      </c>
      <c r="P7" s="5">
        <v>0.5</v>
      </c>
      <c r="Q7" s="1" t="s">
        <v>99</v>
      </c>
    </row>
    <row r="8" spans="1:17" ht="229.5" x14ac:dyDescent="0.25">
      <c r="A8" s="38">
        <v>3</v>
      </c>
      <c r="B8" s="33">
        <v>2018</v>
      </c>
      <c r="C8" s="37" t="s">
        <v>88</v>
      </c>
      <c r="D8" s="35">
        <v>43194</v>
      </c>
      <c r="E8" s="37" t="s">
        <v>103</v>
      </c>
      <c r="F8" s="37" t="s">
        <v>104</v>
      </c>
      <c r="G8" s="37" t="s">
        <v>126</v>
      </c>
      <c r="H8" s="37" t="s">
        <v>115</v>
      </c>
      <c r="I8" s="9" t="s">
        <v>127</v>
      </c>
      <c r="J8" s="10" t="s">
        <v>128</v>
      </c>
      <c r="K8" s="35">
        <v>43464</v>
      </c>
      <c r="L8" s="37" t="s">
        <v>87</v>
      </c>
      <c r="M8" s="3" t="s">
        <v>21</v>
      </c>
      <c r="N8" s="11"/>
      <c r="O8" s="4" t="s">
        <v>129</v>
      </c>
      <c r="P8" s="5">
        <v>0.32</v>
      </c>
      <c r="Q8" s="1" t="s">
        <v>99</v>
      </c>
    </row>
    <row r="9" spans="1:17" ht="114.75" x14ac:dyDescent="0.25">
      <c r="A9" s="53">
        <v>4</v>
      </c>
      <c r="B9" s="51">
        <v>2018</v>
      </c>
      <c r="C9" s="51" t="s">
        <v>50</v>
      </c>
      <c r="D9" s="54">
        <v>43201</v>
      </c>
      <c r="E9" s="37" t="s">
        <v>221</v>
      </c>
      <c r="F9" s="37" t="s">
        <v>133</v>
      </c>
      <c r="G9" s="37" t="s">
        <v>89</v>
      </c>
      <c r="H9" s="37" t="s">
        <v>115</v>
      </c>
      <c r="I9" s="9" t="s">
        <v>134</v>
      </c>
      <c r="J9" s="12" t="s">
        <v>135</v>
      </c>
      <c r="K9" s="35">
        <v>43281</v>
      </c>
      <c r="L9" s="37"/>
      <c r="M9" s="47" t="s">
        <v>21</v>
      </c>
      <c r="N9" s="48"/>
      <c r="O9" s="49" t="s">
        <v>136</v>
      </c>
      <c r="P9" s="50">
        <v>0.9</v>
      </c>
      <c r="Q9" s="51" t="s">
        <v>99</v>
      </c>
    </row>
    <row r="10" spans="1:17" ht="254.25" customHeight="1" x14ac:dyDescent="0.25">
      <c r="A10" s="53">
        <v>5</v>
      </c>
      <c r="B10" s="51">
        <v>2018</v>
      </c>
      <c r="C10" s="51" t="s">
        <v>50</v>
      </c>
      <c r="D10" s="54">
        <v>43201</v>
      </c>
      <c r="E10" s="37" t="s">
        <v>221</v>
      </c>
      <c r="F10" s="37" t="s">
        <v>133</v>
      </c>
      <c r="G10" s="37" t="s">
        <v>82</v>
      </c>
      <c r="H10" s="37" t="s">
        <v>115</v>
      </c>
      <c r="I10" s="9" t="s">
        <v>137</v>
      </c>
      <c r="J10" s="12" t="s">
        <v>138</v>
      </c>
      <c r="K10" s="35">
        <v>43311</v>
      </c>
      <c r="L10" s="37"/>
      <c r="M10" s="47" t="s">
        <v>21</v>
      </c>
      <c r="N10" s="48"/>
      <c r="O10" s="52" t="s">
        <v>222</v>
      </c>
      <c r="P10" s="50">
        <v>1</v>
      </c>
      <c r="Q10" s="51" t="s">
        <v>223</v>
      </c>
    </row>
    <row r="11" spans="1:17" ht="267.75" x14ac:dyDescent="0.25">
      <c r="A11" s="38">
        <v>6</v>
      </c>
      <c r="B11" s="33">
        <v>2018</v>
      </c>
      <c r="C11" s="37" t="s">
        <v>22</v>
      </c>
      <c r="D11" s="35">
        <v>43223</v>
      </c>
      <c r="E11" s="37" t="s">
        <v>141</v>
      </c>
      <c r="F11" s="37" t="s">
        <v>142</v>
      </c>
      <c r="G11" s="37" t="s">
        <v>96</v>
      </c>
      <c r="H11" s="37" t="s">
        <v>115</v>
      </c>
      <c r="I11" s="13" t="s">
        <v>144</v>
      </c>
      <c r="J11" s="13" t="s">
        <v>145</v>
      </c>
      <c r="K11" s="35">
        <v>43281</v>
      </c>
      <c r="L11" s="37" t="s">
        <v>87</v>
      </c>
      <c r="M11" s="3" t="s">
        <v>21</v>
      </c>
      <c r="N11" s="11"/>
      <c r="O11" s="15" t="s">
        <v>146</v>
      </c>
      <c r="P11" s="14">
        <v>0.02</v>
      </c>
      <c r="Q11" s="37" t="s">
        <v>99</v>
      </c>
    </row>
    <row r="12" spans="1:17" ht="127.5" x14ac:dyDescent="0.25">
      <c r="A12" s="38">
        <v>7</v>
      </c>
      <c r="B12" s="33">
        <v>2018</v>
      </c>
      <c r="C12" s="34" t="s">
        <v>22</v>
      </c>
      <c r="D12" s="35">
        <v>43259</v>
      </c>
      <c r="E12" s="36" t="s">
        <v>147</v>
      </c>
      <c r="F12" s="36" t="s">
        <v>156</v>
      </c>
      <c r="G12" s="36" t="s">
        <v>89</v>
      </c>
      <c r="H12" s="37" t="s">
        <v>115</v>
      </c>
      <c r="I12" s="13" t="s">
        <v>148</v>
      </c>
      <c r="J12" s="16" t="s">
        <v>157</v>
      </c>
      <c r="K12" s="18">
        <v>43227</v>
      </c>
      <c r="L12" s="37" t="s">
        <v>87</v>
      </c>
      <c r="M12" s="3" t="s">
        <v>21</v>
      </c>
      <c r="N12" s="11"/>
      <c r="O12" s="15"/>
      <c r="P12" s="14"/>
      <c r="Q12" s="37"/>
    </row>
    <row r="13" spans="1:17" ht="178.5" x14ac:dyDescent="0.25">
      <c r="A13" s="38">
        <v>8</v>
      </c>
      <c r="B13" s="33">
        <v>2018</v>
      </c>
      <c r="C13" s="34" t="s">
        <v>22</v>
      </c>
      <c r="D13" s="35">
        <v>43259</v>
      </c>
      <c r="E13" s="36" t="s">
        <v>147</v>
      </c>
      <c r="F13" s="36" t="s">
        <v>156</v>
      </c>
      <c r="G13" s="36" t="s">
        <v>89</v>
      </c>
      <c r="H13" s="37" t="s">
        <v>115</v>
      </c>
      <c r="I13" s="13" t="s">
        <v>148</v>
      </c>
      <c r="J13" s="16" t="s">
        <v>158</v>
      </c>
      <c r="K13" s="18">
        <v>43227</v>
      </c>
      <c r="L13" s="37" t="s">
        <v>87</v>
      </c>
      <c r="M13" s="3" t="s">
        <v>21</v>
      </c>
      <c r="N13" s="17"/>
      <c r="O13" s="4" t="s">
        <v>149</v>
      </c>
      <c r="P13" s="5">
        <v>0.5</v>
      </c>
      <c r="Q13" s="1" t="s">
        <v>99</v>
      </c>
    </row>
    <row r="14" spans="1:17" ht="191.25" x14ac:dyDescent="0.25">
      <c r="A14" s="38">
        <v>9</v>
      </c>
      <c r="B14" s="33">
        <v>2018</v>
      </c>
      <c r="C14" s="34" t="s">
        <v>88</v>
      </c>
      <c r="D14" s="35">
        <v>43335</v>
      </c>
      <c r="E14" s="36" t="s">
        <v>191</v>
      </c>
      <c r="F14" s="36" t="s">
        <v>192</v>
      </c>
      <c r="G14" s="36" t="s">
        <v>82</v>
      </c>
      <c r="H14" s="37" t="s">
        <v>115</v>
      </c>
      <c r="I14" s="13" t="s">
        <v>193</v>
      </c>
      <c r="J14" s="16" t="s">
        <v>194</v>
      </c>
      <c r="K14" s="18" t="s">
        <v>195</v>
      </c>
      <c r="L14" s="37" t="s">
        <v>87</v>
      </c>
      <c r="M14" s="3" t="s">
        <v>187</v>
      </c>
      <c r="N14" s="17"/>
      <c r="O14" s="4"/>
      <c r="P14" s="5"/>
      <c r="Q14" s="1"/>
    </row>
    <row r="15" spans="1:17" ht="191.25" x14ac:dyDescent="0.25">
      <c r="A15" s="38">
        <v>10</v>
      </c>
      <c r="B15" s="33">
        <v>2018</v>
      </c>
      <c r="C15" s="34" t="s">
        <v>88</v>
      </c>
      <c r="D15" s="35">
        <v>43335</v>
      </c>
      <c r="E15" s="36" t="s">
        <v>191</v>
      </c>
      <c r="F15" s="36" t="s">
        <v>198</v>
      </c>
      <c r="G15" s="36" t="s">
        <v>196</v>
      </c>
      <c r="H15" s="37" t="s">
        <v>115</v>
      </c>
      <c r="I15" s="13" t="s">
        <v>197</v>
      </c>
      <c r="J15" s="16" t="s">
        <v>199</v>
      </c>
      <c r="K15" s="18" t="s">
        <v>200</v>
      </c>
      <c r="L15" s="37" t="s">
        <v>87</v>
      </c>
      <c r="M15" s="3" t="s">
        <v>187</v>
      </c>
      <c r="N15" s="17"/>
      <c r="O15" s="4"/>
      <c r="P15" s="5"/>
      <c r="Q15" s="1"/>
    </row>
    <row r="16" spans="1:17" ht="63.75" x14ac:dyDescent="0.25">
      <c r="A16" s="38">
        <v>11</v>
      </c>
      <c r="B16" s="33">
        <v>2018</v>
      </c>
      <c r="C16" s="34" t="s">
        <v>88</v>
      </c>
      <c r="D16" s="35">
        <v>43335</v>
      </c>
      <c r="E16" s="36" t="s">
        <v>191</v>
      </c>
      <c r="F16" s="36" t="s">
        <v>142</v>
      </c>
      <c r="G16" s="36" t="s">
        <v>96</v>
      </c>
      <c r="H16" s="37" t="s">
        <v>115</v>
      </c>
      <c r="I16" s="13" t="s">
        <v>201</v>
      </c>
      <c r="J16" s="16"/>
      <c r="K16" s="18"/>
      <c r="L16" s="37"/>
      <c r="M16" s="3" t="s">
        <v>187</v>
      </c>
      <c r="N16" s="17"/>
      <c r="O16" s="4"/>
      <c r="P16" s="5"/>
      <c r="Q16" s="1"/>
    </row>
    <row r="17" spans="1:17" ht="179.25" customHeight="1" x14ac:dyDescent="0.25">
      <c r="A17" s="299">
        <v>12</v>
      </c>
      <c r="B17" s="306">
        <v>2018</v>
      </c>
      <c r="C17" s="301" t="s">
        <v>22</v>
      </c>
      <c r="D17" s="303">
        <v>43354</v>
      </c>
      <c r="E17" s="304" t="s">
        <v>205</v>
      </c>
      <c r="F17" s="304" t="s">
        <v>206</v>
      </c>
      <c r="G17" s="304" t="s">
        <v>89</v>
      </c>
      <c r="H17" s="305" t="s">
        <v>115</v>
      </c>
      <c r="I17" s="297" t="s">
        <v>207</v>
      </c>
      <c r="J17" s="16" t="s">
        <v>208</v>
      </c>
      <c r="K17" s="18">
        <v>43373</v>
      </c>
      <c r="L17" s="37"/>
      <c r="M17" s="3"/>
      <c r="N17" s="17"/>
      <c r="O17" s="4"/>
      <c r="P17" s="5"/>
      <c r="Q17" s="1"/>
    </row>
    <row r="18" spans="1:17" ht="114.75" x14ac:dyDescent="0.25">
      <c r="A18" s="299"/>
      <c r="B18" s="306"/>
      <c r="C18" s="301"/>
      <c r="D18" s="303"/>
      <c r="E18" s="304"/>
      <c r="F18" s="304"/>
      <c r="G18" s="304"/>
      <c r="H18" s="305"/>
      <c r="I18" s="297"/>
      <c r="J18" s="16" t="s">
        <v>209</v>
      </c>
      <c r="K18" s="18">
        <v>43444</v>
      </c>
      <c r="L18" s="40"/>
      <c r="M18" s="40"/>
      <c r="N18" s="40"/>
      <c r="O18" s="40"/>
      <c r="P18" s="40"/>
      <c r="Q18" s="40"/>
    </row>
    <row r="19" spans="1:17" ht="89.25" x14ac:dyDescent="0.25">
      <c r="A19" s="299"/>
      <c r="B19" s="306"/>
      <c r="C19" s="301"/>
      <c r="D19" s="303"/>
      <c r="E19" s="304"/>
      <c r="F19" s="304"/>
      <c r="G19" s="304"/>
      <c r="H19" s="305"/>
      <c r="I19" s="297"/>
      <c r="J19" s="16" t="s">
        <v>210</v>
      </c>
      <c r="K19" s="18">
        <v>43373</v>
      </c>
      <c r="L19" s="40"/>
      <c r="M19" s="40"/>
      <c r="N19" s="40"/>
      <c r="O19" s="40"/>
      <c r="P19" s="40"/>
      <c r="Q19" s="40"/>
    </row>
    <row r="20" spans="1:17" ht="133.5" customHeight="1" x14ac:dyDescent="0.25">
      <c r="A20" s="298">
        <v>13</v>
      </c>
      <c r="B20" s="298">
        <v>2018</v>
      </c>
      <c r="C20" s="300" t="s">
        <v>213</v>
      </c>
      <c r="D20" s="302">
        <v>43367</v>
      </c>
      <c r="E20" s="304" t="s">
        <v>221</v>
      </c>
      <c r="F20" s="304" t="s">
        <v>215</v>
      </c>
      <c r="G20" s="304" t="s">
        <v>218</v>
      </c>
      <c r="H20" s="304" t="s">
        <v>115</v>
      </c>
      <c r="I20" s="297" t="s">
        <v>282</v>
      </c>
      <c r="J20" s="39" t="s">
        <v>219</v>
      </c>
      <c r="K20" s="18">
        <v>43465</v>
      </c>
      <c r="L20" s="40"/>
      <c r="M20" s="91" t="s">
        <v>267</v>
      </c>
      <c r="N20" s="40"/>
      <c r="O20" s="75" t="s">
        <v>283</v>
      </c>
      <c r="P20" s="94">
        <v>0.8</v>
      </c>
      <c r="Q20" s="89" t="s">
        <v>99</v>
      </c>
    </row>
    <row r="21" spans="1:17" ht="110.25" customHeight="1" x14ac:dyDescent="0.25">
      <c r="A21" s="299"/>
      <c r="B21" s="299"/>
      <c r="C21" s="301"/>
      <c r="D21" s="303"/>
      <c r="E21" s="304"/>
      <c r="F21" s="304"/>
      <c r="G21" s="304"/>
      <c r="H21" s="304"/>
      <c r="I21" s="297"/>
      <c r="J21" s="41" t="s">
        <v>220</v>
      </c>
      <c r="K21" s="18">
        <v>43404</v>
      </c>
      <c r="L21" s="40"/>
      <c r="M21" s="40"/>
      <c r="N21" s="40"/>
      <c r="O21" s="40"/>
      <c r="P21" s="40"/>
      <c r="Q21" s="40"/>
    </row>
    <row r="22" spans="1:17" ht="110.25" customHeight="1" x14ac:dyDescent="0.25">
      <c r="A22" s="126"/>
      <c r="B22" s="127">
        <v>2018</v>
      </c>
      <c r="C22" s="99" t="s">
        <v>285</v>
      </c>
      <c r="D22" s="100">
        <v>43411</v>
      </c>
      <c r="E22" s="102" t="s">
        <v>241</v>
      </c>
      <c r="F22" s="101" t="s">
        <v>286</v>
      </c>
      <c r="G22" s="102" t="s">
        <v>287</v>
      </c>
      <c r="H22" s="102" t="s">
        <v>288</v>
      </c>
      <c r="I22" s="125" t="s">
        <v>289</v>
      </c>
      <c r="J22" s="41" t="s">
        <v>290</v>
      </c>
      <c r="K22" s="18">
        <v>43813</v>
      </c>
      <c r="L22" s="40"/>
      <c r="M22" s="40"/>
      <c r="N22" s="40"/>
      <c r="O22" s="40"/>
      <c r="P22" s="40"/>
      <c r="Q22" s="40"/>
    </row>
    <row r="23" spans="1:17" ht="110.25" customHeight="1" x14ac:dyDescent="0.25">
      <c r="A23" s="126"/>
      <c r="B23" s="127">
        <v>2018</v>
      </c>
      <c r="C23" s="99" t="s">
        <v>285</v>
      </c>
      <c r="D23" s="100">
        <v>43411</v>
      </c>
      <c r="E23" s="102" t="s">
        <v>241</v>
      </c>
      <c r="F23" s="101" t="s">
        <v>286</v>
      </c>
      <c r="G23" s="102" t="s">
        <v>291</v>
      </c>
      <c r="H23" s="102" t="s">
        <v>288</v>
      </c>
      <c r="I23" s="125" t="s">
        <v>292</v>
      </c>
      <c r="J23" s="41" t="s">
        <v>293</v>
      </c>
      <c r="K23" s="18"/>
      <c r="L23" s="40"/>
      <c r="M23" s="40"/>
      <c r="N23" s="40"/>
      <c r="O23" s="40"/>
      <c r="P23" s="40"/>
      <c r="Q23" s="40"/>
    </row>
    <row r="24" spans="1:17" s="69" customFormat="1" ht="51" x14ac:dyDescent="0.2">
      <c r="A24" s="315">
        <v>14</v>
      </c>
      <c r="B24" s="62">
        <v>2018</v>
      </c>
      <c r="C24" s="61" t="s">
        <v>226</v>
      </c>
      <c r="D24" s="63"/>
      <c r="E24" s="311" t="s">
        <v>227</v>
      </c>
      <c r="F24" s="64" t="s">
        <v>228</v>
      </c>
      <c r="G24" s="309" t="s">
        <v>236</v>
      </c>
      <c r="H24" s="313" t="s">
        <v>115</v>
      </c>
      <c r="I24" s="307" t="s">
        <v>232</v>
      </c>
      <c r="J24" s="65" t="s">
        <v>233</v>
      </c>
      <c r="K24" s="18">
        <v>43465</v>
      </c>
      <c r="L24" s="63"/>
      <c r="M24" s="61"/>
      <c r="N24" s="66"/>
      <c r="O24" s="67"/>
      <c r="P24" s="52"/>
      <c r="Q24" s="68"/>
    </row>
    <row r="25" spans="1:17" s="69" customFormat="1" ht="51" x14ac:dyDescent="0.2">
      <c r="A25" s="316"/>
      <c r="B25" s="70"/>
      <c r="C25" s="71"/>
      <c r="D25" s="72"/>
      <c r="E25" s="312"/>
      <c r="F25" s="73" t="s">
        <v>225</v>
      </c>
      <c r="G25" s="310"/>
      <c r="H25" s="314"/>
      <c r="I25" s="308"/>
      <c r="J25" s="65" t="s">
        <v>234</v>
      </c>
      <c r="K25" s="18" t="s">
        <v>235</v>
      </c>
      <c r="L25" s="63"/>
      <c r="M25" s="61"/>
      <c r="N25" s="66"/>
      <c r="O25" s="67"/>
      <c r="P25" s="52"/>
      <c r="Q25" s="68"/>
    </row>
    <row r="26" spans="1:17" s="81" customFormat="1" ht="172.5" customHeight="1" x14ac:dyDescent="0.25">
      <c r="A26" s="82">
        <v>15</v>
      </c>
      <c r="B26" s="82">
        <v>2018</v>
      </c>
      <c r="C26" s="87" t="s">
        <v>22</v>
      </c>
      <c r="D26" s="83">
        <v>43417</v>
      </c>
      <c r="E26" s="84" t="s">
        <v>248</v>
      </c>
      <c r="F26" s="84" t="s">
        <v>60</v>
      </c>
      <c r="G26" s="85" t="s">
        <v>82</v>
      </c>
      <c r="H26" s="85" t="s">
        <v>115</v>
      </c>
      <c r="I26" s="86" t="s">
        <v>250</v>
      </c>
      <c r="J26" s="85"/>
      <c r="K26" s="18"/>
      <c r="L26" s="85"/>
      <c r="M26" s="85"/>
      <c r="N26" s="85"/>
      <c r="O26" s="85"/>
      <c r="P26" s="85"/>
      <c r="Q26" s="85"/>
    </row>
    <row r="27" spans="1:17" ht="316.5" customHeight="1" x14ac:dyDescent="0.25">
      <c r="A27" s="82">
        <v>16</v>
      </c>
      <c r="B27" s="82">
        <v>2018</v>
      </c>
      <c r="C27" s="87" t="s">
        <v>22</v>
      </c>
      <c r="D27" s="83">
        <v>43417</v>
      </c>
      <c r="E27" s="84" t="s">
        <v>248</v>
      </c>
      <c r="F27" s="84" t="s">
        <v>60</v>
      </c>
      <c r="G27" s="85" t="s">
        <v>196</v>
      </c>
      <c r="H27" s="85" t="s">
        <v>115</v>
      </c>
      <c r="I27" s="86" t="s">
        <v>251</v>
      </c>
      <c r="J27" s="86" t="s">
        <v>252</v>
      </c>
      <c r="K27" s="18">
        <v>43448</v>
      </c>
      <c r="L27" s="40"/>
      <c r="M27" s="40"/>
      <c r="N27" s="40"/>
      <c r="O27" s="40"/>
      <c r="P27" s="40"/>
      <c r="Q27" s="40"/>
    </row>
    <row r="28" spans="1:17" ht="147.75" customHeight="1" x14ac:dyDescent="0.25">
      <c r="A28" s="82">
        <v>17</v>
      </c>
      <c r="B28" s="82">
        <v>2018</v>
      </c>
      <c r="C28" s="87" t="s">
        <v>22</v>
      </c>
      <c r="D28" s="83">
        <v>43417</v>
      </c>
      <c r="E28" s="84" t="s">
        <v>248</v>
      </c>
      <c r="F28" s="84" t="s">
        <v>60</v>
      </c>
      <c r="G28" s="85" t="s">
        <v>96</v>
      </c>
      <c r="H28" s="85" t="s">
        <v>115</v>
      </c>
      <c r="I28" s="86" t="s">
        <v>253</v>
      </c>
      <c r="J28" s="86" t="s">
        <v>254</v>
      </c>
      <c r="K28" s="18">
        <v>43480</v>
      </c>
      <c r="L28" s="40"/>
      <c r="M28" s="40"/>
      <c r="N28" s="40"/>
      <c r="O28" s="40"/>
      <c r="P28" s="40"/>
      <c r="Q28" s="40"/>
    </row>
    <row r="29" spans="1:17" s="90" customFormat="1" ht="63.75" x14ac:dyDescent="0.25">
      <c r="A29" s="82">
        <v>18</v>
      </c>
      <c r="B29" s="82">
        <v>2018</v>
      </c>
      <c r="C29" s="87" t="s">
        <v>213</v>
      </c>
      <c r="D29" s="83">
        <v>43474</v>
      </c>
      <c r="E29" s="88" t="s">
        <v>221</v>
      </c>
      <c r="F29" s="84" t="s">
        <v>55</v>
      </c>
      <c r="G29" s="84" t="s">
        <v>265</v>
      </c>
      <c r="H29" s="89" t="s">
        <v>115</v>
      </c>
      <c r="I29" s="86" t="s">
        <v>264</v>
      </c>
      <c r="J29" s="86" t="s">
        <v>266</v>
      </c>
      <c r="K29" s="18">
        <v>43646</v>
      </c>
      <c r="L29" s="89" t="s">
        <v>87</v>
      </c>
      <c r="M29" s="91" t="s">
        <v>267</v>
      </c>
      <c r="N29" s="89"/>
      <c r="O29" s="79" t="s">
        <v>281</v>
      </c>
      <c r="P29" s="94">
        <v>0</v>
      </c>
      <c r="Q29" s="89" t="s">
        <v>99</v>
      </c>
    </row>
    <row r="30" spans="1:17" ht="210" x14ac:dyDescent="0.25">
      <c r="A30" s="82">
        <v>19</v>
      </c>
      <c r="B30" s="82">
        <v>2018</v>
      </c>
      <c r="C30" s="87" t="s">
        <v>213</v>
      </c>
      <c r="D30" s="83">
        <v>43474</v>
      </c>
      <c r="E30" s="88" t="s">
        <v>221</v>
      </c>
      <c r="F30" s="84" t="s">
        <v>274</v>
      </c>
      <c r="G30" s="84" t="s">
        <v>269</v>
      </c>
      <c r="H30" s="82" t="s">
        <v>115</v>
      </c>
      <c r="I30" s="60" t="s">
        <v>268</v>
      </c>
      <c r="J30" s="86" t="s">
        <v>270</v>
      </c>
      <c r="K30" s="18">
        <v>43554</v>
      </c>
      <c r="L30" s="89" t="s">
        <v>87</v>
      </c>
      <c r="M30" s="91" t="s">
        <v>267</v>
      </c>
      <c r="N30" s="40"/>
      <c r="O30" s="79" t="s">
        <v>281</v>
      </c>
      <c r="P30" s="94">
        <v>0</v>
      </c>
      <c r="Q30" s="89" t="s">
        <v>99</v>
      </c>
    </row>
    <row r="31" spans="1:17" ht="77.25" customHeight="1" x14ac:dyDescent="0.25">
      <c r="A31" s="82">
        <v>20</v>
      </c>
      <c r="B31" s="82">
        <v>2018</v>
      </c>
      <c r="C31" s="87" t="s">
        <v>213</v>
      </c>
      <c r="D31" s="83">
        <v>43474</v>
      </c>
      <c r="E31" s="88" t="s">
        <v>221</v>
      </c>
      <c r="F31" s="84" t="s">
        <v>275</v>
      </c>
      <c r="G31" s="84" t="s">
        <v>277</v>
      </c>
      <c r="H31" s="82" t="s">
        <v>115</v>
      </c>
      <c r="I31" s="86" t="s">
        <v>272</v>
      </c>
      <c r="J31" s="86" t="s">
        <v>273</v>
      </c>
      <c r="K31" s="18">
        <v>43554</v>
      </c>
      <c r="L31" s="40" t="s">
        <v>87</v>
      </c>
      <c r="M31" s="91" t="s">
        <v>267</v>
      </c>
      <c r="N31" s="40"/>
      <c r="O31" s="79" t="s">
        <v>281</v>
      </c>
      <c r="P31" s="94">
        <v>0</v>
      </c>
      <c r="Q31" s="89" t="s">
        <v>99</v>
      </c>
    </row>
    <row r="32" spans="1:17" ht="76.5" x14ac:dyDescent="0.25">
      <c r="A32" s="82">
        <v>21</v>
      </c>
      <c r="B32" s="82">
        <v>2018</v>
      </c>
      <c r="C32" s="87" t="s">
        <v>213</v>
      </c>
      <c r="D32" s="83">
        <v>43474</v>
      </c>
      <c r="E32" s="88" t="s">
        <v>221</v>
      </c>
      <c r="F32" s="88" t="s">
        <v>279</v>
      </c>
      <c r="G32" s="84" t="s">
        <v>278</v>
      </c>
      <c r="H32" s="82" t="s">
        <v>115</v>
      </c>
      <c r="I32" s="86" t="s">
        <v>276</v>
      </c>
      <c r="J32" s="86" t="s">
        <v>280</v>
      </c>
      <c r="K32" s="18">
        <v>43555</v>
      </c>
      <c r="L32" s="40" t="s">
        <v>87</v>
      </c>
      <c r="M32" s="91" t="s">
        <v>267</v>
      </c>
      <c r="N32" s="40"/>
      <c r="O32" s="79" t="s">
        <v>281</v>
      </c>
      <c r="P32" s="94">
        <v>0</v>
      </c>
      <c r="Q32" s="89" t="s">
        <v>99</v>
      </c>
    </row>
    <row r="33" spans="1:17" ht="102" x14ac:dyDescent="0.25">
      <c r="A33" s="129">
        <v>22</v>
      </c>
      <c r="B33" s="246">
        <v>2018</v>
      </c>
      <c r="C33" s="130" t="s">
        <v>22</v>
      </c>
      <c r="D33" s="253">
        <v>43489</v>
      </c>
      <c r="E33" s="254" t="s">
        <v>296</v>
      </c>
      <c r="F33" s="254" t="s">
        <v>279</v>
      </c>
      <c r="G33" s="131" t="s">
        <v>297</v>
      </c>
      <c r="H33" s="129" t="s">
        <v>115</v>
      </c>
      <c r="I33" s="132" t="s">
        <v>298</v>
      </c>
      <c r="J33" s="132" t="s">
        <v>299</v>
      </c>
    </row>
    <row r="34" spans="1:17" ht="253.5" customHeight="1" x14ac:dyDescent="0.25">
      <c r="A34" s="82">
        <v>23</v>
      </c>
      <c r="B34" s="82">
        <v>2018</v>
      </c>
      <c r="C34" s="247" t="s">
        <v>22</v>
      </c>
      <c r="D34" s="83">
        <v>43489</v>
      </c>
      <c r="E34" s="88" t="s">
        <v>296</v>
      </c>
      <c r="F34" s="88" t="s">
        <v>279</v>
      </c>
      <c r="G34" s="88" t="s">
        <v>304</v>
      </c>
      <c r="H34" s="82" t="s">
        <v>115</v>
      </c>
      <c r="I34" s="86" t="s">
        <v>302</v>
      </c>
      <c r="J34" s="86" t="s">
        <v>303</v>
      </c>
      <c r="K34" s="40"/>
      <c r="L34" s="40"/>
      <c r="M34" s="40"/>
      <c r="N34" s="40"/>
      <c r="O34" s="40"/>
      <c r="P34" s="40"/>
      <c r="Q34" s="40"/>
    </row>
    <row r="35" spans="1:17" ht="295.5" customHeight="1" x14ac:dyDescent="0.25">
      <c r="A35" s="82">
        <v>24</v>
      </c>
      <c r="B35" s="82">
        <v>2018</v>
      </c>
      <c r="C35" s="247" t="s">
        <v>22</v>
      </c>
      <c r="D35" s="83">
        <v>43489</v>
      </c>
      <c r="E35" s="88" t="s">
        <v>296</v>
      </c>
      <c r="F35" s="88" t="s">
        <v>279</v>
      </c>
      <c r="G35" s="88" t="s">
        <v>305</v>
      </c>
      <c r="H35" s="82" t="s">
        <v>115</v>
      </c>
      <c r="I35" s="86" t="s">
        <v>306</v>
      </c>
      <c r="J35" s="247" t="s">
        <v>307</v>
      </c>
      <c r="K35" s="40"/>
      <c r="L35" s="40"/>
      <c r="M35" s="40"/>
      <c r="N35" s="40"/>
      <c r="O35" s="40"/>
      <c r="P35" s="40"/>
      <c r="Q35" s="40"/>
    </row>
    <row r="36" spans="1:17" ht="76.5" x14ac:dyDescent="0.25">
      <c r="A36" s="82">
        <v>25</v>
      </c>
      <c r="B36" s="82">
        <v>2019</v>
      </c>
      <c r="C36" s="247" t="s">
        <v>226</v>
      </c>
      <c r="D36" s="83">
        <v>43578</v>
      </c>
      <c r="E36" s="88" t="s">
        <v>418</v>
      </c>
      <c r="F36" s="88" t="s">
        <v>225</v>
      </c>
      <c r="G36" s="88" t="s">
        <v>419</v>
      </c>
      <c r="H36" s="82" t="s">
        <v>115</v>
      </c>
      <c r="I36" s="86" t="s">
        <v>420</v>
      </c>
      <c r="J36" s="247" t="s">
        <v>421</v>
      </c>
      <c r="K36" s="18">
        <v>43557</v>
      </c>
      <c r="L36" s="40"/>
      <c r="M36" s="40"/>
      <c r="N36" s="40"/>
      <c r="O36" s="40"/>
      <c r="P36" s="40"/>
      <c r="Q36" s="40"/>
    </row>
    <row r="37" spans="1:17" ht="76.5" x14ac:dyDescent="0.25">
      <c r="A37" s="82">
        <v>26</v>
      </c>
      <c r="B37" s="82">
        <v>2019</v>
      </c>
      <c r="C37" s="247" t="s">
        <v>226</v>
      </c>
      <c r="D37" s="83">
        <v>43578</v>
      </c>
      <c r="E37" s="88" t="s">
        <v>418</v>
      </c>
      <c r="F37" s="88" t="s">
        <v>225</v>
      </c>
      <c r="G37" s="88" t="s">
        <v>419</v>
      </c>
      <c r="H37" s="82" t="s">
        <v>115</v>
      </c>
      <c r="I37" s="86" t="s">
        <v>420</v>
      </c>
      <c r="J37" s="247" t="s">
        <v>422</v>
      </c>
      <c r="K37" s="18">
        <v>43646</v>
      </c>
      <c r="L37" s="40"/>
      <c r="M37" s="40"/>
      <c r="N37" s="40"/>
      <c r="O37" s="40"/>
      <c r="P37" s="40"/>
      <c r="Q37" s="40"/>
    </row>
    <row r="38" spans="1:17" x14ac:dyDescent="0.25">
      <c r="G38" s="93"/>
    </row>
    <row r="39" spans="1:17" x14ac:dyDescent="0.25">
      <c r="G39" s="93"/>
    </row>
    <row r="40" spans="1:17" x14ac:dyDescent="0.25">
      <c r="G40" s="92"/>
    </row>
    <row r="41" spans="1:17" x14ac:dyDescent="0.25">
      <c r="G41" s="93"/>
    </row>
    <row r="42" spans="1:17" x14ac:dyDescent="0.25">
      <c r="G42" s="92"/>
    </row>
  </sheetData>
  <autoFilter ref="A5:Q5" xr:uid="{FA1ECFF7-FF96-4479-814C-8D5CD3329C7E}"/>
  <mergeCells count="23">
    <mergeCell ref="I24:I25"/>
    <mergeCell ref="G24:G25"/>
    <mergeCell ref="E24:E25"/>
    <mergeCell ref="H24:H25"/>
    <mergeCell ref="A24:A25"/>
    <mergeCell ref="G17:G19"/>
    <mergeCell ref="H17:H19"/>
    <mergeCell ref="I17:I19"/>
    <mergeCell ref="A17:A19"/>
    <mergeCell ref="B17:B19"/>
    <mergeCell ref="C17:C19"/>
    <mergeCell ref="D17:D19"/>
    <mergeCell ref="E17:E19"/>
    <mergeCell ref="F17:F19"/>
    <mergeCell ref="I20:I21"/>
    <mergeCell ref="A20:A21"/>
    <mergeCell ref="B20:B21"/>
    <mergeCell ref="C20:C21"/>
    <mergeCell ref="D20:D21"/>
    <mergeCell ref="E20:E21"/>
    <mergeCell ref="F20:F21"/>
    <mergeCell ref="G20:G21"/>
    <mergeCell ref="H20:H21"/>
  </mergeCells>
  <dataValidations count="2">
    <dataValidation type="list" allowBlank="1" showInputMessage="1" showErrorMessage="1" sqref="H6:H16 H24" xr:uid="{00000000-0002-0000-0000-000000000000}">
      <formula1>"Alta,Media,Baja"</formula1>
    </dataValidation>
    <dataValidation type="list" allowBlank="1" showInputMessage="1" showErrorMessage="1" sqref="Q6:Q16" xr:uid="{00000000-0002-0000-0000-000001000000}">
      <formula1>"VENCIDA,EN GESTIÓN,CUMPLIDA"</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A112"/>
  <sheetViews>
    <sheetView showGridLines="0" tabSelected="1" zoomScale="70" zoomScaleNormal="70" workbookViewId="0">
      <selection activeCell="C9" sqref="C9:C112"/>
    </sheetView>
  </sheetViews>
  <sheetFormatPr baseColWidth="10" defaultRowHeight="15.75" x14ac:dyDescent="0.25"/>
  <cols>
    <col min="1" max="1" width="12.7109375" style="80" customWidth="1"/>
    <col min="2" max="2" width="16.85546875" style="123" customWidth="1"/>
    <col min="3" max="3" width="32.85546875" style="80" bestFit="1" customWidth="1"/>
    <col min="4" max="4" width="16.85546875" style="123" customWidth="1"/>
    <col min="5" max="5" width="29.42578125" style="123" customWidth="1"/>
    <col min="6" max="6" width="32.7109375" style="123" customWidth="1"/>
    <col min="7" max="7" width="38" style="80" customWidth="1"/>
    <col min="8" max="8" width="17.85546875" style="123" customWidth="1"/>
    <col min="9" max="9" width="18.5703125" style="123" customWidth="1"/>
    <col min="10" max="10" width="110.85546875" style="148" customWidth="1"/>
    <col min="11" max="11" width="78.85546875" style="20" customWidth="1"/>
    <col min="12" max="12" width="42.85546875" style="20" customWidth="1"/>
    <col min="13" max="13" width="17.85546875" style="20" customWidth="1"/>
    <col min="14" max="14" width="16.7109375" style="20" customWidth="1"/>
    <col min="15" max="15" width="17" style="20" customWidth="1"/>
    <col min="16" max="16" width="13.85546875" style="20" customWidth="1"/>
    <col min="17" max="17" width="14" style="123" customWidth="1"/>
    <col min="18" max="18" width="18.85546875" style="123" customWidth="1"/>
    <col min="19" max="19" width="17.85546875" style="123" customWidth="1"/>
    <col min="20" max="20" width="17.42578125" style="123" customWidth="1"/>
    <col min="21" max="21" width="18.42578125" style="226" customWidth="1"/>
    <col min="22" max="22" width="60.85546875" style="20" hidden="1" customWidth="1"/>
    <col min="23" max="16384" width="11.42578125" style="20"/>
  </cols>
  <sheetData>
    <row r="1" spans="1:22" ht="18.75" customHeight="1" x14ac:dyDescent="0.25">
      <c r="F1" s="284" t="s">
        <v>457</v>
      </c>
      <c r="G1" s="80" t="s">
        <v>225</v>
      </c>
    </row>
    <row r="2" spans="1:22" ht="88.5" customHeight="1" x14ac:dyDescent="0.25">
      <c r="F2" s="289" t="s">
        <v>458</v>
      </c>
      <c r="G2" s="269" t="s">
        <v>459</v>
      </c>
    </row>
    <row r="3" spans="1:22" ht="30.75" customHeight="1" x14ac:dyDescent="0.25">
      <c r="F3" s="286" t="s">
        <v>457</v>
      </c>
      <c r="G3" s="269" t="s">
        <v>206</v>
      </c>
    </row>
    <row r="4" spans="1:22" ht="22.5" customHeight="1" x14ac:dyDescent="0.25">
      <c r="F4" s="287" t="s">
        <v>457</v>
      </c>
      <c r="G4" s="287" t="s">
        <v>215</v>
      </c>
    </row>
    <row r="5" spans="1:22" x14ac:dyDescent="0.25">
      <c r="F5" s="20"/>
      <c r="G5" s="20"/>
    </row>
    <row r="7" spans="1:22" ht="16.5" thickBot="1" x14ac:dyDescent="0.3">
      <c r="Q7" s="139" t="s">
        <v>319</v>
      </c>
      <c r="R7" s="139" t="s">
        <v>320</v>
      </c>
      <c r="S7" s="139" t="s">
        <v>319</v>
      </c>
      <c r="T7" s="139" t="s">
        <v>319</v>
      </c>
    </row>
    <row r="8" spans="1:22" ht="95.25" customHeight="1" thickBot="1" x14ac:dyDescent="0.3">
      <c r="A8" s="232" t="s">
        <v>316</v>
      </c>
      <c r="B8" s="55" t="s">
        <v>1</v>
      </c>
      <c r="C8" s="24" t="s">
        <v>2</v>
      </c>
      <c r="D8" s="24" t="s">
        <v>3</v>
      </c>
      <c r="E8" s="24" t="s">
        <v>328</v>
      </c>
      <c r="F8" s="258" t="s">
        <v>441</v>
      </c>
      <c r="G8" s="24" t="s">
        <v>407</v>
      </c>
      <c r="H8" s="24" t="s">
        <v>310</v>
      </c>
      <c r="I8" s="255" t="s">
        <v>311</v>
      </c>
      <c r="J8" s="24" t="s">
        <v>309</v>
      </c>
      <c r="K8" s="24" t="s">
        <v>9</v>
      </c>
      <c r="L8" s="25" t="s">
        <v>163</v>
      </c>
      <c r="M8" s="25" t="s">
        <v>260</v>
      </c>
      <c r="N8" s="25" t="s">
        <v>259</v>
      </c>
      <c r="O8" s="25" t="s">
        <v>261</v>
      </c>
      <c r="P8" s="21" t="s">
        <v>13</v>
      </c>
      <c r="Q8" s="21" t="s">
        <v>465</v>
      </c>
      <c r="R8" s="21" t="s">
        <v>464</v>
      </c>
      <c r="S8" s="21" t="s">
        <v>463</v>
      </c>
      <c r="T8" s="21" t="s">
        <v>462</v>
      </c>
      <c r="U8" s="21" t="s">
        <v>466</v>
      </c>
      <c r="V8" s="234"/>
    </row>
    <row r="9" spans="1:22" ht="209.25" customHeight="1" x14ac:dyDescent="0.25">
      <c r="A9" s="231">
        <v>1</v>
      </c>
      <c r="B9" s="134">
        <v>2016</v>
      </c>
      <c r="C9" s="137" t="s">
        <v>16</v>
      </c>
      <c r="D9" s="96">
        <v>42695</v>
      </c>
      <c r="E9" s="137" t="s">
        <v>33</v>
      </c>
      <c r="F9" s="137" t="s">
        <v>17</v>
      </c>
      <c r="G9" s="137" t="s">
        <v>17</v>
      </c>
      <c r="H9" s="137" t="s">
        <v>18</v>
      </c>
      <c r="I9" s="137" t="s">
        <v>19</v>
      </c>
      <c r="J9" s="149" t="s">
        <v>20</v>
      </c>
      <c r="K9" s="103" t="s">
        <v>162</v>
      </c>
      <c r="L9" s="104">
        <v>43252</v>
      </c>
      <c r="M9" s="104"/>
      <c r="N9" s="104"/>
      <c r="O9" s="104"/>
      <c r="P9" s="105">
        <v>43132</v>
      </c>
      <c r="Q9" s="175">
        <v>0.85</v>
      </c>
      <c r="R9" s="174"/>
      <c r="S9" s="174" t="s">
        <v>0</v>
      </c>
      <c r="T9" s="174"/>
      <c r="U9" s="206" t="s">
        <v>308</v>
      </c>
      <c r="V9" s="234"/>
    </row>
    <row r="10" spans="1:22" ht="409.5" customHeight="1" x14ac:dyDescent="0.25">
      <c r="A10" s="138">
        <v>2</v>
      </c>
      <c r="B10" s="56">
        <v>2016</v>
      </c>
      <c r="C10" s="124" t="s">
        <v>22</v>
      </c>
      <c r="D10" s="96">
        <v>42732</v>
      </c>
      <c r="E10" s="124" t="s">
        <v>23</v>
      </c>
      <c r="F10" s="124" t="s">
        <v>24</v>
      </c>
      <c r="G10" s="124" t="s">
        <v>24</v>
      </c>
      <c r="H10" s="124" t="s">
        <v>18</v>
      </c>
      <c r="I10" s="124" t="s">
        <v>19</v>
      </c>
      <c r="J10" s="150" t="s">
        <v>165</v>
      </c>
      <c r="K10" s="124" t="s">
        <v>25</v>
      </c>
      <c r="L10" s="26">
        <v>43100</v>
      </c>
      <c r="M10" s="26" t="s">
        <v>171</v>
      </c>
      <c r="N10" s="26"/>
      <c r="O10" s="26"/>
      <c r="P10" s="27"/>
      <c r="Q10" s="145">
        <v>0.9</v>
      </c>
      <c r="R10" s="171">
        <v>1</v>
      </c>
      <c r="S10" s="171" t="s">
        <v>0</v>
      </c>
      <c r="T10" s="174"/>
      <c r="U10" s="206" t="s">
        <v>308</v>
      </c>
      <c r="V10" s="234"/>
    </row>
    <row r="11" spans="1:22" ht="218.25" customHeight="1" x14ac:dyDescent="0.25">
      <c r="A11" s="138">
        <v>3</v>
      </c>
      <c r="B11" s="56">
        <v>2017</v>
      </c>
      <c r="C11" s="124" t="s">
        <v>26</v>
      </c>
      <c r="D11" s="96">
        <v>42772</v>
      </c>
      <c r="E11" s="124" t="s">
        <v>27</v>
      </c>
      <c r="F11" s="124" t="s">
        <v>24</v>
      </c>
      <c r="G11" s="124" t="s">
        <v>24</v>
      </c>
      <c r="H11" s="124" t="s">
        <v>18</v>
      </c>
      <c r="I11" s="124" t="s">
        <v>19</v>
      </c>
      <c r="J11" s="151" t="s">
        <v>174</v>
      </c>
      <c r="K11" s="124" t="s">
        <v>359</v>
      </c>
      <c r="L11" s="31">
        <v>43220</v>
      </c>
      <c r="M11" s="31" t="s">
        <v>171</v>
      </c>
      <c r="N11" s="31"/>
      <c r="O11" s="31"/>
      <c r="P11" s="28" t="s">
        <v>0</v>
      </c>
      <c r="Q11" s="176">
        <v>0.5</v>
      </c>
      <c r="R11" s="173">
        <v>1</v>
      </c>
      <c r="S11" s="173" t="s">
        <v>0</v>
      </c>
      <c r="T11" s="288"/>
      <c r="U11" s="206" t="s">
        <v>308</v>
      </c>
      <c r="V11" s="234"/>
    </row>
    <row r="12" spans="1:22" ht="197.25" customHeight="1" x14ac:dyDescent="0.25">
      <c r="A12" s="138">
        <v>4</v>
      </c>
      <c r="B12" s="56">
        <v>2017</v>
      </c>
      <c r="C12" s="124" t="s">
        <v>28</v>
      </c>
      <c r="D12" s="96">
        <v>42825</v>
      </c>
      <c r="E12" s="124" t="s">
        <v>29</v>
      </c>
      <c r="F12" s="124" t="s">
        <v>30</v>
      </c>
      <c r="G12" s="124" t="s">
        <v>30</v>
      </c>
      <c r="H12" s="124" t="s">
        <v>31</v>
      </c>
      <c r="I12" s="124" t="s">
        <v>19</v>
      </c>
      <c r="J12" s="152" t="s">
        <v>175</v>
      </c>
      <c r="K12" s="124" t="s">
        <v>32</v>
      </c>
      <c r="L12" s="26">
        <v>43070</v>
      </c>
      <c r="M12" s="26" t="s">
        <v>170</v>
      </c>
      <c r="N12" s="26"/>
      <c r="O12" s="26"/>
      <c r="P12" s="28">
        <v>43282</v>
      </c>
      <c r="Q12" s="145">
        <v>0.6</v>
      </c>
      <c r="R12" s="171">
        <v>1</v>
      </c>
      <c r="S12" s="171" t="s">
        <v>0</v>
      </c>
      <c r="T12" s="174"/>
      <c r="U12" s="206" t="s">
        <v>308</v>
      </c>
      <c r="V12" s="234"/>
    </row>
    <row r="13" spans="1:22" ht="409.5" customHeight="1" x14ac:dyDescent="0.25">
      <c r="A13" s="138">
        <v>5</v>
      </c>
      <c r="B13" s="56">
        <v>2017</v>
      </c>
      <c r="C13" s="124" t="s">
        <v>26</v>
      </c>
      <c r="D13" s="96">
        <v>43028</v>
      </c>
      <c r="E13" s="124" t="s">
        <v>23</v>
      </c>
      <c r="F13" s="124" t="s">
        <v>436</v>
      </c>
      <c r="G13" s="124" t="s">
        <v>360</v>
      </c>
      <c r="H13" s="124" t="s">
        <v>18</v>
      </c>
      <c r="I13" s="124" t="s">
        <v>19</v>
      </c>
      <c r="J13" s="146" t="s">
        <v>361</v>
      </c>
      <c r="K13" s="124" t="s">
        <v>362</v>
      </c>
      <c r="L13" s="31">
        <v>43070</v>
      </c>
      <c r="M13" s="31">
        <v>43373</v>
      </c>
      <c r="N13" s="31" t="s">
        <v>224</v>
      </c>
      <c r="O13" s="31">
        <v>43554</v>
      </c>
      <c r="P13" s="27"/>
      <c r="Q13" s="144">
        <v>0.9</v>
      </c>
      <c r="R13" s="144">
        <v>0.95</v>
      </c>
      <c r="S13" s="144">
        <v>0.95</v>
      </c>
      <c r="T13" s="144">
        <v>0.95</v>
      </c>
      <c r="U13" s="292" t="s">
        <v>99</v>
      </c>
      <c r="V13" s="234"/>
    </row>
    <row r="14" spans="1:22" ht="260.25" customHeight="1" x14ac:dyDescent="0.25">
      <c r="A14" s="138">
        <v>6</v>
      </c>
      <c r="B14" s="56">
        <v>2016</v>
      </c>
      <c r="C14" s="124" t="s">
        <v>16</v>
      </c>
      <c r="D14" s="96">
        <v>42695</v>
      </c>
      <c r="E14" s="124" t="s">
        <v>33</v>
      </c>
      <c r="F14" s="137" t="s">
        <v>17</v>
      </c>
      <c r="G14" s="137" t="s">
        <v>17</v>
      </c>
      <c r="H14" s="124" t="s">
        <v>18</v>
      </c>
      <c r="I14" s="124" t="s">
        <v>19</v>
      </c>
      <c r="J14" s="153" t="s">
        <v>34</v>
      </c>
      <c r="K14" s="22"/>
      <c r="L14" s="26">
        <v>43132</v>
      </c>
      <c r="M14" s="26"/>
      <c r="N14" s="26"/>
      <c r="O14" s="26"/>
      <c r="P14" s="28">
        <v>43132</v>
      </c>
      <c r="Q14" s="171">
        <v>1</v>
      </c>
      <c r="R14" s="171">
        <v>1</v>
      </c>
      <c r="S14" s="171" t="s">
        <v>0</v>
      </c>
      <c r="T14" s="174"/>
      <c r="U14" s="206" t="s">
        <v>308</v>
      </c>
      <c r="V14" s="234"/>
    </row>
    <row r="15" spans="1:22" ht="346.5" customHeight="1" x14ac:dyDescent="0.25">
      <c r="A15" s="138">
        <v>7</v>
      </c>
      <c r="B15" s="56">
        <v>2016</v>
      </c>
      <c r="C15" s="124" t="s">
        <v>16</v>
      </c>
      <c r="D15" s="29">
        <v>42695</v>
      </c>
      <c r="E15" s="124" t="s">
        <v>33</v>
      </c>
      <c r="F15" s="137" t="s">
        <v>17</v>
      </c>
      <c r="G15" s="137" t="s">
        <v>17</v>
      </c>
      <c r="H15" s="124" t="s">
        <v>18</v>
      </c>
      <c r="I15" s="124" t="s">
        <v>19</v>
      </c>
      <c r="J15" s="154" t="s">
        <v>35</v>
      </c>
      <c r="K15" s="22"/>
      <c r="L15" s="26">
        <v>43132</v>
      </c>
      <c r="M15" s="26"/>
      <c r="N15" s="26"/>
      <c r="O15" s="26"/>
      <c r="P15" s="28">
        <v>43132</v>
      </c>
      <c r="Q15" s="171">
        <v>1</v>
      </c>
      <c r="R15" s="171">
        <v>1</v>
      </c>
      <c r="S15" s="171" t="s">
        <v>0</v>
      </c>
      <c r="T15" s="174"/>
      <c r="U15" s="206" t="s">
        <v>308</v>
      </c>
      <c r="V15" s="234"/>
    </row>
    <row r="16" spans="1:22" ht="267.75" customHeight="1" x14ac:dyDescent="0.25">
      <c r="A16" s="138">
        <v>8</v>
      </c>
      <c r="B16" s="56">
        <v>2016</v>
      </c>
      <c r="C16" s="124" t="s">
        <v>16</v>
      </c>
      <c r="D16" s="29">
        <v>42695</v>
      </c>
      <c r="E16" s="124" t="s">
        <v>33</v>
      </c>
      <c r="F16" s="137" t="s">
        <v>17</v>
      </c>
      <c r="G16" s="137" t="s">
        <v>17</v>
      </c>
      <c r="H16" s="124" t="s">
        <v>18</v>
      </c>
      <c r="I16" s="124" t="s">
        <v>19</v>
      </c>
      <c r="J16" s="154" t="s">
        <v>36</v>
      </c>
      <c r="K16" s="22"/>
      <c r="L16" s="26">
        <v>43132</v>
      </c>
      <c r="M16" s="26"/>
      <c r="N16" s="26"/>
      <c r="O16" s="26"/>
      <c r="P16" s="28">
        <v>43132</v>
      </c>
      <c r="Q16" s="171">
        <v>1</v>
      </c>
      <c r="R16" s="171">
        <v>1</v>
      </c>
      <c r="S16" s="171" t="s">
        <v>0</v>
      </c>
      <c r="T16" s="174"/>
      <c r="U16" s="206" t="s">
        <v>308</v>
      </c>
      <c r="V16" s="234"/>
    </row>
    <row r="17" spans="1:22" ht="220.5" customHeight="1" x14ac:dyDescent="0.25">
      <c r="A17" s="138">
        <v>9</v>
      </c>
      <c r="B17" s="56">
        <v>2016</v>
      </c>
      <c r="C17" s="124" t="s">
        <v>16</v>
      </c>
      <c r="D17" s="29">
        <v>42695</v>
      </c>
      <c r="E17" s="124" t="s">
        <v>33</v>
      </c>
      <c r="F17" s="137" t="s">
        <v>17</v>
      </c>
      <c r="G17" s="137" t="s">
        <v>17</v>
      </c>
      <c r="H17" s="124" t="s">
        <v>18</v>
      </c>
      <c r="I17" s="124" t="s">
        <v>19</v>
      </c>
      <c r="J17" s="154" t="s">
        <v>37</v>
      </c>
      <c r="K17" s="22"/>
      <c r="L17" s="26">
        <v>43132</v>
      </c>
      <c r="M17" s="26"/>
      <c r="N17" s="26"/>
      <c r="O17" s="26"/>
      <c r="P17" s="28">
        <v>43132</v>
      </c>
      <c r="Q17" s="171">
        <v>1</v>
      </c>
      <c r="R17" s="171">
        <v>1</v>
      </c>
      <c r="S17" s="171" t="s">
        <v>0</v>
      </c>
      <c r="T17" s="174"/>
      <c r="U17" s="206" t="s">
        <v>308</v>
      </c>
      <c r="V17" s="234"/>
    </row>
    <row r="18" spans="1:22" ht="362.25" customHeight="1" x14ac:dyDescent="0.25">
      <c r="A18" s="138">
        <v>10</v>
      </c>
      <c r="B18" s="56">
        <v>2016</v>
      </c>
      <c r="C18" s="124" t="s">
        <v>16</v>
      </c>
      <c r="D18" s="29">
        <v>42695</v>
      </c>
      <c r="E18" s="124" t="s">
        <v>33</v>
      </c>
      <c r="F18" s="137" t="s">
        <v>17</v>
      </c>
      <c r="G18" s="137" t="s">
        <v>17</v>
      </c>
      <c r="H18" s="124" t="s">
        <v>18</v>
      </c>
      <c r="I18" s="124" t="s">
        <v>19</v>
      </c>
      <c r="J18" s="154" t="s">
        <v>38</v>
      </c>
      <c r="K18" s="22"/>
      <c r="L18" s="26">
        <v>43132</v>
      </c>
      <c r="M18" s="26"/>
      <c r="N18" s="26"/>
      <c r="O18" s="26"/>
      <c r="P18" s="28">
        <v>43132</v>
      </c>
      <c r="Q18" s="171">
        <v>1</v>
      </c>
      <c r="R18" s="171">
        <v>1</v>
      </c>
      <c r="S18" s="171" t="s">
        <v>0</v>
      </c>
      <c r="T18" s="174"/>
      <c r="U18" s="206" t="s">
        <v>308</v>
      </c>
      <c r="V18" s="234"/>
    </row>
    <row r="19" spans="1:22" ht="409.5" customHeight="1" x14ac:dyDescent="0.25">
      <c r="A19" s="138">
        <v>11</v>
      </c>
      <c r="B19" s="56">
        <v>2016</v>
      </c>
      <c r="C19" s="124" t="s">
        <v>16</v>
      </c>
      <c r="D19" s="29">
        <v>42695</v>
      </c>
      <c r="E19" s="124" t="s">
        <v>33</v>
      </c>
      <c r="F19" s="137" t="s">
        <v>17</v>
      </c>
      <c r="G19" s="137" t="s">
        <v>17</v>
      </c>
      <c r="H19" s="124" t="s">
        <v>18</v>
      </c>
      <c r="I19" s="124" t="s">
        <v>19</v>
      </c>
      <c r="J19" s="153" t="s">
        <v>39</v>
      </c>
      <c r="K19" s="22"/>
      <c r="L19" s="26">
        <v>43132</v>
      </c>
      <c r="M19" s="26"/>
      <c r="N19" s="26"/>
      <c r="O19" s="26"/>
      <c r="P19" s="28">
        <v>43132</v>
      </c>
      <c r="Q19" s="171">
        <v>1</v>
      </c>
      <c r="R19" s="171">
        <v>1</v>
      </c>
      <c r="S19" s="171" t="s">
        <v>0</v>
      </c>
      <c r="T19" s="174"/>
      <c r="U19" s="206" t="s">
        <v>308</v>
      </c>
      <c r="V19" s="234"/>
    </row>
    <row r="20" spans="1:22" ht="180" customHeight="1" x14ac:dyDescent="0.25">
      <c r="A20" s="138">
        <v>12</v>
      </c>
      <c r="B20" s="56">
        <v>2016</v>
      </c>
      <c r="C20" s="124" t="s">
        <v>28</v>
      </c>
      <c r="D20" s="29">
        <v>43174</v>
      </c>
      <c r="E20" s="124" t="s">
        <v>40</v>
      </c>
      <c r="F20" s="124" t="s">
        <v>30</v>
      </c>
      <c r="G20" s="124" t="s">
        <v>30</v>
      </c>
      <c r="H20" s="124" t="s">
        <v>18</v>
      </c>
      <c r="I20" s="124" t="s">
        <v>19</v>
      </c>
      <c r="J20" s="155" t="s">
        <v>41</v>
      </c>
      <c r="K20" s="22" t="s">
        <v>363</v>
      </c>
      <c r="L20" s="26">
        <v>43132</v>
      </c>
      <c r="M20" s="26"/>
      <c r="N20" s="26"/>
      <c r="O20" s="26"/>
      <c r="P20" s="28">
        <v>43132</v>
      </c>
      <c r="Q20" s="171">
        <v>1</v>
      </c>
      <c r="R20" s="171">
        <v>1</v>
      </c>
      <c r="S20" s="171" t="s">
        <v>0</v>
      </c>
      <c r="T20" s="174"/>
      <c r="U20" s="206" t="s">
        <v>308</v>
      </c>
      <c r="V20" s="234"/>
    </row>
    <row r="21" spans="1:22" ht="409.5" customHeight="1" x14ac:dyDescent="0.25">
      <c r="A21" s="138">
        <v>13</v>
      </c>
      <c r="B21" s="56">
        <v>2016</v>
      </c>
      <c r="C21" s="124" t="s">
        <v>22</v>
      </c>
      <c r="D21" s="29">
        <v>43097</v>
      </c>
      <c r="E21" s="124" t="s">
        <v>23</v>
      </c>
      <c r="F21" s="124" t="s">
        <v>24</v>
      </c>
      <c r="G21" s="124" t="s">
        <v>24</v>
      </c>
      <c r="H21" s="124" t="s">
        <v>18</v>
      </c>
      <c r="I21" s="124" t="s">
        <v>19</v>
      </c>
      <c r="J21" s="150" t="s">
        <v>364</v>
      </c>
      <c r="K21" s="124" t="s">
        <v>42</v>
      </c>
      <c r="L21" s="26">
        <v>43132</v>
      </c>
      <c r="M21" s="26"/>
      <c r="N21" s="26"/>
      <c r="O21" s="26"/>
      <c r="P21" s="28">
        <v>43132</v>
      </c>
      <c r="Q21" s="171">
        <v>1</v>
      </c>
      <c r="R21" s="171">
        <v>1</v>
      </c>
      <c r="S21" s="171" t="s">
        <v>0</v>
      </c>
      <c r="T21" s="174"/>
      <c r="U21" s="206" t="s">
        <v>308</v>
      </c>
      <c r="V21" s="234"/>
    </row>
    <row r="22" spans="1:22" ht="346.5" customHeight="1" x14ac:dyDescent="0.25">
      <c r="A22" s="138">
        <v>14</v>
      </c>
      <c r="B22" s="56">
        <v>2016</v>
      </c>
      <c r="C22" s="124" t="s">
        <v>22</v>
      </c>
      <c r="D22" s="29">
        <v>43097</v>
      </c>
      <c r="E22" s="124" t="s">
        <v>43</v>
      </c>
      <c r="F22" s="124" t="s">
        <v>24</v>
      </c>
      <c r="G22" s="124" t="s">
        <v>24</v>
      </c>
      <c r="H22" s="124" t="s">
        <v>18</v>
      </c>
      <c r="I22" s="124" t="s">
        <v>19</v>
      </c>
      <c r="J22" s="156" t="s">
        <v>44</v>
      </c>
      <c r="K22" s="124" t="s">
        <v>45</v>
      </c>
      <c r="L22" s="26">
        <v>43132</v>
      </c>
      <c r="M22" s="26"/>
      <c r="N22" s="26"/>
      <c r="O22" s="26"/>
      <c r="P22" s="28">
        <v>43132</v>
      </c>
      <c r="Q22" s="171">
        <v>1</v>
      </c>
      <c r="R22" s="171">
        <v>1</v>
      </c>
      <c r="S22" s="171" t="s">
        <v>0</v>
      </c>
      <c r="T22" s="174"/>
      <c r="U22" s="206" t="s">
        <v>308</v>
      </c>
      <c r="V22" s="234"/>
    </row>
    <row r="23" spans="1:22" ht="346.5" customHeight="1" x14ac:dyDescent="0.25">
      <c r="A23" s="138">
        <v>15</v>
      </c>
      <c r="B23" s="56">
        <v>2016</v>
      </c>
      <c r="C23" s="124" t="s">
        <v>22</v>
      </c>
      <c r="D23" s="29">
        <v>43097</v>
      </c>
      <c r="E23" s="124" t="s">
        <v>43</v>
      </c>
      <c r="F23" s="124" t="s">
        <v>24</v>
      </c>
      <c r="G23" s="124" t="s">
        <v>24</v>
      </c>
      <c r="H23" s="124" t="s">
        <v>18</v>
      </c>
      <c r="I23" s="124" t="s">
        <v>19</v>
      </c>
      <c r="J23" s="156" t="s">
        <v>44</v>
      </c>
      <c r="K23" s="124" t="s">
        <v>46</v>
      </c>
      <c r="L23" s="26">
        <v>43132</v>
      </c>
      <c r="M23" s="26"/>
      <c r="N23" s="26"/>
      <c r="O23" s="26"/>
      <c r="P23" s="28">
        <v>43132</v>
      </c>
      <c r="Q23" s="171">
        <v>1</v>
      </c>
      <c r="R23" s="171">
        <v>1</v>
      </c>
      <c r="S23" s="171" t="s">
        <v>0</v>
      </c>
      <c r="T23" s="174"/>
      <c r="U23" s="206" t="s">
        <v>308</v>
      </c>
      <c r="V23" s="234"/>
    </row>
    <row r="24" spans="1:22" ht="346.5" customHeight="1" x14ac:dyDescent="0.25">
      <c r="A24" s="138">
        <v>16</v>
      </c>
      <c r="B24" s="56">
        <v>2016</v>
      </c>
      <c r="C24" s="124" t="s">
        <v>22</v>
      </c>
      <c r="D24" s="29">
        <v>43097</v>
      </c>
      <c r="E24" s="124" t="s">
        <v>43</v>
      </c>
      <c r="F24" s="124" t="s">
        <v>24</v>
      </c>
      <c r="G24" s="124" t="s">
        <v>24</v>
      </c>
      <c r="H24" s="124" t="s">
        <v>18</v>
      </c>
      <c r="I24" s="124" t="s">
        <v>19</v>
      </c>
      <c r="J24" s="156" t="s">
        <v>44</v>
      </c>
      <c r="K24" s="124" t="s">
        <v>47</v>
      </c>
      <c r="L24" s="26">
        <v>43132</v>
      </c>
      <c r="M24" s="26"/>
      <c r="N24" s="26"/>
      <c r="O24" s="26"/>
      <c r="P24" s="28">
        <v>43132</v>
      </c>
      <c r="Q24" s="171">
        <v>1</v>
      </c>
      <c r="R24" s="171">
        <v>1</v>
      </c>
      <c r="S24" s="171" t="s">
        <v>0</v>
      </c>
      <c r="T24" s="174"/>
      <c r="U24" s="206" t="s">
        <v>308</v>
      </c>
      <c r="V24" s="234"/>
    </row>
    <row r="25" spans="1:22" ht="299.25" customHeight="1" x14ac:dyDescent="0.25">
      <c r="A25" s="138">
        <v>17</v>
      </c>
      <c r="B25" s="56">
        <v>2016</v>
      </c>
      <c r="C25" s="124" t="s">
        <v>28</v>
      </c>
      <c r="D25" s="29">
        <v>42772</v>
      </c>
      <c r="E25" s="124" t="s">
        <v>43</v>
      </c>
      <c r="F25" s="124" t="s">
        <v>24</v>
      </c>
      <c r="G25" s="124" t="s">
        <v>24</v>
      </c>
      <c r="H25" s="124" t="s">
        <v>18</v>
      </c>
      <c r="I25" s="124" t="s">
        <v>19</v>
      </c>
      <c r="J25" s="156" t="s">
        <v>48</v>
      </c>
      <c r="K25" s="124" t="s">
        <v>49</v>
      </c>
      <c r="L25" s="26">
        <v>43132</v>
      </c>
      <c r="M25" s="26"/>
      <c r="N25" s="26"/>
      <c r="O25" s="26"/>
      <c r="P25" s="28">
        <v>43132</v>
      </c>
      <c r="Q25" s="171">
        <v>1</v>
      </c>
      <c r="R25" s="171">
        <v>1</v>
      </c>
      <c r="S25" s="171" t="s">
        <v>0</v>
      </c>
      <c r="T25" s="174"/>
      <c r="U25" s="206" t="s">
        <v>308</v>
      </c>
      <c r="V25" s="234"/>
    </row>
    <row r="26" spans="1:22" ht="94.5" customHeight="1" x14ac:dyDescent="0.25">
      <c r="A26" s="138">
        <v>18</v>
      </c>
      <c r="B26" s="56">
        <v>2017</v>
      </c>
      <c r="C26" s="124" t="s">
        <v>50</v>
      </c>
      <c r="D26" s="29">
        <v>42772</v>
      </c>
      <c r="E26" s="124" t="s">
        <v>27</v>
      </c>
      <c r="F26" s="124" t="s">
        <v>51</v>
      </c>
      <c r="G26" s="124" t="s">
        <v>51</v>
      </c>
      <c r="H26" s="124" t="s">
        <v>31</v>
      </c>
      <c r="I26" s="124" t="s">
        <v>19</v>
      </c>
      <c r="J26" s="156" t="s">
        <v>52</v>
      </c>
      <c r="K26" s="124" t="s">
        <v>365</v>
      </c>
      <c r="L26" s="26">
        <v>43132</v>
      </c>
      <c r="M26" s="26"/>
      <c r="N26" s="26"/>
      <c r="O26" s="26"/>
      <c r="P26" s="28">
        <v>43132</v>
      </c>
      <c r="Q26" s="171">
        <v>1</v>
      </c>
      <c r="R26" s="171">
        <v>1</v>
      </c>
      <c r="S26" s="171" t="s">
        <v>0</v>
      </c>
      <c r="T26" s="174"/>
      <c r="U26" s="206" t="s">
        <v>308</v>
      </c>
      <c r="V26" s="234"/>
    </row>
    <row r="27" spans="1:22" ht="126" customHeight="1" x14ac:dyDescent="0.25">
      <c r="A27" s="138">
        <v>19</v>
      </c>
      <c r="B27" s="56">
        <v>2017</v>
      </c>
      <c r="C27" s="124" t="s">
        <v>26</v>
      </c>
      <c r="D27" s="29">
        <v>42772</v>
      </c>
      <c r="E27" s="124" t="s">
        <v>27</v>
      </c>
      <c r="F27" s="124" t="s">
        <v>53</v>
      </c>
      <c r="G27" s="124" t="s">
        <v>53</v>
      </c>
      <c r="H27" s="124" t="s">
        <v>31</v>
      </c>
      <c r="I27" s="124" t="s">
        <v>19</v>
      </c>
      <c r="J27" s="146" t="s">
        <v>54</v>
      </c>
      <c r="K27" s="124"/>
      <c r="L27" s="26">
        <v>42887</v>
      </c>
      <c r="M27" s="26"/>
      <c r="N27" s="26"/>
      <c r="O27" s="26"/>
      <c r="P27" s="28">
        <v>43132</v>
      </c>
      <c r="Q27" s="171">
        <v>1</v>
      </c>
      <c r="R27" s="171">
        <v>1</v>
      </c>
      <c r="S27" s="171" t="s">
        <v>0</v>
      </c>
      <c r="T27" s="174"/>
      <c r="U27" s="206" t="s">
        <v>308</v>
      </c>
      <c r="V27" s="234"/>
    </row>
    <row r="28" spans="1:22" ht="189" customHeight="1" x14ac:dyDescent="0.25">
      <c r="A28" s="138">
        <v>20</v>
      </c>
      <c r="B28" s="56">
        <v>2017</v>
      </c>
      <c r="C28" s="124" t="s">
        <v>26</v>
      </c>
      <c r="D28" s="29">
        <v>42772</v>
      </c>
      <c r="E28" s="124" t="s">
        <v>27</v>
      </c>
      <c r="F28" s="124" t="s">
        <v>55</v>
      </c>
      <c r="G28" s="124" t="s">
        <v>55</v>
      </c>
      <c r="H28" s="124" t="s">
        <v>31</v>
      </c>
      <c r="I28" s="124" t="s">
        <v>19</v>
      </c>
      <c r="J28" s="146" t="s">
        <v>56</v>
      </c>
      <c r="K28" s="23" t="s">
        <v>57</v>
      </c>
      <c r="L28" s="26">
        <v>42887</v>
      </c>
      <c r="M28" s="26"/>
      <c r="N28" s="26"/>
      <c r="O28" s="26"/>
      <c r="P28" s="26">
        <v>43132</v>
      </c>
      <c r="Q28" s="171">
        <v>1</v>
      </c>
      <c r="R28" s="171">
        <v>1</v>
      </c>
      <c r="S28" s="171" t="s">
        <v>0</v>
      </c>
      <c r="T28" s="174"/>
      <c r="U28" s="206" t="s">
        <v>308</v>
      </c>
      <c r="V28" s="234"/>
    </row>
    <row r="29" spans="1:22" ht="94.5" customHeight="1" x14ac:dyDescent="0.25">
      <c r="A29" s="138">
        <v>21</v>
      </c>
      <c r="B29" s="56">
        <v>2017</v>
      </c>
      <c r="C29" s="124" t="s">
        <v>26</v>
      </c>
      <c r="D29" s="29">
        <v>42772</v>
      </c>
      <c r="E29" s="124" t="s">
        <v>27</v>
      </c>
      <c r="F29" s="124" t="s">
        <v>436</v>
      </c>
      <c r="G29" s="124" t="s">
        <v>360</v>
      </c>
      <c r="H29" s="124" t="s">
        <v>31</v>
      </c>
      <c r="I29" s="124" t="s">
        <v>19</v>
      </c>
      <c r="J29" s="146" t="s">
        <v>58</v>
      </c>
      <c r="K29" s="30" t="s">
        <v>59</v>
      </c>
      <c r="L29" s="26">
        <v>43132</v>
      </c>
      <c r="M29" s="26"/>
      <c r="N29" s="26"/>
      <c r="O29" s="26"/>
      <c r="P29" s="28">
        <v>43132</v>
      </c>
      <c r="Q29" s="171">
        <v>1</v>
      </c>
      <c r="R29" s="171">
        <v>1</v>
      </c>
      <c r="S29" s="171" t="s">
        <v>0</v>
      </c>
      <c r="T29" s="174"/>
      <c r="U29" s="206" t="s">
        <v>308</v>
      </c>
      <c r="V29" s="234"/>
    </row>
    <row r="30" spans="1:22" ht="119.25" customHeight="1" x14ac:dyDescent="0.25">
      <c r="A30" s="138">
        <v>22</v>
      </c>
      <c r="B30" s="56">
        <v>2017</v>
      </c>
      <c r="C30" s="124" t="s">
        <v>26</v>
      </c>
      <c r="D30" s="29">
        <v>42772</v>
      </c>
      <c r="E30" s="124" t="s">
        <v>27</v>
      </c>
      <c r="F30" s="124" t="s">
        <v>60</v>
      </c>
      <c r="G30" s="124" t="s">
        <v>60</v>
      </c>
      <c r="H30" s="124" t="s">
        <v>31</v>
      </c>
      <c r="I30" s="124" t="s">
        <v>19</v>
      </c>
      <c r="J30" s="146" t="s">
        <v>61</v>
      </c>
      <c r="K30" s="124" t="s">
        <v>62</v>
      </c>
      <c r="L30" s="26">
        <v>43132</v>
      </c>
      <c r="M30" s="26"/>
      <c r="N30" s="26"/>
      <c r="O30" s="26"/>
      <c r="P30" s="28">
        <v>43132</v>
      </c>
      <c r="Q30" s="171">
        <v>1</v>
      </c>
      <c r="R30" s="171">
        <v>1</v>
      </c>
      <c r="S30" s="171" t="s">
        <v>0</v>
      </c>
      <c r="T30" s="174"/>
      <c r="U30" s="206" t="s">
        <v>308</v>
      </c>
      <c r="V30" s="234"/>
    </row>
    <row r="31" spans="1:22" ht="337.5" customHeight="1" x14ac:dyDescent="0.25">
      <c r="A31" s="138">
        <v>23</v>
      </c>
      <c r="B31" s="56">
        <v>2016</v>
      </c>
      <c r="C31" s="124" t="s">
        <v>28</v>
      </c>
      <c r="D31" s="29">
        <v>42822</v>
      </c>
      <c r="E31" s="95" t="s">
        <v>221</v>
      </c>
      <c r="F31" s="124" t="s">
        <v>55</v>
      </c>
      <c r="G31" s="124" t="s">
        <v>55</v>
      </c>
      <c r="H31" s="124" t="s">
        <v>18</v>
      </c>
      <c r="I31" s="124" t="s">
        <v>19</v>
      </c>
      <c r="J31" s="150" t="s">
        <v>63</v>
      </c>
      <c r="K31" s="124" t="s">
        <v>64</v>
      </c>
      <c r="L31" s="26">
        <v>43132</v>
      </c>
      <c r="M31" s="26"/>
      <c r="N31" s="26"/>
      <c r="O31" s="26"/>
      <c r="P31" s="28">
        <v>43132</v>
      </c>
      <c r="Q31" s="171">
        <v>1</v>
      </c>
      <c r="R31" s="171">
        <v>1</v>
      </c>
      <c r="S31" s="171" t="s">
        <v>0</v>
      </c>
      <c r="T31" s="174"/>
      <c r="U31" s="206" t="s">
        <v>308</v>
      </c>
      <c r="V31" s="234"/>
    </row>
    <row r="32" spans="1:22" ht="184.5" customHeight="1" x14ac:dyDescent="0.25">
      <c r="A32" s="138">
        <v>24</v>
      </c>
      <c r="B32" s="56">
        <v>2017</v>
      </c>
      <c r="C32" s="124" t="s">
        <v>28</v>
      </c>
      <c r="D32" s="96">
        <v>42825</v>
      </c>
      <c r="E32" s="124" t="s">
        <v>29</v>
      </c>
      <c r="F32" s="124" t="s">
        <v>30</v>
      </c>
      <c r="G32" s="124" t="s">
        <v>30</v>
      </c>
      <c r="H32" s="124" t="s">
        <v>31</v>
      </c>
      <c r="I32" s="124" t="s">
        <v>19</v>
      </c>
      <c r="J32" s="152" t="s">
        <v>65</v>
      </c>
      <c r="K32" s="124" t="s">
        <v>66</v>
      </c>
      <c r="L32" s="26">
        <v>43132</v>
      </c>
      <c r="M32" s="26"/>
      <c r="N32" s="26"/>
      <c r="O32" s="26"/>
      <c r="P32" s="28">
        <v>43132</v>
      </c>
      <c r="Q32" s="171">
        <v>1</v>
      </c>
      <c r="R32" s="171">
        <v>1</v>
      </c>
      <c r="S32" s="171" t="s">
        <v>0</v>
      </c>
      <c r="T32" s="174"/>
      <c r="U32" s="206" t="s">
        <v>308</v>
      </c>
      <c r="V32" s="234"/>
    </row>
    <row r="33" spans="1:22" ht="94.5" customHeight="1" x14ac:dyDescent="0.25">
      <c r="A33" s="138">
        <v>25</v>
      </c>
      <c r="B33" s="56">
        <v>2017</v>
      </c>
      <c r="C33" s="124" t="s">
        <v>28</v>
      </c>
      <c r="D33" s="96">
        <v>42825</v>
      </c>
      <c r="E33" s="124" t="s">
        <v>29</v>
      </c>
      <c r="F33" s="124" t="s">
        <v>30</v>
      </c>
      <c r="G33" s="124" t="s">
        <v>30</v>
      </c>
      <c r="H33" s="124" t="s">
        <v>31</v>
      </c>
      <c r="I33" s="124" t="s">
        <v>19</v>
      </c>
      <c r="J33" s="152" t="s">
        <v>67</v>
      </c>
      <c r="K33" s="124" t="s">
        <v>68</v>
      </c>
      <c r="L33" s="26">
        <v>43132</v>
      </c>
      <c r="M33" s="26"/>
      <c r="N33" s="26"/>
      <c r="O33" s="26"/>
      <c r="P33" s="28">
        <v>43132</v>
      </c>
      <c r="Q33" s="171">
        <v>1</v>
      </c>
      <c r="R33" s="171">
        <v>1</v>
      </c>
      <c r="S33" s="171" t="s">
        <v>0</v>
      </c>
      <c r="T33" s="174"/>
      <c r="U33" s="206" t="s">
        <v>308</v>
      </c>
      <c r="V33" s="234"/>
    </row>
    <row r="34" spans="1:22" ht="113.25" customHeight="1" x14ac:dyDescent="0.25">
      <c r="A34" s="138">
        <v>26</v>
      </c>
      <c r="B34" s="56">
        <v>2017</v>
      </c>
      <c r="C34" s="124" t="s">
        <v>28</v>
      </c>
      <c r="D34" s="96">
        <v>42825</v>
      </c>
      <c r="E34" s="124" t="s">
        <v>29</v>
      </c>
      <c r="F34" s="124" t="s">
        <v>30</v>
      </c>
      <c r="G34" s="124" t="s">
        <v>30</v>
      </c>
      <c r="H34" s="124" t="s">
        <v>31</v>
      </c>
      <c r="I34" s="124" t="s">
        <v>19</v>
      </c>
      <c r="J34" s="152" t="s">
        <v>67</v>
      </c>
      <c r="K34" s="124" t="s">
        <v>69</v>
      </c>
      <c r="L34" s="26">
        <v>43132</v>
      </c>
      <c r="M34" s="26"/>
      <c r="N34" s="26"/>
      <c r="O34" s="26"/>
      <c r="P34" s="28">
        <v>43132</v>
      </c>
      <c r="Q34" s="171">
        <v>1</v>
      </c>
      <c r="R34" s="171">
        <v>1</v>
      </c>
      <c r="S34" s="171" t="s">
        <v>0</v>
      </c>
      <c r="T34" s="174"/>
      <c r="U34" s="206" t="s">
        <v>308</v>
      </c>
      <c r="V34" s="234"/>
    </row>
    <row r="35" spans="1:22" ht="187.5" customHeight="1" x14ac:dyDescent="0.25">
      <c r="A35" s="138">
        <v>27</v>
      </c>
      <c r="B35" s="56">
        <v>2017</v>
      </c>
      <c r="C35" s="124" t="s">
        <v>28</v>
      </c>
      <c r="D35" s="96">
        <v>42825</v>
      </c>
      <c r="E35" s="124" t="s">
        <v>29</v>
      </c>
      <c r="F35" s="124" t="s">
        <v>30</v>
      </c>
      <c r="G35" s="124" t="s">
        <v>30</v>
      </c>
      <c r="H35" s="124" t="s">
        <v>31</v>
      </c>
      <c r="I35" s="124" t="s">
        <v>19</v>
      </c>
      <c r="J35" s="152" t="s">
        <v>175</v>
      </c>
      <c r="K35" s="124" t="s">
        <v>70</v>
      </c>
      <c r="L35" s="26">
        <v>43132</v>
      </c>
      <c r="M35" s="26"/>
      <c r="N35" s="26"/>
      <c r="O35" s="26"/>
      <c r="P35" s="28">
        <v>43132</v>
      </c>
      <c r="Q35" s="171">
        <v>1</v>
      </c>
      <c r="R35" s="171">
        <v>1</v>
      </c>
      <c r="S35" s="171" t="s">
        <v>0</v>
      </c>
      <c r="T35" s="174"/>
      <c r="U35" s="206" t="s">
        <v>308</v>
      </c>
      <c r="V35" s="234"/>
    </row>
    <row r="36" spans="1:22" ht="191.25" customHeight="1" x14ac:dyDescent="0.25">
      <c r="A36" s="138">
        <v>28</v>
      </c>
      <c r="B36" s="56">
        <v>2017</v>
      </c>
      <c r="C36" s="124" t="s">
        <v>28</v>
      </c>
      <c r="D36" s="96">
        <v>42825</v>
      </c>
      <c r="E36" s="124" t="s">
        <v>29</v>
      </c>
      <c r="F36" s="124" t="s">
        <v>30</v>
      </c>
      <c r="G36" s="124" t="s">
        <v>30</v>
      </c>
      <c r="H36" s="124" t="s">
        <v>31</v>
      </c>
      <c r="I36" s="124" t="s">
        <v>19</v>
      </c>
      <c r="J36" s="152" t="s">
        <v>175</v>
      </c>
      <c r="K36" s="124" t="s">
        <v>71</v>
      </c>
      <c r="L36" s="26">
        <v>43132</v>
      </c>
      <c r="M36" s="26"/>
      <c r="N36" s="26"/>
      <c r="O36" s="26"/>
      <c r="P36" s="28">
        <v>43132</v>
      </c>
      <c r="Q36" s="171">
        <v>1</v>
      </c>
      <c r="R36" s="171">
        <v>1</v>
      </c>
      <c r="S36" s="171" t="s">
        <v>0</v>
      </c>
      <c r="T36" s="174"/>
      <c r="U36" s="206" t="s">
        <v>308</v>
      </c>
      <c r="V36" s="234"/>
    </row>
    <row r="37" spans="1:22" ht="220.5" customHeight="1" x14ac:dyDescent="0.25">
      <c r="A37" s="138">
        <v>29</v>
      </c>
      <c r="B37" s="56">
        <v>2017</v>
      </c>
      <c r="C37" s="124" t="s">
        <v>72</v>
      </c>
      <c r="D37" s="29">
        <v>43025</v>
      </c>
      <c r="E37" s="124" t="s">
        <v>23</v>
      </c>
      <c r="F37" s="124" t="s">
        <v>436</v>
      </c>
      <c r="G37" s="124" t="s">
        <v>360</v>
      </c>
      <c r="H37" s="124" t="s">
        <v>31</v>
      </c>
      <c r="I37" s="124" t="s">
        <v>19</v>
      </c>
      <c r="J37" s="146" t="s">
        <v>73</v>
      </c>
      <c r="K37" s="30" t="s">
        <v>74</v>
      </c>
      <c r="L37" s="26">
        <v>43132</v>
      </c>
      <c r="M37" s="26"/>
      <c r="N37" s="26"/>
      <c r="O37" s="26"/>
      <c r="P37" s="28">
        <v>43132</v>
      </c>
      <c r="Q37" s="171">
        <v>1</v>
      </c>
      <c r="R37" s="171">
        <v>1</v>
      </c>
      <c r="S37" s="171" t="s">
        <v>0</v>
      </c>
      <c r="T37" s="174"/>
      <c r="U37" s="206" t="s">
        <v>308</v>
      </c>
      <c r="V37" s="234"/>
    </row>
    <row r="38" spans="1:22" ht="220.5" customHeight="1" x14ac:dyDescent="0.25">
      <c r="A38" s="138">
        <v>30</v>
      </c>
      <c r="B38" s="56">
        <v>2017</v>
      </c>
      <c r="C38" s="124" t="s">
        <v>72</v>
      </c>
      <c r="D38" s="29">
        <v>43025</v>
      </c>
      <c r="E38" s="124" t="s">
        <v>23</v>
      </c>
      <c r="F38" s="124" t="s">
        <v>436</v>
      </c>
      <c r="G38" s="124" t="s">
        <v>360</v>
      </c>
      <c r="H38" s="124" t="s">
        <v>31</v>
      </c>
      <c r="I38" s="124" t="s">
        <v>19</v>
      </c>
      <c r="J38" s="146" t="s">
        <v>73</v>
      </c>
      <c r="K38" s="124" t="s">
        <v>75</v>
      </c>
      <c r="L38" s="26">
        <v>43132</v>
      </c>
      <c r="M38" s="26"/>
      <c r="N38" s="26"/>
      <c r="O38" s="26"/>
      <c r="P38" s="28">
        <v>43132</v>
      </c>
      <c r="Q38" s="171">
        <v>1</v>
      </c>
      <c r="R38" s="171">
        <v>1</v>
      </c>
      <c r="S38" s="171" t="s">
        <v>0</v>
      </c>
      <c r="T38" s="174"/>
      <c r="U38" s="206" t="s">
        <v>308</v>
      </c>
      <c r="V38" s="234"/>
    </row>
    <row r="39" spans="1:22" ht="220.5" customHeight="1" x14ac:dyDescent="0.25">
      <c r="A39" s="138">
        <v>31</v>
      </c>
      <c r="B39" s="56">
        <v>2017</v>
      </c>
      <c r="C39" s="124" t="s">
        <v>72</v>
      </c>
      <c r="D39" s="29">
        <v>43025</v>
      </c>
      <c r="E39" s="124" t="s">
        <v>23</v>
      </c>
      <c r="F39" s="124" t="s">
        <v>436</v>
      </c>
      <c r="G39" s="124" t="s">
        <v>360</v>
      </c>
      <c r="H39" s="124" t="s">
        <v>31</v>
      </c>
      <c r="I39" s="124" t="s">
        <v>19</v>
      </c>
      <c r="J39" s="146" t="s">
        <v>73</v>
      </c>
      <c r="K39" s="124" t="s">
        <v>76</v>
      </c>
      <c r="L39" s="26">
        <v>43132</v>
      </c>
      <c r="M39" s="26"/>
      <c r="N39" s="26"/>
      <c r="O39" s="26"/>
      <c r="P39" s="28">
        <v>43132</v>
      </c>
      <c r="Q39" s="171">
        <v>1</v>
      </c>
      <c r="R39" s="171">
        <v>1</v>
      </c>
      <c r="S39" s="171" t="s">
        <v>0</v>
      </c>
      <c r="T39" s="174"/>
      <c r="U39" s="206" t="s">
        <v>308</v>
      </c>
      <c r="V39" s="234"/>
    </row>
    <row r="40" spans="1:22" ht="172.5" customHeight="1" x14ac:dyDescent="0.25">
      <c r="A40" s="138">
        <v>32</v>
      </c>
      <c r="B40" s="56">
        <v>2017</v>
      </c>
      <c r="C40" s="124" t="s">
        <v>26</v>
      </c>
      <c r="D40" s="29">
        <v>43028</v>
      </c>
      <c r="E40" s="124" t="s">
        <v>23</v>
      </c>
      <c r="F40" s="124" t="s">
        <v>436</v>
      </c>
      <c r="G40" s="124" t="s">
        <v>360</v>
      </c>
      <c r="H40" s="124" t="s">
        <v>18</v>
      </c>
      <c r="I40" s="124" t="s">
        <v>19</v>
      </c>
      <c r="J40" s="146" t="s">
        <v>77</v>
      </c>
      <c r="K40" s="124" t="s">
        <v>78</v>
      </c>
      <c r="L40" s="26">
        <v>43132</v>
      </c>
      <c r="M40" s="26"/>
      <c r="N40" s="26"/>
      <c r="O40" s="26"/>
      <c r="P40" s="28">
        <v>43132</v>
      </c>
      <c r="Q40" s="171">
        <v>1</v>
      </c>
      <c r="R40" s="171">
        <v>1</v>
      </c>
      <c r="S40" s="171" t="s">
        <v>0</v>
      </c>
      <c r="T40" s="174"/>
      <c r="U40" s="206" t="s">
        <v>308</v>
      </c>
      <c r="V40" s="234"/>
    </row>
    <row r="41" spans="1:22" ht="94.5" customHeight="1" x14ac:dyDescent="0.25">
      <c r="A41" s="138">
        <v>33</v>
      </c>
      <c r="B41" s="56">
        <v>2017</v>
      </c>
      <c r="C41" s="124" t="s">
        <v>26</v>
      </c>
      <c r="D41" s="29">
        <v>43028</v>
      </c>
      <c r="E41" s="124" t="s">
        <v>23</v>
      </c>
      <c r="F41" s="124" t="s">
        <v>436</v>
      </c>
      <c r="G41" s="124" t="s">
        <v>360</v>
      </c>
      <c r="H41" s="124" t="s">
        <v>18</v>
      </c>
      <c r="I41" s="124" t="s">
        <v>19</v>
      </c>
      <c r="J41" s="146" t="s">
        <v>79</v>
      </c>
      <c r="K41" s="124" t="s">
        <v>80</v>
      </c>
      <c r="L41" s="26">
        <v>43132</v>
      </c>
      <c r="M41" s="26"/>
      <c r="N41" s="26"/>
      <c r="O41" s="26"/>
      <c r="P41" s="28">
        <v>43132</v>
      </c>
      <c r="Q41" s="171">
        <v>1</v>
      </c>
      <c r="R41" s="171">
        <v>1</v>
      </c>
      <c r="S41" s="171" t="s">
        <v>0</v>
      </c>
      <c r="T41" s="174"/>
      <c r="U41" s="206" t="s">
        <v>308</v>
      </c>
      <c r="V41" s="234"/>
    </row>
    <row r="42" spans="1:22" ht="173.25" customHeight="1" x14ac:dyDescent="0.25">
      <c r="A42" s="138">
        <v>34</v>
      </c>
      <c r="B42" s="56">
        <v>2017</v>
      </c>
      <c r="C42" s="124" t="s">
        <v>26</v>
      </c>
      <c r="D42" s="29">
        <v>43028</v>
      </c>
      <c r="E42" s="124" t="s">
        <v>23</v>
      </c>
      <c r="F42" s="124" t="s">
        <v>436</v>
      </c>
      <c r="G42" s="124" t="s">
        <v>360</v>
      </c>
      <c r="H42" s="124" t="s">
        <v>18</v>
      </c>
      <c r="I42" s="124" t="s">
        <v>19</v>
      </c>
      <c r="J42" s="146" t="s">
        <v>81</v>
      </c>
      <c r="K42" s="124" t="s">
        <v>78</v>
      </c>
      <c r="L42" s="26">
        <v>43132</v>
      </c>
      <c r="M42" s="26"/>
      <c r="N42" s="26"/>
      <c r="O42" s="26"/>
      <c r="P42" s="28">
        <v>43132</v>
      </c>
      <c r="Q42" s="171">
        <v>1</v>
      </c>
      <c r="R42" s="171">
        <v>1</v>
      </c>
      <c r="S42" s="171" t="s">
        <v>0</v>
      </c>
      <c r="T42" s="174"/>
      <c r="U42" s="206" t="s">
        <v>308</v>
      </c>
      <c r="V42" s="234"/>
    </row>
    <row r="43" spans="1:22" ht="183.75" customHeight="1" x14ac:dyDescent="0.25">
      <c r="A43" s="138">
        <v>35</v>
      </c>
      <c r="B43" s="56">
        <v>2017</v>
      </c>
      <c r="C43" s="124" t="s">
        <v>26</v>
      </c>
      <c r="D43" s="29">
        <v>43028</v>
      </c>
      <c r="E43" s="124" t="s">
        <v>23</v>
      </c>
      <c r="F43" s="124" t="s">
        <v>436</v>
      </c>
      <c r="G43" s="124" t="s">
        <v>360</v>
      </c>
      <c r="H43" s="124" t="s">
        <v>18</v>
      </c>
      <c r="I43" s="124" t="s">
        <v>19</v>
      </c>
      <c r="J43" s="146" t="s">
        <v>166</v>
      </c>
      <c r="K43" s="124" t="s">
        <v>78</v>
      </c>
      <c r="L43" s="26">
        <v>43132</v>
      </c>
      <c r="M43" s="26"/>
      <c r="N43" s="26"/>
      <c r="O43" s="26"/>
      <c r="P43" s="28">
        <v>43132</v>
      </c>
      <c r="Q43" s="171">
        <v>1</v>
      </c>
      <c r="R43" s="171">
        <v>1</v>
      </c>
      <c r="S43" s="171" t="s">
        <v>0</v>
      </c>
      <c r="T43" s="174"/>
      <c r="U43" s="206" t="s">
        <v>308</v>
      </c>
      <c r="V43" s="234"/>
    </row>
    <row r="44" spans="1:22" ht="226.5" customHeight="1" x14ac:dyDescent="0.25">
      <c r="A44" s="138">
        <v>36</v>
      </c>
      <c r="B44" s="56">
        <v>2017</v>
      </c>
      <c r="C44" s="124" t="s">
        <v>26</v>
      </c>
      <c r="D44" s="29">
        <v>43028</v>
      </c>
      <c r="E44" s="124" t="s">
        <v>23</v>
      </c>
      <c r="F44" s="124" t="s">
        <v>436</v>
      </c>
      <c r="G44" s="124" t="s">
        <v>360</v>
      </c>
      <c r="H44" s="124" t="s">
        <v>18</v>
      </c>
      <c r="I44" s="124" t="s">
        <v>19</v>
      </c>
      <c r="J44" s="157" t="s">
        <v>167</v>
      </c>
      <c r="K44" s="124" t="s">
        <v>366</v>
      </c>
      <c r="L44" s="26">
        <v>43132</v>
      </c>
      <c r="M44" s="26"/>
      <c r="N44" s="26"/>
      <c r="O44" s="26"/>
      <c r="P44" s="28">
        <v>43132</v>
      </c>
      <c r="Q44" s="171">
        <v>1</v>
      </c>
      <c r="R44" s="171">
        <v>1</v>
      </c>
      <c r="S44" s="171" t="s">
        <v>0</v>
      </c>
      <c r="T44" s="174"/>
      <c r="U44" s="206" t="s">
        <v>308</v>
      </c>
      <c r="V44" s="234"/>
    </row>
    <row r="45" spans="1:22" ht="170.25" customHeight="1" x14ac:dyDescent="0.25">
      <c r="A45" s="138">
        <v>37</v>
      </c>
      <c r="B45" s="56">
        <v>2017</v>
      </c>
      <c r="C45" s="124" t="s">
        <v>26</v>
      </c>
      <c r="D45" s="29">
        <v>43028</v>
      </c>
      <c r="E45" s="124" t="s">
        <v>23</v>
      </c>
      <c r="F45" s="124" t="s">
        <v>436</v>
      </c>
      <c r="G45" s="124" t="s">
        <v>360</v>
      </c>
      <c r="H45" s="124" t="s">
        <v>18</v>
      </c>
      <c r="I45" s="124" t="s">
        <v>19</v>
      </c>
      <c r="J45" s="146" t="s">
        <v>168</v>
      </c>
      <c r="K45" s="124" t="s">
        <v>78</v>
      </c>
      <c r="L45" s="26">
        <v>43132</v>
      </c>
      <c r="M45" s="26"/>
      <c r="N45" s="26"/>
      <c r="O45" s="26"/>
      <c r="P45" s="28">
        <v>43132</v>
      </c>
      <c r="Q45" s="171">
        <v>1</v>
      </c>
      <c r="R45" s="171">
        <v>1</v>
      </c>
      <c r="S45" s="171" t="s">
        <v>0</v>
      </c>
      <c r="T45" s="174"/>
      <c r="U45" s="206" t="s">
        <v>308</v>
      </c>
      <c r="V45" s="234"/>
    </row>
    <row r="46" spans="1:22" ht="132.75" customHeight="1" x14ac:dyDescent="0.25">
      <c r="A46" s="138">
        <v>38</v>
      </c>
      <c r="B46" s="56">
        <v>2017</v>
      </c>
      <c r="C46" s="124" t="s">
        <v>367</v>
      </c>
      <c r="D46" s="29">
        <v>42772</v>
      </c>
      <c r="E46" s="124" t="s">
        <v>27</v>
      </c>
      <c r="F46" s="124" t="s">
        <v>55</v>
      </c>
      <c r="G46" s="124" t="s">
        <v>55</v>
      </c>
      <c r="H46" s="124" t="s">
        <v>82</v>
      </c>
      <c r="I46" s="124" t="s">
        <v>19</v>
      </c>
      <c r="J46" s="146" t="s">
        <v>176</v>
      </c>
      <c r="K46" s="124" t="s">
        <v>83</v>
      </c>
      <c r="L46" s="26">
        <v>43132</v>
      </c>
      <c r="M46" s="26"/>
      <c r="N46" s="26"/>
      <c r="O46" s="26"/>
      <c r="P46" s="28">
        <v>43132</v>
      </c>
      <c r="Q46" s="171">
        <v>1</v>
      </c>
      <c r="R46" s="171">
        <v>1</v>
      </c>
      <c r="S46" s="171" t="s">
        <v>0</v>
      </c>
      <c r="T46" s="174"/>
      <c r="U46" s="206" t="s">
        <v>308</v>
      </c>
      <c r="V46" s="234"/>
    </row>
    <row r="47" spans="1:22" ht="153" customHeight="1" x14ac:dyDescent="0.25">
      <c r="A47" s="138">
        <v>39</v>
      </c>
      <c r="B47" s="56">
        <v>2017</v>
      </c>
      <c r="C47" s="124" t="s">
        <v>368</v>
      </c>
      <c r="D47" s="29">
        <v>42772</v>
      </c>
      <c r="E47" s="124" t="s">
        <v>27</v>
      </c>
      <c r="F47" s="124" t="s">
        <v>55</v>
      </c>
      <c r="G47" s="124" t="s">
        <v>55</v>
      </c>
      <c r="H47" s="124" t="s">
        <v>84</v>
      </c>
      <c r="I47" s="124" t="s">
        <v>19</v>
      </c>
      <c r="J47" s="146" t="s">
        <v>177</v>
      </c>
      <c r="K47" s="31" t="s">
        <v>169</v>
      </c>
      <c r="L47" s="31">
        <v>43132</v>
      </c>
      <c r="M47" s="31"/>
      <c r="N47" s="31"/>
      <c r="O47" s="31"/>
      <c r="P47" s="28">
        <v>43132</v>
      </c>
      <c r="Q47" s="171">
        <v>1</v>
      </c>
      <c r="R47" s="171">
        <v>1</v>
      </c>
      <c r="S47" s="171" t="s">
        <v>0</v>
      </c>
      <c r="T47" s="174"/>
      <c r="U47" s="206" t="s">
        <v>308</v>
      </c>
      <c r="V47" s="234"/>
    </row>
    <row r="48" spans="1:22" ht="57.75" customHeight="1" x14ac:dyDescent="0.25">
      <c r="A48" s="138">
        <v>40</v>
      </c>
      <c r="B48" s="56">
        <v>2018</v>
      </c>
      <c r="C48" s="124" t="s">
        <v>22</v>
      </c>
      <c r="D48" s="29">
        <v>43105</v>
      </c>
      <c r="E48" s="124" t="s">
        <v>164</v>
      </c>
      <c r="F48" s="256" t="s">
        <v>439</v>
      </c>
      <c r="G48" s="124" t="s">
        <v>85</v>
      </c>
      <c r="H48" s="124" t="s">
        <v>31</v>
      </c>
      <c r="I48" s="124" t="s">
        <v>19</v>
      </c>
      <c r="J48" s="156" t="s">
        <v>86</v>
      </c>
      <c r="K48" s="30" t="s">
        <v>369</v>
      </c>
      <c r="L48" s="29">
        <v>43161</v>
      </c>
      <c r="M48" s="29" t="s">
        <v>172</v>
      </c>
      <c r="N48" s="29"/>
      <c r="O48" s="29"/>
      <c r="P48" s="28"/>
      <c r="Q48" s="145">
        <v>0.88</v>
      </c>
      <c r="R48" s="171">
        <v>1</v>
      </c>
      <c r="S48" s="171" t="s">
        <v>0</v>
      </c>
      <c r="T48" s="174"/>
      <c r="U48" s="206" t="s">
        <v>308</v>
      </c>
      <c r="V48" s="234"/>
    </row>
    <row r="49" spans="1:22" ht="71.25" customHeight="1" x14ac:dyDescent="0.25">
      <c r="A49" s="138">
        <v>41</v>
      </c>
      <c r="B49" s="56">
        <v>2018</v>
      </c>
      <c r="C49" s="124" t="s">
        <v>88</v>
      </c>
      <c r="D49" s="29">
        <v>43130</v>
      </c>
      <c r="E49" s="124" t="s">
        <v>370</v>
      </c>
      <c r="F49" s="124" t="s">
        <v>30</v>
      </c>
      <c r="G49" s="124" t="s">
        <v>30</v>
      </c>
      <c r="H49" s="124" t="s">
        <v>89</v>
      </c>
      <c r="I49" s="124"/>
      <c r="J49" s="146" t="s">
        <v>90</v>
      </c>
      <c r="K49" s="124" t="s">
        <v>91</v>
      </c>
      <c r="L49" s="29">
        <v>43189</v>
      </c>
      <c r="M49" s="29" t="s">
        <v>171</v>
      </c>
      <c r="N49" s="29"/>
      <c r="O49" s="29"/>
      <c r="P49" s="107"/>
      <c r="Q49" s="145">
        <v>0.25</v>
      </c>
      <c r="R49" s="171">
        <v>1</v>
      </c>
      <c r="S49" s="171" t="s">
        <v>0</v>
      </c>
      <c r="T49" s="174"/>
      <c r="U49" s="206" t="s">
        <v>308</v>
      </c>
      <c r="V49" s="234"/>
    </row>
    <row r="50" spans="1:22" ht="33.75" customHeight="1" x14ac:dyDescent="0.25">
      <c r="A50" s="138">
        <v>42</v>
      </c>
      <c r="B50" s="56">
        <v>2018</v>
      </c>
      <c r="C50" s="124" t="s">
        <v>88</v>
      </c>
      <c r="D50" s="29">
        <v>43130</v>
      </c>
      <c r="E50" s="124" t="s">
        <v>370</v>
      </c>
      <c r="F50" s="124" t="s">
        <v>30</v>
      </c>
      <c r="G50" s="124" t="s">
        <v>30</v>
      </c>
      <c r="H50" s="124" t="s">
        <v>82</v>
      </c>
      <c r="I50" s="124"/>
      <c r="J50" s="146" t="s">
        <v>92</v>
      </c>
      <c r="K50" s="124" t="s">
        <v>371</v>
      </c>
      <c r="L50" s="29">
        <v>43138</v>
      </c>
      <c r="M50" s="29"/>
      <c r="N50" s="29"/>
      <c r="O50" s="29"/>
      <c r="P50" s="28">
        <v>43282</v>
      </c>
      <c r="Q50" s="171">
        <v>1</v>
      </c>
      <c r="R50" s="171">
        <v>1</v>
      </c>
      <c r="S50" s="171" t="s">
        <v>0</v>
      </c>
      <c r="T50" s="174"/>
      <c r="U50" s="206" t="s">
        <v>308</v>
      </c>
      <c r="V50" s="234"/>
    </row>
    <row r="51" spans="1:22" ht="69.75" customHeight="1" x14ac:dyDescent="0.25">
      <c r="A51" s="138">
        <v>43</v>
      </c>
      <c r="B51" s="56">
        <v>2018</v>
      </c>
      <c r="C51" s="124" t="s">
        <v>88</v>
      </c>
      <c r="D51" s="29">
        <v>43130</v>
      </c>
      <c r="E51" s="124" t="s">
        <v>370</v>
      </c>
      <c r="F51" s="124" t="s">
        <v>55</v>
      </c>
      <c r="G51" s="124" t="s">
        <v>55</v>
      </c>
      <c r="H51" s="124" t="s">
        <v>93</v>
      </c>
      <c r="I51" s="124"/>
      <c r="J51" s="146" t="s">
        <v>94</v>
      </c>
      <c r="K51" s="124" t="s">
        <v>95</v>
      </c>
      <c r="L51" s="29">
        <v>43136</v>
      </c>
      <c r="M51" s="29"/>
      <c r="N51" s="29"/>
      <c r="O51" s="29"/>
      <c r="P51" s="28">
        <v>43282</v>
      </c>
      <c r="Q51" s="171">
        <v>1</v>
      </c>
      <c r="R51" s="171">
        <v>1</v>
      </c>
      <c r="S51" s="171" t="s">
        <v>0</v>
      </c>
      <c r="T51" s="174"/>
      <c r="U51" s="206" t="s">
        <v>308</v>
      </c>
      <c r="V51" s="234"/>
    </row>
    <row r="52" spans="1:22" ht="252" customHeight="1" x14ac:dyDescent="0.25">
      <c r="A52" s="138">
        <v>44</v>
      </c>
      <c r="B52" s="56">
        <v>2018</v>
      </c>
      <c r="C52" s="124" t="s">
        <v>88</v>
      </c>
      <c r="D52" s="29">
        <v>43130</v>
      </c>
      <c r="E52" s="124" t="s">
        <v>370</v>
      </c>
      <c r="F52" s="124" t="s">
        <v>30</v>
      </c>
      <c r="G52" s="124" t="s">
        <v>30</v>
      </c>
      <c r="H52" s="124" t="s">
        <v>96</v>
      </c>
      <c r="I52" s="124"/>
      <c r="J52" s="146" t="s">
        <v>97</v>
      </c>
      <c r="K52" s="124" t="s">
        <v>98</v>
      </c>
      <c r="L52" s="29">
        <v>43281</v>
      </c>
      <c r="M52" s="29"/>
      <c r="N52" s="29"/>
      <c r="O52" s="29"/>
      <c r="P52" s="28">
        <v>43282</v>
      </c>
      <c r="Q52" s="171">
        <v>1</v>
      </c>
      <c r="R52" s="171">
        <v>1</v>
      </c>
      <c r="S52" s="171" t="s">
        <v>0</v>
      </c>
      <c r="T52" s="174"/>
      <c r="U52" s="206" t="s">
        <v>308</v>
      </c>
      <c r="V52" s="234"/>
    </row>
    <row r="53" spans="1:22" ht="86.25" customHeight="1" x14ac:dyDescent="0.25">
      <c r="A53" s="138">
        <v>45</v>
      </c>
      <c r="B53" s="56">
        <v>2018</v>
      </c>
      <c r="C53" s="124" t="s">
        <v>88</v>
      </c>
      <c r="D53" s="29">
        <v>43130</v>
      </c>
      <c r="E53" s="124" t="s">
        <v>370</v>
      </c>
      <c r="F53" s="124" t="s">
        <v>30</v>
      </c>
      <c r="G53" s="124" t="s">
        <v>30</v>
      </c>
      <c r="H53" s="124" t="s">
        <v>100</v>
      </c>
      <c r="I53" s="124"/>
      <c r="J53" s="146" t="s">
        <v>101</v>
      </c>
      <c r="K53" s="124" t="s">
        <v>102</v>
      </c>
      <c r="L53" s="29">
        <v>43189</v>
      </c>
      <c r="M53" s="29"/>
      <c r="N53" s="29"/>
      <c r="O53" s="29"/>
      <c r="P53" s="28">
        <v>43282</v>
      </c>
      <c r="Q53" s="171">
        <v>1</v>
      </c>
      <c r="R53" s="171">
        <v>1</v>
      </c>
      <c r="S53" s="171" t="s">
        <v>0</v>
      </c>
      <c r="T53" s="174"/>
      <c r="U53" s="206" t="s">
        <v>308</v>
      </c>
      <c r="V53" s="234"/>
    </row>
    <row r="54" spans="1:22" ht="409.5" customHeight="1" x14ac:dyDescent="0.25">
      <c r="A54" s="138">
        <v>46</v>
      </c>
      <c r="B54" s="56">
        <v>2018</v>
      </c>
      <c r="C54" s="124" t="s">
        <v>88</v>
      </c>
      <c r="D54" s="29">
        <v>43194</v>
      </c>
      <c r="E54" s="124" t="s">
        <v>103</v>
      </c>
      <c r="F54" s="124" t="s">
        <v>104</v>
      </c>
      <c r="G54" s="124" t="s">
        <v>104</v>
      </c>
      <c r="H54" s="124" t="s">
        <v>105</v>
      </c>
      <c r="I54" s="124" t="s">
        <v>106</v>
      </c>
      <c r="J54" s="157" t="s">
        <v>178</v>
      </c>
      <c r="K54" s="22" t="s">
        <v>107</v>
      </c>
      <c r="L54" s="29">
        <v>43250</v>
      </c>
      <c r="M54" s="29" t="s">
        <v>171</v>
      </c>
      <c r="N54" s="29"/>
      <c r="O54" s="29"/>
      <c r="P54" s="108"/>
      <c r="Q54" s="145">
        <v>0.7</v>
      </c>
      <c r="R54" s="171">
        <v>1</v>
      </c>
      <c r="S54" s="171" t="s">
        <v>0</v>
      </c>
      <c r="T54" s="174"/>
      <c r="U54" s="206" t="s">
        <v>308</v>
      </c>
      <c r="V54" s="234"/>
    </row>
    <row r="55" spans="1:22" ht="408.75" customHeight="1" x14ac:dyDescent="0.25">
      <c r="A55" s="138">
        <v>47</v>
      </c>
      <c r="B55" s="56">
        <v>2018</v>
      </c>
      <c r="C55" s="124" t="s">
        <v>88</v>
      </c>
      <c r="D55" s="29">
        <v>43194</v>
      </c>
      <c r="E55" s="124" t="s">
        <v>103</v>
      </c>
      <c r="F55" s="124" t="s">
        <v>104</v>
      </c>
      <c r="G55" s="124" t="s">
        <v>104</v>
      </c>
      <c r="H55" s="124" t="s">
        <v>108</v>
      </c>
      <c r="I55" s="124" t="s">
        <v>109</v>
      </c>
      <c r="J55" s="158" t="s">
        <v>179</v>
      </c>
      <c r="K55" s="22" t="s">
        <v>110</v>
      </c>
      <c r="L55" s="29">
        <v>43281</v>
      </c>
      <c r="M55" s="29">
        <v>43555</v>
      </c>
      <c r="N55" s="29">
        <v>43676</v>
      </c>
      <c r="O55" s="29"/>
      <c r="P55" s="108"/>
      <c r="Q55" s="140">
        <v>0.7</v>
      </c>
      <c r="R55" s="140">
        <v>0.9</v>
      </c>
      <c r="S55" s="140">
        <v>0.9</v>
      </c>
      <c r="T55" s="140">
        <v>0.9</v>
      </c>
      <c r="U55" s="141" t="s">
        <v>99</v>
      </c>
      <c r="V55" s="221" t="s">
        <v>372</v>
      </c>
    </row>
    <row r="56" spans="1:22" ht="384" customHeight="1" x14ac:dyDescent="0.25">
      <c r="A56" s="138">
        <v>48</v>
      </c>
      <c r="B56" s="56">
        <v>2018</v>
      </c>
      <c r="C56" s="124" t="s">
        <v>88</v>
      </c>
      <c r="D56" s="29">
        <v>43194</v>
      </c>
      <c r="E56" s="124" t="s">
        <v>103</v>
      </c>
      <c r="F56" s="124" t="s">
        <v>104</v>
      </c>
      <c r="G56" s="124" t="s">
        <v>104</v>
      </c>
      <c r="H56" s="124" t="s">
        <v>93</v>
      </c>
      <c r="I56" s="124" t="s">
        <v>109</v>
      </c>
      <c r="J56" s="158" t="s">
        <v>180</v>
      </c>
      <c r="K56" s="22" t="s">
        <v>111</v>
      </c>
      <c r="L56" s="29">
        <v>43250</v>
      </c>
      <c r="M56" s="29" t="s">
        <v>171</v>
      </c>
      <c r="N56" s="29"/>
      <c r="O56" s="29"/>
      <c r="P56" s="108"/>
      <c r="Q56" s="176">
        <v>0</v>
      </c>
      <c r="R56" s="173">
        <v>1</v>
      </c>
      <c r="S56" s="173" t="s">
        <v>0</v>
      </c>
      <c r="T56" s="288"/>
      <c r="U56" s="206" t="s">
        <v>308</v>
      </c>
      <c r="V56" s="234"/>
    </row>
    <row r="57" spans="1:22" s="32" customFormat="1" ht="363" customHeight="1" x14ac:dyDescent="0.25">
      <c r="A57" s="138">
        <v>49</v>
      </c>
      <c r="B57" s="56">
        <v>2018</v>
      </c>
      <c r="C57" s="124" t="s">
        <v>88</v>
      </c>
      <c r="D57" s="29">
        <v>43194</v>
      </c>
      <c r="E57" s="124" t="s">
        <v>103</v>
      </c>
      <c r="F57" s="124" t="s">
        <v>104</v>
      </c>
      <c r="G57" s="124" t="s">
        <v>104</v>
      </c>
      <c r="H57" s="124" t="s">
        <v>112</v>
      </c>
      <c r="I57" s="124" t="s">
        <v>109</v>
      </c>
      <c r="J57" s="158" t="s">
        <v>373</v>
      </c>
      <c r="K57" s="22" t="s">
        <v>113</v>
      </c>
      <c r="L57" s="29">
        <v>43395</v>
      </c>
      <c r="M57" s="29"/>
      <c r="N57" s="29"/>
      <c r="O57" s="29"/>
      <c r="P57" s="108"/>
      <c r="Q57" s="176">
        <v>0.37</v>
      </c>
      <c r="R57" s="173">
        <v>1</v>
      </c>
      <c r="S57" s="173" t="s">
        <v>0</v>
      </c>
      <c r="T57" s="288"/>
      <c r="U57" s="206" t="s">
        <v>308</v>
      </c>
      <c r="V57" s="205"/>
    </row>
    <row r="58" spans="1:22" ht="409.5" customHeight="1" x14ac:dyDescent="0.25">
      <c r="A58" s="138">
        <v>50</v>
      </c>
      <c r="B58" s="56">
        <v>2018</v>
      </c>
      <c r="C58" s="124" t="s">
        <v>88</v>
      </c>
      <c r="D58" s="29">
        <v>43194</v>
      </c>
      <c r="E58" s="124" t="s">
        <v>103</v>
      </c>
      <c r="F58" s="124" t="s">
        <v>104</v>
      </c>
      <c r="G58" s="124" t="s">
        <v>104</v>
      </c>
      <c r="H58" s="124" t="s">
        <v>119</v>
      </c>
      <c r="I58" s="124" t="s">
        <v>106</v>
      </c>
      <c r="J58" s="158" t="s">
        <v>391</v>
      </c>
      <c r="K58" s="22" t="s">
        <v>374</v>
      </c>
      <c r="L58" s="29">
        <v>43415</v>
      </c>
      <c r="M58" s="29">
        <v>43555</v>
      </c>
      <c r="N58" s="29"/>
      <c r="O58" s="29"/>
      <c r="P58" s="108"/>
      <c r="Q58" s="171">
        <v>0.8</v>
      </c>
      <c r="R58" s="171">
        <v>0.85</v>
      </c>
      <c r="S58" s="171">
        <v>0.9</v>
      </c>
      <c r="T58" s="171">
        <v>1</v>
      </c>
      <c r="U58" s="172" t="s">
        <v>308</v>
      </c>
      <c r="V58" s="235"/>
    </row>
    <row r="59" spans="1:22" ht="278.25" customHeight="1" x14ac:dyDescent="0.25">
      <c r="A59" s="138">
        <v>51</v>
      </c>
      <c r="B59" s="56">
        <v>2018</v>
      </c>
      <c r="C59" s="124" t="s">
        <v>88</v>
      </c>
      <c r="D59" s="29">
        <v>43194</v>
      </c>
      <c r="E59" s="124" t="s">
        <v>103</v>
      </c>
      <c r="F59" s="124" t="s">
        <v>104</v>
      </c>
      <c r="G59" s="124" t="s">
        <v>104</v>
      </c>
      <c r="H59" s="124" t="s">
        <v>120</v>
      </c>
      <c r="I59" s="124" t="s">
        <v>109</v>
      </c>
      <c r="J59" s="158" t="s">
        <v>181</v>
      </c>
      <c r="K59" s="109" t="s">
        <v>121</v>
      </c>
      <c r="L59" s="29">
        <v>43464</v>
      </c>
      <c r="M59" s="29"/>
      <c r="N59" s="29"/>
      <c r="O59" s="29"/>
      <c r="P59" s="108"/>
      <c r="Q59" s="145">
        <v>0.5</v>
      </c>
      <c r="R59" s="171">
        <v>1</v>
      </c>
      <c r="S59" s="171" t="s">
        <v>0</v>
      </c>
      <c r="T59" s="174"/>
      <c r="U59" s="206" t="s">
        <v>308</v>
      </c>
      <c r="V59" s="234"/>
    </row>
    <row r="60" spans="1:22" ht="409.5" customHeight="1" x14ac:dyDescent="0.25">
      <c r="A60" s="138">
        <v>52</v>
      </c>
      <c r="B60" s="56">
        <v>2018</v>
      </c>
      <c r="C60" s="124" t="s">
        <v>88</v>
      </c>
      <c r="D60" s="29">
        <v>43194</v>
      </c>
      <c r="E60" s="124" t="s">
        <v>103</v>
      </c>
      <c r="F60" s="124" t="s">
        <v>104</v>
      </c>
      <c r="G60" s="124" t="s">
        <v>104</v>
      </c>
      <c r="H60" s="124" t="s">
        <v>130</v>
      </c>
      <c r="I60" s="124" t="s">
        <v>109</v>
      </c>
      <c r="J60" s="158" t="s">
        <v>182</v>
      </c>
      <c r="K60" s="109" t="s">
        <v>131</v>
      </c>
      <c r="L60" s="29">
        <v>43403</v>
      </c>
      <c r="M60" s="29" t="s">
        <v>0</v>
      </c>
      <c r="N60" s="29"/>
      <c r="O60" s="29"/>
      <c r="P60" s="223">
        <v>43497</v>
      </c>
      <c r="Q60" s="140">
        <v>0.9</v>
      </c>
      <c r="R60" s="140">
        <v>0.95</v>
      </c>
      <c r="S60" s="171">
        <v>1</v>
      </c>
      <c r="T60" s="171"/>
      <c r="U60" s="172" t="s">
        <v>308</v>
      </c>
      <c r="V60" s="221" t="s">
        <v>375</v>
      </c>
    </row>
    <row r="61" spans="1:22" ht="48" customHeight="1" x14ac:dyDescent="0.25">
      <c r="A61" s="138">
        <v>53</v>
      </c>
      <c r="B61" s="56">
        <v>2018</v>
      </c>
      <c r="C61" s="124" t="s">
        <v>50</v>
      </c>
      <c r="D61" s="29">
        <v>43201</v>
      </c>
      <c r="E61" s="95" t="s">
        <v>221</v>
      </c>
      <c r="F61" s="124" t="s">
        <v>30</v>
      </c>
      <c r="G61" s="124" t="s">
        <v>30</v>
      </c>
      <c r="H61" s="124" t="s">
        <v>31</v>
      </c>
      <c r="I61" s="124"/>
      <c r="J61" s="157" t="s">
        <v>376</v>
      </c>
      <c r="K61" s="109" t="s">
        <v>132</v>
      </c>
      <c r="L61" s="29">
        <v>43465</v>
      </c>
      <c r="M61" s="29"/>
      <c r="N61" s="29"/>
      <c r="O61" s="29"/>
      <c r="P61" s="26">
        <v>43282</v>
      </c>
      <c r="Q61" s="171">
        <v>1</v>
      </c>
      <c r="R61" s="171">
        <v>1</v>
      </c>
      <c r="S61" s="171" t="s">
        <v>0</v>
      </c>
      <c r="T61" s="174"/>
      <c r="U61" s="206" t="s">
        <v>308</v>
      </c>
      <c r="V61" s="234"/>
    </row>
    <row r="62" spans="1:22" ht="408.75" customHeight="1" x14ac:dyDescent="0.25">
      <c r="A62" s="138">
        <v>54</v>
      </c>
      <c r="B62" s="56">
        <v>2018</v>
      </c>
      <c r="C62" s="124" t="s">
        <v>50</v>
      </c>
      <c r="D62" s="29">
        <v>43201</v>
      </c>
      <c r="E62" s="95" t="s">
        <v>221</v>
      </c>
      <c r="F62" s="124" t="s">
        <v>215</v>
      </c>
      <c r="G62" s="124" t="s">
        <v>215</v>
      </c>
      <c r="H62" s="124" t="s">
        <v>93</v>
      </c>
      <c r="I62" s="124" t="s">
        <v>109</v>
      </c>
      <c r="J62" s="157" t="s">
        <v>318</v>
      </c>
      <c r="K62" s="22" t="s">
        <v>317</v>
      </c>
      <c r="L62" s="29">
        <v>43465</v>
      </c>
      <c r="M62" s="29"/>
      <c r="N62" s="29"/>
      <c r="O62" s="29"/>
      <c r="P62" s="108"/>
      <c r="Q62" s="140">
        <v>0</v>
      </c>
      <c r="R62" s="140">
        <v>0.2</v>
      </c>
      <c r="S62" s="244">
        <v>0.98</v>
      </c>
      <c r="T62" s="244">
        <v>0.98</v>
      </c>
      <c r="U62" s="290" t="s">
        <v>99</v>
      </c>
      <c r="V62" s="221" t="s">
        <v>358</v>
      </c>
    </row>
    <row r="63" spans="1:22" ht="311.25" customHeight="1" x14ac:dyDescent="0.25">
      <c r="A63" s="138">
        <v>55</v>
      </c>
      <c r="B63" s="56">
        <v>2018</v>
      </c>
      <c r="C63" s="124" t="s">
        <v>50</v>
      </c>
      <c r="D63" s="29">
        <v>43201</v>
      </c>
      <c r="E63" s="95" t="s">
        <v>221</v>
      </c>
      <c r="F63" s="124" t="s">
        <v>215</v>
      </c>
      <c r="G63" s="124" t="s">
        <v>215</v>
      </c>
      <c r="H63" s="124" t="s">
        <v>93</v>
      </c>
      <c r="I63" s="124" t="s">
        <v>109</v>
      </c>
      <c r="J63" s="157" t="s">
        <v>139</v>
      </c>
      <c r="K63" s="22" t="s">
        <v>140</v>
      </c>
      <c r="L63" s="29">
        <v>43250</v>
      </c>
      <c r="M63" s="29" t="s">
        <v>170</v>
      </c>
      <c r="N63" s="29"/>
      <c r="O63" s="29"/>
      <c r="P63" s="108"/>
      <c r="Q63" s="145">
        <v>0.9</v>
      </c>
      <c r="R63" s="171">
        <v>1</v>
      </c>
      <c r="S63" s="171" t="s">
        <v>0</v>
      </c>
      <c r="T63" s="174"/>
      <c r="U63" s="206" t="s">
        <v>308</v>
      </c>
      <c r="V63" s="234"/>
    </row>
    <row r="64" spans="1:22" s="281" customFormat="1" ht="408.95" customHeight="1" x14ac:dyDescent="0.25">
      <c r="A64" s="270">
        <v>56</v>
      </c>
      <c r="B64" s="271">
        <v>2018</v>
      </c>
      <c r="C64" s="272" t="s">
        <v>22</v>
      </c>
      <c r="D64" s="273">
        <v>43223</v>
      </c>
      <c r="E64" s="272" t="s">
        <v>141</v>
      </c>
      <c r="F64" s="272" t="s">
        <v>437</v>
      </c>
      <c r="G64" s="124" t="s">
        <v>360</v>
      </c>
      <c r="H64" s="272" t="s">
        <v>89</v>
      </c>
      <c r="I64" s="272" t="s">
        <v>106</v>
      </c>
      <c r="J64" s="282" t="s">
        <v>430</v>
      </c>
      <c r="K64" s="275" t="s">
        <v>433</v>
      </c>
      <c r="L64" s="273" t="s">
        <v>435</v>
      </c>
      <c r="M64" s="273" t="s">
        <v>312</v>
      </c>
      <c r="N64" s="273">
        <v>43645</v>
      </c>
      <c r="O64" s="273"/>
      <c r="P64" s="276"/>
      <c r="Q64" s="277">
        <v>0.9</v>
      </c>
      <c r="R64" s="277">
        <v>0.95</v>
      </c>
      <c r="S64" s="278">
        <v>0.95</v>
      </c>
      <c r="T64" s="278">
        <v>0.6</v>
      </c>
      <c r="U64" s="279" t="s">
        <v>99</v>
      </c>
      <c r="V64" s="280" t="s">
        <v>377</v>
      </c>
    </row>
    <row r="65" spans="1:22" s="281" customFormat="1" ht="408.75" customHeight="1" x14ac:dyDescent="0.25">
      <c r="A65" s="270">
        <v>57</v>
      </c>
      <c r="B65" s="271">
        <v>2018</v>
      </c>
      <c r="C65" s="272" t="s">
        <v>22</v>
      </c>
      <c r="D65" s="273">
        <v>43223</v>
      </c>
      <c r="E65" s="272" t="s">
        <v>141</v>
      </c>
      <c r="F65" s="272" t="s">
        <v>437</v>
      </c>
      <c r="G65" s="124" t="s">
        <v>360</v>
      </c>
      <c r="H65" s="272" t="s">
        <v>82</v>
      </c>
      <c r="I65" s="272" t="s">
        <v>109</v>
      </c>
      <c r="J65" s="274" t="s">
        <v>429</v>
      </c>
      <c r="K65" s="282" t="s">
        <v>431</v>
      </c>
      <c r="L65" s="273" t="s">
        <v>432</v>
      </c>
      <c r="M65" s="273" t="s">
        <v>312</v>
      </c>
      <c r="N65" s="273">
        <v>43645</v>
      </c>
      <c r="O65" s="273"/>
      <c r="P65" s="283" t="s">
        <v>0</v>
      </c>
      <c r="Q65" s="277">
        <v>0.01</v>
      </c>
      <c r="R65" s="277">
        <v>0.5</v>
      </c>
      <c r="S65" s="278">
        <v>0.5</v>
      </c>
      <c r="T65" s="278">
        <v>0.6</v>
      </c>
      <c r="U65" s="279" t="s">
        <v>99</v>
      </c>
      <c r="V65" s="280" t="s">
        <v>357</v>
      </c>
    </row>
    <row r="66" spans="1:22" ht="252.75" customHeight="1" x14ac:dyDescent="0.25">
      <c r="A66" s="138">
        <v>58</v>
      </c>
      <c r="B66" s="56">
        <v>2018</v>
      </c>
      <c r="C66" s="124" t="s">
        <v>22</v>
      </c>
      <c r="D66" s="29">
        <v>43223</v>
      </c>
      <c r="E66" s="124" t="s">
        <v>141</v>
      </c>
      <c r="F66" s="188" t="s">
        <v>437</v>
      </c>
      <c r="G66" s="146" t="s">
        <v>225</v>
      </c>
      <c r="H66" s="124" t="s">
        <v>93</v>
      </c>
      <c r="I66" s="124" t="s">
        <v>109</v>
      </c>
      <c r="J66" s="156" t="s">
        <v>183</v>
      </c>
      <c r="K66" s="106" t="s">
        <v>143</v>
      </c>
      <c r="L66" s="29">
        <v>43220</v>
      </c>
      <c r="M66" s="29"/>
      <c r="N66" s="29"/>
      <c r="O66" s="29"/>
      <c r="P66" s="26">
        <v>43282</v>
      </c>
      <c r="Q66" s="171">
        <v>1</v>
      </c>
      <c r="R66" s="171">
        <v>1</v>
      </c>
      <c r="S66" s="171" t="s">
        <v>0</v>
      </c>
      <c r="T66" s="174"/>
      <c r="U66" s="206" t="s">
        <v>308</v>
      </c>
      <c r="V66" s="234"/>
    </row>
    <row r="67" spans="1:22" ht="287.25" customHeight="1" x14ac:dyDescent="0.25">
      <c r="A67" s="138">
        <v>59</v>
      </c>
      <c r="B67" s="56">
        <v>2018</v>
      </c>
      <c r="C67" s="124" t="s">
        <v>22</v>
      </c>
      <c r="D67" s="95"/>
      <c r="E67" s="95" t="s">
        <v>147</v>
      </c>
      <c r="F67" s="110" t="s">
        <v>150</v>
      </c>
      <c r="G67" s="110" t="s">
        <v>150</v>
      </c>
      <c r="H67" s="95" t="s">
        <v>82</v>
      </c>
      <c r="I67" s="124" t="s">
        <v>109</v>
      </c>
      <c r="J67" s="156" t="s">
        <v>184</v>
      </c>
      <c r="K67" s="30" t="s">
        <v>151</v>
      </c>
      <c r="L67" s="96">
        <v>43312</v>
      </c>
      <c r="M67" s="96" t="s">
        <v>173</v>
      </c>
      <c r="N67" s="96"/>
      <c r="O67" s="96"/>
      <c r="P67" s="58"/>
      <c r="Q67" s="177">
        <v>0.84499999999999997</v>
      </c>
      <c r="R67" s="171">
        <v>1</v>
      </c>
      <c r="S67" s="171" t="s">
        <v>0</v>
      </c>
      <c r="T67" s="174"/>
      <c r="U67" s="206" t="s">
        <v>308</v>
      </c>
      <c r="V67" s="234"/>
    </row>
    <row r="68" spans="1:22" ht="171.75" customHeight="1" x14ac:dyDescent="0.25">
      <c r="A68" s="138">
        <v>60</v>
      </c>
      <c r="B68" s="56">
        <v>2018</v>
      </c>
      <c r="C68" s="124" t="s">
        <v>22</v>
      </c>
      <c r="D68" s="96">
        <v>43259</v>
      </c>
      <c r="E68" s="95" t="s">
        <v>147</v>
      </c>
      <c r="F68" s="188" t="s">
        <v>437</v>
      </c>
      <c r="G68" s="95" t="s">
        <v>225</v>
      </c>
      <c r="H68" s="95" t="s">
        <v>93</v>
      </c>
      <c r="I68" s="124" t="s">
        <v>109</v>
      </c>
      <c r="J68" s="156" t="s">
        <v>152</v>
      </c>
      <c r="K68" s="111" t="s">
        <v>204</v>
      </c>
      <c r="L68" s="96">
        <v>43373</v>
      </c>
      <c r="M68" s="95"/>
      <c r="N68" s="95"/>
      <c r="O68" s="95"/>
      <c r="P68" s="58"/>
      <c r="Q68" s="145">
        <v>0</v>
      </c>
      <c r="R68" s="171">
        <v>1</v>
      </c>
      <c r="S68" s="171" t="s">
        <v>0</v>
      </c>
      <c r="T68" s="174"/>
      <c r="U68" s="206" t="s">
        <v>308</v>
      </c>
      <c r="V68" s="234"/>
    </row>
    <row r="69" spans="1:22" s="148" customFormat="1" ht="402.75" customHeight="1" x14ac:dyDescent="0.25">
      <c r="A69" s="207">
        <v>61</v>
      </c>
      <c r="B69" s="213">
        <v>2018</v>
      </c>
      <c r="C69" s="146" t="s">
        <v>22</v>
      </c>
      <c r="D69" s="214">
        <v>43259</v>
      </c>
      <c r="E69" s="209" t="s">
        <v>147</v>
      </c>
      <c r="F69" s="124" t="s">
        <v>55</v>
      </c>
      <c r="G69" s="146" t="s">
        <v>55</v>
      </c>
      <c r="H69" s="209" t="s">
        <v>96</v>
      </c>
      <c r="I69" s="146" t="s">
        <v>109</v>
      </c>
      <c r="J69" s="156" t="s">
        <v>153</v>
      </c>
      <c r="K69" s="215" t="s">
        <v>154</v>
      </c>
      <c r="L69" s="214">
        <v>43434</v>
      </c>
      <c r="M69" s="214">
        <v>43556</v>
      </c>
      <c r="N69" s="214">
        <v>43677</v>
      </c>
      <c r="O69" s="236"/>
      <c r="P69" s="217"/>
      <c r="Q69" s="145">
        <v>0.2</v>
      </c>
      <c r="R69" s="145">
        <v>0.4</v>
      </c>
      <c r="S69" s="140">
        <v>0.51</v>
      </c>
      <c r="T69" s="140">
        <v>0.69</v>
      </c>
      <c r="U69" s="141" t="s">
        <v>99</v>
      </c>
      <c r="V69" s="237" t="s">
        <v>356</v>
      </c>
    </row>
    <row r="70" spans="1:22" ht="203.25" customHeight="1" x14ac:dyDescent="0.25">
      <c r="A70" s="138">
        <v>62</v>
      </c>
      <c r="B70" s="56">
        <v>2018</v>
      </c>
      <c r="C70" s="124" t="s">
        <v>22</v>
      </c>
      <c r="D70" s="96">
        <v>43259</v>
      </c>
      <c r="E70" s="95" t="s">
        <v>147</v>
      </c>
      <c r="F70" s="124" t="s">
        <v>55</v>
      </c>
      <c r="G70" s="124" t="s">
        <v>55</v>
      </c>
      <c r="H70" s="95" t="s">
        <v>100</v>
      </c>
      <c r="I70" s="124" t="s">
        <v>109</v>
      </c>
      <c r="J70" s="156" t="s">
        <v>155</v>
      </c>
      <c r="K70" s="59" t="s">
        <v>159</v>
      </c>
      <c r="L70" s="96">
        <v>43261</v>
      </c>
      <c r="M70" s="95"/>
      <c r="N70" s="95"/>
      <c r="O70" s="95"/>
      <c r="P70" s="58"/>
      <c r="Q70" s="171">
        <v>1</v>
      </c>
      <c r="R70" s="171">
        <v>1</v>
      </c>
      <c r="S70" s="171" t="s">
        <v>0</v>
      </c>
      <c r="T70" s="174"/>
      <c r="U70" s="206" t="s">
        <v>308</v>
      </c>
      <c r="V70" s="234"/>
    </row>
    <row r="71" spans="1:22" ht="363.75" customHeight="1" x14ac:dyDescent="0.25">
      <c r="A71" s="138">
        <v>63</v>
      </c>
      <c r="B71" s="112">
        <v>2018</v>
      </c>
      <c r="C71" s="97" t="s">
        <v>22</v>
      </c>
      <c r="D71" s="98">
        <v>43259</v>
      </c>
      <c r="E71" s="136" t="s">
        <v>147</v>
      </c>
      <c r="F71" s="124" t="s">
        <v>55</v>
      </c>
      <c r="G71" s="146" t="s">
        <v>55</v>
      </c>
      <c r="H71" s="136" t="s">
        <v>100</v>
      </c>
      <c r="I71" s="124" t="s">
        <v>109</v>
      </c>
      <c r="J71" s="159" t="s">
        <v>155</v>
      </c>
      <c r="K71" s="76" t="s">
        <v>160</v>
      </c>
      <c r="L71" s="113">
        <v>43343</v>
      </c>
      <c r="M71" s="98">
        <v>43434</v>
      </c>
      <c r="N71" s="98">
        <v>43556</v>
      </c>
      <c r="O71" s="98"/>
      <c r="P71" s="114"/>
      <c r="Q71" s="147">
        <v>0.15</v>
      </c>
      <c r="R71" s="147">
        <v>0.69540000000000002</v>
      </c>
      <c r="S71" s="147">
        <v>0.93</v>
      </c>
      <c r="T71" s="296">
        <v>1</v>
      </c>
      <c r="U71" s="172" t="s">
        <v>308</v>
      </c>
      <c r="V71" s="221"/>
    </row>
    <row r="72" spans="1:22" ht="282" customHeight="1" x14ac:dyDescent="0.25">
      <c r="A72" s="138">
        <v>64</v>
      </c>
      <c r="B72" s="56">
        <v>2018</v>
      </c>
      <c r="C72" s="124" t="s">
        <v>88</v>
      </c>
      <c r="D72" s="96">
        <v>43335</v>
      </c>
      <c r="E72" s="95" t="s">
        <v>378</v>
      </c>
      <c r="F72" s="124" t="s">
        <v>30</v>
      </c>
      <c r="G72" s="124" t="s">
        <v>30</v>
      </c>
      <c r="H72" s="95" t="s">
        <v>188</v>
      </c>
      <c r="I72" s="124" t="s">
        <v>109</v>
      </c>
      <c r="J72" s="156" t="s">
        <v>186</v>
      </c>
      <c r="K72" s="59" t="s">
        <v>189</v>
      </c>
      <c r="L72" s="29">
        <v>43403</v>
      </c>
      <c r="M72" s="29"/>
      <c r="N72" s="29"/>
      <c r="O72" s="29"/>
      <c r="P72" s="58"/>
      <c r="Q72" s="143"/>
      <c r="R72" s="143">
        <v>0.5</v>
      </c>
      <c r="S72" s="143">
        <v>0.98</v>
      </c>
      <c r="T72" s="143">
        <v>0.98</v>
      </c>
      <c r="U72" s="141" t="s">
        <v>99</v>
      </c>
      <c r="V72" s="221" t="s">
        <v>338</v>
      </c>
    </row>
    <row r="73" spans="1:22" s="191" customFormat="1" ht="172.5" customHeight="1" x14ac:dyDescent="0.25">
      <c r="A73" s="179">
        <v>65</v>
      </c>
      <c r="B73" s="180">
        <v>2018</v>
      </c>
      <c r="C73" s="180" t="s">
        <v>88</v>
      </c>
      <c r="D73" s="182">
        <v>43335</v>
      </c>
      <c r="E73" s="183" t="s">
        <v>378</v>
      </c>
      <c r="F73" s="184" t="s">
        <v>60</v>
      </c>
      <c r="G73" s="184" t="s">
        <v>60</v>
      </c>
      <c r="H73" s="185" t="s">
        <v>89</v>
      </c>
      <c r="I73" s="180" t="s">
        <v>109</v>
      </c>
      <c r="J73" s="181" t="s">
        <v>190</v>
      </c>
      <c r="K73" s="186" t="s">
        <v>313</v>
      </c>
      <c r="L73" s="187" t="s">
        <v>332</v>
      </c>
      <c r="M73" s="187"/>
      <c r="N73" s="187"/>
      <c r="O73" s="187"/>
      <c r="P73" s="189"/>
      <c r="Q73" s="190"/>
      <c r="R73" s="190">
        <v>0.33</v>
      </c>
      <c r="S73" s="173">
        <v>1</v>
      </c>
      <c r="T73" s="173"/>
      <c r="U73" s="172" t="s">
        <v>308</v>
      </c>
      <c r="V73" s="221"/>
    </row>
    <row r="74" spans="1:22" s="191" customFormat="1" ht="227.25" customHeight="1" x14ac:dyDescent="0.25">
      <c r="A74" s="179">
        <v>65</v>
      </c>
      <c r="B74" s="180">
        <v>2018</v>
      </c>
      <c r="C74" s="180" t="s">
        <v>88</v>
      </c>
      <c r="D74" s="182">
        <v>43335</v>
      </c>
      <c r="E74" s="183" t="s">
        <v>378</v>
      </c>
      <c r="F74" s="184" t="s">
        <v>60</v>
      </c>
      <c r="G74" s="184" t="s">
        <v>60</v>
      </c>
      <c r="H74" s="185" t="s">
        <v>89</v>
      </c>
      <c r="I74" s="180" t="s">
        <v>109</v>
      </c>
      <c r="J74" s="181" t="s">
        <v>190</v>
      </c>
      <c r="K74" s="186" t="s">
        <v>257</v>
      </c>
      <c r="L74" s="187">
        <v>43398</v>
      </c>
      <c r="M74" s="187"/>
      <c r="N74" s="187"/>
      <c r="O74" s="187"/>
      <c r="P74" s="189"/>
      <c r="Q74" s="190"/>
      <c r="R74" s="190" t="s">
        <v>0</v>
      </c>
      <c r="S74" s="173">
        <v>1</v>
      </c>
      <c r="T74" s="173"/>
      <c r="U74" s="172" t="s">
        <v>308</v>
      </c>
      <c r="V74" s="221" t="s">
        <v>333</v>
      </c>
    </row>
    <row r="75" spans="1:22" s="191" customFormat="1" ht="177" customHeight="1" x14ac:dyDescent="0.25">
      <c r="A75" s="192">
        <v>65</v>
      </c>
      <c r="B75" s="188">
        <v>2018</v>
      </c>
      <c r="C75" s="188" t="s">
        <v>88</v>
      </c>
      <c r="D75" s="194">
        <v>43335</v>
      </c>
      <c r="E75" s="184" t="s">
        <v>378</v>
      </c>
      <c r="F75" s="184" t="s">
        <v>379</v>
      </c>
      <c r="G75" s="184" t="s">
        <v>379</v>
      </c>
      <c r="H75" s="186" t="s">
        <v>89</v>
      </c>
      <c r="I75" s="193" t="s">
        <v>109</v>
      </c>
      <c r="J75" s="193" t="s">
        <v>190</v>
      </c>
      <c r="K75" s="186" t="s">
        <v>258</v>
      </c>
      <c r="L75" s="187">
        <v>43398</v>
      </c>
      <c r="M75" s="187"/>
      <c r="N75" s="187"/>
      <c r="O75" s="187"/>
      <c r="P75" s="189"/>
      <c r="Q75" s="190"/>
      <c r="R75" s="190" t="s">
        <v>0</v>
      </c>
      <c r="S75" s="173">
        <v>1</v>
      </c>
      <c r="T75" s="173"/>
      <c r="U75" s="172" t="s">
        <v>308</v>
      </c>
      <c r="V75" s="221" t="s">
        <v>380</v>
      </c>
    </row>
    <row r="76" spans="1:22" ht="251.25" customHeight="1" x14ac:dyDescent="0.25">
      <c r="A76" s="138">
        <v>66</v>
      </c>
      <c r="B76" s="56">
        <v>2018</v>
      </c>
      <c r="C76" s="124" t="s">
        <v>88</v>
      </c>
      <c r="D76" s="96">
        <v>43335</v>
      </c>
      <c r="E76" s="95" t="s">
        <v>378</v>
      </c>
      <c r="F76" s="124" t="s">
        <v>55</v>
      </c>
      <c r="G76" s="124" t="s">
        <v>55</v>
      </c>
      <c r="H76" s="95" t="s">
        <v>100</v>
      </c>
      <c r="I76" s="124" t="s">
        <v>109</v>
      </c>
      <c r="J76" s="156" t="s">
        <v>202</v>
      </c>
      <c r="K76" s="59" t="s">
        <v>203</v>
      </c>
      <c r="L76" s="29">
        <v>43403</v>
      </c>
      <c r="M76" s="29">
        <v>43403</v>
      </c>
      <c r="N76" s="29"/>
      <c r="O76" s="29"/>
      <c r="P76" s="58"/>
      <c r="Q76" s="176"/>
      <c r="R76" s="173">
        <v>1</v>
      </c>
      <c r="S76" s="173" t="s">
        <v>0</v>
      </c>
      <c r="T76" s="288"/>
      <c r="U76" s="206" t="s">
        <v>308</v>
      </c>
      <c r="V76" s="234"/>
    </row>
    <row r="77" spans="1:22" ht="408.75" customHeight="1" x14ac:dyDescent="0.25">
      <c r="A77" s="138">
        <v>67</v>
      </c>
      <c r="B77" s="124">
        <v>2018</v>
      </c>
      <c r="C77" s="124" t="s">
        <v>22</v>
      </c>
      <c r="D77" s="96">
        <v>43354</v>
      </c>
      <c r="E77" s="95" t="s">
        <v>205</v>
      </c>
      <c r="F77" s="285" t="s">
        <v>206</v>
      </c>
      <c r="G77" s="95" t="s">
        <v>206</v>
      </c>
      <c r="H77" s="95" t="s">
        <v>211</v>
      </c>
      <c r="I77" s="124" t="s">
        <v>109</v>
      </c>
      <c r="J77" s="154" t="s">
        <v>212</v>
      </c>
      <c r="K77" s="115" t="s">
        <v>461</v>
      </c>
      <c r="L77" s="29">
        <v>43644</v>
      </c>
      <c r="M77" s="96"/>
      <c r="N77" s="96"/>
      <c r="O77" s="96"/>
      <c r="P77" s="58"/>
      <c r="Q77" s="143"/>
      <c r="R77" s="143">
        <v>0.3</v>
      </c>
      <c r="S77" s="143">
        <v>0.5</v>
      </c>
      <c r="T77" s="143">
        <v>0.5</v>
      </c>
      <c r="U77" s="141" t="s">
        <v>99</v>
      </c>
      <c r="V77" s="221" t="s">
        <v>331</v>
      </c>
    </row>
    <row r="78" spans="1:22" ht="234" customHeight="1" x14ac:dyDescent="0.25">
      <c r="A78" s="163">
        <v>68</v>
      </c>
      <c r="B78" s="164">
        <v>2018</v>
      </c>
      <c r="C78" s="142" t="s">
        <v>213</v>
      </c>
      <c r="D78" s="165">
        <v>43367</v>
      </c>
      <c r="E78" s="166" t="s">
        <v>221</v>
      </c>
      <c r="F78" s="142" t="s">
        <v>215</v>
      </c>
      <c r="G78" s="142" t="s">
        <v>215</v>
      </c>
      <c r="H78" s="166" t="s">
        <v>216</v>
      </c>
      <c r="I78" s="142" t="s">
        <v>109</v>
      </c>
      <c r="J78" s="167" t="s">
        <v>217</v>
      </c>
      <c r="K78" s="169" t="s">
        <v>214</v>
      </c>
      <c r="L78" s="170">
        <v>43404</v>
      </c>
      <c r="M78" s="165"/>
      <c r="N78" s="165"/>
      <c r="O78" s="165"/>
      <c r="P78" s="168"/>
      <c r="Q78" s="143"/>
      <c r="R78" s="143">
        <v>0.5</v>
      </c>
      <c r="S78" s="173">
        <v>1</v>
      </c>
      <c r="T78" s="173"/>
      <c r="U78" s="172" t="s">
        <v>308</v>
      </c>
      <c r="V78" s="234"/>
    </row>
    <row r="79" spans="1:22" ht="287.25" customHeight="1" x14ac:dyDescent="0.25">
      <c r="A79" s="138">
        <v>69</v>
      </c>
      <c r="B79" s="56">
        <v>2018</v>
      </c>
      <c r="C79" s="124" t="s">
        <v>226</v>
      </c>
      <c r="D79" s="96"/>
      <c r="E79" s="95" t="s">
        <v>227</v>
      </c>
      <c r="F79" s="257" t="s">
        <v>440</v>
      </c>
      <c r="G79" s="95" t="s">
        <v>341</v>
      </c>
      <c r="H79" s="95" t="s">
        <v>89</v>
      </c>
      <c r="I79" s="124" t="s">
        <v>109</v>
      </c>
      <c r="J79" s="156" t="s">
        <v>342</v>
      </c>
      <c r="K79" s="59" t="s">
        <v>343</v>
      </c>
      <c r="L79" s="29">
        <v>43677</v>
      </c>
      <c r="M79" s="96"/>
      <c r="N79" s="96"/>
      <c r="O79" s="96"/>
      <c r="P79" s="58"/>
      <c r="Q79" s="57"/>
      <c r="R79" s="57"/>
      <c r="S79" s="143">
        <v>0</v>
      </c>
      <c r="T79" s="143">
        <v>0.5</v>
      </c>
      <c r="U79" s="141" t="s">
        <v>99</v>
      </c>
      <c r="V79" s="221" t="s">
        <v>344</v>
      </c>
    </row>
    <row r="80" spans="1:22" ht="182.25" customHeight="1" x14ac:dyDescent="0.25">
      <c r="A80" s="128">
        <v>70</v>
      </c>
      <c r="B80" s="97">
        <v>2018</v>
      </c>
      <c r="C80" s="97" t="s">
        <v>226</v>
      </c>
      <c r="D80" s="77"/>
      <c r="E80" s="136" t="s">
        <v>227</v>
      </c>
      <c r="F80" s="95" t="s">
        <v>437</v>
      </c>
      <c r="G80" s="95" t="s">
        <v>437</v>
      </c>
      <c r="H80" s="136" t="s">
        <v>82</v>
      </c>
      <c r="I80" s="97" t="s">
        <v>106</v>
      </c>
      <c r="J80" s="161" t="s">
        <v>229</v>
      </c>
      <c r="K80" s="59" t="s">
        <v>345</v>
      </c>
      <c r="L80" s="29">
        <v>43708</v>
      </c>
      <c r="M80" s="96"/>
      <c r="N80" s="96"/>
      <c r="O80" s="96"/>
      <c r="P80" s="58"/>
      <c r="Q80" s="57"/>
      <c r="R80" s="57"/>
      <c r="S80" s="143">
        <v>0</v>
      </c>
      <c r="T80" s="143">
        <v>0</v>
      </c>
      <c r="U80" s="141" t="s">
        <v>99</v>
      </c>
      <c r="V80" s="221" t="s">
        <v>344</v>
      </c>
    </row>
    <row r="81" spans="1:22" ht="300" customHeight="1" x14ac:dyDescent="0.25">
      <c r="A81" s="128">
        <v>70</v>
      </c>
      <c r="B81" s="97">
        <v>2018</v>
      </c>
      <c r="C81" s="97" t="s">
        <v>226</v>
      </c>
      <c r="D81" s="77"/>
      <c r="E81" s="136" t="s">
        <v>227</v>
      </c>
      <c r="F81" s="95" t="s">
        <v>381</v>
      </c>
      <c r="G81" s="95" t="s">
        <v>381</v>
      </c>
      <c r="H81" s="136" t="s">
        <v>82</v>
      </c>
      <c r="I81" s="97" t="s">
        <v>106</v>
      </c>
      <c r="J81" s="160" t="s">
        <v>229</v>
      </c>
      <c r="K81" s="59" t="s">
        <v>230</v>
      </c>
      <c r="L81" s="29">
        <v>43677</v>
      </c>
      <c r="M81" s="96"/>
      <c r="N81" s="96"/>
      <c r="O81" s="96"/>
      <c r="P81" s="58"/>
      <c r="Q81" s="57"/>
      <c r="R81" s="57"/>
      <c r="S81" s="143">
        <v>0.33</v>
      </c>
      <c r="T81" s="143">
        <v>0.6</v>
      </c>
      <c r="U81" s="141" t="s">
        <v>99</v>
      </c>
      <c r="V81" s="221" t="s">
        <v>382</v>
      </c>
    </row>
    <row r="82" spans="1:22" ht="282.75" customHeight="1" x14ac:dyDescent="0.25">
      <c r="A82" s="138">
        <v>71</v>
      </c>
      <c r="B82" s="56">
        <v>2018</v>
      </c>
      <c r="C82" s="124" t="s">
        <v>226</v>
      </c>
      <c r="D82" s="96"/>
      <c r="E82" s="95" t="s">
        <v>227</v>
      </c>
      <c r="F82" s="188" t="s">
        <v>437</v>
      </c>
      <c r="G82" s="95" t="s">
        <v>437</v>
      </c>
      <c r="H82" s="95" t="s">
        <v>196</v>
      </c>
      <c r="I82" s="124" t="s">
        <v>109</v>
      </c>
      <c r="J82" s="156" t="s">
        <v>383</v>
      </c>
      <c r="K82" s="59" t="s">
        <v>231</v>
      </c>
      <c r="L82" s="29">
        <v>43449</v>
      </c>
      <c r="M82" s="96">
        <v>43616</v>
      </c>
      <c r="N82" s="96">
        <v>43708</v>
      </c>
      <c r="O82" s="96"/>
      <c r="P82" s="58"/>
      <c r="Q82" s="57"/>
      <c r="R82" s="57"/>
      <c r="S82" s="143">
        <v>0.5</v>
      </c>
      <c r="T82" s="143">
        <v>0.5</v>
      </c>
      <c r="U82" s="141" t="s">
        <v>99</v>
      </c>
      <c r="V82" s="221" t="s">
        <v>384</v>
      </c>
    </row>
    <row r="83" spans="1:22" ht="318.75" customHeight="1" x14ac:dyDescent="0.25">
      <c r="A83" s="138">
        <v>72</v>
      </c>
      <c r="B83" s="56">
        <v>2018</v>
      </c>
      <c r="C83" s="124" t="s">
        <v>226</v>
      </c>
      <c r="D83" s="96"/>
      <c r="E83" s="95" t="s">
        <v>227</v>
      </c>
      <c r="F83" s="95" t="s">
        <v>381</v>
      </c>
      <c r="G83" s="95" t="s">
        <v>381</v>
      </c>
      <c r="H83" s="95" t="s">
        <v>96</v>
      </c>
      <c r="I83" s="124" t="s">
        <v>109</v>
      </c>
      <c r="J83" s="150" t="s">
        <v>346</v>
      </c>
      <c r="K83" s="59" t="s">
        <v>347</v>
      </c>
      <c r="L83" s="29">
        <v>43524</v>
      </c>
      <c r="M83" s="96">
        <v>43646</v>
      </c>
      <c r="N83" s="96"/>
      <c r="O83" s="96"/>
      <c r="P83" s="58"/>
      <c r="Q83" s="57"/>
      <c r="R83" s="57"/>
      <c r="S83" s="143">
        <v>0</v>
      </c>
      <c r="T83" s="143">
        <v>0.45</v>
      </c>
      <c r="U83" s="141" t="s">
        <v>99</v>
      </c>
      <c r="V83" s="221" t="s">
        <v>348</v>
      </c>
    </row>
    <row r="84" spans="1:22" ht="249.75" customHeight="1" x14ac:dyDescent="0.25">
      <c r="A84" s="138">
        <v>73</v>
      </c>
      <c r="B84" s="56">
        <v>2018</v>
      </c>
      <c r="C84" s="124" t="s">
        <v>226</v>
      </c>
      <c r="D84" s="96"/>
      <c r="E84" s="95" t="s">
        <v>227</v>
      </c>
      <c r="F84" s="188" t="s">
        <v>437</v>
      </c>
      <c r="G84" s="95" t="s">
        <v>437</v>
      </c>
      <c r="H84" s="95" t="s">
        <v>100</v>
      </c>
      <c r="I84" s="124" t="s">
        <v>109</v>
      </c>
      <c r="J84" s="150" t="s">
        <v>349</v>
      </c>
      <c r="K84" s="59" t="s">
        <v>350</v>
      </c>
      <c r="L84" s="29">
        <v>43708</v>
      </c>
      <c r="M84" s="96"/>
      <c r="N84" s="96"/>
      <c r="O84" s="96"/>
      <c r="P84" s="58"/>
      <c r="Q84" s="57"/>
      <c r="R84" s="57"/>
      <c r="S84" s="143">
        <v>0</v>
      </c>
      <c r="T84" s="143">
        <v>0.8</v>
      </c>
      <c r="U84" s="141" t="s">
        <v>99</v>
      </c>
      <c r="V84" s="221" t="s">
        <v>351</v>
      </c>
    </row>
    <row r="85" spans="1:22" ht="185.25" customHeight="1" x14ac:dyDescent="0.25">
      <c r="A85" s="138">
        <v>74</v>
      </c>
      <c r="B85" s="56">
        <v>2018</v>
      </c>
      <c r="C85" s="124" t="s">
        <v>88</v>
      </c>
      <c r="D85" s="96">
        <v>43410</v>
      </c>
      <c r="E85" s="95" t="s">
        <v>237</v>
      </c>
      <c r="F85" s="95" t="s">
        <v>381</v>
      </c>
      <c r="G85" s="95" t="s">
        <v>381</v>
      </c>
      <c r="H85" s="95" t="s">
        <v>89</v>
      </c>
      <c r="I85" s="124" t="s">
        <v>109</v>
      </c>
      <c r="J85" s="150" t="s">
        <v>238</v>
      </c>
      <c r="K85" s="224" t="s">
        <v>239</v>
      </c>
      <c r="L85" s="29">
        <v>43363</v>
      </c>
      <c r="M85" s="96"/>
      <c r="N85" s="96"/>
      <c r="O85" s="96"/>
      <c r="P85" s="58"/>
      <c r="Q85" s="57"/>
      <c r="R85" s="57"/>
      <c r="S85" s="173">
        <v>1</v>
      </c>
      <c r="T85" s="173"/>
      <c r="U85" s="172" t="s">
        <v>308</v>
      </c>
      <c r="V85" s="221" t="s">
        <v>334</v>
      </c>
    </row>
    <row r="86" spans="1:22" s="148" customFormat="1" ht="63" customHeight="1" x14ac:dyDescent="0.25">
      <c r="A86" s="207">
        <v>75</v>
      </c>
      <c r="B86" s="213">
        <v>2018</v>
      </c>
      <c r="C86" s="146" t="s">
        <v>88</v>
      </c>
      <c r="D86" s="214">
        <v>43410</v>
      </c>
      <c r="E86" s="209" t="s">
        <v>237</v>
      </c>
      <c r="F86" s="95" t="s">
        <v>315</v>
      </c>
      <c r="G86" s="209" t="s">
        <v>315</v>
      </c>
      <c r="H86" s="209" t="s">
        <v>82</v>
      </c>
      <c r="I86" s="146" t="s">
        <v>109</v>
      </c>
      <c r="J86" s="249" t="s">
        <v>393</v>
      </c>
      <c r="K86" s="215" t="s">
        <v>314</v>
      </c>
      <c r="L86" s="216">
        <v>43497</v>
      </c>
      <c r="M86" s="214">
        <v>43556</v>
      </c>
      <c r="N86" s="214"/>
      <c r="O86" s="214"/>
      <c r="P86" s="217"/>
      <c r="Q86" s="176"/>
      <c r="R86" s="176"/>
      <c r="S86" s="245">
        <v>0.5</v>
      </c>
      <c r="T86" s="173">
        <v>1</v>
      </c>
      <c r="U86" s="172" t="s">
        <v>308</v>
      </c>
      <c r="V86" s="221" t="s">
        <v>355</v>
      </c>
    </row>
    <row r="87" spans="1:22" ht="163.5" customHeight="1" x14ac:dyDescent="0.25">
      <c r="A87" s="138">
        <v>76</v>
      </c>
      <c r="B87" s="56">
        <v>2018</v>
      </c>
      <c r="C87" s="124" t="s">
        <v>285</v>
      </c>
      <c r="D87" s="96">
        <v>43411</v>
      </c>
      <c r="E87" s="95" t="s">
        <v>241</v>
      </c>
      <c r="F87" s="137" t="s">
        <v>17</v>
      </c>
      <c r="G87" s="137" t="s">
        <v>17</v>
      </c>
      <c r="H87" s="95" t="s">
        <v>82</v>
      </c>
      <c r="I87" s="124" t="s">
        <v>106</v>
      </c>
      <c r="J87" s="150" t="s">
        <v>329</v>
      </c>
      <c r="K87" s="59" t="s">
        <v>284</v>
      </c>
      <c r="L87" s="29">
        <v>43813</v>
      </c>
      <c r="M87" s="96"/>
      <c r="N87" s="96"/>
      <c r="O87" s="96"/>
      <c r="P87" s="58"/>
      <c r="Q87" s="57"/>
      <c r="R87" s="57"/>
      <c r="S87" s="143">
        <v>0</v>
      </c>
      <c r="T87" s="143">
        <v>0.25</v>
      </c>
      <c r="U87" s="141" t="s">
        <v>99</v>
      </c>
      <c r="V87" s="221"/>
    </row>
    <row r="88" spans="1:22" ht="256.5" customHeight="1" x14ac:dyDescent="0.25">
      <c r="A88" s="128">
        <v>77</v>
      </c>
      <c r="B88" s="97">
        <v>2018</v>
      </c>
      <c r="C88" s="97" t="s">
        <v>285</v>
      </c>
      <c r="D88" s="98">
        <v>43411</v>
      </c>
      <c r="E88" s="136" t="s">
        <v>241</v>
      </c>
      <c r="F88" s="268" t="s">
        <v>55</v>
      </c>
      <c r="G88" s="146" t="s">
        <v>55</v>
      </c>
      <c r="H88" s="95" t="s">
        <v>196</v>
      </c>
      <c r="I88" s="78" t="s">
        <v>106</v>
      </c>
      <c r="J88" s="161" t="s">
        <v>322</v>
      </c>
      <c r="K88" s="59" t="s">
        <v>242</v>
      </c>
      <c r="L88" s="291" t="s">
        <v>243</v>
      </c>
      <c r="M88" s="96">
        <v>43556</v>
      </c>
      <c r="N88" s="96"/>
      <c r="O88" s="96"/>
      <c r="P88" s="58"/>
      <c r="Q88" s="57"/>
      <c r="R88" s="57"/>
      <c r="S88" s="143">
        <v>0.8</v>
      </c>
      <c r="T88" s="143"/>
      <c r="U88" s="141" t="s">
        <v>99</v>
      </c>
      <c r="V88" s="221" t="s">
        <v>385</v>
      </c>
    </row>
    <row r="89" spans="1:22" ht="166.5" customHeight="1" x14ac:dyDescent="0.25">
      <c r="A89" s="138">
        <v>78</v>
      </c>
      <c r="B89" s="124">
        <v>2018</v>
      </c>
      <c r="C89" s="124" t="s">
        <v>285</v>
      </c>
      <c r="D89" s="133">
        <v>43411</v>
      </c>
      <c r="E89" s="95" t="s">
        <v>241</v>
      </c>
      <c r="F89" s="137" t="s">
        <v>17</v>
      </c>
      <c r="G89" s="137" t="s">
        <v>17</v>
      </c>
      <c r="H89" s="95" t="s">
        <v>96</v>
      </c>
      <c r="I89" s="124" t="s">
        <v>109</v>
      </c>
      <c r="J89" s="222" t="s">
        <v>321</v>
      </c>
      <c r="K89" s="59" t="s">
        <v>386</v>
      </c>
      <c r="L89" s="29">
        <v>43516</v>
      </c>
      <c r="M89" s="96">
        <v>43524</v>
      </c>
      <c r="N89" s="96"/>
      <c r="O89" s="96"/>
      <c r="P89" s="58"/>
      <c r="Q89" s="57"/>
      <c r="R89" s="57"/>
      <c r="S89" s="173">
        <v>1</v>
      </c>
      <c r="T89" s="173"/>
      <c r="U89" s="172" t="s">
        <v>308</v>
      </c>
      <c r="V89" s="221" t="s">
        <v>335</v>
      </c>
    </row>
    <row r="90" spans="1:22" s="148" customFormat="1" ht="99" customHeight="1" x14ac:dyDescent="0.25">
      <c r="A90" s="207">
        <v>78</v>
      </c>
      <c r="B90" s="146">
        <v>2018</v>
      </c>
      <c r="C90" s="146" t="s">
        <v>285</v>
      </c>
      <c r="D90" s="208">
        <v>43411</v>
      </c>
      <c r="E90" s="209" t="s">
        <v>241</v>
      </c>
      <c r="F90" s="124" t="s">
        <v>55</v>
      </c>
      <c r="G90" s="124" t="s">
        <v>55</v>
      </c>
      <c r="H90" s="209" t="s">
        <v>96</v>
      </c>
      <c r="I90" s="146" t="s">
        <v>109</v>
      </c>
      <c r="J90" s="222" t="s">
        <v>321</v>
      </c>
      <c r="K90" s="197" t="s">
        <v>244</v>
      </c>
      <c r="L90" s="210">
        <v>43434</v>
      </c>
      <c r="M90" s="211"/>
      <c r="N90" s="211"/>
      <c r="O90" s="211"/>
      <c r="P90" s="211"/>
      <c r="Q90" s="227"/>
      <c r="R90" s="176"/>
      <c r="S90" s="173">
        <v>1</v>
      </c>
      <c r="T90" s="173"/>
      <c r="U90" s="172" t="s">
        <v>308</v>
      </c>
      <c r="V90" s="211"/>
    </row>
    <row r="91" spans="1:22" ht="113.25" customHeight="1" x14ac:dyDescent="0.25">
      <c r="A91" s="138">
        <v>78</v>
      </c>
      <c r="B91" s="124">
        <v>2018</v>
      </c>
      <c r="C91" s="124" t="s">
        <v>285</v>
      </c>
      <c r="D91" s="133">
        <v>43411</v>
      </c>
      <c r="E91" s="95" t="s">
        <v>241</v>
      </c>
      <c r="F91" s="121" t="s">
        <v>60</v>
      </c>
      <c r="G91" s="121" t="s">
        <v>60</v>
      </c>
      <c r="H91" s="95" t="s">
        <v>96</v>
      </c>
      <c r="I91" s="124" t="s">
        <v>109</v>
      </c>
      <c r="J91" s="153" t="s">
        <v>323</v>
      </c>
      <c r="K91" s="178" t="s">
        <v>245</v>
      </c>
      <c r="L91" s="120">
        <v>43399</v>
      </c>
      <c r="M91" s="117"/>
      <c r="N91" s="117"/>
      <c r="O91" s="117"/>
      <c r="P91" s="117"/>
      <c r="Q91" s="228"/>
      <c r="R91" s="57"/>
      <c r="S91" s="173">
        <v>1</v>
      </c>
      <c r="T91" s="173"/>
      <c r="U91" s="172" t="s">
        <v>308</v>
      </c>
      <c r="V91" s="234"/>
    </row>
    <row r="92" spans="1:22" ht="231.75" customHeight="1" x14ac:dyDescent="0.25">
      <c r="A92" s="138">
        <v>78</v>
      </c>
      <c r="B92" s="124">
        <v>2018</v>
      </c>
      <c r="C92" s="124" t="s">
        <v>285</v>
      </c>
      <c r="D92" s="96">
        <v>43411</v>
      </c>
      <c r="E92" s="95" t="s">
        <v>241</v>
      </c>
      <c r="F92" s="188" t="s">
        <v>437</v>
      </c>
      <c r="G92" s="146" t="s">
        <v>437</v>
      </c>
      <c r="H92" s="95" t="s">
        <v>96</v>
      </c>
      <c r="I92" s="124" t="s">
        <v>109</v>
      </c>
      <c r="J92" s="154" t="s">
        <v>339</v>
      </c>
      <c r="K92" s="233" t="s">
        <v>340</v>
      </c>
      <c r="L92" s="120">
        <v>43464</v>
      </c>
      <c r="M92" s="120">
        <v>43556</v>
      </c>
      <c r="N92" s="117"/>
      <c r="O92" s="117"/>
      <c r="P92" s="117"/>
      <c r="Q92" s="228"/>
      <c r="R92" s="57"/>
      <c r="S92" s="143">
        <v>0.8</v>
      </c>
      <c r="T92" s="143">
        <v>1</v>
      </c>
      <c r="U92" s="141" t="s">
        <v>308</v>
      </c>
      <c r="V92" s="221" t="s">
        <v>354</v>
      </c>
    </row>
    <row r="93" spans="1:22" s="74" customFormat="1" ht="409.5" x14ac:dyDescent="0.25">
      <c r="A93" s="119">
        <v>79</v>
      </c>
      <c r="B93" s="119">
        <v>2018</v>
      </c>
      <c r="C93" s="121" t="s">
        <v>285</v>
      </c>
      <c r="D93" s="120">
        <v>43411</v>
      </c>
      <c r="E93" s="121" t="s">
        <v>387</v>
      </c>
      <c r="F93" s="137" t="s">
        <v>17</v>
      </c>
      <c r="G93" s="137" t="s">
        <v>17</v>
      </c>
      <c r="H93" s="119" t="s">
        <v>100</v>
      </c>
      <c r="I93" s="119" t="s">
        <v>106</v>
      </c>
      <c r="J93" s="162" t="s">
        <v>246</v>
      </c>
      <c r="K93" s="116" t="s">
        <v>247</v>
      </c>
      <c r="L93" s="120">
        <v>43451</v>
      </c>
      <c r="M93" s="118"/>
      <c r="N93" s="118"/>
      <c r="O93" s="118"/>
      <c r="P93" s="118"/>
      <c r="Q93" s="218"/>
      <c r="R93" s="173">
        <v>1</v>
      </c>
      <c r="S93" s="173" t="s">
        <v>0</v>
      </c>
      <c r="T93" s="288"/>
      <c r="U93" s="206" t="s">
        <v>308</v>
      </c>
      <c r="V93" s="79"/>
    </row>
    <row r="94" spans="1:22" s="80" customFormat="1" ht="322.5" customHeight="1" x14ac:dyDescent="0.25">
      <c r="A94" s="119">
        <v>80</v>
      </c>
      <c r="B94" s="119">
        <v>2018</v>
      </c>
      <c r="C94" s="124" t="s">
        <v>22</v>
      </c>
      <c r="D94" s="120">
        <v>43417</v>
      </c>
      <c r="E94" s="121" t="s">
        <v>248</v>
      </c>
      <c r="F94" s="119" t="s">
        <v>60</v>
      </c>
      <c r="G94" s="119" t="s">
        <v>60</v>
      </c>
      <c r="H94" s="119" t="s">
        <v>89</v>
      </c>
      <c r="I94" s="119" t="s">
        <v>106</v>
      </c>
      <c r="J94" s="225" t="s">
        <v>324</v>
      </c>
      <c r="K94" s="122" t="s">
        <v>249</v>
      </c>
      <c r="L94" s="120">
        <v>43419</v>
      </c>
      <c r="M94" s="119"/>
      <c r="N94" s="119"/>
      <c r="O94" s="119"/>
      <c r="P94" s="119"/>
      <c r="Q94" s="119"/>
      <c r="R94" s="57"/>
      <c r="S94" s="173">
        <v>1</v>
      </c>
      <c r="T94" s="173"/>
      <c r="U94" s="172" t="s">
        <v>308</v>
      </c>
      <c r="V94" s="221" t="s">
        <v>388</v>
      </c>
    </row>
    <row r="95" spans="1:22" ht="207.75" customHeight="1" x14ac:dyDescent="0.25">
      <c r="A95" s="119">
        <v>81</v>
      </c>
      <c r="B95" s="119">
        <v>2018</v>
      </c>
      <c r="C95" s="124" t="s">
        <v>22</v>
      </c>
      <c r="D95" s="120">
        <v>43417</v>
      </c>
      <c r="E95" s="121" t="s">
        <v>248</v>
      </c>
      <c r="F95" s="203" t="s">
        <v>401</v>
      </c>
      <c r="G95" s="203" t="s">
        <v>401</v>
      </c>
      <c r="H95" s="119" t="s">
        <v>100</v>
      </c>
      <c r="I95" s="119" t="s">
        <v>109</v>
      </c>
      <c r="J95" s="162" t="s">
        <v>325</v>
      </c>
      <c r="K95" s="116" t="s">
        <v>255</v>
      </c>
      <c r="L95" s="212">
        <v>43495</v>
      </c>
      <c r="M95" s="120">
        <v>43524</v>
      </c>
      <c r="N95" s="210">
        <v>43189</v>
      </c>
      <c r="O95" s="117"/>
      <c r="P95" s="117"/>
      <c r="Q95" s="228"/>
      <c r="R95" s="57"/>
      <c r="S95" s="143">
        <v>0.8</v>
      </c>
      <c r="T95" s="143">
        <v>0.9</v>
      </c>
      <c r="U95" s="141" t="s">
        <v>99</v>
      </c>
      <c r="V95" s="234"/>
    </row>
    <row r="96" spans="1:22" ht="252" customHeight="1" x14ac:dyDescent="0.25">
      <c r="A96" s="119">
        <v>82</v>
      </c>
      <c r="B96" s="119">
        <v>2018</v>
      </c>
      <c r="C96" s="124" t="s">
        <v>22</v>
      </c>
      <c r="D96" s="120">
        <v>43417</v>
      </c>
      <c r="E96" s="121" t="s">
        <v>248</v>
      </c>
      <c r="F96" s="119" t="s">
        <v>60</v>
      </c>
      <c r="G96" s="119" t="s">
        <v>60</v>
      </c>
      <c r="H96" s="119" t="s">
        <v>256</v>
      </c>
      <c r="I96" s="119" t="s">
        <v>109</v>
      </c>
      <c r="J96" s="162" t="s">
        <v>326</v>
      </c>
      <c r="K96" s="116" t="s">
        <v>392</v>
      </c>
      <c r="L96" s="120">
        <v>43465</v>
      </c>
      <c r="M96" s="117"/>
      <c r="N96" s="117"/>
      <c r="O96" s="117"/>
      <c r="P96" s="117"/>
      <c r="Q96" s="228"/>
      <c r="R96" s="57"/>
      <c r="S96" s="173">
        <v>1</v>
      </c>
      <c r="T96" s="173"/>
      <c r="U96" s="172" t="s">
        <v>308</v>
      </c>
      <c r="V96" s="221" t="s">
        <v>336</v>
      </c>
    </row>
    <row r="97" spans="1:27" s="241" customFormat="1" ht="369" customHeight="1" x14ac:dyDescent="0.25">
      <c r="A97" s="218">
        <v>83</v>
      </c>
      <c r="B97" s="218">
        <v>2018</v>
      </c>
      <c r="C97" s="146" t="s">
        <v>263</v>
      </c>
      <c r="D97" s="210">
        <v>43454</v>
      </c>
      <c r="E97" s="238" t="s">
        <v>147</v>
      </c>
      <c r="F97" s="268" t="s">
        <v>55</v>
      </c>
      <c r="G97" s="146" t="s">
        <v>55</v>
      </c>
      <c r="H97" s="218" t="s">
        <v>89</v>
      </c>
      <c r="I97" s="218" t="s">
        <v>109</v>
      </c>
      <c r="J97" s="239" t="s">
        <v>337</v>
      </c>
      <c r="K97" s="240" t="s">
        <v>262</v>
      </c>
      <c r="L97" s="210">
        <v>43555</v>
      </c>
      <c r="M97" s="210">
        <v>43677</v>
      </c>
      <c r="N97" s="218"/>
      <c r="O97" s="218"/>
      <c r="P97" s="218"/>
      <c r="Q97" s="218"/>
      <c r="R97" s="176"/>
      <c r="S97" s="143">
        <v>0.51</v>
      </c>
      <c r="T97" s="143">
        <v>0.48</v>
      </c>
      <c r="U97" s="141" t="s">
        <v>99</v>
      </c>
      <c r="V97" s="237" t="s">
        <v>353</v>
      </c>
    </row>
    <row r="98" spans="1:27" s="148" customFormat="1" ht="243" customHeight="1" x14ac:dyDescent="0.25">
      <c r="A98" s="218">
        <v>85</v>
      </c>
      <c r="B98" s="218">
        <v>2018</v>
      </c>
      <c r="C98" s="146" t="s">
        <v>213</v>
      </c>
      <c r="D98" s="210">
        <v>43109</v>
      </c>
      <c r="E98" s="146" t="s">
        <v>221</v>
      </c>
      <c r="F98" s="209" t="s">
        <v>315</v>
      </c>
      <c r="G98" s="209" t="s">
        <v>315</v>
      </c>
      <c r="H98" s="218" t="s">
        <v>271</v>
      </c>
      <c r="I98" s="218" t="s">
        <v>109</v>
      </c>
      <c r="J98" s="197" t="s">
        <v>330</v>
      </c>
      <c r="K98" s="13" t="s">
        <v>270</v>
      </c>
      <c r="L98" s="216">
        <v>43554</v>
      </c>
      <c r="M98" s="219" t="s">
        <v>87</v>
      </c>
      <c r="N98" s="220"/>
      <c r="O98" s="211"/>
      <c r="P98" s="211"/>
      <c r="Q98" s="227"/>
      <c r="R98" s="176"/>
      <c r="S98" s="173">
        <v>1</v>
      </c>
      <c r="T98" s="173"/>
      <c r="U98" s="172" t="s">
        <v>308</v>
      </c>
      <c r="V98" s="230" t="s">
        <v>352</v>
      </c>
    </row>
    <row r="99" spans="1:27" ht="228.75" customHeight="1" x14ac:dyDescent="0.25">
      <c r="A99" s="135">
        <v>86</v>
      </c>
      <c r="B99" s="119">
        <v>2018</v>
      </c>
      <c r="C99" s="119" t="s">
        <v>240</v>
      </c>
      <c r="D99" s="120">
        <v>43411</v>
      </c>
      <c r="E99" s="121" t="s">
        <v>387</v>
      </c>
      <c r="F99" s="137" t="s">
        <v>17</v>
      </c>
      <c r="G99" s="137" t="s">
        <v>17</v>
      </c>
      <c r="H99" s="119" t="s">
        <v>389</v>
      </c>
      <c r="I99" s="119" t="s">
        <v>106</v>
      </c>
      <c r="J99" s="162" t="s">
        <v>294</v>
      </c>
      <c r="K99" s="75" t="s">
        <v>295</v>
      </c>
      <c r="L99" s="120">
        <v>43451</v>
      </c>
      <c r="M99" s="118"/>
      <c r="N99" s="118"/>
      <c r="O99" s="118"/>
      <c r="P99" s="118"/>
      <c r="Q99" s="218"/>
      <c r="R99" s="173">
        <v>1</v>
      </c>
      <c r="S99" s="173" t="s">
        <v>0</v>
      </c>
      <c r="T99" s="288"/>
      <c r="U99" s="206" t="s">
        <v>308</v>
      </c>
      <c r="V99" s="234"/>
    </row>
    <row r="100" spans="1:27" s="198" customFormat="1" ht="291" customHeight="1" x14ac:dyDescent="0.25">
      <c r="A100" s="200">
        <v>87</v>
      </c>
      <c r="B100" s="201">
        <v>2018</v>
      </c>
      <c r="C100" s="124" t="s">
        <v>22</v>
      </c>
      <c r="D100" s="202">
        <v>43489</v>
      </c>
      <c r="E100" s="124" t="s">
        <v>390</v>
      </c>
      <c r="F100" s="266" t="s">
        <v>215</v>
      </c>
      <c r="G100" s="203" t="s">
        <v>215</v>
      </c>
      <c r="H100" s="200" t="s">
        <v>82</v>
      </c>
      <c r="I100" s="200" t="s">
        <v>109</v>
      </c>
      <c r="J100" s="267" t="s">
        <v>301</v>
      </c>
      <c r="K100" s="266" t="s">
        <v>460</v>
      </c>
      <c r="L100" s="204">
        <v>43554</v>
      </c>
      <c r="M100" s="205"/>
      <c r="N100" s="205"/>
      <c r="O100" s="205"/>
      <c r="P100" s="205"/>
      <c r="Q100" s="229"/>
      <c r="R100" s="57"/>
      <c r="S100" s="143">
        <v>0</v>
      </c>
      <c r="T100" s="173">
        <v>1</v>
      </c>
      <c r="U100" s="172" t="s">
        <v>308</v>
      </c>
      <c r="V100" s="221"/>
      <c r="W100" s="199"/>
      <c r="X100" s="199"/>
      <c r="Y100" s="199"/>
      <c r="Z100" s="199"/>
      <c r="AA100" s="199"/>
    </row>
    <row r="101" spans="1:27" ht="171.75" customHeight="1" x14ac:dyDescent="0.25">
      <c r="A101" s="242">
        <v>88</v>
      </c>
      <c r="B101" s="243">
        <v>2019</v>
      </c>
      <c r="C101" s="97" t="s">
        <v>394</v>
      </c>
      <c r="D101" s="202">
        <v>43539</v>
      </c>
      <c r="E101" s="124" t="s">
        <v>395</v>
      </c>
      <c r="F101" s="203" t="s">
        <v>55</v>
      </c>
      <c r="G101" s="146" t="s">
        <v>55</v>
      </c>
      <c r="H101" s="200" t="s">
        <v>297</v>
      </c>
      <c r="I101" s="200" t="s">
        <v>109</v>
      </c>
      <c r="J101" s="154" t="s">
        <v>397</v>
      </c>
      <c r="K101" s="203" t="s">
        <v>398</v>
      </c>
      <c r="L101" s="204" t="s">
        <v>87</v>
      </c>
      <c r="M101" s="205"/>
      <c r="N101" s="205"/>
      <c r="O101" s="205"/>
      <c r="P101" s="205"/>
      <c r="Q101" s="229"/>
      <c r="R101" s="57"/>
      <c r="S101" s="143">
        <v>0</v>
      </c>
      <c r="T101" s="143">
        <v>1</v>
      </c>
      <c r="U101" s="141" t="s">
        <v>308</v>
      </c>
    </row>
    <row r="102" spans="1:27" ht="160.5" customHeight="1" x14ac:dyDescent="0.25">
      <c r="A102" s="242">
        <v>88</v>
      </c>
      <c r="B102" s="243">
        <v>2018</v>
      </c>
      <c r="C102" s="97" t="s">
        <v>394</v>
      </c>
      <c r="D102" s="202">
        <v>43539</v>
      </c>
      <c r="E102" s="124" t="s">
        <v>395</v>
      </c>
      <c r="F102" s="203" t="s">
        <v>30</v>
      </c>
      <c r="G102" s="124" t="s">
        <v>30</v>
      </c>
      <c r="H102" s="200" t="s">
        <v>297</v>
      </c>
      <c r="I102" s="200" t="s">
        <v>109</v>
      </c>
      <c r="J102" s="154" t="s">
        <v>397</v>
      </c>
      <c r="K102" s="203" t="s">
        <v>399</v>
      </c>
      <c r="L102" s="204">
        <v>43585</v>
      </c>
      <c r="M102" s="205"/>
      <c r="N102" s="205"/>
      <c r="O102" s="205"/>
      <c r="P102" s="205"/>
      <c r="Q102" s="229"/>
      <c r="R102" s="57"/>
      <c r="S102" s="143">
        <v>0</v>
      </c>
      <c r="T102" s="143">
        <v>1</v>
      </c>
      <c r="U102" s="141" t="s">
        <v>308</v>
      </c>
    </row>
    <row r="103" spans="1:27" ht="212.25" customHeight="1" x14ac:dyDescent="0.25">
      <c r="A103" s="200">
        <v>89</v>
      </c>
      <c r="B103" s="201">
        <v>2019</v>
      </c>
      <c r="C103" s="124" t="s">
        <v>394</v>
      </c>
      <c r="D103" s="202">
        <v>43539</v>
      </c>
      <c r="E103" s="124" t="s">
        <v>395</v>
      </c>
      <c r="F103" s="203" t="s">
        <v>401</v>
      </c>
      <c r="G103" s="203" t="s">
        <v>401</v>
      </c>
      <c r="H103" s="200" t="s">
        <v>300</v>
      </c>
      <c r="I103" s="200" t="s">
        <v>109</v>
      </c>
      <c r="J103" s="154" t="s">
        <v>400</v>
      </c>
      <c r="K103" s="203" t="s">
        <v>402</v>
      </c>
      <c r="L103" s="204" t="s">
        <v>87</v>
      </c>
      <c r="M103" s="205"/>
      <c r="N103" s="205"/>
      <c r="O103" s="205"/>
      <c r="P103" s="205"/>
      <c r="Q103" s="229"/>
      <c r="R103" s="57"/>
      <c r="S103" s="143">
        <v>0</v>
      </c>
      <c r="T103" s="143">
        <v>0</v>
      </c>
      <c r="U103" s="295" t="s">
        <v>99</v>
      </c>
    </row>
    <row r="104" spans="1:27" ht="211.5" customHeight="1" x14ac:dyDescent="0.25">
      <c r="A104" s="200">
        <v>89</v>
      </c>
      <c r="B104" s="201">
        <v>2018</v>
      </c>
      <c r="C104" s="124" t="s">
        <v>394</v>
      </c>
      <c r="D104" s="202">
        <v>43539</v>
      </c>
      <c r="E104" s="124" t="s">
        <v>395</v>
      </c>
      <c r="F104" s="203" t="s">
        <v>30</v>
      </c>
      <c r="G104" s="124" t="s">
        <v>30</v>
      </c>
      <c r="H104" s="200" t="s">
        <v>300</v>
      </c>
      <c r="I104" s="200" t="s">
        <v>109</v>
      </c>
      <c r="J104" s="154" t="s">
        <v>400</v>
      </c>
      <c r="K104" s="203" t="s">
        <v>403</v>
      </c>
      <c r="L104" s="204">
        <v>43615</v>
      </c>
      <c r="M104" s="205"/>
      <c r="N104" s="205"/>
      <c r="O104" s="205"/>
      <c r="P104" s="205"/>
      <c r="Q104" s="229"/>
      <c r="R104" s="57"/>
      <c r="S104" s="143">
        <v>0</v>
      </c>
      <c r="T104" s="143">
        <v>0</v>
      </c>
      <c r="U104" s="295" t="s">
        <v>99</v>
      </c>
    </row>
    <row r="105" spans="1:27" ht="150" customHeight="1" x14ac:dyDescent="0.25">
      <c r="A105" s="200">
        <v>90</v>
      </c>
      <c r="B105" s="201">
        <v>2018</v>
      </c>
      <c r="C105" s="124" t="s">
        <v>394</v>
      </c>
      <c r="D105" s="202">
        <v>43539</v>
      </c>
      <c r="E105" s="124" t="s">
        <v>395</v>
      </c>
      <c r="F105" s="203" t="s">
        <v>438</v>
      </c>
      <c r="G105" s="203" t="s">
        <v>405</v>
      </c>
      <c r="H105" s="200" t="s">
        <v>304</v>
      </c>
      <c r="I105" s="200" t="s">
        <v>109</v>
      </c>
      <c r="J105" s="154" t="s">
        <v>404</v>
      </c>
      <c r="K105" s="203" t="s">
        <v>406</v>
      </c>
      <c r="L105" s="204">
        <v>43861</v>
      </c>
      <c r="M105" s="205"/>
      <c r="N105" s="205"/>
      <c r="O105" s="205"/>
      <c r="P105" s="205"/>
      <c r="Q105" s="229"/>
      <c r="R105" s="57"/>
      <c r="S105" s="143">
        <v>0</v>
      </c>
      <c r="T105" s="143">
        <v>0.2</v>
      </c>
      <c r="U105" s="141" t="s">
        <v>99</v>
      </c>
    </row>
    <row r="106" spans="1:27" ht="276.75" customHeight="1" x14ac:dyDescent="0.25">
      <c r="A106" s="135">
        <v>91</v>
      </c>
      <c r="B106" s="135">
        <v>2019</v>
      </c>
      <c r="C106" s="135" t="s">
        <v>22</v>
      </c>
      <c r="D106" s="248">
        <v>43551</v>
      </c>
      <c r="E106" s="249" t="s">
        <v>410</v>
      </c>
      <c r="F106" s="249" t="s">
        <v>411</v>
      </c>
      <c r="G106" s="249" t="s">
        <v>411</v>
      </c>
      <c r="H106" s="135" t="s">
        <v>297</v>
      </c>
      <c r="I106" s="200" t="s">
        <v>109</v>
      </c>
      <c r="J106" s="249" t="s">
        <v>408</v>
      </c>
      <c r="K106" s="249" t="s">
        <v>409</v>
      </c>
      <c r="L106" s="248">
        <v>43616</v>
      </c>
      <c r="M106" s="248">
        <v>43738</v>
      </c>
      <c r="N106" s="234"/>
      <c r="O106" s="234"/>
      <c r="P106" s="234"/>
      <c r="Q106" s="250"/>
      <c r="R106" s="250"/>
      <c r="S106" s="293">
        <v>0</v>
      </c>
      <c r="T106" s="293">
        <v>1</v>
      </c>
      <c r="U106" s="294" t="s">
        <v>308</v>
      </c>
    </row>
    <row r="107" spans="1:27" ht="252" customHeight="1" x14ac:dyDescent="0.25">
      <c r="A107" s="135">
        <v>92</v>
      </c>
      <c r="B107" s="135">
        <v>2019</v>
      </c>
      <c r="C107" s="135" t="s">
        <v>226</v>
      </c>
      <c r="D107" s="248">
        <v>43578</v>
      </c>
      <c r="E107" s="238" t="s">
        <v>418</v>
      </c>
      <c r="F107" s="251" t="s">
        <v>55</v>
      </c>
      <c r="G107" s="146" t="s">
        <v>55</v>
      </c>
      <c r="H107" s="251" t="s">
        <v>412</v>
      </c>
      <c r="I107" s="251" t="s">
        <v>106</v>
      </c>
      <c r="J107" s="252" t="s">
        <v>414</v>
      </c>
      <c r="K107" s="249" t="s">
        <v>467</v>
      </c>
      <c r="L107" s="248" t="s">
        <v>415</v>
      </c>
      <c r="M107" s="234"/>
      <c r="N107" s="234"/>
      <c r="O107" s="234"/>
      <c r="P107" s="234"/>
      <c r="Q107" s="250"/>
      <c r="R107" s="250"/>
      <c r="S107" s="143">
        <v>0</v>
      </c>
      <c r="T107" s="143">
        <v>0</v>
      </c>
      <c r="U107" s="141" t="s">
        <v>99</v>
      </c>
    </row>
    <row r="108" spans="1:27" ht="216" customHeight="1" x14ac:dyDescent="0.25">
      <c r="A108" s="135">
        <v>93</v>
      </c>
      <c r="B108" s="135">
        <v>2019</v>
      </c>
      <c r="C108" s="135" t="s">
        <v>226</v>
      </c>
      <c r="D108" s="248">
        <v>43578</v>
      </c>
      <c r="E108" s="238" t="s">
        <v>418</v>
      </c>
      <c r="F108" s="188" t="s">
        <v>437</v>
      </c>
      <c r="G108" s="124" t="s">
        <v>468</v>
      </c>
      <c r="H108" s="251" t="s">
        <v>413</v>
      </c>
      <c r="I108" s="251" t="s">
        <v>106</v>
      </c>
      <c r="J108" s="162" t="s">
        <v>416</v>
      </c>
      <c r="K108" s="249" t="s">
        <v>417</v>
      </c>
      <c r="L108" s="238" t="s">
        <v>307</v>
      </c>
      <c r="M108" s="234"/>
      <c r="N108" s="234"/>
      <c r="O108" s="234"/>
      <c r="P108" s="234"/>
      <c r="Q108" s="250"/>
      <c r="R108" s="250"/>
      <c r="S108" s="143">
        <v>0</v>
      </c>
      <c r="T108" s="143">
        <v>0</v>
      </c>
      <c r="U108" s="141" t="s">
        <v>99</v>
      </c>
    </row>
    <row r="109" spans="1:27" ht="299.25" customHeight="1" x14ac:dyDescent="0.25">
      <c r="A109" s="135">
        <v>94</v>
      </c>
      <c r="B109" s="135">
        <v>2019</v>
      </c>
      <c r="C109" s="135" t="s">
        <v>226</v>
      </c>
      <c r="D109" s="248">
        <v>43578</v>
      </c>
      <c r="E109" s="238" t="s">
        <v>418</v>
      </c>
      <c r="F109" s="188" t="s">
        <v>437</v>
      </c>
      <c r="G109" s="95" t="s">
        <v>437</v>
      </c>
      <c r="H109" s="251" t="s">
        <v>271</v>
      </c>
      <c r="I109" s="251" t="s">
        <v>109</v>
      </c>
      <c r="J109" s="162" t="s">
        <v>423</v>
      </c>
      <c r="K109" s="197" t="s">
        <v>434</v>
      </c>
      <c r="L109" s="248" t="s">
        <v>425</v>
      </c>
      <c r="M109" s="234"/>
      <c r="N109" s="234"/>
      <c r="O109" s="234"/>
      <c r="P109" s="234"/>
      <c r="Q109" s="250"/>
      <c r="R109" s="250"/>
      <c r="S109" s="143">
        <v>0</v>
      </c>
      <c r="T109" s="143">
        <v>0.5</v>
      </c>
      <c r="U109" s="141" t="s">
        <v>99</v>
      </c>
    </row>
    <row r="110" spans="1:27" ht="307.5" customHeight="1" x14ac:dyDescent="0.25">
      <c r="A110" s="135">
        <v>95</v>
      </c>
      <c r="B110" s="135">
        <v>2019</v>
      </c>
      <c r="C110" s="135" t="s">
        <v>226</v>
      </c>
      <c r="D110" s="248">
        <v>43578</v>
      </c>
      <c r="E110" s="238" t="s">
        <v>418</v>
      </c>
      <c r="F110" s="188" t="s">
        <v>437</v>
      </c>
      <c r="G110" s="95" t="s">
        <v>437</v>
      </c>
      <c r="H110" s="251" t="s">
        <v>271</v>
      </c>
      <c r="I110" s="251" t="s">
        <v>109</v>
      </c>
      <c r="J110" s="162" t="s">
        <v>423</v>
      </c>
      <c r="K110" s="197" t="s">
        <v>426</v>
      </c>
      <c r="L110" s="248" t="s">
        <v>425</v>
      </c>
      <c r="M110" s="234"/>
      <c r="N110" s="234"/>
      <c r="O110" s="234"/>
      <c r="P110" s="234"/>
      <c r="Q110" s="250"/>
      <c r="R110" s="250"/>
      <c r="S110" s="143">
        <v>0</v>
      </c>
      <c r="T110" s="143">
        <v>0</v>
      </c>
      <c r="U110" s="141" t="s">
        <v>99</v>
      </c>
    </row>
    <row r="111" spans="1:27" ht="140.25" customHeight="1" x14ac:dyDescent="0.25">
      <c r="A111" s="135">
        <v>96</v>
      </c>
      <c r="B111" s="135">
        <v>2019</v>
      </c>
      <c r="C111" s="135" t="s">
        <v>226</v>
      </c>
      <c r="D111" s="248">
        <v>43578</v>
      </c>
      <c r="E111" s="238" t="s">
        <v>418</v>
      </c>
      <c r="F111" s="188" t="s">
        <v>437</v>
      </c>
      <c r="G111" s="95" t="s">
        <v>437</v>
      </c>
      <c r="H111" s="251" t="s">
        <v>278</v>
      </c>
      <c r="I111" s="251" t="s">
        <v>109</v>
      </c>
      <c r="J111" s="162" t="s">
        <v>427</v>
      </c>
      <c r="K111" s="197" t="s">
        <v>424</v>
      </c>
      <c r="L111" s="248">
        <v>43646</v>
      </c>
      <c r="M111" s="234"/>
      <c r="N111" s="234"/>
      <c r="O111" s="234"/>
      <c r="P111" s="234"/>
      <c r="Q111" s="250"/>
      <c r="R111" s="250"/>
      <c r="S111" s="143">
        <v>0</v>
      </c>
      <c r="T111" s="143">
        <v>1</v>
      </c>
      <c r="U111" s="141" t="s">
        <v>308</v>
      </c>
    </row>
    <row r="112" spans="1:27" ht="111.75" customHeight="1" x14ac:dyDescent="0.25">
      <c r="A112" s="135">
        <v>97</v>
      </c>
      <c r="B112" s="135">
        <v>2019</v>
      </c>
      <c r="C112" s="135" t="s">
        <v>226</v>
      </c>
      <c r="D112" s="248">
        <v>43578</v>
      </c>
      <c r="E112" s="238" t="s">
        <v>418</v>
      </c>
      <c r="F112" s="188" t="s">
        <v>437</v>
      </c>
      <c r="G112" s="95" t="s">
        <v>437</v>
      </c>
      <c r="H112" s="251" t="s">
        <v>278</v>
      </c>
      <c r="I112" s="251" t="s">
        <v>109</v>
      </c>
      <c r="J112" s="162" t="s">
        <v>427</v>
      </c>
      <c r="K112" s="197" t="s">
        <v>428</v>
      </c>
      <c r="L112" s="248">
        <v>43768</v>
      </c>
      <c r="M112" s="234"/>
      <c r="N112" s="234"/>
      <c r="O112" s="234"/>
      <c r="P112" s="234"/>
      <c r="Q112" s="250"/>
      <c r="R112" s="250"/>
      <c r="S112" s="143">
        <v>0</v>
      </c>
      <c r="T112" s="143">
        <v>0.3</v>
      </c>
      <c r="U112" s="141" t="s">
        <v>99</v>
      </c>
    </row>
  </sheetData>
  <dataValidations count="5">
    <dataValidation type="list" allowBlank="1" showInputMessage="1" showErrorMessage="1" sqref="U82" xr:uid="{00000000-0002-0000-0100-000000000000}">
      <formula1>"EN GESTIÓN,FINALIZADA,VENCIDA"</formula1>
    </dataValidation>
    <dataValidation type="list" allowBlank="1" showInputMessage="1" showErrorMessage="1" sqref="U13 U55 U58 U60 U62 U64:U65 U69 U71:U75 U94:U98 U83:U92 U100:U112 U77:U81" xr:uid="{00000000-0002-0000-0100-000001000000}">
      <formula1>"EN GESTIÓN,FINALIZADA"</formula1>
    </dataValidation>
    <dataValidation type="list" allowBlank="1" showInputMessage="1" showErrorMessage="1" sqref="I54:I60 I89:I92 I62:I87" xr:uid="{00000000-0002-0000-0100-000002000000}">
      <formula1>"Alta,Media,Baja"</formula1>
    </dataValidation>
    <dataValidation type="list" allowBlank="1" showInputMessage="1" showErrorMessage="1" sqref="B48" xr:uid="{00000000-0002-0000-0100-000003000000}">
      <formula1>"2015,2016,2017,2018"</formula1>
    </dataValidation>
    <dataValidation type="list" allowBlank="1" showInputMessage="1" showErrorMessage="1" sqref="B10:B13 B40:B47 B21:B37" xr:uid="{00000000-0002-0000-0100-000004000000}">
      <formula1>"2015,2016,2017"</formula1>
    </dataValidation>
  </dataValidations>
  <pageMargins left="0.7" right="0.7" top="0.75" bottom="0.75" header="0.3" footer="0.3"/>
  <pageSetup scale="36" orientation="portrait" r:id="rId1"/>
  <rowBreaks count="1" manualBreakCount="1">
    <brk id="48" max="16383" man="1"/>
  </rowBreaks>
  <colBreaks count="1" manualBreakCount="1">
    <brk id="12" min="6" max="70"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107"/>
  <sheetViews>
    <sheetView topLeftCell="A76" workbookViewId="0">
      <selection activeCell="A56" sqref="A56"/>
    </sheetView>
  </sheetViews>
  <sheetFormatPr baseColWidth="10" defaultRowHeight="15" x14ac:dyDescent="0.25"/>
  <cols>
    <col min="2" max="2" width="112.42578125" customWidth="1"/>
    <col min="3" max="3" width="22.42578125" customWidth="1"/>
    <col min="4" max="5" width="5" customWidth="1"/>
    <col min="6" max="6" width="12.5703125" customWidth="1"/>
    <col min="7" max="7" width="49.42578125" bestFit="1" customWidth="1"/>
    <col min="8" max="8" width="41.5703125" bestFit="1" customWidth="1"/>
  </cols>
  <sheetData>
    <row r="2" spans="2:5" x14ac:dyDescent="0.25">
      <c r="B2" s="259" t="s">
        <v>3</v>
      </c>
      <c r="C2" t="s" vm="2">
        <v>447</v>
      </c>
    </row>
    <row r="3" spans="2:5" x14ac:dyDescent="0.25">
      <c r="B3" s="259" t="s">
        <v>449</v>
      </c>
      <c r="C3" t="s" vm="4">
        <v>448</v>
      </c>
    </row>
    <row r="5" spans="2:5" x14ac:dyDescent="0.25">
      <c r="B5" s="259" t="s">
        <v>445</v>
      </c>
      <c r="C5" s="259" t="s">
        <v>446</v>
      </c>
    </row>
    <row r="6" spans="2:5" x14ac:dyDescent="0.25">
      <c r="B6" s="259" t="s">
        <v>442</v>
      </c>
      <c r="C6">
        <v>2017</v>
      </c>
      <c r="D6">
        <v>2018</v>
      </c>
      <c r="E6" t="s">
        <v>443</v>
      </c>
    </row>
    <row r="7" spans="2:5" x14ac:dyDescent="0.25">
      <c r="B7" s="260" t="s">
        <v>279</v>
      </c>
      <c r="C7" s="262"/>
      <c r="D7" s="262">
        <v>2</v>
      </c>
      <c r="E7" s="262">
        <v>2</v>
      </c>
    </row>
    <row r="8" spans="2:5" x14ac:dyDescent="0.25">
      <c r="B8" s="260" t="s">
        <v>444</v>
      </c>
      <c r="C8" s="262"/>
      <c r="D8" s="262">
        <v>1</v>
      </c>
      <c r="E8" s="262">
        <v>1</v>
      </c>
    </row>
    <row r="9" spans="2:5" x14ac:dyDescent="0.25">
      <c r="B9" s="260" t="s">
        <v>60</v>
      </c>
      <c r="C9" s="262"/>
      <c r="D9" s="262">
        <v>1</v>
      </c>
      <c r="E9" s="262">
        <v>1</v>
      </c>
    </row>
    <row r="10" spans="2:5" x14ac:dyDescent="0.25">
      <c r="B10" s="260" t="s">
        <v>381</v>
      </c>
      <c r="C10" s="262"/>
      <c r="D10" s="262">
        <v>2</v>
      </c>
      <c r="E10" s="262">
        <v>2</v>
      </c>
    </row>
    <row r="11" spans="2:5" x14ac:dyDescent="0.25">
      <c r="B11" s="260" t="s">
        <v>440</v>
      </c>
      <c r="C11" s="262"/>
      <c r="D11" s="262">
        <v>1</v>
      </c>
      <c r="E11" s="262">
        <v>1</v>
      </c>
    </row>
    <row r="12" spans="2:5" x14ac:dyDescent="0.25">
      <c r="B12" s="260" t="s">
        <v>206</v>
      </c>
      <c r="C12" s="262"/>
      <c r="D12" s="262">
        <v>1</v>
      </c>
      <c r="E12" s="262">
        <v>1</v>
      </c>
    </row>
    <row r="13" spans="2:5" x14ac:dyDescent="0.25">
      <c r="B13" s="260" t="s">
        <v>436</v>
      </c>
      <c r="C13" s="262">
        <v>1</v>
      </c>
      <c r="D13" s="262"/>
      <c r="E13" s="262">
        <v>1</v>
      </c>
    </row>
    <row r="14" spans="2:5" x14ac:dyDescent="0.25">
      <c r="B14" s="260" t="s">
        <v>104</v>
      </c>
      <c r="C14" s="262"/>
      <c r="D14" s="262">
        <v>2</v>
      </c>
      <c r="E14" s="262">
        <v>2</v>
      </c>
    </row>
    <row r="15" spans="2:5" x14ac:dyDescent="0.25">
      <c r="B15" s="260" t="s">
        <v>437</v>
      </c>
      <c r="C15" s="262"/>
      <c r="D15" s="262">
        <v>6</v>
      </c>
      <c r="E15" s="262">
        <v>6</v>
      </c>
    </row>
    <row r="16" spans="2:5" x14ac:dyDescent="0.25">
      <c r="B16" s="260" t="s">
        <v>274</v>
      </c>
      <c r="C16" s="262"/>
      <c r="D16" s="262">
        <v>1</v>
      </c>
      <c r="E16" s="262">
        <v>1</v>
      </c>
    </row>
    <row r="17" spans="2:5" x14ac:dyDescent="0.25">
      <c r="B17" s="260" t="s">
        <v>55</v>
      </c>
      <c r="C17" s="262"/>
      <c r="D17" s="262">
        <v>4</v>
      </c>
      <c r="E17" s="262">
        <v>4</v>
      </c>
    </row>
    <row r="18" spans="2:5" x14ac:dyDescent="0.25">
      <c r="B18" s="260" t="s">
        <v>30</v>
      </c>
      <c r="C18" s="262"/>
      <c r="D18" s="262">
        <v>3</v>
      </c>
      <c r="E18" s="262">
        <v>3</v>
      </c>
    </row>
    <row r="19" spans="2:5" x14ac:dyDescent="0.25">
      <c r="B19" s="260" t="s">
        <v>443</v>
      </c>
      <c r="C19" s="262">
        <v>1</v>
      </c>
      <c r="D19" s="262">
        <v>24</v>
      </c>
      <c r="E19" s="262">
        <v>25</v>
      </c>
    </row>
    <row r="22" spans="2:5" x14ac:dyDescent="0.25">
      <c r="B22" s="263" t="s">
        <v>450</v>
      </c>
      <c r="C22" s="263">
        <v>2017</v>
      </c>
      <c r="D22" s="263">
        <v>2018</v>
      </c>
    </row>
    <row r="23" spans="2:5" x14ac:dyDescent="0.25">
      <c r="B23" s="260" t="s">
        <v>279</v>
      </c>
      <c r="C23" s="262"/>
      <c r="D23" s="262">
        <v>2</v>
      </c>
    </row>
    <row r="24" spans="2:5" x14ac:dyDescent="0.25">
      <c r="B24" s="260" t="s">
        <v>444</v>
      </c>
      <c r="C24" s="262"/>
      <c r="D24" s="262">
        <v>1</v>
      </c>
    </row>
    <row r="25" spans="2:5" x14ac:dyDescent="0.25">
      <c r="B25" s="260" t="s">
        <v>60</v>
      </c>
      <c r="C25" s="262"/>
      <c r="D25" s="262">
        <v>1</v>
      </c>
    </row>
    <row r="26" spans="2:5" x14ac:dyDescent="0.25">
      <c r="B26" s="260" t="s">
        <v>381</v>
      </c>
      <c r="C26" s="262"/>
      <c r="D26" s="262">
        <v>2</v>
      </c>
    </row>
    <row r="27" spans="2:5" x14ac:dyDescent="0.25">
      <c r="B27" s="265" t="s">
        <v>451</v>
      </c>
      <c r="C27" s="262"/>
      <c r="D27" s="262">
        <v>1</v>
      </c>
    </row>
    <row r="28" spans="2:5" x14ac:dyDescent="0.25">
      <c r="B28" s="260" t="s">
        <v>206</v>
      </c>
      <c r="C28" s="262"/>
      <c r="D28" s="262">
        <v>1</v>
      </c>
    </row>
    <row r="29" spans="2:5" x14ac:dyDescent="0.25">
      <c r="B29" s="260" t="s">
        <v>452</v>
      </c>
      <c r="C29" s="262">
        <v>1</v>
      </c>
      <c r="D29" s="262"/>
    </row>
    <row r="30" spans="2:5" x14ac:dyDescent="0.25">
      <c r="B30" s="260" t="s">
        <v>104</v>
      </c>
      <c r="C30" s="262"/>
      <c r="D30" s="262">
        <v>2</v>
      </c>
    </row>
    <row r="31" spans="2:5" x14ac:dyDescent="0.25">
      <c r="B31" s="260" t="s">
        <v>225</v>
      </c>
      <c r="C31" s="262"/>
      <c r="D31" s="262">
        <v>5</v>
      </c>
    </row>
    <row r="32" spans="2:5" x14ac:dyDescent="0.25">
      <c r="B32" s="260" t="s">
        <v>274</v>
      </c>
      <c r="C32" s="262"/>
      <c r="D32" s="262">
        <v>1</v>
      </c>
    </row>
    <row r="33" spans="2:4" x14ac:dyDescent="0.25">
      <c r="B33" s="260" t="s">
        <v>453</v>
      </c>
      <c r="C33" s="262"/>
      <c r="D33" s="262">
        <v>2</v>
      </c>
    </row>
    <row r="34" spans="2:4" x14ac:dyDescent="0.25">
      <c r="B34" s="260" t="s">
        <v>30</v>
      </c>
      <c r="C34" s="262"/>
      <c r="D34" s="262">
        <v>3</v>
      </c>
    </row>
    <row r="35" spans="2:4" x14ac:dyDescent="0.25">
      <c r="B35" s="261" t="s">
        <v>443</v>
      </c>
      <c r="C35" s="264">
        <v>1</v>
      </c>
      <c r="D35" s="264">
        <v>26</v>
      </c>
    </row>
    <row r="62" spans="2:3" x14ac:dyDescent="0.25">
      <c r="B62" s="259" t="s">
        <v>3</v>
      </c>
      <c r="C62" t="s" vm="2">
        <v>447</v>
      </c>
    </row>
    <row r="63" spans="2:3" x14ac:dyDescent="0.25">
      <c r="B63" s="259" t="s">
        <v>449</v>
      </c>
      <c r="C63" t="s" vm="5">
        <v>448</v>
      </c>
    </row>
    <row r="65" spans="2:6" x14ac:dyDescent="0.25">
      <c r="B65" s="259" t="s">
        <v>445</v>
      </c>
      <c r="C65" s="259" t="s">
        <v>446</v>
      </c>
    </row>
    <row r="66" spans="2:6" x14ac:dyDescent="0.25">
      <c r="B66" s="259" t="s">
        <v>442</v>
      </c>
      <c r="C66">
        <v>2016</v>
      </c>
      <c r="D66">
        <v>2017</v>
      </c>
      <c r="E66">
        <v>2018</v>
      </c>
      <c r="F66" t="s">
        <v>443</v>
      </c>
    </row>
    <row r="67" spans="2:6" x14ac:dyDescent="0.25">
      <c r="B67" s="260" t="s">
        <v>279</v>
      </c>
      <c r="C67" s="262"/>
      <c r="D67" s="262"/>
      <c r="E67" s="262">
        <v>2</v>
      </c>
      <c r="F67" s="262">
        <v>2</v>
      </c>
    </row>
    <row r="68" spans="2:6" x14ac:dyDescent="0.25">
      <c r="B68" s="260" t="s">
        <v>444</v>
      </c>
      <c r="C68" s="262">
        <v>7</v>
      </c>
      <c r="D68" s="262"/>
      <c r="E68" s="262">
        <v>3</v>
      </c>
      <c r="F68" s="262">
        <v>10</v>
      </c>
    </row>
    <row r="69" spans="2:6" x14ac:dyDescent="0.25">
      <c r="B69" s="260" t="s">
        <v>60</v>
      </c>
      <c r="C69" s="262"/>
      <c r="D69" s="262">
        <v>1</v>
      </c>
      <c r="E69" s="262">
        <v>5</v>
      </c>
      <c r="F69" s="262">
        <v>6</v>
      </c>
    </row>
    <row r="70" spans="2:6" x14ac:dyDescent="0.25">
      <c r="B70" s="260" t="s">
        <v>381</v>
      </c>
      <c r="C70" s="262"/>
      <c r="D70" s="262"/>
      <c r="E70" s="262">
        <v>1</v>
      </c>
      <c r="F70" s="262">
        <v>1</v>
      </c>
    </row>
    <row r="71" spans="2:6" x14ac:dyDescent="0.25">
      <c r="B71" s="260" t="s">
        <v>51</v>
      </c>
      <c r="C71" s="262"/>
      <c r="D71" s="262">
        <v>1</v>
      </c>
      <c r="E71" s="262"/>
      <c r="F71" s="262">
        <v>1</v>
      </c>
    </row>
    <row r="72" spans="2:6" x14ac:dyDescent="0.25">
      <c r="B72" s="260" t="s">
        <v>436</v>
      </c>
      <c r="C72" s="262"/>
      <c r="D72" s="262">
        <v>10</v>
      </c>
      <c r="E72" s="262"/>
      <c r="F72" s="262">
        <v>10</v>
      </c>
    </row>
    <row r="73" spans="2:6" x14ac:dyDescent="0.25">
      <c r="B73" s="260" t="s">
        <v>439</v>
      </c>
      <c r="C73" s="262"/>
      <c r="D73" s="262"/>
      <c r="E73" s="262">
        <v>1</v>
      </c>
      <c r="F73" s="262">
        <v>1</v>
      </c>
    </row>
    <row r="74" spans="2:6" x14ac:dyDescent="0.25">
      <c r="B74" s="260" t="s">
        <v>24</v>
      </c>
      <c r="C74" s="262">
        <v>6</v>
      </c>
      <c r="D74" s="262">
        <v>1</v>
      </c>
      <c r="E74" s="262"/>
      <c r="F74" s="262">
        <v>7</v>
      </c>
    </row>
    <row r="75" spans="2:6" x14ac:dyDescent="0.25">
      <c r="B75" s="260" t="s">
        <v>104</v>
      </c>
      <c r="C75" s="262"/>
      <c r="D75" s="262"/>
      <c r="E75" s="262">
        <v>5</v>
      </c>
      <c r="F75" s="262">
        <v>5</v>
      </c>
    </row>
    <row r="76" spans="2:6" x14ac:dyDescent="0.25">
      <c r="B76" s="260" t="s">
        <v>437</v>
      </c>
      <c r="C76" s="262"/>
      <c r="D76" s="262"/>
      <c r="E76" s="262">
        <v>2</v>
      </c>
      <c r="F76" s="262">
        <v>2</v>
      </c>
    </row>
    <row r="77" spans="2:6" x14ac:dyDescent="0.25">
      <c r="B77" s="260" t="s">
        <v>379</v>
      </c>
      <c r="C77" s="262"/>
      <c r="D77" s="262"/>
      <c r="E77" s="262">
        <v>1</v>
      </c>
      <c r="F77" s="262">
        <v>1</v>
      </c>
    </row>
    <row r="78" spans="2:6" x14ac:dyDescent="0.25">
      <c r="B78" s="260" t="s">
        <v>274</v>
      </c>
      <c r="C78" s="262"/>
      <c r="D78" s="262"/>
      <c r="E78" s="262">
        <v>1</v>
      </c>
      <c r="F78" s="262">
        <v>1</v>
      </c>
    </row>
    <row r="79" spans="2:6" x14ac:dyDescent="0.25">
      <c r="B79" s="260" t="s">
        <v>55</v>
      </c>
      <c r="C79" s="262">
        <v>1</v>
      </c>
      <c r="D79" s="262">
        <v>3</v>
      </c>
      <c r="E79" s="262">
        <v>4</v>
      </c>
      <c r="F79" s="262">
        <v>8</v>
      </c>
    </row>
    <row r="80" spans="2:6" x14ac:dyDescent="0.25">
      <c r="B80" s="260" t="s">
        <v>150</v>
      </c>
      <c r="C80" s="262"/>
      <c r="D80" s="262"/>
      <c r="E80" s="262">
        <v>1</v>
      </c>
      <c r="F80" s="262">
        <v>1</v>
      </c>
    </row>
    <row r="81" spans="2:6" x14ac:dyDescent="0.25">
      <c r="B81" s="260" t="s">
        <v>30</v>
      </c>
      <c r="C81" s="262">
        <v>1</v>
      </c>
      <c r="D81" s="262">
        <v>6</v>
      </c>
      <c r="E81" s="262">
        <v>5</v>
      </c>
      <c r="F81" s="262">
        <v>12</v>
      </c>
    </row>
    <row r="82" spans="2:6" x14ac:dyDescent="0.25">
      <c r="B82" s="260" t="s">
        <v>53</v>
      </c>
      <c r="C82" s="262"/>
      <c r="D82" s="262">
        <v>1</v>
      </c>
      <c r="E82" s="262"/>
      <c r="F82" s="262">
        <v>1</v>
      </c>
    </row>
    <row r="83" spans="2:6" x14ac:dyDescent="0.25">
      <c r="B83" s="260" t="s">
        <v>443</v>
      </c>
      <c r="C83" s="262">
        <v>15</v>
      </c>
      <c r="D83" s="262">
        <v>23</v>
      </c>
      <c r="E83" s="262">
        <v>31</v>
      </c>
      <c r="F83" s="262">
        <v>69</v>
      </c>
    </row>
    <row r="91" spans="2:6" x14ac:dyDescent="0.25">
      <c r="B91" s="263" t="s">
        <v>450</v>
      </c>
      <c r="C91" s="263">
        <v>2016</v>
      </c>
      <c r="D91" s="263">
        <v>2017</v>
      </c>
      <c r="E91" s="263">
        <v>2018</v>
      </c>
      <c r="F91" s="263" t="s">
        <v>443</v>
      </c>
    </row>
    <row r="92" spans="2:6" x14ac:dyDescent="0.25">
      <c r="B92" s="260" t="s">
        <v>279</v>
      </c>
      <c r="C92" s="262"/>
      <c r="D92" s="262"/>
      <c r="E92" s="262">
        <v>2</v>
      </c>
      <c r="F92" s="262">
        <v>2</v>
      </c>
    </row>
    <row r="93" spans="2:6" x14ac:dyDescent="0.25">
      <c r="B93" s="260" t="s">
        <v>444</v>
      </c>
      <c r="C93" s="262">
        <v>7</v>
      </c>
      <c r="D93" s="262"/>
      <c r="E93" s="262">
        <v>3</v>
      </c>
      <c r="F93" s="262">
        <v>10</v>
      </c>
    </row>
    <row r="94" spans="2:6" x14ac:dyDescent="0.25">
      <c r="B94" s="260" t="s">
        <v>60</v>
      </c>
      <c r="C94" s="262"/>
      <c r="D94" s="262">
        <v>1</v>
      </c>
      <c r="E94" s="262">
        <v>5</v>
      </c>
      <c r="F94" s="262">
        <v>6</v>
      </c>
    </row>
    <row r="95" spans="2:6" x14ac:dyDescent="0.25">
      <c r="B95" s="260" t="s">
        <v>381</v>
      </c>
      <c r="C95" s="262"/>
      <c r="D95" s="262"/>
      <c r="E95" s="262">
        <v>1</v>
      </c>
      <c r="F95" s="262">
        <v>1</v>
      </c>
    </row>
    <row r="96" spans="2:6" x14ac:dyDescent="0.25">
      <c r="B96" s="260" t="s">
        <v>456</v>
      </c>
      <c r="C96" s="262"/>
      <c r="D96" s="262">
        <v>1</v>
      </c>
      <c r="E96" s="262"/>
      <c r="F96" s="262">
        <v>1</v>
      </c>
    </row>
    <row r="97" spans="2:6" x14ac:dyDescent="0.25">
      <c r="B97" s="260" t="s">
        <v>454</v>
      </c>
      <c r="C97" s="262"/>
      <c r="D97" s="262">
        <v>10</v>
      </c>
      <c r="E97" s="262"/>
      <c r="F97" s="262">
        <v>10</v>
      </c>
    </row>
    <row r="98" spans="2:6" x14ac:dyDescent="0.25">
      <c r="B98" s="265" t="s">
        <v>455</v>
      </c>
      <c r="C98" s="262"/>
      <c r="D98" s="262"/>
      <c r="E98" s="262">
        <v>1</v>
      </c>
      <c r="F98" s="262">
        <v>1</v>
      </c>
    </row>
    <row r="99" spans="2:6" x14ac:dyDescent="0.25">
      <c r="B99" s="260" t="s">
        <v>24</v>
      </c>
      <c r="C99" s="262">
        <v>6</v>
      </c>
      <c r="D99" s="262">
        <v>1</v>
      </c>
      <c r="E99" s="262"/>
      <c r="F99" s="262">
        <v>7</v>
      </c>
    </row>
    <row r="100" spans="2:6" x14ac:dyDescent="0.25">
      <c r="B100" s="260" t="s">
        <v>104</v>
      </c>
      <c r="C100" s="262"/>
      <c r="D100" s="262"/>
      <c r="E100" s="262">
        <v>5</v>
      </c>
      <c r="F100" s="262">
        <v>5</v>
      </c>
    </row>
    <row r="101" spans="2:6" x14ac:dyDescent="0.25">
      <c r="B101" s="260" t="s">
        <v>225</v>
      </c>
      <c r="C101" s="262"/>
      <c r="D101" s="262"/>
      <c r="E101" s="262">
        <v>2</v>
      </c>
      <c r="F101" s="262">
        <v>2</v>
      </c>
    </row>
    <row r="102" spans="2:6" x14ac:dyDescent="0.25">
      <c r="B102" s="260" t="s">
        <v>379</v>
      </c>
      <c r="C102" s="262"/>
      <c r="D102" s="262"/>
      <c r="E102" s="262">
        <v>1</v>
      </c>
      <c r="F102" s="262">
        <v>1</v>
      </c>
    </row>
    <row r="103" spans="2:6" x14ac:dyDescent="0.25">
      <c r="B103" s="260" t="s">
        <v>274</v>
      </c>
      <c r="C103" s="262"/>
      <c r="D103" s="262"/>
      <c r="E103" s="262">
        <v>1</v>
      </c>
      <c r="F103" s="262">
        <v>1</v>
      </c>
    </row>
    <row r="104" spans="2:6" x14ac:dyDescent="0.25">
      <c r="B104" s="260" t="s">
        <v>55</v>
      </c>
      <c r="C104" s="262">
        <v>1</v>
      </c>
      <c r="D104" s="262">
        <v>3</v>
      </c>
      <c r="E104" s="262">
        <v>5</v>
      </c>
      <c r="F104" s="262">
        <v>9</v>
      </c>
    </row>
    <row r="105" spans="2:6" x14ac:dyDescent="0.25">
      <c r="B105" s="260" t="s">
        <v>30</v>
      </c>
      <c r="C105" s="262">
        <v>1</v>
      </c>
      <c r="D105" s="262">
        <v>6</v>
      </c>
      <c r="E105" s="262">
        <v>5</v>
      </c>
      <c r="F105" s="262">
        <v>12</v>
      </c>
    </row>
    <row r="106" spans="2:6" x14ac:dyDescent="0.25">
      <c r="B106" s="260" t="s">
        <v>53</v>
      </c>
      <c r="C106" s="262"/>
      <c r="D106" s="262">
        <v>1</v>
      </c>
      <c r="E106" s="262"/>
      <c r="F106" s="262">
        <v>1</v>
      </c>
    </row>
    <row r="107" spans="2:6" x14ac:dyDescent="0.25">
      <c r="B107" s="261" t="s">
        <v>443</v>
      </c>
      <c r="C107" s="264">
        <v>15</v>
      </c>
      <c r="D107" s="264">
        <v>23</v>
      </c>
      <c r="E107" s="264">
        <v>31</v>
      </c>
      <c r="F107" s="264">
        <v>69</v>
      </c>
    </row>
  </sheetData>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E82"/>
  <sheetViews>
    <sheetView topLeftCell="A16" workbookViewId="0">
      <selection activeCell="A36" sqref="A36"/>
    </sheetView>
  </sheetViews>
  <sheetFormatPr baseColWidth="10" defaultRowHeight="15" x14ac:dyDescent="0.25"/>
  <cols>
    <col min="1" max="1" width="112.42578125" bestFit="1" customWidth="1"/>
    <col min="2" max="2" width="22.42578125" customWidth="1"/>
    <col min="3" max="3" width="11.5703125" customWidth="1"/>
    <col min="4" max="4" width="12.5703125" customWidth="1"/>
    <col min="5" max="5" width="13.42578125" customWidth="1"/>
    <col min="6" max="7" width="5" customWidth="1"/>
    <col min="8" max="8" width="16.5703125" customWidth="1"/>
    <col min="9" max="9" width="12.5703125" customWidth="1"/>
    <col min="10" max="10" width="5" customWidth="1"/>
    <col min="11" max="11" width="16.7109375" bestFit="1" customWidth="1"/>
    <col min="12" max="12" width="13.42578125" bestFit="1" customWidth="1"/>
    <col min="13" max="15" width="5" customWidth="1"/>
    <col min="16" max="16" width="16.5703125" bestFit="1" customWidth="1"/>
    <col min="17" max="17" width="12.5703125" bestFit="1" customWidth="1"/>
  </cols>
  <sheetData>
    <row r="3" spans="1:4" x14ac:dyDescent="0.25">
      <c r="A3" s="259" t="s">
        <v>445</v>
      </c>
      <c r="B3" s="259" t="s">
        <v>446</v>
      </c>
    </row>
    <row r="4" spans="1:4" x14ac:dyDescent="0.25">
      <c r="A4" s="259" t="s">
        <v>442</v>
      </c>
      <c r="B4" t="s">
        <v>99</v>
      </c>
      <c r="C4" t="s">
        <v>308</v>
      </c>
      <c r="D4" t="s">
        <v>443</v>
      </c>
    </row>
    <row r="5" spans="1:4" x14ac:dyDescent="0.25">
      <c r="A5" s="260" t="s">
        <v>279</v>
      </c>
      <c r="B5" s="262">
        <v>2</v>
      </c>
      <c r="C5" s="262">
        <v>2</v>
      </c>
      <c r="D5" s="262">
        <v>4</v>
      </c>
    </row>
    <row r="6" spans="1:4" x14ac:dyDescent="0.25">
      <c r="A6" s="260" t="s">
        <v>444</v>
      </c>
      <c r="B6" s="262">
        <v>1</v>
      </c>
      <c r="C6" s="262">
        <v>10</v>
      </c>
      <c r="D6" s="262">
        <v>11</v>
      </c>
    </row>
    <row r="7" spans="1:4" x14ac:dyDescent="0.25">
      <c r="A7" s="260" t="s">
        <v>60</v>
      </c>
      <c r="B7" s="262">
        <v>1</v>
      </c>
      <c r="C7" s="262">
        <v>6</v>
      </c>
      <c r="D7" s="262">
        <v>7</v>
      </c>
    </row>
    <row r="8" spans="1:4" x14ac:dyDescent="0.25">
      <c r="A8" s="260" t="s">
        <v>381</v>
      </c>
      <c r="B8" s="262">
        <v>2</v>
      </c>
      <c r="C8" s="262">
        <v>1</v>
      </c>
      <c r="D8" s="262">
        <v>3</v>
      </c>
    </row>
    <row r="9" spans="1:4" x14ac:dyDescent="0.25">
      <c r="A9" s="260" t="s">
        <v>440</v>
      </c>
      <c r="B9" s="262">
        <v>1</v>
      </c>
      <c r="C9" s="262"/>
      <c r="D9" s="262">
        <v>1</v>
      </c>
    </row>
    <row r="10" spans="1:4" x14ac:dyDescent="0.25">
      <c r="A10" s="260" t="s">
        <v>206</v>
      </c>
      <c r="B10" s="262">
        <v>1</v>
      </c>
      <c r="C10" s="262"/>
      <c r="D10" s="262">
        <v>1</v>
      </c>
    </row>
    <row r="11" spans="1:4" x14ac:dyDescent="0.25">
      <c r="A11" s="260" t="s">
        <v>51</v>
      </c>
      <c r="B11" s="262"/>
      <c r="C11" s="262">
        <v>1</v>
      </c>
      <c r="D11" s="262">
        <v>1</v>
      </c>
    </row>
    <row r="12" spans="1:4" x14ac:dyDescent="0.25">
      <c r="A12" s="260" t="s">
        <v>436</v>
      </c>
      <c r="B12" s="262">
        <v>1</v>
      </c>
      <c r="C12" s="262">
        <v>10</v>
      </c>
      <c r="D12" s="262">
        <v>11</v>
      </c>
    </row>
    <row r="13" spans="1:4" x14ac:dyDescent="0.25">
      <c r="A13" s="260" t="s">
        <v>439</v>
      </c>
      <c r="B13" s="262"/>
      <c r="C13" s="262">
        <v>1</v>
      </c>
      <c r="D13" s="262">
        <v>1</v>
      </c>
    </row>
    <row r="14" spans="1:4" x14ac:dyDescent="0.25">
      <c r="A14" s="260" t="s">
        <v>24</v>
      </c>
      <c r="B14" s="262"/>
      <c r="C14" s="262">
        <v>7</v>
      </c>
      <c r="D14" s="262">
        <v>7</v>
      </c>
    </row>
    <row r="15" spans="1:4" x14ac:dyDescent="0.25">
      <c r="A15" s="260" t="s">
        <v>104</v>
      </c>
      <c r="B15" s="262">
        <v>2</v>
      </c>
      <c r="C15" s="262">
        <v>5</v>
      </c>
      <c r="D15" s="262">
        <v>7</v>
      </c>
    </row>
    <row r="16" spans="1:4" x14ac:dyDescent="0.25">
      <c r="A16" s="260" t="s">
        <v>437</v>
      </c>
      <c r="B16" s="262">
        <v>6</v>
      </c>
      <c r="C16" s="262">
        <v>2</v>
      </c>
      <c r="D16" s="262">
        <v>8</v>
      </c>
    </row>
    <row r="17" spans="1:4" x14ac:dyDescent="0.25">
      <c r="A17" s="260" t="s">
        <v>379</v>
      </c>
      <c r="B17" s="262"/>
      <c r="C17" s="262">
        <v>1</v>
      </c>
      <c r="D17" s="262">
        <v>1</v>
      </c>
    </row>
    <row r="18" spans="1:4" x14ac:dyDescent="0.25">
      <c r="A18" s="260" t="s">
        <v>274</v>
      </c>
      <c r="B18" s="262">
        <v>1</v>
      </c>
      <c r="C18" s="262">
        <v>1</v>
      </c>
      <c r="D18" s="262">
        <v>2</v>
      </c>
    </row>
    <row r="19" spans="1:4" x14ac:dyDescent="0.25">
      <c r="A19" s="260" t="s">
        <v>396</v>
      </c>
      <c r="B19" s="262">
        <v>1</v>
      </c>
      <c r="C19" s="262"/>
      <c r="D19" s="262">
        <v>1</v>
      </c>
    </row>
    <row r="20" spans="1:4" x14ac:dyDescent="0.25">
      <c r="A20" s="260" t="s">
        <v>55</v>
      </c>
      <c r="B20" s="262">
        <v>4</v>
      </c>
      <c r="C20" s="262">
        <v>8</v>
      </c>
      <c r="D20" s="262">
        <v>12</v>
      </c>
    </row>
    <row r="21" spans="1:4" x14ac:dyDescent="0.25">
      <c r="A21" s="260" t="s">
        <v>150</v>
      </c>
      <c r="B21" s="262"/>
      <c r="C21" s="262">
        <v>1</v>
      </c>
      <c r="D21" s="262">
        <v>1</v>
      </c>
    </row>
    <row r="22" spans="1:4" x14ac:dyDescent="0.25">
      <c r="A22" s="260" t="s">
        <v>30</v>
      </c>
      <c r="B22" s="262">
        <v>3</v>
      </c>
      <c r="C22" s="262">
        <v>12</v>
      </c>
      <c r="D22" s="262">
        <v>15</v>
      </c>
    </row>
    <row r="23" spans="1:4" x14ac:dyDescent="0.25">
      <c r="A23" s="260" t="s">
        <v>53</v>
      </c>
      <c r="B23" s="262"/>
      <c r="C23" s="262">
        <v>1</v>
      </c>
      <c r="D23" s="262">
        <v>1</v>
      </c>
    </row>
    <row r="24" spans="1:4" x14ac:dyDescent="0.25">
      <c r="A24" s="260" t="s">
        <v>401</v>
      </c>
      <c r="B24" s="262">
        <v>1</v>
      </c>
      <c r="C24" s="262"/>
      <c r="D24" s="262">
        <v>1</v>
      </c>
    </row>
    <row r="25" spans="1:4" x14ac:dyDescent="0.25">
      <c r="A25" s="260" t="s">
        <v>443</v>
      </c>
      <c r="B25" s="262">
        <v>27</v>
      </c>
      <c r="C25" s="262">
        <v>69</v>
      </c>
      <c r="D25" s="262">
        <v>96</v>
      </c>
    </row>
    <row r="26" spans="1:4" x14ac:dyDescent="0.25">
      <c r="A26" s="259" t="s">
        <v>1</v>
      </c>
      <c r="B26" t="s" vm="1">
        <v>448</v>
      </c>
    </row>
    <row r="28" spans="1:4" x14ac:dyDescent="0.25">
      <c r="A28" s="259" t="s">
        <v>445</v>
      </c>
      <c r="B28" s="259" t="s">
        <v>446</v>
      </c>
    </row>
    <row r="29" spans="1:4" x14ac:dyDescent="0.25">
      <c r="A29" s="259" t="s">
        <v>442</v>
      </c>
      <c r="B29" t="s">
        <v>99</v>
      </c>
      <c r="C29" t="s">
        <v>308</v>
      </c>
      <c r="D29" t="s">
        <v>443</v>
      </c>
    </row>
    <row r="30" spans="1:4" x14ac:dyDescent="0.25">
      <c r="A30" s="260" t="s">
        <v>279</v>
      </c>
      <c r="B30" s="262">
        <v>2</v>
      </c>
      <c r="C30" s="262">
        <v>2</v>
      </c>
      <c r="D30" s="262">
        <v>4</v>
      </c>
    </row>
    <row r="31" spans="1:4" x14ac:dyDescent="0.25">
      <c r="A31" s="260" t="s">
        <v>444</v>
      </c>
      <c r="B31" s="262">
        <v>1</v>
      </c>
      <c r="C31" s="262">
        <v>10</v>
      </c>
      <c r="D31" s="262">
        <v>11</v>
      </c>
    </row>
    <row r="32" spans="1:4" x14ac:dyDescent="0.25">
      <c r="A32" s="260" t="s">
        <v>60</v>
      </c>
      <c r="B32" s="262">
        <v>1</v>
      </c>
      <c r="C32" s="262">
        <v>6</v>
      </c>
      <c r="D32" s="262">
        <v>7</v>
      </c>
    </row>
    <row r="33" spans="1:4" x14ac:dyDescent="0.25">
      <c r="A33" s="260" t="s">
        <v>381</v>
      </c>
      <c r="B33" s="262">
        <v>2</v>
      </c>
      <c r="C33" s="262">
        <v>1</v>
      </c>
      <c r="D33" s="262">
        <v>3</v>
      </c>
    </row>
    <row r="34" spans="1:4" x14ac:dyDescent="0.25">
      <c r="A34" s="260" t="s">
        <v>440</v>
      </c>
      <c r="B34" s="262">
        <v>1</v>
      </c>
      <c r="C34" s="262"/>
      <c r="D34" s="262">
        <v>1</v>
      </c>
    </row>
    <row r="35" spans="1:4" x14ac:dyDescent="0.25">
      <c r="A35" s="260" t="s">
        <v>206</v>
      </c>
      <c r="B35" s="262">
        <v>1</v>
      </c>
      <c r="C35" s="262"/>
      <c r="D35" s="262">
        <v>1</v>
      </c>
    </row>
    <row r="36" spans="1:4" x14ac:dyDescent="0.25">
      <c r="A36" s="260" t="s">
        <v>51</v>
      </c>
      <c r="B36" s="262"/>
      <c r="C36" s="262">
        <v>1</v>
      </c>
      <c r="D36" s="262">
        <v>1</v>
      </c>
    </row>
    <row r="37" spans="1:4" x14ac:dyDescent="0.25">
      <c r="A37" s="260" t="s">
        <v>436</v>
      </c>
      <c r="B37" s="262">
        <v>1</v>
      </c>
      <c r="C37" s="262">
        <v>10</v>
      </c>
      <c r="D37" s="262">
        <v>11</v>
      </c>
    </row>
    <row r="38" spans="1:4" x14ac:dyDescent="0.25">
      <c r="A38" s="260" t="s">
        <v>439</v>
      </c>
      <c r="B38" s="262"/>
      <c r="C38" s="262">
        <v>1</v>
      </c>
      <c r="D38" s="262">
        <v>1</v>
      </c>
    </row>
    <row r="39" spans="1:4" x14ac:dyDescent="0.25">
      <c r="A39" s="260" t="s">
        <v>24</v>
      </c>
      <c r="B39" s="262"/>
      <c r="C39" s="262">
        <v>7</v>
      </c>
      <c r="D39" s="262">
        <v>7</v>
      </c>
    </row>
    <row r="40" spans="1:4" x14ac:dyDescent="0.25">
      <c r="A40" s="260" t="s">
        <v>104</v>
      </c>
      <c r="B40" s="262">
        <v>2</v>
      </c>
      <c r="C40" s="262">
        <v>5</v>
      </c>
      <c r="D40" s="262">
        <v>7</v>
      </c>
    </row>
    <row r="41" spans="1:4" x14ac:dyDescent="0.25">
      <c r="A41" s="260" t="s">
        <v>437</v>
      </c>
      <c r="B41" s="262">
        <v>6</v>
      </c>
      <c r="C41" s="262">
        <v>2</v>
      </c>
      <c r="D41" s="262">
        <v>8</v>
      </c>
    </row>
    <row r="42" spans="1:4" x14ac:dyDescent="0.25">
      <c r="A42" s="260" t="s">
        <v>379</v>
      </c>
      <c r="B42" s="262"/>
      <c r="C42" s="262">
        <v>1</v>
      </c>
      <c r="D42" s="262">
        <v>1</v>
      </c>
    </row>
    <row r="43" spans="1:4" x14ac:dyDescent="0.25">
      <c r="A43" s="260" t="s">
        <v>274</v>
      </c>
      <c r="B43" s="262">
        <v>1</v>
      </c>
      <c r="C43" s="262">
        <v>1</v>
      </c>
      <c r="D43" s="262">
        <v>2</v>
      </c>
    </row>
    <row r="44" spans="1:4" x14ac:dyDescent="0.25">
      <c r="A44" s="260" t="s">
        <v>55</v>
      </c>
      <c r="B44" s="262">
        <v>4</v>
      </c>
      <c r="C44" s="262">
        <v>8</v>
      </c>
      <c r="D44" s="262">
        <v>12</v>
      </c>
    </row>
    <row r="45" spans="1:4" x14ac:dyDescent="0.25">
      <c r="A45" s="260" t="s">
        <v>150</v>
      </c>
      <c r="B45" s="262"/>
      <c r="C45" s="262">
        <v>1</v>
      </c>
      <c r="D45" s="262">
        <v>1</v>
      </c>
    </row>
    <row r="46" spans="1:4" x14ac:dyDescent="0.25">
      <c r="A46" s="260" t="s">
        <v>30</v>
      </c>
      <c r="B46" s="262">
        <v>3</v>
      </c>
      <c r="C46" s="262">
        <v>12</v>
      </c>
      <c r="D46" s="262">
        <v>15</v>
      </c>
    </row>
    <row r="47" spans="1:4" x14ac:dyDescent="0.25">
      <c r="A47" s="260" t="s">
        <v>53</v>
      </c>
      <c r="B47" s="262"/>
      <c r="C47" s="262">
        <v>1</v>
      </c>
      <c r="D47" s="262">
        <v>1</v>
      </c>
    </row>
    <row r="48" spans="1:4" x14ac:dyDescent="0.25">
      <c r="A48" s="260" t="s">
        <v>443</v>
      </c>
      <c r="B48" s="262">
        <v>25</v>
      </c>
      <c r="C48" s="262">
        <v>69</v>
      </c>
      <c r="D48" s="262">
        <v>94</v>
      </c>
    </row>
    <row r="53" spans="1:4" x14ac:dyDescent="0.25">
      <c r="A53" s="259" t="s">
        <v>1</v>
      </c>
      <c r="B53" t="s" vm="3">
        <v>448</v>
      </c>
    </row>
    <row r="54" spans="1:4" x14ac:dyDescent="0.25">
      <c r="A54" s="259" t="s">
        <v>3</v>
      </c>
      <c r="B54" t="s" vm="2">
        <v>447</v>
      </c>
    </row>
    <row r="56" spans="1:4" x14ac:dyDescent="0.25">
      <c r="A56" s="259" t="s">
        <v>445</v>
      </c>
      <c r="B56" s="259" t="s">
        <v>446</v>
      </c>
    </row>
    <row r="57" spans="1:4" x14ac:dyDescent="0.25">
      <c r="A57" s="259" t="s">
        <v>442</v>
      </c>
      <c r="B57" t="s">
        <v>99</v>
      </c>
      <c r="C57" t="s">
        <v>308</v>
      </c>
      <c r="D57" t="s">
        <v>443</v>
      </c>
    </row>
    <row r="58" spans="1:4" x14ac:dyDescent="0.25">
      <c r="A58" s="260" t="s">
        <v>279</v>
      </c>
      <c r="B58" s="262">
        <v>2</v>
      </c>
      <c r="C58" s="262">
        <v>2</v>
      </c>
      <c r="D58" s="262">
        <v>4</v>
      </c>
    </row>
    <row r="59" spans="1:4" x14ac:dyDescent="0.25">
      <c r="A59" s="260" t="s">
        <v>444</v>
      </c>
      <c r="B59" s="262">
        <v>1</v>
      </c>
      <c r="C59" s="262">
        <v>10</v>
      </c>
      <c r="D59" s="262">
        <v>11</v>
      </c>
    </row>
    <row r="60" spans="1:4" x14ac:dyDescent="0.25">
      <c r="A60" s="260" t="s">
        <v>60</v>
      </c>
      <c r="B60" s="262">
        <v>1</v>
      </c>
      <c r="C60" s="262">
        <v>6</v>
      </c>
      <c r="D60" s="262">
        <v>7</v>
      </c>
    </row>
    <row r="61" spans="1:4" x14ac:dyDescent="0.25">
      <c r="A61" s="260" t="s">
        <v>381</v>
      </c>
      <c r="B61" s="262">
        <v>2</v>
      </c>
      <c r="C61" s="262">
        <v>1</v>
      </c>
      <c r="D61" s="262">
        <v>3</v>
      </c>
    </row>
    <row r="62" spans="1:4" x14ac:dyDescent="0.25">
      <c r="A62" s="260" t="s">
        <v>440</v>
      </c>
      <c r="B62" s="262">
        <v>1</v>
      </c>
      <c r="C62" s="262"/>
      <c r="D62" s="262">
        <v>1</v>
      </c>
    </row>
    <row r="63" spans="1:4" x14ac:dyDescent="0.25">
      <c r="A63" s="260" t="s">
        <v>206</v>
      </c>
      <c r="B63" s="262">
        <v>1</v>
      </c>
      <c r="C63" s="262"/>
      <c r="D63" s="262">
        <v>1</v>
      </c>
    </row>
    <row r="64" spans="1:4" x14ac:dyDescent="0.25">
      <c r="A64" s="260" t="s">
        <v>51</v>
      </c>
      <c r="B64" s="262"/>
      <c r="C64" s="262">
        <v>1</v>
      </c>
      <c r="D64" s="262">
        <v>1</v>
      </c>
    </row>
    <row r="65" spans="1:4" x14ac:dyDescent="0.25">
      <c r="A65" s="260" t="s">
        <v>436</v>
      </c>
      <c r="B65" s="262">
        <v>1</v>
      </c>
      <c r="C65" s="262">
        <v>10</v>
      </c>
      <c r="D65" s="262">
        <v>11</v>
      </c>
    </row>
    <row r="66" spans="1:4" x14ac:dyDescent="0.25">
      <c r="A66" s="260" t="s">
        <v>439</v>
      </c>
      <c r="B66" s="262"/>
      <c r="C66" s="262">
        <v>1</v>
      </c>
      <c r="D66" s="262">
        <v>1</v>
      </c>
    </row>
    <row r="67" spans="1:4" x14ac:dyDescent="0.25">
      <c r="A67" s="260" t="s">
        <v>24</v>
      </c>
      <c r="B67" s="262"/>
      <c r="C67" s="262">
        <v>7</v>
      </c>
      <c r="D67" s="262">
        <v>7</v>
      </c>
    </row>
    <row r="68" spans="1:4" x14ac:dyDescent="0.25">
      <c r="A68" s="260" t="s">
        <v>104</v>
      </c>
      <c r="B68" s="262">
        <v>2</v>
      </c>
      <c r="C68" s="262">
        <v>5</v>
      </c>
      <c r="D68" s="262">
        <v>7</v>
      </c>
    </row>
    <row r="69" spans="1:4" x14ac:dyDescent="0.25">
      <c r="A69" s="260" t="s">
        <v>437</v>
      </c>
      <c r="B69" s="262">
        <v>6</v>
      </c>
      <c r="C69" s="262">
        <v>2</v>
      </c>
      <c r="D69" s="262">
        <v>8</v>
      </c>
    </row>
    <row r="70" spans="1:4" x14ac:dyDescent="0.25">
      <c r="A70" s="260" t="s">
        <v>379</v>
      </c>
      <c r="B70" s="262"/>
      <c r="C70" s="262">
        <v>1</v>
      </c>
      <c r="D70" s="262">
        <v>1</v>
      </c>
    </row>
    <row r="71" spans="1:4" x14ac:dyDescent="0.25">
      <c r="A71" s="260" t="s">
        <v>274</v>
      </c>
      <c r="B71" s="262">
        <v>1</v>
      </c>
      <c r="C71" s="262">
        <v>1</v>
      </c>
      <c r="D71" s="262">
        <v>2</v>
      </c>
    </row>
    <row r="72" spans="1:4" x14ac:dyDescent="0.25">
      <c r="A72" s="260" t="s">
        <v>55</v>
      </c>
      <c r="B72" s="262">
        <v>4</v>
      </c>
      <c r="C72" s="262">
        <v>8</v>
      </c>
      <c r="D72" s="262">
        <v>12</v>
      </c>
    </row>
    <row r="73" spans="1:4" x14ac:dyDescent="0.25">
      <c r="A73" s="260" t="s">
        <v>150</v>
      </c>
      <c r="B73" s="262"/>
      <c r="C73" s="262">
        <v>1</v>
      </c>
      <c r="D73" s="262">
        <v>1</v>
      </c>
    </row>
    <row r="74" spans="1:4" x14ac:dyDescent="0.25">
      <c r="A74" s="260" t="s">
        <v>30</v>
      </c>
      <c r="B74" s="262">
        <v>3</v>
      </c>
      <c r="C74" s="262">
        <v>12</v>
      </c>
      <c r="D74" s="262">
        <v>15</v>
      </c>
    </row>
    <row r="75" spans="1:4" x14ac:dyDescent="0.25">
      <c r="A75" s="260" t="s">
        <v>53</v>
      </c>
      <c r="B75" s="262"/>
      <c r="C75" s="262">
        <v>1</v>
      </c>
      <c r="D75" s="262">
        <v>1</v>
      </c>
    </row>
    <row r="76" spans="1:4" x14ac:dyDescent="0.25">
      <c r="A76" s="260" t="s">
        <v>443</v>
      </c>
      <c r="B76" s="262">
        <v>25</v>
      </c>
      <c r="C76" s="262">
        <v>69</v>
      </c>
      <c r="D76" s="262">
        <v>94</v>
      </c>
    </row>
    <row r="82" spans="5:5" x14ac:dyDescent="0.25">
      <c r="E82" t="e">
        <f>+GETPIVOTDATA("[Measures].[Recuento de ESTADO DE LA ACCIÓN  ENERO 2019]",$A$56,"[Rango].[Vigencia]","[Rango].[Vigencia].&amp;[2018]","[Rango].[ESTADO DE LA ACCIÓN  ENERO 2019]","[Rango].[ESTADO DE LA ACCIÓN  ENERO 2019].&amp;[FINALIZADA]")+GETPIVOTDATA("[Measures].[Recuento de ESTADO DE LA ACCIÓN  ENERO 2019]",$A$56,"[Rango].[Vigencia]","[Rango].[Vigencia].&amp;[2018]","[Rango].[ESTADO DE LA ACCIÓN  ENERO 2019]","[Rango].[ESTADO DE LA ACCIÓN  ENERO 2019].&amp;[EN GESTIÓN]")</f>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CRITICIDAD BAJA </vt:lpstr>
      <vt:lpstr>SEGUIMIENTO ACCIONES MEJORA (2</vt:lpstr>
      <vt:lpstr>TD</vt:lpstr>
      <vt:lpstr>Hoja4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Edith Janneth Abella Sánchez</dc:creator>
  <cp:lastModifiedBy>Edith Janneth Abella Sánchez</cp:lastModifiedBy>
  <dcterms:created xsi:type="dcterms:W3CDTF">2018-07-13T22:36:19Z</dcterms:created>
  <dcterms:modified xsi:type="dcterms:W3CDTF">2019-07-03T13:46:38Z</dcterms:modified>
</cp:coreProperties>
</file>