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19200" windowHeight="8985" tabRatio="987" firstSheet="1" activeTab="1"/>
  </bookViews>
  <sheets>
    <sheet name="Acciones X depend. Enero" sheetId="1" r:id="rId1"/>
    <sheet name="CB-0402F  PLAN DE MEJORAMIEN..." sheetId="2" r:id="rId2"/>
  </sheets>
  <externalReferences>
    <externalReference r:id="rId6"/>
  </externalReferences>
  <definedNames>
    <definedName name="_xlnm._FilterDatabase" localSheetId="1" hidden="1">'CB-0402F  PLAN DE MEJORAMIEN...'!$A$4:$BS$85</definedName>
    <definedName name="_xlnm._FilterDatabase" localSheetId="1">'CB-0402F  PLAN DE MEJORAMIEN...'!$A$4:$BS$78</definedName>
    <definedName name="_xlnm.Print_Area" localSheetId="1">'CB-0402F  PLAN DE MEJORAMIEN...'!$A$4:$X$77</definedName>
    <definedName name="_xlnm.Print_Area" localSheetId="1">'CB-0402F  PLAN DE MEJORAMIEN...'!$A$4:$X$77</definedName>
  </definedNames>
  <calcPr fullCalcOnLoad="1"/>
  <pivotCaches>
    <pivotCache cacheId="1" r:id="rId3"/>
  </pivotCaches>
</workbook>
</file>

<file path=xl/comments2.xml><?xml version="1.0" encoding="utf-8"?>
<comments xmlns="http://schemas.openxmlformats.org/spreadsheetml/2006/main">
  <authors>
    <author>Edith Janneth Abella S?nchez</author>
  </authors>
  <commentList>
    <comment ref="X31" authorId="0">
      <text>
        <r>
          <rPr>
            <b/>
            <sz val="9"/>
            <rFont val="Tahoma"/>
            <family val="2"/>
          </rPr>
          <t>Edith Janneth Abella Sánchez:</t>
        </r>
        <r>
          <rPr>
            <sz val="9"/>
            <rFont val="Tahoma"/>
            <family val="2"/>
          </rPr>
          <t xml:space="preserve">
Falta soporte de Contratación tabla en excel de revisión de los 400 contratos</t>
        </r>
      </text>
    </comment>
  </commentList>
</comments>
</file>

<file path=xl/sharedStrings.xml><?xml version="1.0" encoding="utf-8"?>
<sst xmlns="http://schemas.openxmlformats.org/spreadsheetml/2006/main" count="893" uniqueCount="358">
  <si>
    <t>VIGENCIA PAD AUDITORIA o VISITA</t>
  </si>
  <si>
    <t>TIPO DE HALLAZGO</t>
  </si>
  <si>
    <t>2017 2017</t>
  </si>
  <si>
    <t>2018 2018</t>
  </si>
  <si>
    <t>Hallazgo Administrativo</t>
  </si>
  <si>
    <t>Hallazgo administrativo con incidencia fiscal y presunta disciplinaria</t>
  </si>
  <si>
    <t>Hallazgo administrativo con presunta incidencia disciplinaria</t>
  </si>
  <si>
    <t>Datos</t>
  </si>
  <si>
    <t>DEPENDENCIA  RESPONSABLE</t>
  </si>
  <si>
    <t>Archivo de Bogotá - OTIC</t>
  </si>
  <si>
    <t>Dirección de contratación</t>
  </si>
  <si>
    <t>Dirección de Talento Humano</t>
  </si>
  <si>
    <t>Dirección Distrital de Archivo</t>
  </si>
  <si>
    <t>OAP</t>
  </si>
  <si>
    <t>OTIC</t>
  </si>
  <si>
    <t>Subdirección de Servicios Administrativos</t>
  </si>
  <si>
    <t>70 PLAN DE MEJORAMIENTO - FORMULACIÓN</t>
  </si>
  <si>
    <t>CB-0402F: PLAN DE MEJORAMIENTO - FORMULACIÓN</t>
  </si>
  <si>
    <t>CÓDIGO DE LA ENTIDAD</t>
  </si>
  <si>
    <t>CODIGO AUDITORIA SEGÚN PAD DE LA VIGENCIA</t>
  </si>
  <si>
    <t>No. HALLAZGO o Numeral del Informe de la Auditoría o Visita</t>
  </si>
  <si>
    <t>CAUSA DEL HALLAZGO</t>
  </si>
  <si>
    <t>CÓDIGO ACCIÓN</t>
  </si>
  <si>
    <t>DESCRIPCIÓN ACCION</t>
  </si>
  <si>
    <t>NOMBRE DEL INDICADOR</t>
  </si>
  <si>
    <t>FORMULA DEL INDICADOR</t>
  </si>
  <si>
    <t>META</t>
  </si>
  <si>
    <t xml:space="preserve">AREA RESPONSABLE
(INFORME CB) </t>
  </si>
  <si>
    <t>FECHA DE INICIO</t>
  </si>
  <si>
    <t>FECHA DE TERMINACIÓN</t>
  </si>
  <si>
    <t>% Avance Nov. 2017</t>
  </si>
  <si>
    <t>% Avance Dic. 2017</t>
  </si>
  <si>
    <t>%  Avance ENERO - FEB. 2018</t>
  </si>
  <si>
    <t>% Avance MARZO 
2018</t>
  </si>
  <si>
    <t>% Avance ABRIL
2018</t>
  </si>
  <si>
    <t xml:space="preserve">ULTIMO
ESTADO DE LA ACCIÓN </t>
  </si>
  <si>
    <t>NUMERO</t>
  </si>
  <si>
    <t>Cruce</t>
  </si>
  <si>
    <t>2.1.1.2.1</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</si>
  <si>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</si>
  <si>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</si>
  <si>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</si>
  <si>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</si>
  <si>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Dirección de Contratación</t>
  </si>
  <si>
    <t>EN GESTIÓN</t>
  </si>
  <si>
    <t>Finalizada</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</si>
  <si>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</si>
  <si>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</si>
  <si>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</si>
  <si>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</si>
  <si>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</si>
  <si>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CERRADA</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</si>
  <si>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</si>
  <si>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</si>
  <si>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</si>
  <si>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</si>
  <si>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</si>
  <si>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Oficina Asesora de Planeación</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</si>
  <si>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</si>
  <si>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</si>
  <si>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</si>
  <si>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</si>
  <si>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</si>
  <si>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</si>
  <si>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</si>
  <si>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</si>
  <si>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VENCIDA</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</si>
  <si>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</si>
  <si>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</si>
  <si>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</si>
  <si>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</si>
  <si>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</si>
  <si>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</si>
  <si>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</si>
  <si>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</si>
  <si>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</si>
  <si>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</si>
  <si>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</si>
  <si>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</si>
  <si>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</si>
  <si>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</si>
  <si>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</si>
  <si>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</si>
  <si>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</si>
  <si>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</si>
  <si>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</si>
  <si>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</si>
  <si>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</si>
  <si>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</si>
  <si>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t>
  </si>
  <si>
    <t>&lt;</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</si>
  <si>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</si>
  <si>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</si>
  <si>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</si>
  <si>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</si>
  <si>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</si>
  <si>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r>
      <rPr>
        <sz val="9"/>
        <color indexed="8"/>
        <rFont val="Calibri"/>
        <family val="2"/>
      </rPr>
      <t xml:space="preserve">Generar controles y lineamientos para la correcta ejecución de los contratos a través de la actualización del </t>
    </r>
    <r>
      <rPr>
        <b/>
        <sz val="8"/>
        <color indexed="8"/>
        <rFont val="Calibri"/>
        <family val="2"/>
      </rPr>
      <t>"</t>
    </r>
    <r>
      <rPr>
        <sz val="8"/>
        <color indexed="8"/>
        <rFont val="Calibri"/>
        <family val="2"/>
      </rPr>
      <t>Manual de Contratación, Supervisión e Interventoría de la Secretaría General de la Alcaldía Mayor de Bogotá D.C."</t>
    </r>
  </si>
  <si>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</si>
  <si>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</si>
  <si>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</si>
  <si>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</si>
  <si>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</si>
  <si>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</si>
  <si>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</si>
  <si>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</si>
  <si>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</si>
  <si>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</si>
  <si>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</si>
  <si>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</si>
  <si>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</si>
  <si>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</si>
  <si>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</si>
  <si>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</si>
  <si>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</si>
  <si>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</si>
  <si>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</si>
  <si>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
La Dirección de Talento Humano  afilió de manera extemporanea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</si>
  <si>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suspension del mismo
</t>
  </si>
  <si>
    <t>Porcentaje de contratistas de la Secretaría General afiliados oportunamente</t>
  </si>
  <si>
    <t xml:space="preserve">
Número total de contratistas afiliados a la ARL oportunamente / Número total de contratistas de la Secretaría General 
</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</si>
  <si>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</si>
  <si>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</si>
  <si>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</si>
  <si>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</si>
  <si>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</si>
  <si>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</si>
  <si>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</si>
  <si>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</si>
  <si>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</si>
  <si>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</si>
  <si>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</si>
  <si>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</si>
  <si>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</si>
  <si>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</si>
  <si>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</si>
  <si>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</si>
  <si>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</si>
  <si>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</si>
  <si>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</si>
  <si>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</si>
  <si>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</si>
  <si>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</si>
  <si>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</si>
  <si>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</si>
  <si>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</si>
  <si>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</si>
  <si>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</si>
  <si>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</si>
  <si>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</si>
  <si>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2.3.1.1.2</t>
  </si>
  <si>
    <t>Inadecuada supervisión de los contratos en la vigilancia de los documentos legales que soportan la contratación de la función pública</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</si>
  <si>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</si>
  <si>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</si>
  <si>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Número de contratos verificados / Número de contratos suscritos en el trimestre</t>
  </si>
  <si>
    <t>3.1.1</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</si>
  <si>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</si>
  <si>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</si>
  <si>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</si>
  <si>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</si>
  <si>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 xml:space="preserve">OTIC de la Secretaria General </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</si>
  <si>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</si>
  <si>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</si>
  <si>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</si>
  <si>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</si>
  <si>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</si>
  <si>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</si>
  <si>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</si>
  <si>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</si>
  <si>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OTIC - Archivo de Bogotá</t>
  </si>
  <si>
    <t>En Gestión</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</si>
  <si>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</si>
  <si>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</si>
  <si>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</si>
  <si>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</si>
  <si>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</si>
  <si>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</si>
  <si>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</si>
  <si>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</si>
  <si>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</si>
  <si>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</si>
  <si>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</si>
  <si>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</si>
  <si>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</si>
  <si>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</si>
  <si>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</si>
  <si>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Archivo de Bogotá</t>
  </si>
  <si>
    <t>Capacitar a todo el personal involucrado en la operación y uso del SIAB.</t>
  </si>
  <si>
    <t>Capacitación de personal</t>
  </si>
  <si>
    <t>(Personal Capacitado/Total de Personal a Capacitar)*100</t>
  </si>
  <si>
    <t>3.1.3.1</t>
  </si>
  <si>
    <t>Pago de servicios prestados a los vehículos (uso efectivo y disponibilidad) durante los días de no carro para funcionarios de la Sec General (primeros jueves de cada mes). Contrato de prestación de servicios No 511 de 2017.Esto por falencias de la supervisión, al no adelantar los controles necesarios para verificar los días de disponibilidad y uso de los vehículos, y proceder a autorizar la utilización de los vehículos, a pesar de existir la prohibición expresa de la directiva No 002 de 2016</t>
  </si>
  <si>
    <t>Se enviará comunicación oficial interna a todos los servidores reiterando que los primeros jueves de cada mes en cumplimiento de la Directiva 02 de 2016 no se prestará servicio de transporte, salvo casos excepcionales debidamente justificados y autorizados conforme los cuales actuará la Sub. Servicios Advos.</t>
  </si>
  <si>
    <t xml:space="preserve">Comunicación </t>
  </si>
  <si>
    <t>Comunicación radica y enviada a todas las dependencias,</t>
  </si>
  <si>
    <t>3.1.3.2</t>
  </si>
  <si>
    <t xml:space="preserve">Falta de seguimiento al cumplimiento de las obligaciones contractuales por parte del supervisor. Contrato de prestación de servicios No 511/2017. Lo anterior debido a falta de seguimiento y ausencia de control por parte de la supervisión, donde se advierte la ejecución de actividades del contrato, sin constatar el cumplimiento de los requisitos establecidos en las obligaciones contractuales. </t>
  </si>
  <si>
    <t xml:space="preserve">Se implementará un control que permita visualizar el cumplimiento de las obligaciones contractuales indicando la fecha y el modo de verificación </t>
  </si>
  <si>
    <t xml:space="preserve">Seguimiento a contratos </t>
  </si>
  <si>
    <t xml:space="preserve">No. de seguimientos ejecutados </t>
  </si>
  <si>
    <t xml:space="preserve">Falta de seguimiento al cumplimiento de las obligaciones contractuales por parte del supervisor. Contrato de Consultoría No 398/2017. Lo anterior debido a falta de seguimiento y ausencia de control por parte de la supervisión, donde se advierte la ejecución de actividades del contrato, sin constatar el cumplimiento de los requisitos establecidos en las obligaciones contractuales. </t>
  </si>
  <si>
    <t>Establecer un punto de control adicional que garantice el seguimiento y cumplimiento de las obligaciones del Supervisor.</t>
  </si>
  <si>
    <t xml:space="preserve">Punto de Control de seguimiento y cumplimiento diseñado.
</t>
  </si>
  <si>
    <t>Porcentaje de avance en el diseño de un punto de control de seguimiento y cumplimiento.</t>
  </si>
  <si>
    <t>Of. Consejería de Comunicaciones</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</si>
  <si>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</si>
  <si>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El Alto Consejero para los Derechos de las Vicitmas, expedira memorando interno,  mediante el cual impartira lineamientos con el fin de establecer buenas practicas relacionadas con el seguimiento al ejercicio de  supervisión de los contratos y convenios.</t>
  </si>
  <si>
    <t xml:space="preserve">Memorando de Capacitación
</t>
  </si>
  <si>
    <t>No Memorando expedido</t>
  </si>
  <si>
    <t>Oficina de Alta Consejería para los Derechos de las Victimas, la Paz y la Reconciliación</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</si>
  <si>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</si>
  <si>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En el marco del Comite de Autocontrol para el mes de junio,   se socializara el contenido de dicho memorando para conocimiento de todos los colaboradores.</t>
  </si>
  <si>
    <t xml:space="preserve">
Socialización  al ejercicio desarrollado por apoyos a la supervision
</t>
  </si>
  <si>
    <t>Socialización realizada</t>
  </si>
  <si>
    <t xml:space="preserve">Con el fin de dar cumplimiento a los lineamientos impartidos, se realizará un seguimiento mensual, al ejecicio desarrollado por los apoyos a la supervisión de cada convenio y/o contrato a excepción de los contratos de prestación de servicios profesionales y apoyo a la gestión,   según  se defina en la primera reunion de seguimiento de cada supervisión. 
Se realizara de forma integral (juridico, financiero, administrativo y tecnico)
</t>
  </si>
  <si>
    <t xml:space="preserve">Seguimiento  apoyo a la supervision </t>
  </si>
  <si>
    <t xml:space="preserve">
Número de seguimientos mensuales /  Numero de contratos definidos</t>
  </si>
  <si>
    <t>3.1.3.3</t>
  </si>
  <si>
    <t>Fallas en la planeación al realizar adición y prórroga al Contrato de Prestación de Servicios No   511 de 2017. Sin la debida justificación. Esto debido a falta de planeación en la ejecución del proyecto  y/o falencias en la supervisión al avalar la adición, sin el soporte necesario.</t>
  </si>
  <si>
    <t>Realizar 2 capacitaciones, 1 por semestre.</t>
  </si>
  <si>
    <t>Capacitaciones</t>
  </si>
  <si>
    <t xml:space="preserve">No. capacitaciones programadas / No. capacitaciones realizadas    </t>
  </si>
  <si>
    <t>Fallas en la planeación al realizar adición y prórroga al Contrato Interadministrativo No 795/17. Sin la debida justificación. Esto debido a falta de planeación en la ejecución del proyecto y/o falencias en la supervisión al avalar la adición, sin el soporte necesario.</t>
  </si>
  <si>
    <t>Sensibilizar a los apoyos a la supervisión y al supervisor respecto de las funciones y alcances de la supervisión.</t>
  </si>
  <si>
    <t>Sensibilizaciones realizadas.</t>
  </si>
  <si>
    <t>No de sensibilizaciones realizadas / No sensibilizaciones programadas.</t>
  </si>
  <si>
    <t>3.1.3.4</t>
  </si>
  <si>
    <t xml:space="preserve">Omisión en la denominación y numeración del Acto Administrativo que Justifica la contratación directa de los Contratos Interadministrativos Nos. 657/17,428/17,430/17 y 795/2017. Contrato de arrendamiento No 342/17. Convenios Interadministrativos Nos 678/17, 757/2017. Esto por el  desconocimiento del Decreto 654 de 2011, que se instituyó para incentivar y fortalecer en la Administración Pública las mejores prácticas en la elaboración de los actos administrativos. </t>
  </si>
  <si>
    <t>Actualizar en el Sistema de Gestión de Calidad de la Secretaría General de la Alcaldía Mayor de Bogotá D.C. el formato con código "4231000-FT-961 -Acto Administrativo de la Contratación Directa” el cual responda a los parámetros fijados por las normas vigentes, permitiendo de esta forma la prevención de defectos formales o problemas de indeterminación normativa que conviertan en causas generadores de litigios potenciales.</t>
  </si>
  <si>
    <t>Actualización del formato Formato "4231000-FT-961 -Acto Administrativo de la Contratación Directa"</t>
  </si>
  <si>
    <t>Formato "4231000-FT-961 -Acto Administrativo de la Contratación Directa" actualizado</t>
  </si>
  <si>
    <t xml:space="preserve"> </t>
  </si>
  <si>
    <t>3.1.3.5</t>
  </si>
  <si>
    <t>No publicar documentos del proceso y/o actos administrativos en el SECOP de los siguientes Convenios Interadministrativos Nos 678/17,757/2017 y Contratos Interadministrativos No 428/2017 y 795/2017. Esta omisión debido a  falencias en el cumplimiento de las obligaciones de la supervisión.</t>
  </si>
  <si>
    <t>Generar una guía de buenas prácticas en materia de Supervisión e Interventoría, anexa al Manual de Contratación vigente, la cual haga énfasis en la obligación de dar cumplimiento a la publicación oportuna en el portal SECOP I y II de los documentos inherentes a la ejecución de los contratos, entre otras herramientas para garantizar una gestión oportuna y efectiva en materia de seguimiento a los contratos o convenios.</t>
  </si>
  <si>
    <t>Generar una guía de buenas práticas en materia de supervisión e Interventororía</t>
  </si>
  <si>
    <t>Guía de buenas prácticas en materia de supervisión e interventoria elaborada y socializada / Guía de buenas prácticas en materia de supervisión e interventoria programada</t>
  </si>
  <si>
    <t>Desarrollar 4 jornadas de capacitación dirigidas a los supervisores de contratos o convenios , que le permita adquirir conocimientos y herramientas metodologícas dentro del marco jurídico contractual sobre la importancia de dar cuplimiento a la oportuna publicación en los portales de SECOP I y II, entre otras herramientas para garantizar una gestión oportuna y efectiva en materia de seguimiento a los contratos o convenios.</t>
  </si>
  <si>
    <t>Capacitaciones dirigidas a los supervisores de contratos o convenios</t>
  </si>
  <si>
    <t>Número de capacitaciones realizadas / Número de capacitaciones programadas</t>
  </si>
  <si>
    <t>3.1.3.6</t>
  </si>
  <si>
    <t>Publicar de manera extemporánea en el SECOP, algunos de los documentos del proceso y/o actos administrativos de los Contratos Nos 342/17, 398/17 y Contratos Interadministrativos Nos 657/2017 y 795/2017. Esta omisión debido a  falencias en el cumplimiento de las obligaciones de la supervisión.</t>
  </si>
  <si>
    <t>3.1.3.7</t>
  </si>
  <si>
    <t xml:space="preserve">Recibir a satisfacción el Sistema de Información Archivo Bogotá (SIAB) sin que el mismo cumpliera con las exigencias técnicas de funcionamiento, aplicativo que a la fecha  no se encuentra en producción al 100%. Contrato de Consultoría No 503/2013. En cuantía de $938.092.464.  Esto debido a falencias y debilidades en la planeación y carencia de controles efectivos y falta de seguimiento por parte de los supervisores a las obligaciones contractuales. </t>
  </si>
  <si>
    <t>(incidencias solucionadas/Incidencias reportadas)*100</t>
  </si>
  <si>
    <t xml:space="preserve"> Oficina de Tecnologías de la Información y las Comunicaciones</t>
  </si>
  <si>
    <t>Plan de recuperacion</t>
  </si>
  <si>
    <t>(pruebas realizadas/pruebas planeadas)*100</t>
  </si>
  <si>
    <t>Procedimiento de atencion para casos críticos de SIAB.</t>
  </si>
  <si>
    <t xml:space="preserve">(Cantidad de procedimientos ajustados/cantidad de procedimientos requeridos)*100
 </t>
  </si>
  <si>
    <t xml:space="preserve">Fecha de creacion de caso - fecha cierre del caso
(Resultado en Dias &lt;=2) </t>
  </si>
  <si>
    <t>(manuales actualizados/total de manuales del SIAB)*100</t>
  </si>
  <si>
    <t>Puesta en produccion del  SIAB</t>
  </si>
  <si>
    <t>(Incidencias bloqueantes solucionadas/incidencias bloqueantes reportadas)*100</t>
  </si>
  <si>
    <t>Validar unidades documentales migradas al SIAB, bajo la metodología  de muestreo aleatorio</t>
  </si>
  <si>
    <t>Porcentaje de unidades validadas migradas</t>
  </si>
  <si>
    <t>(No. Unidades validadas exitosamente / muestra seleccionada*)*100
*5% muestra aleatoria de unidades migradas</t>
  </si>
  <si>
    <t>Ampliar pruebas funcionales en cada uno de los módulos del sistema para validar la puesta en funcionamiento del sistema</t>
  </si>
  <si>
    <t>Pruebas funcionales realizadas</t>
  </si>
  <si>
    <t>(No. Pruebas funcionales Realizadas/No. Pruebas funcionales programadas)*100</t>
  </si>
  <si>
    <t>Dirección Distrital de Archivo - OTIC</t>
  </si>
  <si>
    <t>Seguimiento y reporte de las incidencias presentadas oportunamente a OTIC</t>
  </si>
  <si>
    <t>Porcentaje de incidencias efectivamente resueltas</t>
  </si>
  <si>
    <t>( No. incidencias resueltas exitosamente/No. Incidencias generadas)*100</t>
  </si>
  <si>
    <t>Diseñar e Implementar plan de recuperación de  sistema SIAB para contingencias</t>
  </si>
  <si>
    <t>No. De pruebas realizadas/No. De Pruebas programadas</t>
  </si>
  <si>
    <t>(No.-Personal Capacitado/Total de Personal a Capacitar)*100</t>
  </si>
  <si>
    <t>3.1.3.8</t>
  </si>
  <si>
    <t xml:space="preserve">Extemporaneidad en la presentación y aprobación de la ampliación de la garantía única del Contrato Interadministrativo No 795/2017. Esta situación se presenta por incumplimiento de las funciones del supervisor de verificar la presentación oportuna de las pólizas, y la consecuente aprobación de la ampliación de la garantía única por la dependencia correspondiente. </t>
  </si>
  <si>
    <t xml:space="preserve">
Sensibilizaciones realizadas.</t>
  </si>
  <si>
    <t xml:space="preserve">
No de sensibilizaciones realizadas / No sensibilizaciones programadas.</t>
  </si>
  <si>
    <t>3.1.3.9</t>
  </si>
  <si>
    <t>Incluir dentro de la encuesta una pregunta no relacionada con la misionalidad de la entidad.- Contrato de Consultoría No 398/2017. Esta inconsistencia se presentó por las falencias en las labores del supervisor al no hacer seguimiento y control al cumplimiento de las actividades y obligaciones del contrato, y no aprobar previamente los formatos de las encuestas.</t>
  </si>
  <si>
    <t>Sensibilizar a los apoyos a la supervisión  y a la supervisión respecto de las funciones y alcances de la supervisión.</t>
  </si>
  <si>
    <t>3.1.4.1</t>
  </si>
  <si>
    <t>Hallazgo Administrativo con presunta incidencia disciplinaria</t>
  </si>
  <si>
    <t>Monto alto de Reservas. Esta situación, obedece a debilidades de planeación y de gestión por parte de la entidad, al evidenciarse que no se tiene en cuenta, lo normado respecto a que el presupuesto se debe ejecutar en cada vigencia, y sólo en casos excepcionales se deberían constituir reservas presupuestales.</t>
  </si>
  <si>
    <t xml:space="preserve">Presentar un informe mensual sobre el estado de saldos de compromisos, el cual tendrá la retroalimentación de las Dependencias, según lo dispuesto en la Circular a expedir. </t>
  </si>
  <si>
    <t xml:space="preserve">Informes mensuales del estado de compromisos </t>
  </si>
  <si>
    <t xml:space="preserve">Sumatoria de informes comunicados </t>
  </si>
  <si>
    <t xml:space="preserve">Subdirección Financiera.  y demás Dependencias </t>
  </si>
  <si>
    <t>Expedir y socializar una circular  sobre criterios para constituir reserva presupuestales</t>
  </si>
  <si>
    <t>Circular "Reservas presupuestales"</t>
  </si>
  <si>
    <t xml:space="preserve">Porcentaje Avance en diseño y comunicación de la Circular de Reservas Presupuestales </t>
  </si>
  <si>
    <t xml:space="preserve">Subdirección Financiera. </t>
  </si>
  <si>
    <t>3.2.1.1.1</t>
  </si>
  <si>
    <t>Adelantar jornada de socialización a servidores encargados del Archivo de Bogotá sobre la generación y lectura de los reportes del Sistema de Gestión Contractual</t>
  </si>
  <si>
    <t>Capacitación Realizada</t>
  </si>
  <si>
    <t>No. Socializaciones realizadas</t>
  </si>
  <si>
    <t>Mejorar el reporte de ejecución presupuestal por contrato con fecha de corte.</t>
  </si>
  <si>
    <t>Reporte Mejorado</t>
  </si>
  <si>
    <t>Fases implementadas/fases programadas</t>
  </si>
  <si>
    <t>Realizar los ajustes a que haya lugar en el Sistema de Gestión Contractual, acorde  con el ejercicio mensual de conciliación de la OAP entre Sistema de Gestión Contractual y PREDIS.</t>
  </si>
  <si>
    <t>Reportes revisados</t>
  </si>
  <si>
    <t xml:space="preserve">No. De Reportes revisados/ 7 Reportes  Programados </t>
  </si>
  <si>
    <t>3.2.1.1.2</t>
  </si>
  <si>
    <t>Realizar seguimiento y monitoreo mensual a las actividades y productos de la Estrategia Bogotá 2019: IGA + 10 , a fin de generar alarmas tempranas que permitan cumplir con los tiempos y meta  programada</t>
  </si>
  <si>
    <t>Porcentaje de avance de la meta</t>
  </si>
  <si>
    <t>Reportes de Avance / 7 Reportes de avance programados</t>
  </si>
  <si>
    <t>Realizar seguimiento y control a los contratos  en los que la Dirección Distrital de Relaciones Internacionales aporte recursos y la supervisión esté a cargo de  otra dependencia. Lo anterior a través de  comités conjuntos, hojas de seguimiento de recursos comprometidos y comunicaciones oficiales a la supervisión.</t>
  </si>
  <si>
    <t>Controles realizados</t>
  </si>
  <si>
    <t>No. De Controles realizados/No. De controles programados.</t>
  </si>
  <si>
    <t>Dirección Dsitrital de Relaciones Internacionales</t>
  </si>
  <si>
    <t>Dar cumplimiento a las metas y productos propuestos en el Plan de Acción 2018 y los proyectos de inversión derivados a cargo de la Oficina TIC, con el fin de contribuir al logro de las acciones Estratégicas y las Metas del Plan de Desarrollo</t>
  </si>
  <si>
    <t>Nivel de reservas</t>
  </si>
  <si>
    <t>Número procesos radicados en contratos / Número de contratos definidos en el Plan Anual de Adquisiciones de la Secretaría General - 2018</t>
  </si>
  <si>
    <t xml:space="preserve">Definir el instrumento que permita fortalecer el seguimiento técnico, legal y financiero a los convenios enmarcados en las metas 3 y 4 referidas a las iniciativas privadas y públicas a cargo de las entidades del Distrito.
</t>
  </si>
  <si>
    <t xml:space="preserve">Instrumento de seguimiento  diseñado
</t>
  </si>
  <si>
    <t>Número de instrumentos de seguimiento aprobados</t>
  </si>
  <si>
    <t>Subsecretaría Técnica</t>
  </si>
  <si>
    <t>Realizar el seguimiento técnico, legal y financiero a los avances reportados de las APP de iniciativa pública y privada hasta la liquidación del convenio</t>
  </si>
  <si>
    <t xml:space="preserve">
Seguimiento periódico para cada convenio
</t>
  </si>
  <si>
    <t>Número de seguimientos realizados</t>
  </si>
  <si>
    <t>Total general</t>
  </si>
  <si>
    <r>
      <t>Incumplimiento de metaS. Por lo tanto, se confirma como hallazgo administrativo del numeral 3</t>
    </r>
    <r>
      <rPr>
        <sz val="11"/>
        <color indexed="8"/>
        <rFont val="Calibri"/>
        <family val="2"/>
      </rPr>
      <t xml:space="preserve"> </t>
    </r>
    <r>
      <rPr>
        <sz val="11"/>
        <rFont val="Calibri"/>
        <family val="2"/>
      </rPr>
      <t>(proyecto 1081"Rediseño de la arquitectura de la plataforma tecnológica en la Secretaría General") ,  la</t>
    </r>
    <r>
      <rPr>
        <sz val="11"/>
        <color indexed="8"/>
        <rFont val="Calibri"/>
        <family val="2"/>
      </rPr>
      <t>s acciones correctivas deben incluirse en el Plan de Mejoramiento a suscribirse.</t>
    </r>
  </si>
  <si>
    <r>
      <t>Falta de unificación de la información. En el proyecto 1142 "</t>
    </r>
    <r>
      <rPr>
        <i/>
        <sz val="11"/>
        <color indexed="8"/>
        <rFont val="Calibri"/>
        <family val="2"/>
      </rPr>
      <t>Archivo de Bogotá para todos transparencia identidad ciudadana y democratización d ela información</t>
    </r>
    <r>
      <rPr>
        <sz val="11"/>
        <color indexed="8"/>
        <rFont val="Calibri"/>
        <family val="2"/>
      </rPr>
      <t xml:space="preserve">"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r>
  </si>
  <si>
    <r>
      <t>Incumplimiento de metas. Por lo tanto, se confirma como hallazgo administrativo del numeral 2 (Proyec</t>
    </r>
    <r>
      <rPr>
        <sz val="11"/>
        <rFont val="Calibri"/>
        <family val="2"/>
      </rPr>
      <t xml:space="preserve">to 1090 "Lo mejor del </t>
    </r>
    <r>
      <rPr>
        <sz val="11"/>
        <color indexed="8"/>
        <rFont val="Calibri"/>
        <family val="2"/>
      </rPr>
      <t>mundo por una Bogotá para todos"),  las acciones correctivas deben incluirse en el Plan de Mejoramiento a suscribirse.</t>
    </r>
  </si>
  <si>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</si>
  <si>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</si>
  <si>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1 (proyecto 1142 "Archivo de Bogotá para Todos: Transparencia, identidad ciudadana y democratización de la información"),  las acciones correctivas que deben incluirse en el Plan de Mejoramiento a suscribirse.</t>
  </si>
  <si>
    <t xml:space="preserve">Falta de unificación de la información. En el proyecto 1142 "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</si>
  <si>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 xml:space="preserve">Falta de unificación de la información. En el proyecto 1142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</si>
  <si>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3.1</t>
  </si>
  <si>
    <t>Hallazgo administrativo con presunta incidencia disciplinaria, por la no inclusión de un vínculo en el portal contratación a la vista-cav, que permitiera la consulta de la magnitud de las metas de cada contrato, debido a que la entidad no dio cumplimiento a la inclusión de un vínculo que permitiera la publicación y consulta de la magnitud de las metas que debe cumplir cada contrato en el Portal Contratación a la Vista-CAV, con lo cual se impide un efectivo control y seguimiento por parte de la ciudadanía a estos temas.</t>
  </si>
  <si>
    <t>3.2</t>
  </si>
  <si>
    <t>Desarrollo de funcionalidades aprobadas</t>
  </si>
  <si>
    <t>Prueba de funcionalidades desarrolladas</t>
  </si>
  <si>
    <t>Liberacion de funcionalidades desarrolladas</t>
  </si>
  <si>
    <t>Pruebas Funcionales</t>
  </si>
  <si>
    <t>Puesta en produccion</t>
  </si>
  <si>
    <t>(Numero de Funcionalidades desarrolladas / Numero de funcionalidades aprobadas)*100</t>
  </si>
  <si>
    <t>(Prueba Funcionalidades desarrolladas / Funcionalidades aprobadas) * 100</t>
  </si>
  <si>
    <t>Oficina de Tecnologías de la Información y las Comunicaciones</t>
  </si>
  <si>
    <t>Hallazgo administrativo por el incumplimiento de las funciones asignadas a la dirección de contratación de la sgamb, de acuerdo a lo dispuesto en el numeral 11 del artículo 30 del decreto 425 de octubre 3 de 2016, debido al incumplimiento de las funciones que tiene la Dirección de Contratación de administrar las herramientas y sistemas de información de carácter distrital, hacer seguimiento a la eficiencia de los procesos contractuales adelantados por las entidades distritales y promover la transparencia y el control ciudadano a la contratación pública.</t>
  </si>
  <si>
    <t xml:space="preserve">Seguimiento trimestral a traves del  Comité Distrital de Apoyo a la Contratación sobre la eficiencia de los procesos contractuales adelantados por las entidades distritales desde las funciones asignadas a la Dirección de Contratación de la Secretaría General de la Alcaldía Mayor de Bogotá D.C
</t>
  </si>
  <si>
    <t>Nº de sesiones del Comité Distrital de Apoyo a la Contratación en donde se realizó seguimiento de acuerdo a los estipulado en  el numeral 11 del artículo 30 del Decreto No. 425 dde 2016/Nº de Sesiones programadas</t>
  </si>
  <si>
    <t>Definir el alcance funcional para  incluir el vínculo que permita la publicación y consulta de la magnitud de las metas que debe cumplir cada contrato en el Portal Contratación a la Vista-CAV, para un efectivo control y seguimiento por parte de la ciudadanía</t>
  </si>
  <si>
    <t>Seguimiento desde el Comité Distrital de Apoyo a la Contratación a la eficiencia de los procesos contractuales adelantados por entidades distritales, promoviendo la transparencia y control ciudadano a la contratación pública desde el punto de vista de las funciones de la Dirección de Contratación de la Secretaría General de la Alcaldía Mayor de Bogotá D.C.,la cual indica que debe administrar las herramientas y sistemas de información de carácter distrital en materia de contratación estatal.</t>
  </si>
  <si>
    <t>Definicion Funcional</t>
  </si>
  <si>
    <t>Lineamiento funcional definido</t>
  </si>
  <si>
    <t>Documento de Analisis y Plan de Desarrollo definido</t>
  </si>
  <si>
    <t>Dirección de Contratos Secretaría General de la Alcaldía Mayor de Bogotá 
Direccion del sistema distrital de  Servicio a la ciudadania</t>
  </si>
  <si>
    <t>Dir. Contratos / Dir. Sistema Distrital Servicio a la ciudadania</t>
  </si>
  <si>
    <t>Documento de Analisis y desarrollo de la solución</t>
  </si>
  <si>
    <t>Documento de Análisis y desarrollo de la solución para implementar un vínculo en el Portal Contratación a la Vista-CAV, que permita la consulta de la magnitud de las metas de cada contrato</t>
  </si>
  <si>
    <t xml:space="preserve">En las carpetas del Convenio no se hallaron documentos soporte de la aprobación del plan de trabajo, cronograma y plan de inversión.  Atraso en el cumplimiento del plan de trabajo del proyecto sin constancia de ajuste o modificación. </t>
  </si>
  <si>
    <t>Tramitar, previas las consideraciones del equipo especialista en APP y actualización del cronograma y plan de trabajo por parte de la ERU, la prórroga del convenio.</t>
  </si>
  <si>
    <t>Prórroga de convenio</t>
  </si>
  <si>
    <t xml:space="preserve">Documento de prórroga elaborado/Documento de prórroga planeado </t>
  </si>
  <si>
    <t>Mesas  de supervisión</t>
  </si>
  <si>
    <t>Mesas de supervisión realizadas/Mesas de supervisión programadas</t>
  </si>
  <si>
    <t>ESTADO DE LA ACCIÓN
ENERO 2019</t>
  </si>
  <si>
    <t>No. de acciones en ejecución</t>
  </si>
  <si>
    <t>Promedio de avance %</t>
  </si>
  <si>
    <t>%
AVANCE FEBRERO 2019</t>
  </si>
  <si>
    <t>ESTADO DE LA ACCIÓN FEBRERO  2019</t>
  </si>
  <si>
    <t>(Varios elementos)</t>
  </si>
  <si>
    <t>Promedio de %</t>
  </si>
  <si>
    <t>Realizar mesas bimestrales de supervisión  al convenio con participación de las instancias de la SG que se requieran.</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</si>
</sst>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_);_(@_)"/>
    <numFmt numFmtId="165" formatCode="yyyy/mm/dd"/>
    <numFmt numFmtId="166" formatCode="0.0%"/>
    <numFmt numFmtId="167" formatCode="0.000%"/>
    <numFmt numFmtId="168" formatCode="0.0000%"/>
    <numFmt numFmtId="169" formatCode="dd/mm/yyyy;@"/>
    <numFmt numFmtId="170" formatCode="0.0"/>
  </numFmts>
  <fonts count="62">
    <font>
      <sz val="11"/>
      <color indexed="8"/>
      <name val="Calibri"/>
      <family val="2"/>
    </font>
    <font>
      <sz val="10"/>
      <name val="Arial"/>
      <family val="0"/>
    </font>
    <font>
      <b/>
      <sz val="11"/>
      <color indexed="8"/>
      <name val="Calibri"/>
      <family val="2"/>
    </font>
    <font>
      <sz val="11"/>
      <name val="Calibri"/>
      <family val="2"/>
    </font>
    <font>
      <b/>
      <sz val="11"/>
      <color indexed="9"/>
      <name val="Calibri"/>
      <family val="2"/>
    </font>
    <font>
      <b/>
      <sz val="20"/>
      <color indexed="9"/>
      <name val="Calibri"/>
      <family val="2"/>
    </font>
    <font>
      <b/>
      <sz val="16"/>
      <color indexed="9"/>
      <name val="Calibri"/>
      <family val="2"/>
    </font>
    <font>
      <b/>
      <sz val="9"/>
      <color indexed="56"/>
      <name val="Calibri"/>
      <family val="2"/>
    </font>
    <font>
      <b/>
      <sz val="11"/>
      <color indexed="56"/>
      <name val="Calibri"/>
      <family val="2"/>
    </font>
    <font>
      <b/>
      <sz val="10"/>
      <color indexed="56"/>
      <name val="Calibri"/>
      <family val="2"/>
    </font>
    <font>
      <b/>
      <sz val="12"/>
      <color indexed="56"/>
      <name val="Calibri"/>
      <family val="2"/>
    </font>
    <font>
      <b/>
      <sz val="11"/>
      <name val="Calibri"/>
      <family val="2"/>
    </font>
    <font>
      <sz val="9"/>
      <color indexed="8"/>
      <name val="Calibri"/>
      <family val="2"/>
    </font>
    <font>
      <sz val="10"/>
      <color indexed="8"/>
      <name val="Calibri"/>
      <family val="2"/>
    </font>
    <font>
      <sz val="10"/>
      <color indexed="63"/>
      <name val="Calibri"/>
      <family val="2"/>
    </font>
    <font>
      <b/>
      <sz val="8"/>
      <color indexed="8"/>
      <name val="Calibri"/>
      <family val="2"/>
    </font>
    <font>
      <sz val="8"/>
      <color indexed="8"/>
      <name val="Calibri"/>
      <family val="2"/>
    </font>
    <font>
      <i/>
      <sz val="11"/>
      <color indexed="8"/>
      <name val="Calibri"/>
      <family val="2"/>
    </font>
    <font>
      <sz val="9"/>
      <name val="Tahoma"/>
      <family val="2"/>
    </font>
    <font>
      <b/>
      <sz val="9"/>
      <name val="Tahoma"/>
      <family val="2"/>
    </font>
    <font>
      <b/>
      <sz val="12"/>
      <color indexed="10"/>
      <name val="Calibri"/>
      <family val="0"/>
    </font>
    <font>
      <b/>
      <sz val="10.5"/>
      <color indexed="56"/>
      <name val="Calibri"/>
      <family val="0"/>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u val="single"/>
      <sz val="11"/>
      <color indexed="30"/>
      <name val="Calibri"/>
      <family val="2"/>
    </font>
    <font>
      <u val="single"/>
      <sz val="11"/>
      <color indexed="25"/>
      <name val="Calibri"/>
      <family val="2"/>
    </font>
    <font>
      <sz val="11"/>
      <color indexed="20"/>
      <name val="Calibri"/>
      <family val="2"/>
    </font>
    <font>
      <sz val="11"/>
      <color indexed="19"/>
      <name val="Calibri"/>
      <family val="2"/>
    </font>
    <font>
      <b/>
      <sz val="11"/>
      <color indexed="59"/>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Calibri"/>
      <family val="2"/>
    </font>
    <font>
      <sz val="9"/>
      <name val="Calibri"/>
      <family val="2"/>
    </font>
    <font>
      <sz val="8"/>
      <name val="Segoe UI"/>
      <family val="2"/>
    </font>
    <font>
      <b/>
      <sz val="14"/>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1"/>
        <bgColor indexed="64"/>
      </patternFill>
    </fill>
    <fill>
      <patternFill patternType="solid">
        <fgColor indexed="31"/>
        <bgColor indexed="64"/>
      </patternFill>
    </fill>
    <fill>
      <patternFill patternType="solid">
        <fgColor indexed="44"/>
        <bgColor indexed="64"/>
      </patternFill>
    </fill>
    <fill>
      <patternFill patternType="solid">
        <fgColor indexed="60"/>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7"/>
        <bgColor indexed="64"/>
      </patternFill>
    </fill>
    <fill>
      <patternFill patternType="solid">
        <fgColor indexed="57"/>
        <bgColor indexed="64"/>
      </patternFill>
    </fill>
    <fill>
      <patternFill patternType="solid">
        <fgColor indexed="10"/>
        <bgColor indexed="64"/>
      </patternFill>
    </fill>
    <fill>
      <patternFill patternType="solid">
        <fgColor rgb="FFFFFF00"/>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theme="4" tint="0.799979984760284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5" tint="0.599990010261535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thin"/>
      <right style="thin"/>
      <top style="thin"/>
      <bottom style="thin"/>
    </border>
    <border>
      <left style="medium"/>
      <right style="medium"/>
      <top style="medium"/>
      <bottom style="medium"/>
    </border>
    <border>
      <left style="thin"/>
      <right style="thin"/>
      <top style="thin"/>
      <bottom>
        <color indexed="63"/>
      </bottom>
    </border>
    <border>
      <left>
        <color indexed="63"/>
      </left>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color indexed="63"/>
      </right>
      <top style="thin">
        <color rgb="FF999999"/>
      </top>
      <bottom style="thin">
        <color rgb="FF999999"/>
      </bottom>
    </border>
    <border>
      <left>
        <color indexed="63"/>
      </left>
      <right style="thin">
        <color rgb="FF999999"/>
      </right>
      <top>
        <color indexed="63"/>
      </top>
      <bottom>
        <color indexed="63"/>
      </bottom>
    </border>
    <border>
      <left>
        <color indexed="63"/>
      </left>
      <right style="thin">
        <color rgb="FF999999"/>
      </right>
      <top style="thin">
        <color rgb="FF999999"/>
      </top>
      <bottom style="thin">
        <color rgb="FF999999"/>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0" fillId="0" borderId="0" applyNumberFormat="0" applyFill="0" applyBorder="0" applyProtection="0">
      <alignment/>
    </xf>
    <xf numFmtId="0" fontId="0" fillId="0" borderId="0" applyNumberFormat="0" applyFill="0" applyBorder="0" applyProtection="0">
      <alignment horizontal="left"/>
    </xf>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0" fillId="0" borderId="0" applyNumberFormat="0" applyFill="0" applyBorder="0" applyProtection="0">
      <alignment/>
    </xf>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64"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ill="0" applyBorder="0" applyProtection="0">
      <alignment/>
    </xf>
    <xf numFmtId="0" fontId="2" fillId="0" borderId="0" applyNumberFormat="0" applyFill="0" applyBorder="0" applyProtection="0">
      <alignment/>
    </xf>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2" fillId="0" borderId="0" applyNumberFormat="0" applyFill="0" applyBorder="0" applyProtection="0">
      <alignment horizontal="left"/>
    </xf>
    <xf numFmtId="0" fontId="60" fillId="0" borderId="9" applyNumberFormat="0" applyFill="0" applyAlignment="0" applyProtection="0"/>
    <xf numFmtId="0" fontId="0" fillId="0" borderId="0" applyNumberFormat="0" applyFill="0" applyBorder="0" applyProtection="0">
      <alignment/>
    </xf>
  </cellStyleXfs>
  <cellXfs count="183">
    <xf numFmtId="0" fontId="0" fillId="0" borderId="0" xfId="0" applyAlignment="1">
      <alignment/>
    </xf>
    <xf numFmtId="0" fontId="0" fillId="0" borderId="0" xfId="0" applyAlignment="1">
      <alignment horizontal="center" vertical="center" wrapText="1"/>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14" fontId="4" fillId="33" borderId="11" xfId="0" applyNumberFormat="1" applyFont="1" applyFill="1" applyBorder="1" applyAlignment="1">
      <alignment horizontal="center"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vertical="center"/>
    </xf>
    <xf numFmtId="0" fontId="0" fillId="0" borderId="0" xfId="0" applyAlignment="1">
      <alignment/>
    </xf>
    <xf numFmtId="0" fontId="5" fillId="33" borderId="16" xfId="0" applyFont="1" applyFill="1" applyBorder="1" applyAlignment="1">
      <alignment vertical="center"/>
    </xf>
    <xf numFmtId="0" fontId="5" fillId="33" borderId="16" xfId="0" applyFont="1" applyFill="1" applyBorder="1" applyAlignment="1">
      <alignment horizontal="center" vertical="center"/>
    </xf>
    <xf numFmtId="0" fontId="7"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0" xfId="0" applyFont="1" applyFill="1" applyBorder="1" applyAlignment="1">
      <alignment horizontal="center" vertical="center"/>
    </xf>
    <xf numFmtId="0" fontId="9" fillId="35"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0" fillId="0" borderId="10" xfId="0" applyFill="1" applyBorder="1" applyAlignment="1" applyProtection="1">
      <alignment horizontal="center" vertical="center"/>
      <protection locked="0"/>
    </xf>
    <xf numFmtId="0" fontId="0" fillId="38" borderId="10" xfId="0" applyFont="1" applyFill="1" applyBorder="1" applyAlignment="1" applyProtection="1">
      <alignment horizontal="center" vertical="center"/>
      <protection locked="0"/>
    </xf>
    <xf numFmtId="0" fontId="2" fillId="38" borderId="11" xfId="0" applyFont="1" applyFill="1" applyBorder="1" applyAlignment="1" applyProtection="1">
      <alignment horizontal="center" vertical="center"/>
      <protection locked="0"/>
    </xf>
    <xf numFmtId="0" fontId="0" fillId="0" borderId="10" xfId="0" applyFont="1" applyBorder="1" applyAlignment="1">
      <alignment horizontal="center" vertical="center" wrapText="1"/>
    </xf>
    <xf numFmtId="0" fontId="12" fillId="38" borderId="18" xfId="0" applyFont="1" applyFill="1" applyBorder="1" applyAlignment="1" applyProtection="1">
      <alignment horizontal="justify" vertical="center" wrapText="1"/>
      <protection locked="0"/>
    </xf>
    <xf numFmtId="0" fontId="0" fillId="38" borderId="10" xfId="0" applyFill="1" applyBorder="1" applyAlignment="1" applyProtection="1">
      <alignment horizontal="center" vertical="center"/>
      <protection locked="0"/>
    </xf>
    <xf numFmtId="0" fontId="12" fillId="38" borderId="10"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center" vertical="center" wrapText="1"/>
      <protection locked="0"/>
    </xf>
    <xf numFmtId="0" fontId="12" fillId="38" borderId="10" xfId="0" applyFont="1" applyFill="1" applyBorder="1" applyAlignment="1" applyProtection="1">
      <alignment horizontal="center" vertical="center" wrapText="1"/>
      <protection locked="0"/>
    </xf>
    <xf numFmtId="0" fontId="0" fillId="38" borderId="10" xfId="52" applyNumberFormat="1" applyFont="1" applyFill="1" applyBorder="1" applyAlignment="1" applyProtection="1">
      <alignment horizontal="center" vertical="center"/>
      <protection locked="0"/>
    </xf>
    <xf numFmtId="0" fontId="13" fillId="38" borderId="10" xfId="0" applyFont="1" applyFill="1" applyBorder="1" applyAlignment="1" applyProtection="1">
      <alignment horizontal="center" vertical="center" wrapText="1"/>
      <protection locked="0"/>
    </xf>
    <xf numFmtId="0" fontId="14" fillId="39" borderId="10" xfId="0" applyFont="1" applyFill="1" applyBorder="1" applyAlignment="1" applyProtection="1">
      <alignment horizontal="center" vertical="center" wrapText="1"/>
      <protection locked="0"/>
    </xf>
    <xf numFmtId="165" fontId="0" fillId="38" borderId="10" xfId="0" applyNumberFormat="1" applyFill="1" applyBorder="1" applyAlignment="1" applyProtection="1">
      <alignment horizontal="center" vertical="center"/>
      <protection locked="0"/>
    </xf>
    <xf numFmtId="9" fontId="3" fillId="40" borderId="10" xfId="58"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0" xfId="0" applyBorder="1" applyAlignment="1">
      <alignment horizontal="center" vertical="center"/>
    </xf>
    <xf numFmtId="9" fontId="3" fillId="41" borderId="10" xfId="58" applyFont="1" applyFill="1" applyBorder="1" applyAlignment="1" applyProtection="1">
      <alignment horizontal="center" vertical="center"/>
      <protection locked="0"/>
    </xf>
    <xf numFmtId="0" fontId="3" fillId="41" borderId="10" xfId="0" applyFont="1" applyFill="1" applyBorder="1" applyAlignment="1">
      <alignment horizontal="center" vertical="center"/>
    </xf>
    <xf numFmtId="0" fontId="2" fillId="0" borderId="11" xfId="0" applyFont="1" applyFill="1" applyBorder="1" applyAlignment="1" applyProtection="1">
      <alignment horizontal="center" vertical="center"/>
      <protection locked="0"/>
    </xf>
    <xf numFmtId="0" fontId="12" fillId="0" borderId="18"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justify" vertical="center" wrapText="1"/>
      <protection locked="0"/>
    </xf>
    <xf numFmtId="0" fontId="0" fillId="0" borderId="10" xfId="52" applyNumberFormat="1"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wrapText="1"/>
      <protection locked="0"/>
    </xf>
    <xf numFmtId="165" fontId="0" fillId="0" borderId="10" xfId="0" applyNumberFormat="1" applyFill="1" applyBorder="1" applyAlignment="1" applyProtection="1">
      <alignment horizontal="center" vertical="center"/>
      <protection locked="0"/>
    </xf>
    <xf numFmtId="9" fontId="3" fillId="42" borderId="10" xfId="58" applyFont="1" applyFill="1" applyBorder="1" applyAlignment="1" applyProtection="1">
      <alignment horizontal="center" vertical="center"/>
      <protection locked="0"/>
    </xf>
    <xf numFmtId="9" fontId="11" fillId="41" borderId="10" xfId="0" applyNumberFormat="1" applyFont="1" applyFill="1" applyBorder="1" applyAlignment="1">
      <alignment horizontal="center" vertical="center"/>
    </xf>
    <xf numFmtId="165" fontId="0" fillId="40" borderId="10" xfId="0" applyNumberFormat="1" applyFill="1" applyBorder="1" applyAlignment="1" applyProtection="1">
      <alignment horizontal="center" vertical="center"/>
      <protection locked="0"/>
    </xf>
    <xf numFmtId="9" fontId="3" fillId="40" borderId="10" xfId="58" applyNumberFormat="1" applyFont="1" applyFill="1" applyBorder="1" applyAlignment="1" applyProtection="1">
      <alignment horizontal="center" vertical="center"/>
      <protection locked="0"/>
    </xf>
    <xf numFmtId="9" fontId="11" fillId="41" borderId="10" xfId="58" applyFont="1" applyFill="1" applyBorder="1" applyAlignment="1" applyProtection="1">
      <alignment horizontal="center" vertical="center"/>
      <protection/>
    </xf>
    <xf numFmtId="0" fontId="0" fillId="40" borderId="10" xfId="0" applyFill="1" applyBorder="1" applyAlignment="1" applyProtection="1">
      <alignment horizontal="center" vertical="center"/>
      <protection locked="0"/>
    </xf>
    <xf numFmtId="0" fontId="12" fillId="40" borderId="10" xfId="0" applyFont="1" applyFill="1" applyBorder="1" applyAlignment="1" applyProtection="1">
      <alignment horizontal="center" vertical="center" wrapText="1"/>
      <protection locked="0"/>
    </xf>
    <xf numFmtId="0" fontId="14" fillId="40" borderId="10" xfId="0" applyFont="1" applyFill="1" applyBorder="1" applyAlignment="1" applyProtection="1">
      <alignment horizontal="center" vertical="center" wrapText="1"/>
      <protection locked="0"/>
    </xf>
    <xf numFmtId="0" fontId="3" fillId="40" borderId="0" xfId="0" applyFont="1" applyFill="1" applyAlignment="1">
      <alignment/>
    </xf>
    <xf numFmtId="0" fontId="0" fillId="40" borderId="0" xfId="0" applyFill="1" applyAlignment="1">
      <alignment/>
    </xf>
    <xf numFmtId="9" fontId="3" fillId="43" borderId="10" xfId="58" applyFont="1" applyFill="1" applyBorder="1" applyAlignment="1" applyProtection="1">
      <alignment horizontal="center" vertical="center"/>
      <protection locked="0"/>
    </xf>
    <xf numFmtId="9" fontId="3" fillId="0" borderId="10" xfId="58" applyFont="1" applyFill="1" applyBorder="1" applyAlignment="1" applyProtection="1">
      <alignment horizontal="center" vertical="center"/>
      <protection locked="0"/>
    </xf>
    <xf numFmtId="0" fontId="0" fillId="0" borderId="10" xfId="0" applyFont="1" applyFill="1" applyBorder="1" applyAlignment="1">
      <alignment horizontal="center" vertical="center" wrapText="1"/>
    </xf>
    <xf numFmtId="9" fontId="3" fillId="38" borderId="10" xfId="58" applyFont="1" applyFill="1" applyBorder="1" applyAlignment="1" applyProtection="1">
      <alignment horizontal="center" vertical="center"/>
      <protection locked="0"/>
    </xf>
    <xf numFmtId="0" fontId="12" fillId="37" borderId="10" xfId="0"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8" borderId="19" xfId="0" applyFill="1" applyBorder="1" applyAlignment="1" applyProtection="1">
      <alignment horizontal="center" vertical="center" wrapText="1"/>
      <protection locked="0"/>
    </xf>
    <xf numFmtId="0" fontId="0" fillId="38" borderId="20" xfId="0" applyFont="1" applyFill="1" applyBorder="1" applyAlignment="1" applyProtection="1">
      <alignment horizontal="center" vertical="center" wrapText="1"/>
      <protection locked="0"/>
    </xf>
    <xf numFmtId="0" fontId="0" fillId="38" borderId="21" xfId="0" applyFont="1" applyFill="1" applyBorder="1" applyAlignment="1" applyProtection="1">
      <alignment horizontal="center" vertical="center" wrapText="1"/>
      <protection locked="0"/>
    </xf>
    <xf numFmtId="0" fontId="0" fillId="38" borderId="19" xfId="0" applyFont="1" applyFill="1" applyBorder="1" applyAlignment="1" applyProtection="1">
      <alignment horizontal="center" vertical="center" wrapText="1"/>
      <protection locked="0"/>
    </xf>
    <xf numFmtId="165" fontId="0" fillId="38" borderId="19" xfId="0" applyNumberFormat="1" applyFill="1" applyBorder="1" applyAlignment="1" applyProtection="1">
      <alignment horizontal="center" vertical="center" wrapText="1"/>
      <protection locked="0"/>
    </xf>
    <xf numFmtId="165" fontId="0" fillId="38" borderId="20" xfId="0" applyNumberFormat="1" applyFill="1" applyBorder="1" applyAlignment="1" applyProtection="1">
      <alignment horizontal="center" vertical="center" wrapText="1"/>
      <protection locked="0"/>
    </xf>
    <xf numFmtId="9" fontId="3" fillId="0" borderId="10" xfId="58" applyFont="1" applyFill="1" applyBorder="1" applyAlignment="1" applyProtection="1">
      <alignment horizontal="center" vertical="center" wrapText="1"/>
      <protection locked="0"/>
    </xf>
    <xf numFmtId="9" fontId="3" fillId="40" borderId="10" xfId="58"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3" fillId="40" borderId="10" xfId="0" applyFont="1" applyFill="1" applyBorder="1" applyAlignment="1">
      <alignment horizontal="center" vertical="center" wrapText="1"/>
    </xf>
    <xf numFmtId="0" fontId="3" fillId="0" borderId="0" xfId="0" applyFont="1" applyAlignment="1">
      <alignment horizontal="center" wrapText="1"/>
    </xf>
    <xf numFmtId="0" fontId="0" fillId="0" borderId="0" xfId="0" applyAlignment="1">
      <alignment horizontal="center" wrapText="1"/>
    </xf>
    <xf numFmtId="0" fontId="0" fillId="38" borderId="21" xfId="0" applyFill="1" applyBorder="1" applyAlignment="1" applyProtection="1">
      <alignment horizontal="center" vertical="center" wrapText="1"/>
      <protection locked="0"/>
    </xf>
    <xf numFmtId="0" fontId="0" fillId="0" borderId="10" xfId="0" applyBorder="1" applyAlignment="1">
      <alignment horizontal="center" wrapText="1"/>
    </xf>
    <xf numFmtId="0" fontId="0" fillId="37" borderId="19" xfId="0" applyFont="1" applyFill="1" applyBorder="1" applyAlignment="1" applyProtection="1">
      <alignment horizontal="center" vertical="center" wrapText="1"/>
      <protection locked="0"/>
    </xf>
    <xf numFmtId="0" fontId="0" fillId="41" borderId="21" xfId="0" applyFill="1" applyBorder="1" applyAlignment="1" applyProtection="1">
      <alignment horizontal="center" vertical="center" wrapText="1"/>
      <protection locked="0"/>
    </xf>
    <xf numFmtId="0" fontId="0" fillId="41" borderId="20" xfId="0" applyFont="1" applyFill="1" applyBorder="1" applyAlignment="1" applyProtection="1">
      <alignment horizontal="center" vertical="center" wrapText="1"/>
      <protection locked="0"/>
    </xf>
    <xf numFmtId="0" fontId="0" fillId="41" borderId="21" xfId="0" applyFont="1" applyFill="1" applyBorder="1" applyAlignment="1" applyProtection="1">
      <alignment horizontal="center" vertical="center" wrapText="1"/>
      <protection locked="0"/>
    </xf>
    <xf numFmtId="0" fontId="0" fillId="41" borderId="19" xfId="0" applyFill="1" applyBorder="1" applyAlignment="1" applyProtection="1">
      <alignment horizontal="center" vertical="center" wrapText="1"/>
      <protection locked="0"/>
    </xf>
    <xf numFmtId="0" fontId="0" fillId="41" borderId="19" xfId="0" applyFont="1" applyFill="1" applyBorder="1" applyAlignment="1" applyProtection="1">
      <alignment horizontal="center" vertical="center" wrapText="1"/>
      <protection locked="0"/>
    </xf>
    <xf numFmtId="165" fontId="0" fillId="41" borderId="19" xfId="0" applyNumberFormat="1" applyFill="1" applyBorder="1" applyAlignment="1" applyProtection="1">
      <alignment horizontal="center" vertical="center" wrapText="1"/>
      <protection locked="0"/>
    </xf>
    <xf numFmtId="165" fontId="0" fillId="41" borderId="20" xfId="0" applyNumberFormat="1" applyFill="1" applyBorder="1" applyAlignment="1" applyProtection="1">
      <alignment horizontal="center" vertical="center" wrapText="1"/>
      <protection locked="0"/>
    </xf>
    <xf numFmtId="0" fontId="0" fillId="41" borderId="10" xfId="0" applyFill="1" applyBorder="1" applyAlignment="1">
      <alignment horizontal="center" wrapText="1"/>
    </xf>
    <xf numFmtId="9" fontId="0" fillId="44" borderId="10" xfId="0" applyNumberFormat="1" applyFont="1" applyFill="1" applyBorder="1" applyAlignment="1">
      <alignment horizontal="center" vertical="center" wrapText="1"/>
    </xf>
    <xf numFmtId="9" fontId="11" fillId="45" borderId="10" xfId="58" applyFont="1" applyFill="1" applyBorder="1" applyAlignment="1" applyProtection="1">
      <alignment horizontal="center" vertical="center"/>
      <protection locked="0"/>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3" fillId="38" borderId="21" xfId="0" applyFont="1" applyFill="1" applyBorder="1" applyAlignment="1" applyProtection="1">
      <alignment horizontal="center" vertical="center" wrapText="1"/>
      <protection locked="0"/>
    </xf>
    <xf numFmtId="9" fontId="3" fillId="46" borderId="10" xfId="58" applyFont="1" applyFill="1" applyBorder="1" applyAlignment="1" applyProtection="1">
      <alignment horizontal="center" vertical="center"/>
      <protection locked="0"/>
    </xf>
    <xf numFmtId="9" fontId="0" fillId="9" borderId="10" xfId="0" applyNumberFormat="1" applyFont="1" applyFill="1" applyBorder="1" applyAlignment="1">
      <alignment horizontal="center" vertical="center" wrapText="1"/>
    </xf>
    <xf numFmtId="0" fontId="3" fillId="46" borderId="10" xfId="0" applyFont="1" applyFill="1" applyBorder="1" applyAlignment="1">
      <alignment horizontal="center" vertical="center" wrapText="1"/>
    </xf>
    <xf numFmtId="0" fontId="0" fillId="0" borderId="0" xfId="0" applyAlignment="1">
      <alignment horizontal="center" vertical="center"/>
    </xf>
    <xf numFmtId="0" fontId="0" fillId="0" borderId="28" xfId="0" applyFill="1" applyBorder="1" applyAlignment="1" applyProtection="1">
      <alignment horizontal="center" vertical="center" wrapText="1"/>
      <protection locked="0"/>
    </xf>
    <xf numFmtId="0" fontId="0" fillId="38" borderId="29" xfId="0" applyFill="1" applyBorder="1" applyAlignment="1" applyProtection="1">
      <alignment horizontal="center" vertical="center" wrapText="1"/>
      <protection locked="0"/>
    </xf>
    <xf numFmtId="0" fontId="0" fillId="38" borderId="30" xfId="0" applyFont="1" applyFill="1" applyBorder="1" applyAlignment="1" applyProtection="1">
      <alignment horizontal="center" vertical="center" wrapText="1"/>
      <protection locked="0"/>
    </xf>
    <xf numFmtId="0" fontId="0" fillId="38" borderId="29" xfId="0" applyFont="1" applyFill="1" applyBorder="1" applyAlignment="1" applyProtection="1">
      <alignment horizontal="center" vertical="center" wrapText="1"/>
      <protection locked="0"/>
    </xf>
    <xf numFmtId="0" fontId="0" fillId="38" borderId="31" xfId="0" applyFill="1" applyBorder="1" applyAlignment="1" applyProtection="1">
      <alignment horizontal="center" vertical="center" wrapText="1"/>
      <protection locked="0"/>
    </xf>
    <xf numFmtId="0" fontId="0" fillId="38" borderId="31" xfId="0" applyFont="1" applyFill="1" applyBorder="1" applyAlignment="1" applyProtection="1">
      <alignment horizontal="center" vertical="center" wrapText="1"/>
      <protection locked="0"/>
    </xf>
    <xf numFmtId="165" fontId="0" fillId="38" borderId="31" xfId="0" applyNumberFormat="1" applyFill="1" applyBorder="1" applyAlignment="1" applyProtection="1">
      <alignment horizontal="center" vertical="center" wrapText="1"/>
      <protection locked="0"/>
    </xf>
    <xf numFmtId="165" fontId="0" fillId="38" borderId="30" xfId="0" applyNumberFormat="1" applyFill="1" applyBorder="1" applyAlignment="1" applyProtection="1">
      <alignment horizontal="center" vertical="center" wrapText="1"/>
      <protection locked="0"/>
    </xf>
    <xf numFmtId="0" fontId="0" fillId="0" borderId="28" xfId="0" applyBorder="1" applyAlignment="1">
      <alignment horizontal="center" wrapText="1"/>
    </xf>
    <xf numFmtId="0" fontId="3" fillId="40" borderId="28" xfId="0" applyFont="1" applyFill="1" applyBorder="1" applyAlignment="1">
      <alignment horizontal="center" vertical="center" wrapText="1"/>
    </xf>
    <xf numFmtId="0" fontId="0" fillId="2" borderId="32" xfId="0" applyFill="1" applyBorder="1" applyAlignment="1" applyProtection="1">
      <alignment horizontal="center" vertical="center" wrapText="1"/>
      <protection locked="0"/>
    </xf>
    <xf numFmtId="0" fontId="0" fillId="2" borderId="32" xfId="0" applyFill="1" applyBorder="1" applyAlignment="1">
      <alignment horizontal="center" vertical="center"/>
    </xf>
    <xf numFmtId="0" fontId="0" fillId="47" borderId="32" xfId="0" applyFill="1" applyBorder="1" applyAlignment="1" applyProtection="1">
      <alignment horizontal="center" vertical="center" wrapText="1"/>
      <protection locked="0"/>
    </xf>
    <xf numFmtId="0" fontId="0" fillId="2" borderId="32" xfId="0" applyFill="1" applyBorder="1" applyAlignment="1">
      <alignment horizontal="center" vertical="center" wrapText="1"/>
    </xf>
    <xf numFmtId="0" fontId="38" fillId="2" borderId="32" xfId="0" applyFont="1" applyFill="1" applyBorder="1" applyAlignment="1">
      <alignment horizontal="center" vertical="center" wrapText="1"/>
    </xf>
    <xf numFmtId="0" fontId="38" fillId="2" borderId="32" xfId="0" applyFont="1" applyFill="1" applyBorder="1" applyAlignment="1">
      <alignment horizontal="justify" vertical="center" wrapText="1"/>
    </xf>
    <xf numFmtId="169" fontId="38" fillId="2" borderId="32" xfId="0" applyNumberFormat="1" applyFont="1" applyFill="1" applyBorder="1" applyAlignment="1">
      <alignment horizontal="center" vertical="center" wrapText="1"/>
    </xf>
    <xf numFmtId="0" fontId="0" fillId="2" borderId="33" xfId="0" applyFill="1" applyBorder="1" applyAlignment="1" applyProtection="1">
      <alignment horizontal="center" vertical="center" wrapText="1"/>
      <protection locked="0"/>
    </xf>
    <xf numFmtId="9" fontId="0" fillId="2" borderId="32" xfId="58" applyFill="1" applyBorder="1" applyAlignment="1">
      <alignment horizontal="center" vertical="center"/>
    </xf>
    <xf numFmtId="0" fontId="3" fillId="46" borderId="10" xfId="0" applyFont="1" applyFill="1" applyBorder="1" applyAlignment="1">
      <alignment horizontal="center" vertical="center"/>
    </xf>
    <xf numFmtId="0" fontId="0" fillId="2" borderId="32" xfId="0" applyFill="1" applyBorder="1" applyAlignment="1">
      <alignment horizontal="left" vertical="center" wrapText="1"/>
    </xf>
    <xf numFmtId="0" fontId="0" fillId="9" borderId="32" xfId="0" applyFill="1" applyBorder="1" applyAlignment="1">
      <alignment horizontal="center" vertical="center" wrapText="1"/>
    </xf>
    <xf numFmtId="0" fontId="3" fillId="46" borderId="10" xfId="0" applyFont="1" applyFill="1" applyBorder="1" applyAlignment="1">
      <alignment horizontal="center" vertical="center" wrapText="1"/>
    </xf>
    <xf numFmtId="0" fontId="39" fillId="2" borderId="32" xfId="0" applyFont="1" applyFill="1" applyBorder="1" applyAlignment="1">
      <alignment horizontal="justify" vertical="center" wrapText="1"/>
    </xf>
    <xf numFmtId="9" fontId="12" fillId="2" borderId="32" xfId="58" applyFont="1" applyFill="1" applyBorder="1" applyAlignment="1">
      <alignment horizontal="center" vertical="center"/>
    </xf>
    <xf numFmtId="0" fontId="39" fillId="2" borderId="32" xfId="0" applyFont="1" applyFill="1" applyBorder="1" applyAlignment="1">
      <alignment horizontal="center" vertical="center" wrapText="1"/>
    </xf>
    <xf numFmtId="169" fontId="39" fillId="2" borderId="32" xfId="0" applyNumberFormat="1" applyFont="1" applyFill="1" applyBorder="1" applyAlignment="1">
      <alignment horizontal="center" vertical="center" wrapText="1"/>
    </xf>
    <xf numFmtId="0" fontId="0" fillId="0" borderId="0" xfId="0" applyFont="1" applyAlignment="1">
      <alignment/>
    </xf>
    <xf numFmtId="9" fontId="2" fillId="48" borderId="11" xfId="0" applyNumberFormat="1" applyFont="1" applyFill="1" applyBorder="1" applyAlignment="1" applyProtection="1">
      <alignment horizontal="center" vertical="center" wrapText="1"/>
      <protection locked="0"/>
    </xf>
    <xf numFmtId="9" fontId="0" fillId="9" borderId="10" xfId="0" applyNumberFormat="1" applyFont="1" applyFill="1" applyBorder="1" applyAlignment="1" applyProtection="1">
      <alignment horizontal="center" vertical="center" wrapText="1"/>
      <protection locked="0"/>
    </xf>
    <xf numFmtId="9" fontId="0" fillId="9" borderId="32" xfId="0" applyNumberFormat="1" applyFont="1" applyFill="1" applyBorder="1" applyAlignment="1">
      <alignment horizontal="center" vertical="center" wrapText="1"/>
    </xf>
    <xf numFmtId="9" fontId="0" fillId="2" borderId="32" xfId="0" applyNumberFormat="1" applyFont="1" applyFill="1" applyBorder="1" applyAlignment="1">
      <alignment horizontal="center" vertical="center" wrapText="1"/>
    </xf>
    <xf numFmtId="9" fontId="0" fillId="44" borderId="28" xfId="0" applyNumberFormat="1" applyFont="1" applyFill="1" applyBorder="1" applyAlignment="1" applyProtection="1">
      <alignment horizontal="center" vertical="center" wrapText="1"/>
      <protection locked="0"/>
    </xf>
    <xf numFmtId="0" fontId="0" fillId="2" borderId="34" xfId="0" applyFill="1" applyBorder="1" applyAlignment="1" applyProtection="1">
      <alignment horizontal="center" vertical="center" wrapText="1"/>
      <protection locked="0"/>
    </xf>
    <xf numFmtId="0" fontId="0" fillId="47" borderId="34" xfId="0" applyFill="1" applyBorder="1" applyAlignment="1" applyProtection="1">
      <alignment horizontal="center" vertical="center" wrapText="1"/>
      <protection locked="0"/>
    </xf>
    <xf numFmtId="0" fontId="0" fillId="2" borderId="34" xfId="0" applyFill="1" applyBorder="1" applyAlignment="1">
      <alignment horizontal="center" vertical="center"/>
    </xf>
    <xf numFmtId="0" fontId="0" fillId="0" borderId="28" xfId="0" applyFont="1" applyBorder="1" applyAlignment="1">
      <alignment horizontal="center" vertical="center" wrapText="1"/>
    </xf>
    <xf numFmtId="0" fontId="0" fillId="2" borderId="34" xfId="0" applyFill="1" applyBorder="1" applyAlignment="1">
      <alignment horizontal="center" vertical="center" wrapText="1"/>
    </xf>
    <xf numFmtId="169" fontId="38" fillId="2" borderId="34" xfId="0" applyNumberFormat="1" applyFont="1" applyFill="1" applyBorder="1" applyAlignment="1">
      <alignment horizontal="center" vertical="center" wrapText="1"/>
    </xf>
    <xf numFmtId="9" fontId="0" fillId="2" borderId="34" xfId="0" applyNumberFormat="1" applyFont="1" applyFill="1" applyBorder="1" applyAlignment="1">
      <alignment horizontal="center" vertical="center" wrapText="1"/>
    </xf>
    <xf numFmtId="0" fontId="3" fillId="49" borderId="34" xfId="0" applyFont="1" applyFill="1" applyBorder="1" applyAlignment="1">
      <alignment horizontal="center" vertical="center" wrapText="1"/>
    </xf>
    <xf numFmtId="0" fontId="0" fillId="0" borderId="0" xfId="0" applyAlignment="1">
      <alignment wrapText="1"/>
    </xf>
    <xf numFmtId="0" fontId="0" fillId="5" borderId="32" xfId="0" applyFill="1" applyBorder="1" applyAlignment="1">
      <alignment horizontal="center" vertical="center" wrapText="1"/>
    </xf>
    <xf numFmtId="14" fontId="0" fillId="5" borderId="32" xfId="0" applyNumberFormat="1" applyFill="1" applyBorder="1" applyAlignment="1">
      <alignment horizontal="center" vertical="center" wrapText="1"/>
    </xf>
    <xf numFmtId="0" fontId="0" fillId="0" borderId="0" xfId="0" applyAlignment="1">
      <alignment vertical="center"/>
    </xf>
    <xf numFmtId="9" fontId="0" fillId="5" borderId="32" xfId="0" applyNumberFormat="1" applyFont="1" applyFill="1" applyBorder="1" applyAlignment="1">
      <alignment horizontal="center" vertical="center" wrapText="1"/>
    </xf>
    <xf numFmtId="0" fontId="0" fillId="50" borderId="10" xfId="0" applyFill="1" applyBorder="1" applyAlignment="1" applyProtection="1">
      <alignment horizontal="center" vertical="center"/>
      <protection locked="0"/>
    </xf>
    <xf numFmtId="0" fontId="2" fillId="50" borderId="11" xfId="0" applyFont="1" applyFill="1" applyBorder="1" applyAlignment="1" applyProtection="1">
      <alignment horizontal="center" vertical="center"/>
      <protection locked="0"/>
    </xf>
    <xf numFmtId="0" fontId="0" fillId="50" borderId="10" xfId="0" applyFont="1" applyFill="1" applyBorder="1" applyAlignment="1">
      <alignment horizontal="center" vertical="center" wrapText="1"/>
    </xf>
    <xf numFmtId="0" fontId="12" fillId="50" borderId="18" xfId="0" applyFont="1" applyFill="1" applyBorder="1" applyAlignment="1" applyProtection="1">
      <alignment horizontal="justify" vertical="center" wrapText="1"/>
      <protection locked="0"/>
    </xf>
    <xf numFmtId="0" fontId="12" fillId="50" borderId="10" xfId="0" applyFont="1" applyFill="1" applyBorder="1" applyAlignment="1" applyProtection="1">
      <alignment horizontal="justify" vertical="center" wrapText="1"/>
      <protection locked="0"/>
    </xf>
    <xf numFmtId="0" fontId="12" fillId="50" borderId="10" xfId="0" applyFont="1" applyFill="1" applyBorder="1" applyAlignment="1" applyProtection="1">
      <alignment horizontal="center" vertical="center" wrapText="1"/>
      <protection locked="0"/>
    </xf>
    <xf numFmtId="0" fontId="0" fillId="50" borderId="10" xfId="52" applyNumberFormat="1" applyFont="1" applyFill="1" applyBorder="1" applyAlignment="1" applyProtection="1">
      <alignment horizontal="center" vertical="center"/>
      <protection locked="0"/>
    </xf>
    <xf numFmtId="0" fontId="13" fillId="50" borderId="10" xfId="0" applyFont="1" applyFill="1" applyBorder="1" applyAlignment="1" applyProtection="1">
      <alignment horizontal="center" vertical="center" wrapText="1"/>
      <protection locked="0"/>
    </xf>
    <xf numFmtId="0" fontId="14" fillId="51" borderId="10" xfId="0" applyFont="1" applyFill="1" applyBorder="1" applyAlignment="1" applyProtection="1">
      <alignment horizontal="center" vertical="center" wrapText="1"/>
      <protection locked="0"/>
    </xf>
    <xf numFmtId="165" fontId="0" fillId="50" borderId="10" xfId="0" applyNumberFormat="1" applyFill="1" applyBorder="1" applyAlignment="1" applyProtection="1">
      <alignment horizontal="center" vertical="center"/>
      <protection locked="0"/>
    </xf>
    <xf numFmtId="9" fontId="3" fillId="52" borderId="10" xfId="58" applyFont="1" applyFill="1" applyBorder="1" applyAlignment="1" applyProtection="1">
      <alignment horizontal="center" vertical="center"/>
      <protection locked="0"/>
    </xf>
    <xf numFmtId="9" fontId="3" fillId="53" borderId="10" xfId="58" applyFont="1" applyFill="1" applyBorder="1" applyAlignment="1" applyProtection="1">
      <alignment horizontal="center" vertical="center"/>
      <protection locked="0"/>
    </xf>
    <xf numFmtId="0" fontId="0" fillId="50" borderId="10" xfId="0" applyFont="1" applyFill="1" applyBorder="1" applyAlignment="1">
      <alignment horizontal="center" vertical="center"/>
    </xf>
    <xf numFmtId="0" fontId="0" fillId="50" borderId="10" xfId="0" applyFill="1" applyBorder="1" applyAlignment="1">
      <alignment horizontal="center" vertical="center"/>
    </xf>
    <xf numFmtId="0" fontId="3" fillId="50" borderId="0" xfId="0" applyFont="1" applyFill="1" applyAlignment="1">
      <alignment/>
    </xf>
    <xf numFmtId="0" fontId="0" fillId="50" borderId="0" xfId="0" applyFill="1" applyAlignment="1">
      <alignment/>
    </xf>
    <xf numFmtId="9" fontId="11" fillId="54" borderId="10" xfId="58" applyFont="1" applyFill="1" applyBorder="1" applyAlignment="1" applyProtection="1">
      <alignment horizontal="center" vertical="center"/>
      <protection/>
    </xf>
    <xf numFmtId="0" fontId="3" fillId="54" borderId="10" xfId="0" applyFont="1" applyFill="1" applyBorder="1" applyAlignment="1">
      <alignment horizontal="center" vertical="center"/>
    </xf>
    <xf numFmtId="0" fontId="0" fillId="0" borderId="22" xfId="0" applyBorder="1" applyAlignment="1">
      <alignment horizontal="center" wrapText="1"/>
    </xf>
    <xf numFmtId="0" fontId="0" fillId="0" borderId="22" xfId="0" applyNumberFormat="1" applyBorder="1" applyAlignment="1">
      <alignment horizontal="center" wrapText="1"/>
    </xf>
    <xf numFmtId="0" fontId="0" fillId="0" borderId="25" xfId="0" applyNumberFormat="1" applyBorder="1" applyAlignment="1">
      <alignment horizontal="center" wrapText="1"/>
    </xf>
    <xf numFmtId="0" fontId="0" fillId="0" borderId="26" xfId="0" applyNumberFormat="1" applyBorder="1" applyAlignment="1">
      <alignment horizontal="center" wrapText="1"/>
    </xf>
    <xf numFmtId="0" fontId="3" fillId="49" borderId="32" xfId="0" applyFont="1" applyFill="1" applyBorder="1" applyAlignment="1">
      <alignment horizontal="center" vertical="center" wrapText="1"/>
    </xf>
    <xf numFmtId="9" fontId="0" fillId="9" borderId="0" xfId="0" applyNumberFormat="1" applyFont="1" applyFill="1" applyBorder="1" applyAlignment="1">
      <alignment horizontal="center" vertical="center" wrapText="1"/>
    </xf>
    <xf numFmtId="0" fontId="0" fillId="0" borderId="35" xfId="0" applyBorder="1" applyAlignment="1">
      <alignment/>
    </xf>
    <xf numFmtId="0" fontId="0" fillId="0" borderId="36" xfId="0" applyBorder="1" applyAlignment="1">
      <alignment horizontal="center" wrapText="1"/>
    </xf>
    <xf numFmtId="9" fontId="0" fillId="0" borderId="36" xfId="0" applyNumberFormat="1" applyFont="1" applyBorder="1" applyAlignment="1">
      <alignment horizontal="center" wrapText="1"/>
    </xf>
    <xf numFmtId="9" fontId="0" fillId="0" borderId="0" xfId="0" applyNumberFormat="1" applyFont="1" applyAlignment="1">
      <alignment horizontal="center" wrapText="1"/>
    </xf>
    <xf numFmtId="9" fontId="0" fillId="0" borderId="37" xfId="0" applyNumberFormat="1" applyFont="1" applyBorder="1" applyAlignment="1">
      <alignment horizontal="center" wrapText="1"/>
    </xf>
    <xf numFmtId="9" fontId="0" fillId="0" borderId="35" xfId="0" applyNumberFormat="1" applyFont="1" applyBorder="1" applyAlignment="1">
      <alignment/>
    </xf>
    <xf numFmtId="9" fontId="0" fillId="0" borderId="38" xfId="0" applyNumberFormat="1" applyFont="1" applyBorder="1" applyAlignment="1">
      <alignment/>
    </xf>
    <xf numFmtId="9" fontId="0" fillId="0" borderId="39" xfId="0" applyNumberFormat="1" applyFont="1" applyBorder="1" applyAlignment="1">
      <alignment/>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mpo de la tabla dinámica" xfId="35"/>
    <cellStyle name="Categoría de la tabla dinámica"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quina de la tabla dinámica" xfId="48"/>
    <cellStyle name="Hyperlink" xfId="49"/>
    <cellStyle name="Followed Hyperlink" xfId="50"/>
    <cellStyle name="Incorrecto" xfId="51"/>
    <cellStyle name="Comma" xfId="52"/>
    <cellStyle name="Comma [0]" xfId="53"/>
    <cellStyle name="Currency" xfId="54"/>
    <cellStyle name="Currency [0]" xfId="55"/>
    <cellStyle name="Neutral" xfId="56"/>
    <cellStyle name="Notas" xfId="57"/>
    <cellStyle name="Percent" xfId="58"/>
    <cellStyle name="Resultado de la tabla dinámica" xfId="59"/>
    <cellStyle name="Salida" xfId="60"/>
    <cellStyle name="Texto de advertencia" xfId="61"/>
    <cellStyle name="Texto explicativo" xfId="62"/>
    <cellStyle name="Título" xfId="63"/>
    <cellStyle name="Título 2" xfId="64"/>
    <cellStyle name="Título 3" xfId="65"/>
    <cellStyle name="Título de la tabla dinámica" xfId="66"/>
    <cellStyle name="Total" xfId="67"/>
    <cellStyle name="Valor de la tabla dinámica" xfId="68"/>
  </cellStyles>
  <dxfs count="3">
    <dxf>
      <font>
        <b val="0"/>
        <i val="0"/>
        <u val="none"/>
        <strike val="0"/>
        <sz val="11"/>
        <name val="Calibri"/>
        <color rgb="FF000000"/>
      </font>
      <numFmt numFmtId="13" formatCode="# ??/??"/>
      <alignment horizontal="general" vertical="bottom" textRotation="0" wrapText="1" indent="0" shrinkToFit="1" readingOrder="0"/>
      <border/>
    </dxf>
    <dxf>
      <alignment horizontal="center"/>
      <border/>
    </dxf>
    <dxf>
      <alignment wrapText="1"/>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5B9BD5"/>
      <rgbColor rgb="00993366"/>
      <rgbColor rgb="00FFF2CC"/>
      <rgbColor rgb="00E7E6E6"/>
      <rgbColor rgb="00660066"/>
      <rgbColor rgb="00FF8080"/>
      <rgbColor rgb="000066CC"/>
      <rgbColor rgb="00B4C7E7"/>
      <rgbColor rgb="00000080"/>
      <rgbColor rgb="00FF00FF"/>
      <rgbColor rgb="00FFFF00"/>
      <rgbColor rgb="0000FFFF"/>
      <rgbColor rgb="00800080"/>
      <rgbColor rgb="00800000"/>
      <rgbColor rgb="00008080"/>
      <rgbColor rgb="000000FF"/>
      <rgbColor rgb="0000CCFF"/>
      <rgbColor rgb="00D9D9D9"/>
      <rgbColor rgb="00E2F0D9"/>
      <rgbColor rgb="00FBE5D6"/>
      <rgbColor rgb="00C5E0B4"/>
      <rgbColor rgb="00FF99CC"/>
      <rgbColor rgb="00CC99FF"/>
      <rgbColor rgb="00F8CBAD"/>
      <rgbColor rgb="003366FF"/>
      <rgbColor rgb="0033CCCC"/>
      <rgbColor rgb="0099CC00"/>
      <rgbColor rgb="00FFC000"/>
      <rgbColor rgb="00FF9900"/>
      <rgbColor rgb="00ED7D31"/>
      <rgbColor rgb="00595959"/>
      <rgbColor rgb="00A5A5A5"/>
      <rgbColor rgb="00002060"/>
      <rgbColor rgb="0000B050"/>
      <rgbColor rgb="00003300"/>
      <rgbColor rgb="00404040"/>
      <rgbColor rgb="00C55A11"/>
      <rgbColor rgb="00993366"/>
      <rgbColor rgb="00203864"/>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[0]Acciones X depend. Enero!TablaDinámica1</c:name>
  </c:pivotSource>
  <c:chart>
    <c:view3D>
      <c:rotX val="15"/>
      <c:hPercent val="72"/>
      <c:rotY val="20"/>
      <c:depthPercent val="100"/>
      <c:rAngAx val="1"/>
    </c:view3D>
    <c:plotArea>
      <c:layout/>
      <c:bar3DChart>
        <c:barDir val="bar"/>
        <c:grouping val="stacked"/>
        <c:varyColors val="0"/>
        <c:ser>
          <c:idx val="0"/>
          <c:order val="0"/>
          <c:tx>
            <c:v>Datos No. de acciones en ejecución</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2060"/>
                    </a:solidFill>
                    <a:latin typeface="Calibri"/>
                    <a:ea typeface="Calibri"/>
                    <a:cs typeface="Calibri"/>
                  </a:defRPr>
                </a:pPr>
              </a:p>
            </c:txPr>
            <c:showLegendKey val="0"/>
            <c:showVal val="1"/>
            <c:showBubbleSize val="0"/>
            <c:showCatName val="0"/>
            <c:showSerName val="0"/>
            <c:showPercent val="0"/>
          </c:dLbls>
          <c:cat>
            <c:strLit>
              <c:ptCount val="4"/>
              <c:pt idx="0">
                <c:v>Dirección de contratación</c:v>
              </c:pt>
              <c:pt idx="1">
                <c:v>OTIC</c:v>
              </c:pt>
              <c:pt idx="2">
                <c:v>Subsecretaría Técnica</c:v>
              </c:pt>
              <c:pt idx="3">
                <c:v>Total general</c:v>
              </c:pt>
            </c:strLit>
          </c:cat>
          <c:val>
            <c:numLit>
              <c:ptCount val="4"/>
              <c:pt idx="0">
                <c:v>3</c:v>
              </c:pt>
              <c:pt idx="1">
                <c:v>3</c:v>
              </c:pt>
              <c:pt idx="2">
                <c:v>2</c:v>
              </c:pt>
              <c:pt idx="3">
                <c:v>8</c:v>
              </c:pt>
            </c:numLit>
          </c:val>
          <c:shape val="box"/>
        </c:ser>
        <c:ser>
          <c:idx val="1"/>
          <c:order val="1"/>
          <c:tx>
            <c:v>Datos Promedio de avance %</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FF0000"/>
                    </a:solidFill>
                    <a:latin typeface="Calibri"/>
                    <a:ea typeface="Calibri"/>
                    <a:cs typeface="Calibri"/>
                  </a:defRPr>
                </a:pPr>
              </a:p>
            </c:txPr>
            <c:showLegendKey val="0"/>
            <c:showVal val="1"/>
            <c:showBubbleSize val="0"/>
            <c:showCatName val="0"/>
            <c:showSerName val="0"/>
            <c:showPercent val="0"/>
          </c:dLbls>
          <c:cat>
            <c:strLit>
              <c:ptCount val="4"/>
              <c:pt idx="0">
                <c:v>Dirección de contratación</c:v>
              </c:pt>
              <c:pt idx="1">
                <c:v>OTIC</c:v>
              </c:pt>
              <c:pt idx="2">
                <c:v>Subsecretaría Técnica</c:v>
              </c:pt>
              <c:pt idx="3">
                <c:v>Total general</c:v>
              </c:pt>
            </c:strLit>
          </c:cat>
          <c:val>
            <c:numLit>
              <c:ptCount val="4"/>
              <c:pt idx="0">
                <c:v>0.4166666666666667</c:v>
              </c:pt>
              <c:pt idx="1">
                <c:v>0.8000000000000002</c:v>
              </c:pt>
              <c:pt idx="2">
                <c:v>0.36</c:v>
              </c:pt>
              <c:pt idx="3">
                <c:v>0.5462499999999999</c:v>
              </c:pt>
            </c:numLit>
          </c:val>
          <c:shape val="box"/>
        </c:ser>
        <c:ser>
          <c:idx val="2"/>
          <c:order val="2"/>
          <c:tx>
            <c:v>Datos Promedio de %</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Dirección de contratación</c:v>
              </c:pt>
              <c:pt idx="1">
                <c:v>OTIC</c:v>
              </c:pt>
              <c:pt idx="2">
                <c:v>Subsecretaría Técnica</c:v>
              </c:pt>
              <c:pt idx="3">
                <c:v>Total general</c:v>
              </c:pt>
            </c:strLit>
          </c:cat>
          <c:val>
            <c:numLit>
              <c:ptCount val="4"/>
              <c:pt idx="0">
                <c:v>0.8266666666666667</c:v>
              </c:pt>
              <c:pt idx="1">
                <c:v>0.8000000000000002</c:v>
              </c:pt>
              <c:pt idx="3">
                <c:v>0.8133333333333334</c:v>
              </c:pt>
            </c:numLit>
          </c:val>
          <c:shape val="box"/>
        </c:ser>
        <c:overlap val="100"/>
        <c:shape val="box"/>
        <c:axId val="5009735"/>
        <c:axId val="45087616"/>
      </c:bar3DChart>
      <c:catAx>
        <c:axId val="5009735"/>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1050" b="1" i="0" u="none" baseline="0">
                <a:solidFill>
                  <a:srgbClr val="002060"/>
                </a:solidFill>
                <a:latin typeface="Calibri"/>
                <a:ea typeface="Calibri"/>
                <a:cs typeface="Calibri"/>
              </a:defRPr>
            </a:pPr>
          </a:p>
        </c:txPr>
        <c:crossAx val="45087616"/>
        <c:crosses val="autoZero"/>
        <c:auto val="0"/>
        <c:lblOffset val="100"/>
        <c:tickLblSkip val="1"/>
        <c:noMultiLvlLbl val="0"/>
      </c:catAx>
      <c:valAx>
        <c:axId val="45087616"/>
        <c:scaling>
          <c:orientation val="minMax"/>
        </c:scaling>
        <c:axPos val="b"/>
        <c:delete val="1"/>
        <c:majorTickMark val="out"/>
        <c:minorTickMark val="none"/>
        <c:tickLblPos val="nextTo"/>
        <c:crossAx val="5009735"/>
        <c:crossesAt val="1"/>
        <c:crossBetween val="between"/>
        <c:dispUnits/>
      </c:valAx>
      <c:spPr>
        <a:noFill/>
        <a:ln>
          <a:noFill/>
        </a:ln>
      </c:spPr>
    </c:plotArea>
    <c:legend>
      <c:legendPos val="r"/>
      <c:layout/>
      <c:overlay val="0"/>
      <c:spPr>
        <a:noFill/>
        <a:ln w="3175">
          <a:noFill/>
        </a:ln>
      </c:spPr>
      <c:txPr>
        <a:bodyPr vert="horz" rot="0"/>
        <a:lstStyle/>
        <a:p>
          <a:pPr>
            <a:defRPr lang="en-US" cap="none" sz="900" b="1" i="0" u="none" baseline="0">
              <a:solidFill>
                <a:srgbClr val="00206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D9D9D9"/>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1752600</xdr:colOff>
      <xdr:row>8</xdr:row>
      <xdr:rowOff>161925</xdr:rowOff>
    </xdr:from>
    <xdr:to>
      <xdr:col>7</xdr:col>
      <xdr:colOff>9525</xdr:colOff>
      <xdr:row>29</xdr:row>
      <xdr:rowOff>9525</xdr:rowOff>
    </xdr:to>
    <xdr:graphicFrame>
      <xdr:nvGraphicFramePr>
        <xdr:cNvPr id="1" name="Gráfico 1"/>
        <xdr:cNvGraphicFramePr/>
      </xdr:nvGraphicFramePr>
      <xdr:xfrm>
        <a:off x="1752600" y="1876425"/>
        <a:ext cx="5991225" cy="3848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8496300"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8496300"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8496300"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9039225" y="200025"/>
          <a:ext cx="65817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600075</xdr:colOff>
      <xdr:row>0</xdr:row>
      <xdr:rowOff>190500</xdr:rowOff>
    </xdr:from>
    <xdr:ext cx="3752850" cy="333375"/>
    <xdr:sp>
      <xdr:nvSpPr>
        <xdr:cNvPr id="5" name="56 CuadroTexto"/>
        <xdr:cNvSpPr>
          <a:spLocks/>
        </xdr:cNvSpPr>
      </xdr:nvSpPr>
      <xdr:spPr>
        <a:xfrm>
          <a:off x="9058275" y="190500"/>
          <a:ext cx="3752850" cy="33337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52875" cy="333375"/>
    <xdr:sp>
      <xdr:nvSpPr>
        <xdr:cNvPr id="6" name="57 CuadroTexto"/>
        <xdr:cNvSpPr>
          <a:spLocks/>
        </xdr:cNvSpPr>
      </xdr:nvSpPr>
      <xdr:spPr>
        <a:xfrm>
          <a:off x="8991600" y="504825"/>
          <a:ext cx="3952875" cy="33337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790575</xdr:rowOff>
    </xdr:from>
    <xdr:ext cx="3943350" cy="333375"/>
    <xdr:sp>
      <xdr:nvSpPr>
        <xdr:cNvPr id="7" name="58 CuadroTexto"/>
        <xdr:cNvSpPr>
          <a:spLocks/>
        </xdr:cNvSpPr>
      </xdr:nvSpPr>
      <xdr:spPr>
        <a:xfrm>
          <a:off x="8991600" y="790575"/>
          <a:ext cx="3943350" cy="33337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8486775"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542925</xdr:colOff>
      <xdr:row>1</xdr:row>
      <xdr:rowOff>285750</xdr:rowOff>
    </xdr:from>
    <xdr:ext cx="3943350" cy="333375"/>
    <xdr:sp>
      <xdr:nvSpPr>
        <xdr:cNvPr id="9" name="58 CuadroTexto"/>
        <xdr:cNvSpPr>
          <a:spLocks/>
        </xdr:cNvSpPr>
      </xdr:nvSpPr>
      <xdr:spPr>
        <a:xfrm>
          <a:off x="9001125" y="1171575"/>
          <a:ext cx="3943350" cy="33337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Backup%202018\Comite%20de%20Control%20Interno\Plan%20Mejoramiento%20Estado%20de%20las%20Acciones%20Sujetos%20de%20Control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 val="Sheet1"/>
      <sheetName val="Sheet2"/>
      <sheetName val="Sheet3"/>
    </sheetNames>
    <sheetDataSet>
      <sheetData sheetId="0">
        <row r="2">
          <cell r="H2" t="str">
            <v>No. HALLAZGO</v>
          </cell>
        </row>
        <row r="3">
          <cell r="H3" t="str">
            <v>2.1.1.2.1</v>
          </cell>
        </row>
        <row r="4">
          <cell r="H4" t="str">
            <v>2.1.1.2.1</v>
          </cell>
        </row>
        <row r="5">
          <cell r="H5" t="str">
            <v>2.1.1.2.10</v>
          </cell>
        </row>
        <row r="6">
          <cell r="H6" t="str">
            <v>2.1.1.2.11</v>
          </cell>
        </row>
        <row r="7">
          <cell r="H7" t="str">
            <v>2.1.1.2.11</v>
          </cell>
        </row>
        <row r="8">
          <cell r="H8" t="str">
            <v>2.1.1.2.2</v>
          </cell>
        </row>
        <row r="9">
          <cell r="H9" t="str">
            <v>2.1.1.2.2</v>
          </cell>
        </row>
        <row r="10">
          <cell r="H10" t="str">
            <v>2.1.1.2.3</v>
          </cell>
        </row>
        <row r="11">
          <cell r="H11" t="str">
            <v>2.1.1.2.3</v>
          </cell>
        </row>
        <row r="12">
          <cell r="H12" t="str">
            <v>2.1.1.2.4</v>
          </cell>
        </row>
        <row r="13">
          <cell r="H13" t="str">
            <v>2.1.1.2.4</v>
          </cell>
        </row>
        <row r="14">
          <cell r="H14" t="str">
            <v>2.1.1.2.5</v>
          </cell>
        </row>
        <row r="15">
          <cell r="H15" t="str">
            <v>2.1.1.2.6</v>
          </cell>
        </row>
        <row r="16">
          <cell r="H16" t="str">
            <v>2.1.1.2.6</v>
          </cell>
        </row>
        <row r="17">
          <cell r="H17" t="str">
            <v>2.1.1.2.7</v>
          </cell>
        </row>
        <row r="18">
          <cell r="H18" t="str">
            <v>2.1.1.2.7</v>
          </cell>
        </row>
        <row r="19">
          <cell r="H19" t="str">
            <v>2.1.1.2.8</v>
          </cell>
        </row>
        <row r="20">
          <cell r="H20" t="str">
            <v>2.1.1.2.8</v>
          </cell>
        </row>
        <row r="21">
          <cell r="H21" t="str">
            <v>2.1.1.2.8</v>
          </cell>
        </row>
        <row r="22">
          <cell r="H22" t="str">
            <v>2.1.1.2.8</v>
          </cell>
        </row>
        <row r="23">
          <cell r="H23" t="str">
            <v>2.1.1.2.8</v>
          </cell>
        </row>
        <row r="24">
          <cell r="H24" t="str">
            <v>2.1.1.2.8</v>
          </cell>
        </row>
        <row r="25">
          <cell r="H25" t="str">
            <v>2.1.1.2.9</v>
          </cell>
        </row>
        <row r="26">
          <cell r="H26" t="str">
            <v>2.1.1.2.9</v>
          </cell>
        </row>
        <row r="27">
          <cell r="H27" t="str">
            <v>2.1.1.2.9</v>
          </cell>
        </row>
        <row r="28">
          <cell r="H28" t="str">
            <v>2.1.1.2.9</v>
          </cell>
        </row>
        <row r="29">
          <cell r="H29" t="str">
            <v>2.1.1.2.9</v>
          </cell>
        </row>
        <row r="30">
          <cell r="H30" t="str">
            <v>2.1.2.1</v>
          </cell>
        </row>
        <row r="31">
          <cell r="H31" t="str">
            <v>2.1.3.1</v>
          </cell>
        </row>
        <row r="32">
          <cell r="H32" t="str">
            <v>2.1.3.10</v>
          </cell>
        </row>
        <row r="33">
          <cell r="H33" t="str">
            <v>2.1.3.11</v>
          </cell>
        </row>
        <row r="34">
          <cell r="H34" t="str">
            <v>2.1.3.12</v>
          </cell>
        </row>
        <row r="35">
          <cell r="H35" t="str">
            <v>2.1.3.13</v>
          </cell>
        </row>
        <row r="36">
          <cell r="H36" t="str">
            <v>2.1.3.2</v>
          </cell>
        </row>
        <row r="37">
          <cell r="H37" t="str">
            <v>2.1.3.2.1</v>
          </cell>
        </row>
        <row r="38">
          <cell r="H38" t="str">
            <v>2.1.3.2.10</v>
          </cell>
        </row>
        <row r="39">
          <cell r="H39" t="str">
            <v>2.1.3.2.11</v>
          </cell>
        </row>
        <row r="40">
          <cell r="H40" t="str">
            <v>2.1.3.2.12</v>
          </cell>
        </row>
        <row r="41">
          <cell r="H41" t="str">
            <v>2.1.3.2.14</v>
          </cell>
        </row>
        <row r="42">
          <cell r="H42" t="str">
            <v>2.1.3.2.15</v>
          </cell>
        </row>
      </sheetData>
      <sheetData sheetId="1">
        <row r="1">
          <cell r="H1" t="str">
            <v>No. HALLAZGO</v>
          </cell>
        </row>
        <row r="2">
          <cell r="H2" t="str">
            <v>2.1.3.2.16</v>
          </cell>
        </row>
        <row r="3">
          <cell r="H3" t="str">
            <v>2.1.3.2.17</v>
          </cell>
        </row>
        <row r="4">
          <cell r="H4" t="str">
            <v>2.1.3.2.17</v>
          </cell>
        </row>
        <row r="5">
          <cell r="H5" t="str">
            <v>2.1.3.2.18</v>
          </cell>
        </row>
        <row r="6">
          <cell r="H6" t="str">
            <v>2.1.3.2.18</v>
          </cell>
        </row>
        <row r="7">
          <cell r="H7" t="str">
            <v>2.1.3.2.2</v>
          </cell>
        </row>
        <row r="8">
          <cell r="H8" t="str">
            <v>2.1.3.2.3</v>
          </cell>
        </row>
        <row r="9">
          <cell r="H9" t="str">
            <v>2.1.3.2.4</v>
          </cell>
        </row>
        <row r="10">
          <cell r="H10" t="str">
            <v>2.1.3.2.4</v>
          </cell>
        </row>
        <row r="11">
          <cell r="H11" t="str">
            <v>2.1.3.2.5</v>
          </cell>
        </row>
        <row r="12">
          <cell r="H12" t="str">
            <v>2.1.3.2.6</v>
          </cell>
        </row>
        <row r="13">
          <cell r="H13" t="str">
            <v>2.1.3.2.7</v>
          </cell>
        </row>
        <row r="14">
          <cell r="H14" t="str">
            <v>2.1.3.2.8</v>
          </cell>
        </row>
        <row r="15">
          <cell r="H15" t="str">
            <v>2.1.3.2.9</v>
          </cell>
        </row>
        <row r="16">
          <cell r="H16" t="str">
            <v>2.1.3.3</v>
          </cell>
        </row>
        <row r="17">
          <cell r="H17" t="str">
            <v>2.1.3.4</v>
          </cell>
        </row>
        <row r="18">
          <cell r="H18" t="str">
            <v>2.1.3.5</v>
          </cell>
        </row>
        <row r="19">
          <cell r="H19" t="str">
            <v>2.1.3.6</v>
          </cell>
        </row>
        <row r="20">
          <cell r="H20" t="str">
            <v>2.1.3.6</v>
          </cell>
        </row>
        <row r="21">
          <cell r="H21" t="str">
            <v>2.1.3.7</v>
          </cell>
        </row>
        <row r="22">
          <cell r="H22" t="str">
            <v>2.1.3.8</v>
          </cell>
        </row>
        <row r="23">
          <cell r="H23" t="str">
            <v>2.1.3.9</v>
          </cell>
        </row>
        <row r="24">
          <cell r="H24" t="str">
            <v>2.1.4.1</v>
          </cell>
        </row>
        <row r="25">
          <cell r="H25" t="str">
            <v>2.1.4.2</v>
          </cell>
        </row>
        <row r="26">
          <cell r="H26" t="str">
            <v>2.1.4.3</v>
          </cell>
        </row>
        <row r="27">
          <cell r="H27" t="str">
            <v>2.2.1.1</v>
          </cell>
        </row>
        <row r="28">
          <cell r="H28" t="str">
            <v>2.2.1.1.2</v>
          </cell>
        </row>
        <row r="29">
          <cell r="H29" t="str">
            <v>2.2.1.1.2</v>
          </cell>
        </row>
        <row r="30">
          <cell r="H30" t="str">
            <v>2.2.1.2</v>
          </cell>
        </row>
        <row r="31">
          <cell r="H31" t="str">
            <v>2.2.1.2.6</v>
          </cell>
        </row>
        <row r="32">
          <cell r="H32" t="str">
            <v>2.2.1.2.7</v>
          </cell>
        </row>
        <row r="33">
          <cell r="H33" t="str">
            <v>2.2.1.3</v>
          </cell>
        </row>
        <row r="34">
          <cell r="H34" t="str">
            <v>2.2.1.4</v>
          </cell>
        </row>
        <row r="35">
          <cell r="H35" t="str">
            <v>2.2.1.5</v>
          </cell>
        </row>
        <row r="36">
          <cell r="H36" t="str">
            <v>2.2.1.6</v>
          </cell>
        </row>
        <row r="37">
          <cell r="H37" t="str">
            <v>2.2.1.7</v>
          </cell>
        </row>
        <row r="38">
          <cell r="H38" t="str">
            <v>2.3.1.1.1</v>
          </cell>
        </row>
        <row r="39">
          <cell r="H39" t="str">
            <v>2.3.1.1.2</v>
          </cell>
        </row>
        <row r="40">
          <cell r="H40" t="str">
            <v>2.3.1.2.1</v>
          </cell>
        </row>
        <row r="41">
          <cell r="H41" t="str">
            <v>2.3.1.2.10.1</v>
          </cell>
        </row>
      </sheetData>
      <sheetData sheetId="2">
        <row r="1">
          <cell r="H1" t="str">
            <v>No. HALLAZGO</v>
          </cell>
        </row>
        <row r="2">
          <cell r="H2" t="str">
            <v>2.3.1.2.3.1</v>
          </cell>
        </row>
        <row r="3">
          <cell r="H3" t="str">
            <v>2.3.1.3.1</v>
          </cell>
        </row>
        <row r="4">
          <cell r="H4" t="str">
            <v>2.3.1.4.1</v>
          </cell>
        </row>
        <row r="5">
          <cell r="H5" t="str">
            <v>2.3.1.6</v>
          </cell>
        </row>
        <row r="6">
          <cell r="H6" t="str">
            <v>3.1</v>
          </cell>
        </row>
        <row r="7">
          <cell r="H7" t="str">
            <v>3.1</v>
          </cell>
        </row>
        <row r="8">
          <cell r="H8" t="str">
            <v>3.1</v>
          </cell>
        </row>
        <row r="9">
          <cell r="H9" t="str">
            <v>3.1.1</v>
          </cell>
        </row>
        <row r="10">
          <cell r="H10" t="str">
            <v>3.1.1</v>
          </cell>
        </row>
        <row r="11">
          <cell r="H11" t="str">
            <v>3.1.1</v>
          </cell>
        </row>
        <row r="12">
          <cell r="H12" t="str">
            <v>3.1.1</v>
          </cell>
        </row>
        <row r="13">
          <cell r="H13" t="str">
            <v>3.1.1</v>
          </cell>
        </row>
        <row r="14">
          <cell r="H14" t="str">
            <v>3.1.1</v>
          </cell>
        </row>
        <row r="15">
          <cell r="H15" t="str">
            <v>3.1.1</v>
          </cell>
        </row>
        <row r="16">
          <cell r="H16" t="str">
            <v>3.1.1</v>
          </cell>
        </row>
        <row r="17">
          <cell r="H17" t="str">
            <v>3.1.1</v>
          </cell>
        </row>
        <row r="18">
          <cell r="H18" t="str">
            <v>3.1.1</v>
          </cell>
        </row>
        <row r="19">
          <cell r="H19" t="str">
            <v>3.1.1</v>
          </cell>
        </row>
        <row r="20">
          <cell r="H20" t="str">
            <v>3.10</v>
          </cell>
        </row>
        <row r="21">
          <cell r="H21" t="str">
            <v>3.10</v>
          </cell>
        </row>
        <row r="22">
          <cell r="H22" t="str">
            <v>3.10</v>
          </cell>
        </row>
        <row r="23">
          <cell r="H23" t="str">
            <v>3.10</v>
          </cell>
        </row>
        <row r="24">
          <cell r="H24" t="str">
            <v>3.11</v>
          </cell>
        </row>
        <row r="25">
          <cell r="H25" t="str">
            <v>3.11</v>
          </cell>
        </row>
        <row r="26">
          <cell r="H26" t="str">
            <v>3.11</v>
          </cell>
        </row>
        <row r="27">
          <cell r="H27" t="str">
            <v>3.11</v>
          </cell>
        </row>
        <row r="28">
          <cell r="H28" t="str">
            <v>3.12</v>
          </cell>
        </row>
        <row r="29">
          <cell r="H29" t="str">
            <v>3.12</v>
          </cell>
        </row>
        <row r="30">
          <cell r="H30" t="str">
            <v>3.13</v>
          </cell>
        </row>
        <row r="31">
          <cell r="H31" t="str">
            <v>3.13</v>
          </cell>
        </row>
        <row r="32">
          <cell r="H32" t="str">
            <v>3.15</v>
          </cell>
        </row>
        <row r="33">
          <cell r="H33" t="str">
            <v>3.15</v>
          </cell>
        </row>
        <row r="34">
          <cell r="H34" t="str">
            <v>3.15</v>
          </cell>
        </row>
        <row r="35">
          <cell r="H35" t="str">
            <v>3.19</v>
          </cell>
        </row>
        <row r="36">
          <cell r="H36" t="str">
            <v>3.2</v>
          </cell>
        </row>
        <row r="37">
          <cell r="H37" t="str">
            <v>3.2</v>
          </cell>
        </row>
        <row r="38">
          <cell r="H38" t="str">
            <v>3.2</v>
          </cell>
        </row>
        <row r="39">
          <cell r="H39" t="str">
            <v>3.2</v>
          </cell>
        </row>
        <row r="40">
          <cell r="H40" t="str">
            <v>3.2.1</v>
          </cell>
        </row>
        <row r="41">
          <cell r="H41" t="str">
            <v>3.20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X85" sheet="CB-0402F  PLAN DE MEJORAMIEN..."/>
  </cacheSource>
  <cacheFields count="34">
    <cacheField name="C?DIGO DE LA ENTIDAD">
      <sharedItems containsSemiMixedTypes="0" containsString="0" containsMixedTypes="0" containsNumber="1" containsInteger="1"/>
    </cacheField>
    <cacheField name="VIGENCIA PAD AUDITORIA o VISITA">
      <sharedItems containsMixedTypes="0" count="2">
        <s v="2017 2017"/>
        <s v="2018 2018"/>
      </sharedItems>
    </cacheField>
    <cacheField name="CODIGO AUDITORIA SEG?N PAD DE LA VIGENCIA">
      <sharedItems containsSemiMixedTypes="0" containsString="0" containsMixedTypes="0" containsNumber="1" containsInteger="1"/>
    </cacheField>
    <cacheField name="No. HALLAZGO o Numeral del Informe de la Auditor?a o Visita">
      <sharedItems containsMixedTypes="0"/>
    </cacheField>
    <cacheField name="TIPO DE HALLAZGO">
      <sharedItems containsMixedTypes="0"/>
    </cacheField>
    <cacheField name="CAUSA DEL HALLAZGO">
      <sharedItems containsMixedTypes="0"/>
    </cacheField>
    <cacheField name="C?DIGO ACCI?N">
      <sharedItems containsSemiMixedTypes="0" containsString="0" containsMixedTypes="0" containsNumber="1" containsInteger="1"/>
    </cacheField>
    <cacheField name="DESCRIPCI?N ACCION">
      <sharedItems containsMixedTypes="0"/>
    </cacheField>
    <cacheField name="NOMBRE DEL INDICADOR">
      <sharedItems containsMixedTypes="0"/>
    </cacheField>
    <cacheField name="FORMULA DEL INDICADOR">
      <sharedItems containsMixedTypes="0"/>
    </cacheField>
    <cacheField name="META">
      <sharedItems containsSemiMixedTypes="0" containsString="0" containsMixedTypes="0" containsNumber="1" containsInteger="1"/>
    </cacheField>
    <cacheField name="AREA RESPONSABLE&#10;(INFORME CB) ">
      <sharedItems containsMixedTypes="0"/>
    </cacheField>
    <cacheField name="DEPENDENCIA  RESPONSABLE">
      <sharedItems containsMixedTypes="0" count="15">
        <s v="Dirección de contratación"/>
        <s v="OAP"/>
        <s v="Subdirección de Servicios Administrativos"/>
        <s v="Dirección de Talento Humano"/>
        <s v="OTIC"/>
        <s v="Archivo de Bogotá - OTIC"/>
        <s v="Dirección Distrital de Archivo"/>
        <s v="Of. Consejería de Comunicaciones"/>
        <s v="Oficina de Alta Consejería para los Derechos de las Victimas, la Paz y la Reconciliación"/>
        <s v="Subdirección Financiera.  y demás Dependencias "/>
        <s v="Subdirección Financiera. "/>
        <s v="Dirección Dsitrital de Relaciones Internacionales"/>
        <s v="Subsecretaría Técnica"/>
        <s v="Dir. Contratos / Dir. Sistema Distrital Servicio a la ciudadania"/>
        <s v="Oficina de Tecnologías de la Información y las Comunicaciones"/>
      </sharedItems>
    </cacheField>
    <cacheField name="FECHA DE INICIO">
      <sharedItems containsSemiMixedTypes="0" containsNonDate="0" containsDate="1" containsString="0" containsMixedTypes="0"/>
    </cacheField>
    <cacheField name="FECHA DE TERMINACI?N">
      <sharedItems containsSemiMixedTypes="0" containsNonDate="0" containsDate="1" containsString="0" containsMixedTypes="0"/>
    </cacheField>
    <cacheField name="% Avance Nov. 2017">
      <sharedItems containsMixedTypes="1" containsNumber="1"/>
    </cacheField>
    <cacheField name="% Avance Dic. 2017">
      <sharedItems containsMixedTypes="1" containsNumber="1"/>
    </cacheField>
    <cacheField name="%  Avance ENERO - FEB. 2018">
      <sharedItems containsMixedTypes="1" containsNumber="1"/>
    </cacheField>
    <cacheField name="% Avance MARZO &#10;2018">
      <sharedItems containsMixedTypes="1" containsNumber="1"/>
    </cacheField>
    <cacheField name="% Avance ABRIL&#10;2018">
      <sharedItems containsMixedTypes="1" containsNumber="1"/>
    </cacheField>
    <cacheField name="ULTIMO&#10;ESTADO DE LA ACCI?N ">
      <sharedItems containsMixedTypes="0"/>
    </cacheField>
    <cacheField name="NUMERO">
      <sharedItems containsMixedTypes="1" containsNumber="1" containsInteger="1"/>
    </cacheField>
    <cacheField name="OBSERVACIONES SEGUIMIENTO">
      <sharedItems containsMixedTypes="0"/>
    </cacheField>
    <cacheField name="%&#10;AVANCE - MAYO 2018">
      <sharedItems containsMixedTypes="1" containsNumber="1"/>
    </cacheField>
    <cacheField name="%&#10;AVANCE A JUNIO 2018">
      <sharedItems containsMixedTypes="1" containsNumber="1"/>
    </cacheField>
    <cacheField name="%&#10;AVANCE A JULIO 2018">
      <sharedItems containsMixedTypes="1" containsNumber="1"/>
    </cacheField>
    <cacheField name="%&#10;AVANCE AGOSTO 2018">
      <sharedItems containsMixedTypes="1" containsNumber="1"/>
    </cacheField>
    <cacheField name="%&#10;AVANCE SEPTIEMBRE 2018">
      <sharedItems containsSemiMixedTypes="0" containsString="0" containsMixedTypes="0" containsNumber="1"/>
    </cacheField>
    <cacheField name="%&#10;AVANCE OCTUBRE 2018">
      <sharedItems containsMixedTypes="1" containsNumber="1"/>
    </cacheField>
    <cacheField name="%&#10;AVANCE NOVIEMBRE 2018">
      <sharedItems containsMixedTypes="1" containsNumber="1"/>
    </cacheField>
    <cacheField name="%&#10;AVANCE DICIEMBRE 2018">
      <sharedItems containsSemiMixedTypes="0" containsString="0" containsMixedTypes="0" containsNumber="1"/>
    </cacheField>
    <cacheField name="%&#10;AVANCE ENERO 2019">
      <sharedItems containsSemiMixedTypes="0" containsString="0" containsMixedTypes="0" containsNumber="1"/>
    </cacheField>
    <cacheField name="%&#10;AVANCE FEBRERO 2019">
      <sharedItems containsString="0" containsBlank="1" containsMixedTypes="0" containsNumber="1" count="4">
        <m/>
        <n v="0.99"/>
        <n v="0.8"/>
        <n v="0.5"/>
      </sharedItems>
    </cacheField>
    <cacheField name="ESTADO DE LA ACCI?N&#10;ENERO 2019">
      <sharedItems containsMixedTypes="0" count="4">
        <s v="Finalizada"/>
        <s v="En Gestión"/>
        <s v="Pendiente Solicitud Modificación"/>
        <s v="PENDIENTE SOLICITUD  MODIFICACIÓN "/>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D8" firstHeaderRow="1" firstDataRow="2" firstDataCol="1" rowPageCount="1" colPageCount="1"/>
  <pivotFields count="34">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6">
        <item x="5"/>
        <item x="13"/>
        <item x="0"/>
        <item x="3"/>
        <item x="6"/>
        <item x="11"/>
        <item x="1"/>
        <item x="7"/>
        <item x="8"/>
        <item m="1" x="14"/>
        <item x="4"/>
        <item x="2"/>
        <item x="10"/>
        <item x="9"/>
        <item x="1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numFmtId="9"/>
    <pivotField dataField="1" compact="0" outline="0" showAll="0"/>
    <pivotField dataField="1" compact="0" outline="0" subtotalTop="0" showAll="0"/>
    <pivotField axis="axisPage" dataField="1" compact="0" outline="0" showAll="0">
      <items count="5">
        <item x="1"/>
        <item h="1" x="0"/>
        <item m="1" x="3"/>
        <item m="1" x="2"/>
        <item t="default"/>
      </items>
    </pivotField>
  </pivotFields>
  <rowFields count="1">
    <field x="12"/>
  </rowFields>
  <rowItems count="4">
    <i>
      <x v="2"/>
    </i>
    <i>
      <x v="10"/>
    </i>
    <i>
      <x v="14"/>
    </i>
    <i t="grand">
      <x/>
    </i>
  </rowItems>
  <colFields count="1">
    <field x="-2"/>
  </colFields>
  <colItems count="3">
    <i>
      <x/>
    </i>
    <i i="1">
      <x v="1"/>
    </i>
    <i i="2">
      <x v="2"/>
    </i>
  </colItems>
  <pageFields count="1">
    <pageField fld="33" hier="0"/>
  </pageFields>
  <dataFields count="3">
    <dataField name="No. de acciones en ejecuci?n" fld="33" subtotal="count" baseField="0" baseItem="0"/>
    <dataField name="Promedio de avance %" fld="31" subtotal="average" baseField="12" baseItem="2" numFmtId="9"/>
    <dataField name="Promedio de %" fld="32" subtotal="average" baseField="12" baseItem="2" numFmtId="9"/>
  </dataFields>
  <formats count="5">
    <format dxfId="0">
      <pivotArea outline="0" fieldPosition="0">
        <references count="1">
          <reference field="4294967294" count="1">
            <x v="1"/>
          </reference>
        </references>
      </pivotArea>
    </format>
    <format dxfId="1">
      <pivotArea outline="0" fieldPosition="0">
        <references count="1">
          <reference field="4294967294" count="1">
            <x v="1"/>
          </reference>
        </references>
      </pivotArea>
    </format>
    <format dxfId="1">
      <pivotArea outline="0" fieldPosition="0" dataOnly="0">
        <references count="1">
          <reference field="4294967294" count="2">
            <x v="0"/>
            <x v="1"/>
          </reference>
        </references>
      </pivotArea>
    </format>
    <format dxfId="2">
      <pivotArea outline="0" fieldPosition="0" dataOnly="0">
        <references count="1">
          <reference field="4294967294" count="2">
            <x v="0"/>
            <x v="1"/>
          </reference>
        </references>
      </pivotArea>
    </format>
    <format dxfId="0">
      <pivotArea outline="0" fieldPosition="0">
        <references count="1">
          <reference field="4294967294" count="1">
            <x v="2"/>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
  <sheetViews>
    <sheetView zoomScalePageLayoutView="0" workbookViewId="0" topLeftCell="A1">
      <selection activeCell="C31" sqref="C31"/>
    </sheetView>
  </sheetViews>
  <sheetFormatPr defaultColWidth="11.421875" defaultRowHeight="15"/>
  <cols>
    <col min="1" max="1" width="31.57421875" style="0" bestFit="1" customWidth="1"/>
    <col min="2" max="2" width="20.421875" style="0" customWidth="1"/>
    <col min="3" max="3" width="15.28125" style="0" customWidth="1"/>
    <col min="4" max="4" width="14.421875" style="0" customWidth="1"/>
  </cols>
  <sheetData>
    <row r="1" spans="1:2" ht="15">
      <c r="A1" s="99" t="s">
        <v>350</v>
      </c>
      <c r="B1" s="99" t="s">
        <v>355</v>
      </c>
    </row>
    <row r="3" spans="1:4" ht="15">
      <c r="A3" s="94"/>
      <c r="B3" s="94" t="s">
        <v>7</v>
      </c>
      <c r="C3" s="95"/>
      <c r="D3" s="96"/>
    </row>
    <row r="4" spans="1:4" ht="30">
      <c r="A4" s="94" t="s">
        <v>8</v>
      </c>
      <c r="B4" s="169" t="s">
        <v>351</v>
      </c>
      <c r="C4" s="176" t="s">
        <v>352</v>
      </c>
      <c r="D4" s="175" t="s">
        <v>356</v>
      </c>
    </row>
    <row r="5" spans="1:4" ht="15">
      <c r="A5" s="94" t="s">
        <v>10</v>
      </c>
      <c r="B5" s="170">
        <v>3</v>
      </c>
      <c r="C5" s="177">
        <v>0.4166666666666667</v>
      </c>
      <c r="D5" s="180">
        <v>0.8266666666666667</v>
      </c>
    </row>
    <row r="6" spans="1:4" ht="15">
      <c r="A6" s="97" t="s">
        <v>14</v>
      </c>
      <c r="B6" s="171">
        <v>3</v>
      </c>
      <c r="C6" s="178">
        <v>0.8000000000000002</v>
      </c>
      <c r="D6" s="181">
        <v>0.8000000000000002</v>
      </c>
    </row>
    <row r="7" spans="1:4" ht="15">
      <c r="A7" s="97" t="s">
        <v>308</v>
      </c>
      <c r="B7" s="171">
        <v>2</v>
      </c>
      <c r="C7" s="178">
        <v>0.36</v>
      </c>
      <c r="D7" s="181"/>
    </row>
    <row r="8" spans="1:4" ht="15">
      <c r="A8" s="98" t="s">
        <v>312</v>
      </c>
      <c r="B8" s="172">
        <v>8</v>
      </c>
      <c r="C8" s="179">
        <v>0.5462499999999999</v>
      </c>
      <c r="D8" s="182">
        <v>0.8133333333333334</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S85"/>
  <sheetViews>
    <sheetView showGridLines="0" tabSelected="1" zoomScaleSheetLayoutView="73" zoomScalePageLayoutView="0" workbookViewId="0" topLeftCell="A1">
      <selection activeCell="F4" sqref="F4"/>
    </sheetView>
  </sheetViews>
  <sheetFormatPr defaultColWidth="7.8515625" defaultRowHeight="15" customHeight="1"/>
  <cols>
    <col min="1" max="1" width="11.140625" style="0" customWidth="1"/>
    <col min="2" max="2" width="13.28125" style="0" customWidth="1"/>
    <col min="3" max="3" width="14.57421875" style="0" customWidth="1"/>
    <col min="4" max="4" width="16.28125" style="0" customWidth="1"/>
    <col min="5" max="5" width="16.8515625" style="1" customWidth="1"/>
    <col min="6" max="6" width="44.7109375" style="149" customWidth="1"/>
    <col min="7" max="7" width="10.00390625" style="0" customWidth="1"/>
    <col min="8" max="8" width="43.28125" style="0" customWidth="1"/>
    <col min="9" max="9" width="33.00390625" style="0" customWidth="1"/>
    <col min="10" max="10" width="25.421875" style="0" customWidth="1"/>
    <col min="11" max="11" width="8.28125" style="0" customWidth="1"/>
    <col min="12" max="12" width="14.28125" style="0" hidden="1" customWidth="1"/>
    <col min="13" max="13" width="14.7109375" style="0" customWidth="1"/>
    <col min="14" max="14" width="16.140625" style="0" customWidth="1"/>
    <col min="15" max="15" width="17.8515625" style="0" customWidth="1"/>
    <col min="16" max="16" width="13.28125" style="0" hidden="1" customWidth="1"/>
    <col min="17" max="17" width="12.8515625" style="0" hidden="1" customWidth="1"/>
    <col min="18" max="18" width="12.140625" style="0" hidden="1" customWidth="1"/>
    <col min="19" max="19" width="12.28125" style="0" hidden="1" customWidth="1"/>
    <col min="20" max="20" width="13.8515625" style="0" hidden="1" customWidth="1"/>
    <col min="21" max="21" width="16.28125" style="0" hidden="1" customWidth="1"/>
    <col min="22" max="22" width="0" style="0" hidden="1" customWidth="1"/>
    <col min="23" max="23" width="16.57421875" style="132" customWidth="1"/>
    <col min="24" max="24" width="22.8515625" style="0" customWidth="1"/>
  </cols>
  <sheetData>
    <row r="1" spans="1:21" ht="69.75" customHeight="1">
      <c r="A1" s="3"/>
      <c r="B1" s="4"/>
      <c r="C1" s="5" t="s">
        <v>16</v>
      </c>
      <c r="D1" s="6"/>
      <c r="E1" s="7"/>
      <c r="F1" s="6"/>
      <c r="G1" s="6"/>
      <c r="H1" s="6"/>
      <c r="I1" s="6"/>
      <c r="J1" s="6"/>
      <c r="K1" s="6"/>
      <c r="L1" s="6"/>
      <c r="M1" s="8"/>
      <c r="N1" s="9"/>
      <c r="O1" s="9"/>
      <c r="P1" s="9"/>
      <c r="Q1" s="9"/>
      <c r="R1" s="9"/>
      <c r="S1" s="9"/>
      <c r="T1" s="10"/>
      <c r="U1" s="9"/>
    </row>
    <row r="2" spans="1:21" ht="44.25" customHeight="1">
      <c r="A2" s="3"/>
      <c r="B2" s="11"/>
      <c r="C2" s="12" t="s">
        <v>17</v>
      </c>
      <c r="D2" s="13"/>
      <c r="E2" s="14"/>
      <c r="F2" s="13"/>
      <c r="G2" s="13"/>
      <c r="H2" s="13"/>
      <c r="I2" s="13"/>
      <c r="J2" s="13"/>
      <c r="K2" s="13"/>
      <c r="L2" s="13"/>
      <c r="M2" s="15"/>
      <c r="N2" s="9"/>
      <c r="O2" s="9"/>
      <c r="P2" s="9"/>
      <c r="Q2" s="9"/>
      <c r="R2" s="9"/>
      <c r="S2" s="9"/>
      <c r="T2" s="10"/>
      <c r="U2" s="9"/>
    </row>
    <row r="3" spans="1:21" ht="12.75" customHeight="1">
      <c r="A3" s="16"/>
      <c r="B3" s="16"/>
      <c r="C3" s="16"/>
      <c r="D3" s="16"/>
      <c r="E3"/>
      <c r="G3" s="16"/>
      <c r="H3" s="16"/>
      <c r="I3" s="16"/>
      <c r="J3" s="16"/>
      <c r="K3" s="16"/>
      <c r="L3" s="16"/>
      <c r="M3" s="16"/>
      <c r="N3" s="17"/>
      <c r="O3" s="17"/>
      <c r="P3" s="17"/>
      <c r="Q3" s="17"/>
      <c r="R3" s="17"/>
      <c r="S3" s="17"/>
      <c r="T3" s="18"/>
      <c r="U3" s="17"/>
    </row>
    <row r="4" spans="1:27" ht="122.25" customHeight="1">
      <c r="A4" s="19" t="s">
        <v>18</v>
      </c>
      <c r="B4" s="19" t="s">
        <v>0</v>
      </c>
      <c r="C4" s="19" t="s">
        <v>19</v>
      </c>
      <c r="D4" s="20" t="s">
        <v>20</v>
      </c>
      <c r="E4" s="20" t="s">
        <v>1</v>
      </c>
      <c r="F4" s="20" t="s">
        <v>21</v>
      </c>
      <c r="G4" s="20" t="s">
        <v>22</v>
      </c>
      <c r="H4" s="20" t="s">
        <v>23</v>
      </c>
      <c r="I4" s="20" t="s">
        <v>24</v>
      </c>
      <c r="J4" s="20" t="s">
        <v>25</v>
      </c>
      <c r="K4" s="21" t="s">
        <v>26</v>
      </c>
      <c r="L4" s="20" t="s">
        <v>27</v>
      </c>
      <c r="M4" s="20" t="s">
        <v>8</v>
      </c>
      <c r="N4" s="20" t="s">
        <v>28</v>
      </c>
      <c r="O4" s="20" t="s">
        <v>29</v>
      </c>
      <c r="P4" s="22" t="s">
        <v>30</v>
      </c>
      <c r="Q4" s="22" t="s">
        <v>31</v>
      </c>
      <c r="R4" s="23" t="s">
        <v>32</v>
      </c>
      <c r="S4" s="23" t="s">
        <v>33</v>
      </c>
      <c r="T4" s="24" t="s">
        <v>34</v>
      </c>
      <c r="U4" s="25" t="s">
        <v>35</v>
      </c>
      <c r="V4" s="25" t="s">
        <v>36</v>
      </c>
      <c r="W4" s="26" t="s">
        <v>353</v>
      </c>
      <c r="X4" s="27" t="s">
        <v>354</v>
      </c>
      <c r="Y4" s="2"/>
      <c r="AA4" t="s">
        <v>37</v>
      </c>
    </row>
    <row r="5" spans="1:27" ht="409.5" customHeight="1">
      <c r="A5" s="28">
        <v>104</v>
      </c>
      <c r="B5" s="29" t="s">
        <v>2</v>
      </c>
      <c r="C5" s="29">
        <v>28</v>
      </c>
      <c r="D5" s="30" t="s">
        <v>38</v>
      </c>
      <c r="E5" s="31" t="s">
        <v>4</v>
      </c>
      <c r="F5" s="32" t="s">
        <v>39</v>
      </c>
      <c r="G5" s="33">
        <v>1</v>
      </c>
      <c r="H5" s="34" t="s">
        <v>40</v>
      </c>
      <c r="I5" s="35" t="s">
        <v>41</v>
      </c>
      <c r="J5" s="36" t="s">
        <v>42</v>
      </c>
      <c r="K5" s="37">
        <v>4</v>
      </c>
      <c r="L5" s="38" t="s">
        <v>43</v>
      </c>
      <c r="M5" s="39" t="s">
        <v>10</v>
      </c>
      <c r="N5" s="40">
        <v>42931</v>
      </c>
      <c r="O5" s="40">
        <v>43273</v>
      </c>
      <c r="P5" s="41">
        <v>0.25</v>
      </c>
      <c r="Q5" s="41">
        <v>0.25</v>
      </c>
      <c r="R5" s="41">
        <v>0.5</v>
      </c>
      <c r="S5" s="41">
        <v>0.5</v>
      </c>
      <c r="T5" s="41">
        <v>0.75</v>
      </c>
      <c r="U5" s="42" t="s">
        <v>44</v>
      </c>
      <c r="V5" s="43">
        <v>82</v>
      </c>
      <c r="W5" s="44"/>
      <c r="X5" s="45" t="s">
        <v>45</v>
      </c>
      <c r="Y5" s="2"/>
      <c r="AA5" t="str">
        <f>VLOOKUP(D5,'[1]Sheet0'!$H:$H,1,0)</f>
        <v>2.1.1.2.1</v>
      </c>
    </row>
    <row r="6" spans="1:27" ht="60">
      <c r="A6" s="28">
        <v>104</v>
      </c>
      <c r="B6" s="28" t="s">
        <v>2</v>
      </c>
      <c r="C6" s="28">
        <v>28</v>
      </c>
      <c r="D6" s="46" t="s">
        <v>46</v>
      </c>
      <c r="E6" s="31" t="s">
        <v>4</v>
      </c>
      <c r="F6" s="47" t="s">
        <v>47</v>
      </c>
      <c r="G6" s="28">
        <v>1</v>
      </c>
      <c r="H6" s="48" t="s">
        <v>48</v>
      </c>
      <c r="I6" s="35" t="s">
        <v>49</v>
      </c>
      <c r="J6" s="35" t="s">
        <v>50</v>
      </c>
      <c r="K6" s="49">
        <v>1</v>
      </c>
      <c r="L6" s="50" t="s">
        <v>43</v>
      </c>
      <c r="M6" s="39" t="s">
        <v>10</v>
      </c>
      <c r="N6" s="51">
        <v>42913</v>
      </c>
      <c r="O6" s="51">
        <v>43273</v>
      </c>
      <c r="P6" s="41">
        <v>0.5</v>
      </c>
      <c r="Q6" s="41">
        <v>1</v>
      </c>
      <c r="R6" s="52">
        <v>1</v>
      </c>
      <c r="S6" s="52">
        <v>1</v>
      </c>
      <c r="T6" s="52">
        <v>1</v>
      </c>
      <c r="U6" s="42" t="s">
        <v>51</v>
      </c>
      <c r="V6" s="43">
        <v>83</v>
      </c>
      <c r="W6" s="53"/>
      <c r="X6" s="45" t="s">
        <v>45</v>
      </c>
      <c r="Y6" s="2"/>
      <c r="AA6" t="str">
        <f>VLOOKUP(D6,'[1]Sheet0'!$H:$H,1,0)</f>
        <v>2.1.1.2.2</v>
      </c>
    </row>
    <row r="7" spans="1:27" ht="249.75" customHeight="1">
      <c r="A7" s="28">
        <v>104</v>
      </c>
      <c r="B7" s="29" t="s">
        <v>2</v>
      </c>
      <c r="C7" s="29">
        <v>28</v>
      </c>
      <c r="D7" s="30" t="s">
        <v>52</v>
      </c>
      <c r="E7" s="31" t="s">
        <v>4</v>
      </c>
      <c r="F7" s="32" t="s">
        <v>53</v>
      </c>
      <c r="G7" s="29">
        <v>1</v>
      </c>
      <c r="H7" s="34" t="s">
        <v>54</v>
      </c>
      <c r="I7" s="35" t="s">
        <v>55</v>
      </c>
      <c r="J7" s="36" t="s">
        <v>56</v>
      </c>
      <c r="K7" s="37">
        <v>1</v>
      </c>
      <c r="L7" s="38" t="s">
        <v>57</v>
      </c>
      <c r="M7" s="39" t="s">
        <v>13</v>
      </c>
      <c r="N7" s="54">
        <v>42931</v>
      </c>
      <c r="O7" s="54">
        <v>43273</v>
      </c>
      <c r="P7" s="55">
        <v>0.15</v>
      </c>
      <c r="Q7" s="55">
        <v>0.15</v>
      </c>
      <c r="R7" s="55">
        <v>0.35</v>
      </c>
      <c r="S7" s="55">
        <v>0.35</v>
      </c>
      <c r="T7" s="55">
        <v>0.35</v>
      </c>
      <c r="U7" s="42" t="s">
        <v>44</v>
      </c>
      <c r="V7" s="43">
        <v>89</v>
      </c>
      <c r="W7" s="56"/>
      <c r="X7" s="45" t="s">
        <v>45</v>
      </c>
      <c r="Y7" s="2"/>
      <c r="AA7" t="str">
        <f>VLOOKUP(D7,'[1]Sheet0'!$H:$H,1,0)</f>
        <v>2.1.1.2.5</v>
      </c>
    </row>
    <row r="8" spans="1:27" ht="84">
      <c r="A8" s="28">
        <v>104</v>
      </c>
      <c r="B8" s="28" t="s">
        <v>2</v>
      </c>
      <c r="C8" s="28">
        <v>28</v>
      </c>
      <c r="D8" s="46" t="s">
        <v>58</v>
      </c>
      <c r="E8" s="31" t="s">
        <v>4</v>
      </c>
      <c r="F8" s="47" t="s">
        <v>59</v>
      </c>
      <c r="G8" s="28">
        <v>1</v>
      </c>
      <c r="H8" s="48" t="s">
        <v>60</v>
      </c>
      <c r="I8" s="35" t="s">
        <v>61</v>
      </c>
      <c r="J8" s="35" t="s">
        <v>62</v>
      </c>
      <c r="K8" s="49">
        <v>1</v>
      </c>
      <c r="L8" s="50" t="s">
        <v>43</v>
      </c>
      <c r="M8" s="39" t="s">
        <v>10</v>
      </c>
      <c r="N8" s="51">
        <v>42913</v>
      </c>
      <c r="O8" s="51">
        <v>43273</v>
      </c>
      <c r="P8" s="41">
        <v>0.5</v>
      </c>
      <c r="Q8" s="41">
        <v>1</v>
      </c>
      <c r="R8" s="52">
        <v>1</v>
      </c>
      <c r="S8" s="52">
        <v>1</v>
      </c>
      <c r="T8" s="52">
        <v>1</v>
      </c>
      <c r="U8" s="42" t="s">
        <v>51</v>
      </c>
      <c r="V8" s="43">
        <v>90</v>
      </c>
      <c r="W8" s="53"/>
      <c r="X8" s="45" t="s">
        <v>45</v>
      </c>
      <c r="Y8" s="2"/>
      <c r="AA8" t="str">
        <f>VLOOKUP(D8,'[1]Sheet0'!$H:$H,1,0)</f>
        <v>2.1.1.2.6</v>
      </c>
    </row>
    <row r="9" spans="1:27" s="61" customFormat="1" ht="409.5" customHeight="1">
      <c r="A9" s="57">
        <v>104</v>
      </c>
      <c r="B9" s="29" t="s">
        <v>2</v>
      </c>
      <c r="C9" s="29">
        <v>28</v>
      </c>
      <c r="D9" s="30" t="s">
        <v>58</v>
      </c>
      <c r="E9" s="31" t="s">
        <v>4</v>
      </c>
      <c r="F9" s="32" t="s">
        <v>59</v>
      </c>
      <c r="G9" s="29">
        <v>2</v>
      </c>
      <c r="H9" s="34" t="s">
        <v>63</v>
      </c>
      <c r="I9" s="58" t="s">
        <v>64</v>
      </c>
      <c r="J9" s="36" t="s">
        <v>65</v>
      </c>
      <c r="K9" s="37">
        <v>100</v>
      </c>
      <c r="L9" s="38" t="s">
        <v>43</v>
      </c>
      <c r="M9" s="59" t="s">
        <v>10</v>
      </c>
      <c r="N9" s="40">
        <v>42913</v>
      </c>
      <c r="O9" s="40">
        <v>43273</v>
      </c>
      <c r="P9" s="41">
        <v>0.6000000000000001</v>
      </c>
      <c r="Q9" s="41">
        <v>0.6000000000000001</v>
      </c>
      <c r="R9" s="41">
        <v>0.7</v>
      </c>
      <c r="S9" s="41">
        <v>0.7</v>
      </c>
      <c r="T9" s="41">
        <v>0.83</v>
      </c>
      <c r="U9" s="42" t="s">
        <v>44</v>
      </c>
      <c r="V9" s="43">
        <v>91</v>
      </c>
      <c r="W9" s="44"/>
      <c r="X9" s="45" t="s">
        <v>45</v>
      </c>
      <c r="Y9" s="60"/>
      <c r="AA9" s="61" t="str">
        <f>VLOOKUP(D9,'[1]Sheet0'!$H:$H,1,0)</f>
        <v>2.1.1.2.6</v>
      </c>
    </row>
    <row r="10" spans="1:27" ht="371.25" customHeight="1">
      <c r="A10" s="28">
        <v>104</v>
      </c>
      <c r="B10" s="29" t="s">
        <v>2</v>
      </c>
      <c r="C10" s="29">
        <v>28</v>
      </c>
      <c r="D10" s="30" t="s">
        <v>67</v>
      </c>
      <c r="E10" s="31" t="s">
        <v>4</v>
      </c>
      <c r="F10" s="32" t="s">
        <v>68</v>
      </c>
      <c r="G10" s="29">
        <v>1</v>
      </c>
      <c r="H10" s="34" t="s">
        <v>69</v>
      </c>
      <c r="I10" s="35" t="s">
        <v>70</v>
      </c>
      <c r="J10" s="36" t="s">
        <v>71</v>
      </c>
      <c r="K10" s="37">
        <v>100</v>
      </c>
      <c r="L10" s="38" t="s">
        <v>15</v>
      </c>
      <c r="M10" s="50" t="s">
        <v>15</v>
      </c>
      <c r="N10" s="40">
        <v>42948</v>
      </c>
      <c r="O10" s="40">
        <v>43159</v>
      </c>
      <c r="P10" s="41">
        <v>0.25</v>
      </c>
      <c r="Q10" s="41">
        <v>0.26</v>
      </c>
      <c r="R10" s="41">
        <v>0.5</v>
      </c>
      <c r="S10" s="62">
        <v>0.5800000000000001</v>
      </c>
      <c r="T10" s="62">
        <v>0.5800000000000001</v>
      </c>
      <c r="U10" s="42" t="s">
        <v>66</v>
      </c>
      <c r="V10" s="43">
        <v>100</v>
      </c>
      <c r="W10" s="93"/>
      <c r="X10" s="45" t="s">
        <v>45</v>
      </c>
      <c r="Y10" s="2"/>
      <c r="AA10" t="str">
        <f>VLOOKUP(D10,'[1]Sheet0'!$H:$H,1,0)</f>
        <v>2.1.1.2.9</v>
      </c>
    </row>
    <row r="11" spans="1:27" ht="51">
      <c r="A11" s="28">
        <v>104</v>
      </c>
      <c r="B11" s="28" t="s">
        <v>2</v>
      </c>
      <c r="C11" s="28">
        <v>28</v>
      </c>
      <c r="D11" s="46" t="s">
        <v>67</v>
      </c>
      <c r="E11" s="31" t="s">
        <v>4</v>
      </c>
      <c r="F11" s="47" t="s">
        <v>68</v>
      </c>
      <c r="G11" s="28">
        <v>2</v>
      </c>
      <c r="H11" s="48" t="s">
        <v>72</v>
      </c>
      <c r="I11" s="35" t="s">
        <v>73</v>
      </c>
      <c r="J11" s="35" t="s">
        <v>74</v>
      </c>
      <c r="K11" s="49">
        <v>100</v>
      </c>
      <c r="L11" s="50" t="s">
        <v>15</v>
      </c>
      <c r="M11" s="50" t="s">
        <v>15</v>
      </c>
      <c r="N11" s="51">
        <v>42948</v>
      </c>
      <c r="O11" s="51">
        <v>43159</v>
      </c>
      <c r="P11" s="52">
        <v>1</v>
      </c>
      <c r="Q11" s="52">
        <v>1</v>
      </c>
      <c r="R11" s="52">
        <v>1</v>
      </c>
      <c r="S11" s="52">
        <v>1</v>
      </c>
      <c r="T11" s="52">
        <v>1</v>
      </c>
      <c r="U11" s="42" t="s">
        <v>51</v>
      </c>
      <c r="V11" s="43">
        <v>101</v>
      </c>
      <c r="W11" s="53"/>
      <c r="X11" s="45" t="s">
        <v>45</v>
      </c>
      <c r="Y11" s="2"/>
      <c r="AA11" t="str">
        <f>VLOOKUP(D11,'[1]Sheet0'!$H:$H,1,0)</f>
        <v>2.1.1.2.9</v>
      </c>
    </row>
    <row r="12" spans="1:27" ht="51">
      <c r="A12" s="28">
        <v>104</v>
      </c>
      <c r="B12" s="28" t="s">
        <v>2</v>
      </c>
      <c r="C12" s="28">
        <v>28</v>
      </c>
      <c r="D12" s="46" t="s">
        <v>67</v>
      </c>
      <c r="E12" s="31" t="s">
        <v>4</v>
      </c>
      <c r="F12" s="47" t="s">
        <v>68</v>
      </c>
      <c r="G12" s="28">
        <v>3</v>
      </c>
      <c r="H12" s="48" t="s">
        <v>75</v>
      </c>
      <c r="I12" s="35" t="s">
        <v>76</v>
      </c>
      <c r="J12" s="35" t="s">
        <v>77</v>
      </c>
      <c r="K12" s="49">
        <v>100</v>
      </c>
      <c r="L12" s="50" t="s">
        <v>15</v>
      </c>
      <c r="M12" s="50" t="s">
        <v>15</v>
      </c>
      <c r="N12" s="51">
        <v>42948</v>
      </c>
      <c r="O12" s="51">
        <v>43159</v>
      </c>
      <c r="P12" s="41">
        <v>0.88</v>
      </c>
      <c r="Q12" s="41">
        <v>1</v>
      </c>
      <c r="R12" s="52">
        <v>1</v>
      </c>
      <c r="S12" s="52">
        <v>1</v>
      </c>
      <c r="T12" s="52">
        <v>1</v>
      </c>
      <c r="U12" s="42" t="s">
        <v>51</v>
      </c>
      <c r="V12" s="43">
        <v>102</v>
      </c>
      <c r="W12" s="53"/>
      <c r="X12" s="45" t="s">
        <v>45</v>
      </c>
      <c r="Y12" s="2"/>
      <c r="AA12" t="str">
        <f>VLOOKUP(D12,'[1]Sheet0'!$H:$H,1,0)</f>
        <v>2.1.1.2.9</v>
      </c>
    </row>
    <row r="13" spans="1:27" ht="51">
      <c r="A13" s="28">
        <v>104</v>
      </c>
      <c r="B13" s="29" t="s">
        <v>2</v>
      </c>
      <c r="C13" s="29">
        <v>28</v>
      </c>
      <c r="D13" s="30" t="s">
        <v>67</v>
      </c>
      <c r="E13" s="31" t="s">
        <v>4</v>
      </c>
      <c r="F13" s="32" t="s">
        <v>68</v>
      </c>
      <c r="G13" s="29">
        <v>4</v>
      </c>
      <c r="H13" s="34" t="s">
        <v>78</v>
      </c>
      <c r="I13" s="35" t="s">
        <v>79</v>
      </c>
      <c r="J13" s="36" t="s">
        <v>80</v>
      </c>
      <c r="K13" s="37">
        <v>100</v>
      </c>
      <c r="L13" s="38" t="s">
        <v>15</v>
      </c>
      <c r="M13" s="50" t="s">
        <v>15</v>
      </c>
      <c r="N13" s="40">
        <v>42948</v>
      </c>
      <c r="O13" s="40">
        <v>43159</v>
      </c>
      <c r="P13" s="63">
        <v>0</v>
      </c>
      <c r="Q13" s="41">
        <v>0.8</v>
      </c>
      <c r="R13" s="62">
        <v>0.9</v>
      </c>
      <c r="S13" s="62">
        <v>0.9</v>
      </c>
      <c r="T13" s="62">
        <v>0.9</v>
      </c>
      <c r="U13" s="42" t="s">
        <v>66</v>
      </c>
      <c r="V13" s="43">
        <v>103</v>
      </c>
      <c r="W13" s="133"/>
      <c r="X13" s="45" t="s">
        <v>45</v>
      </c>
      <c r="Y13" s="2"/>
      <c r="AA13" t="str">
        <f>VLOOKUP(D13,'[1]Sheet0'!$H:$H,1,0)</f>
        <v>2.1.1.2.9</v>
      </c>
    </row>
    <row r="14" spans="1:27" ht="409.5" customHeight="1">
      <c r="A14" s="28">
        <v>104</v>
      </c>
      <c r="B14" s="29" t="s">
        <v>2</v>
      </c>
      <c r="C14" s="29">
        <v>28</v>
      </c>
      <c r="D14" s="30" t="s">
        <v>67</v>
      </c>
      <c r="E14" s="31" t="s">
        <v>4</v>
      </c>
      <c r="F14" s="32" t="s">
        <v>68</v>
      </c>
      <c r="G14" s="29">
        <v>5</v>
      </c>
      <c r="H14" s="34" t="s">
        <v>81</v>
      </c>
      <c r="I14" s="35" t="s">
        <v>82</v>
      </c>
      <c r="J14" s="36" t="s">
        <v>83</v>
      </c>
      <c r="K14" s="37">
        <v>100</v>
      </c>
      <c r="L14" s="38" t="s">
        <v>15</v>
      </c>
      <c r="M14" s="50" t="s">
        <v>15</v>
      </c>
      <c r="N14" s="40">
        <v>42948</v>
      </c>
      <c r="O14" s="40">
        <v>43159</v>
      </c>
      <c r="P14" s="41">
        <v>0.25</v>
      </c>
      <c r="Q14" s="41">
        <v>0.5</v>
      </c>
      <c r="R14" s="41">
        <v>0.6000000000000001</v>
      </c>
      <c r="S14" s="62">
        <v>0.6000000000000001</v>
      </c>
      <c r="T14" s="62">
        <v>0.75</v>
      </c>
      <c r="U14" s="42" t="s">
        <v>66</v>
      </c>
      <c r="V14" s="43">
        <v>104</v>
      </c>
      <c r="W14" s="133"/>
      <c r="X14" s="45" t="s">
        <v>45</v>
      </c>
      <c r="Y14" s="2"/>
      <c r="AA14" t="str">
        <f>VLOOKUP(D14,'[1]Sheet0'!$H:$H,1,0)</f>
        <v>2.1.1.2.9</v>
      </c>
    </row>
    <row r="15" spans="1:71" ht="363" customHeight="1">
      <c r="A15" s="28">
        <v>104</v>
      </c>
      <c r="B15" s="29" t="s">
        <v>2</v>
      </c>
      <c r="C15" s="29">
        <v>28</v>
      </c>
      <c r="D15" s="30" t="s">
        <v>84</v>
      </c>
      <c r="E15" s="31" t="s">
        <v>4</v>
      </c>
      <c r="F15" s="32" t="s">
        <v>85</v>
      </c>
      <c r="G15" s="29">
        <v>1</v>
      </c>
      <c r="H15" s="34" t="s">
        <v>86</v>
      </c>
      <c r="I15" s="35" t="s">
        <v>87</v>
      </c>
      <c r="J15" s="36" t="s">
        <v>88</v>
      </c>
      <c r="K15" s="37">
        <v>1</v>
      </c>
      <c r="L15" s="38" t="s">
        <v>57</v>
      </c>
      <c r="M15" s="39" t="s">
        <v>13</v>
      </c>
      <c r="N15" s="40">
        <v>42931</v>
      </c>
      <c r="O15" s="40">
        <v>43273</v>
      </c>
      <c r="P15" s="41">
        <v>0.2</v>
      </c>
      <c r="Q15" s="41">
        <v>0.4</v>
      </c>
      <c r="R15" s="41">
        <v>0.7</v>
      </c>
      <c r="S15" s="41">
        <v>0.8</v>
      </c>
      <c r="T15" s="41">
        <v>0.8</v>
      </c>
      <c r="U15" s="42" t="s">
        <v>44</v>
      </c>
      <c r="V15" s="43">
        <v>108</v>
      </c>
      <c r="W15" s="133"/>
      <c r="X15" s="45" t="s">
        <v>45</v>
      </c>
      <c r="Y15" s="2"/>
      <c r="AA15" t="str">
        <f>VLOOKUP(D15,'[1]Sheet0'!$H:$H,1,0)</f>
        <v>2.1.2.1</v>
      </c>
      <c r="BQ15" t="s">
        <v>89</v>
      </c>
      <c r="BS15" t="s">
        <v>90</v>
      </c>
    </row>
    <row r="16" spans="1:27" ht="108">
      <c r="A16" s="28">
        <v>104</v>
      </c>
      <c r="B16" s="28" t="s">
        <v>2</v>
      </c>
      <c r="C16" s="28">
        <v>28</v>
      </c>
      <c r="D16" s="46" t="s">
        <v>91</v>
      </c>
      <c r="E16" s="64" t="s">
        <v>6</v>
      </c>
      <c r="F16" s="47" t="s">
        <v>92</v>
      </c>
      <c r="G16" s="28">
        <v>1</v>
      </c>
      <c r="H16" s="48" t="s">
        <v>60</v>
      </c>
      <c r="I16" s="35" t="s">
        <v>61</v>
      </c>
      <c r="J16" s="35" t="s">
        <v>93</v>
      </c>
      <c r="K16" s="49">
        <v>1</v>
      </c>
      <c r="L16" s="50" t="s">
        <v>43</v>
      </c>
      <c r="M16" s="39" t="s">
        <v>10</v>
      </c>
      <c r="N16" s="51">
        <v>42913</v>
      </c>
      <c r="O16" s="51">
        <v>43273</v>
      </c>
      <c r="P16" s="41">
        <v>0.5</v>
      </c>
      <c r="Q16" s="41">
        <v>1</v>
      </c>
      <c r="R16" s="52">
        <v>1</v>
      </c>
      <c r="S16" s="52">
        <v>1</v>
      </c>
      <c r="T16" s="52">
        <v>1</v>
      </c>
      <c r="U16" s="42" t="s">
        <v>51</v>
      </c>
      <c r="V16" s="43">
        <v>109</v>
      </c>
      <c r="W16" s="56"/>
      <c r="X16" s="45" t="s">
        <v>45</v>
      </c>
      <c r="Y16" s="2"/>
      <c r="AA16" t="str">
        <f>VLOOKUP(D16,'[1]Sheet0'!$H:$H,1,0)</f>
        <v>2.1.3.1</v>
      </c>
    </row>
    <row r="17" spans="1:27" ht="330" customHeight="1">
      <c r="A17" s="28">
        <v>104</v>
      </c>
      <c r="B17" s="29" t="s">
        <v>2</v>
      </c>
      <c r="C17" s="29">
        <v>28</v>
      </c>
      <c r="D17" s="30" t="s">
        <v>94</v>
      </c>
      <c r="E17" s="31" t="s">
        <v>4</v>
      </c>
      <c r="F17" s="32" t="s">
        <v>95</v>
      </c>
      <c r="G17" s="29">
        <v>1</v>
      </c>
      <c r="H17" s="34" t="s">
        <v>96</v>
      </c>
      <c r="I17" s="35" t="s">
        <v>97</v>
      </c>
      <c r="J17" s="36" t="s">
        <v>98</v>
      </c>
      <c r="K17" s="37">
        <v>1</v>
      </c>
      <c r="L17" s="38" t="s">
        <v>43</v>
      </c>
      <c r="M17" s="39" t="s">
        <v>10</v>
      </c>
      <c r="N17" s="40">
        <v>42913</v>
      </c>
      <c r="O17" s="40">
        <v>43273</v>
      </c>
      <c r="P17" s="41">
        <v>0.5</v>
      </c>
      <c r="Q17" s="41">
        <v>0.5</v>
      </c>
      <c r="R17" s="41">
        <v>0.7</v>
      </c>
      <c r="S17" s="41">
        <v>0.8</v>
      </c>
      <c r="T17" s="41">
        <v>0.8</v>
      </c>
      <c r="U17" s="42" t="s">
        <v>44</v>
      </c>
      <c r="V17" s="43">
        <v>110</v>
      </c>
      <c r="W17" s="56"/>
      <c r="X17" s="45" t="s">
        <v>45</v>
      </c>
      <c r="Y17" s="2"/>
      <c r="AA17" t="str">
        <f>VLOOKUP(D17,'[1]Sheet0'!$H:$H,1,0)</f>
        <v>2.1.3.2</v>
      </c>
    </row>
    <row r="18" spans="1:27" ht="144.75" customHeight="1">
      <c r="A18" s="28">
        <v>104</v>
      </c>
      <c r="B18" s="28" t="s">
        <v>2</v>
      </c>
      <c r="C18" s="28">
        <v>28</v>
      </c>
      <c r="D18" s="46" t="s">
        <v>99</v>
      </c>
      <c r="E18" s="31" t="s">
        <v>4</v>
      </c>
      <c r="F18" s="47" t="s">
        <v>100</v>
      </c>
      <c r="G18" s="28">
        <v>1</v>
      </c>
      <c r="H18" s="48" t="s">
        <v>101</v>
      </c>
      <c r="I18" s="35" t="s">
        <v>102</v>
      </c>
      <c r="J18" s="35" t="s">
        <v>62</v>
      </c>
      <c r="K18" s="49">
        <v>1</v>
      </c>
      <c r="L18" s="50" t="s">
        <v>43</v>
      </c>
      <c r="M18" s="39" t="s">
        <v>10</v>
      </c>
      <c r="N18" s="51">
        <v>42913</v>
      </c>
      <c r="O18" s="51">
        <v>43273</v>
      </c>
      <c r="P18" s="41">
        <v>0.8</v>
      </c>
      <c r="Q18" s="41">
        <v>1</v>
      </c>
      <c r="R18" s="52">
        <v>1</v>
      </c>
      <c r="S18" s="52">
        <v>1</v>
      </c>
      <c r="T18" s="52">
        <v>1</v>
      </c>
      <c r="U18" s="42" t="s">
        <v>51</v>
      </c>
      <c r="V18" s="43">
        <v>111</v>
      </c>
      <c r="W18" s="56"/>
      <c r="X18" s="45" t="s">
        <v>45</v>
      </c>
      <c r="Y18" s="2"/>
      <c r="AA18" t="str">
        <f>VLOOKUP(D18,'[1]Sheet1'!$H:$H,1,0)</f>
        <v>2.1.3.3</v>
      </c>
    </row>
    <row r="19" spans="1:27" ht="108">
      <c r="A19" s="28">
        <v>104</v>
      </c>
      <c r="B19" s="29" t="s">
        <v>2</v>
      </c>
      <c r="C19" s="29">
        <v>28</v>
      </c>
      <c r="D19" s="30" t="s">
        <v>103</v>
      </c>
      <c r="E19" s="64" t="s">
        <v>6</v>
      </c>
      <c r="F19" s="32" t="s">
        <v>104</v>
      </c>
      <c r="G19" s="33">
        <v>1</v>
      </c>
      <c r="H19" s="34" t="s">
        <v>40</v>
      </c>
      <c r="I19" s="35" t="s">
        <v>105</v>
      </c>
      <c r="J19" s="36" t="s">
        <v>106</v>
      </c>
      <c r="K19" s="37">
        <v>4</v>
      </c>
      <c r="L19" s="38" t="s">
        <v>43</v>
      </c>
      <c r="M19" s="39" t="s">
        <v>10</v>
      </c>
      <c r="N19" s="40">
        <v>42913</v>
      </c>
      <c r="O19" s="40">
        <v>43273</v>
      </c>
      <c r="P19" s="41">
        <v>0.8</v>
      </c>
      <c r="Q19" s="41">
        <v>0.25</v>
      </c>
      <c r="R19" s="41">
        <v>0.5</v>
      </c>
      <c r="S19" s="41">
        <v>0.5</v>
      </c>
      <c r="T19" s="41">
        <v>0.75</v>
      </c>
      <c r="U19" s="42" t="s">
        <v>44</v>
      </c>
      <c r="V19" s="43">
        <v>114</v>
      </c>
      <c r="W19" s="56"/>
      <c r="X19" s="45" t="s">
        <v>45</v>
      </c>
      <c r="Y19" s="2"/>
      <c r="AA19" t="str">
        <f>VLOOKUP(D19,'[1]Sheet1'!$H:$H,1,0)</f>
        <v>2.1.3.6</v>
      </c>
    </row>
    <row r="20" spans="1:27" ht="366.75" customHeight="1">
      <c r="A20" s="28">
        <v>104</v>
      </c>
      <c r="B20" s="29" t="s">
        <v>2</v>
      </c>
      <c r="C20" s="29">
        <v>28</v>
      </c>
      <c r="D20" s="30" t="s">
        <v>107</v>
      </c>
      <c r="E20" s="31" t="s">
        <v>4</v>
      </c>
      <c r="F20" s="32" t="s">
        <v>108</v>
      </c>
      <c r="G20" s="29">
        <v>1</v>
      </c>
      <c r="H20" s="34" t="s">
        <v>109</v>
      </c>
      <c r="I20" s="35" t="s">
        <v>110</v>
      </c>
      <c r="J20" s="36" t="s">
        <v>111</v>
      </c>
      <c r="K20" s="37">
        <v>1</v>
      </c>
      <c r="L20" s="38" t="s">
        <v>43</v>
      </c>
      <c r="M20" s="39" t="s">
        <v>10</v>
      </c>
      <c r="N20" s="40">
        <v>42913</v>
      </c>
      <c r="O20" s="40">
        <v>43273</v>
      </c>
      <c r="P20" s="41">
        <v>0.5</v>
      </c>
      <c r="Q20" s="41">
        <v>0.5</v>
      </c>
      <c r="R20" s="41">
        <v>0.5</v>
      </c>
      <c r="S20" s="41">
        <v>0.5</v>
      </c>
      <c r="T20" s="41">
        <v>0.5</v>
      </c>
      <c r="U20" s="42" t="s">
        <v>44</v>
      </c>
      <c r="V20" s="43">
        <v>116</v>
      </c>
      <c r="W20" s="56"/>
      <c r="X20" s="45" t="s">
        <v>45</v>
      </c>
      <c r="Y20" s="2"/>
      <c r="AA20" t="str">
        <f>VLOOKUP(D20,'[1]Sheet1'!$H:$H,1,0)</f>
        <v>2.1.3.7</v>
      </c>
    </row>
    <row r="21" spans="1:27" ht="84">
      <c r="A21" s="28">
        <v>104</v>
      </c>
      <c r="B21" s="28" t="s">
        <v>2</v>
      </c>
      <c r="C21" s="28">
        <v>28</v>
      </c>
      <c r="D21" s="46" t="s">
        <v>112</v>
      </c>
      <c r="E21" s="31" t="s">
        <v>4</v>
      </c>
      <c r="F21" s="47" t="s">
        <v>113</v>
      </c>
      <c r="G21" s="28">
        <v>1</v>
      </c>
      <c r="H21" s="48" t="s">
        <v>114</v>
      </c>
      <c r="I21" s="35" t="s">
        <v>61</v>
      </c>
      <c r="J21" s="35" t="s">
        <v>62</v>
      </c>
      <c r="K21" s="49">
        <v>1</v>
      </c>
      <c r="L21" s="50" t="s">
        <v>43</v>
      </c>
      <c r="M21" s="39" t="s">
        <v>10</v>
      </c>
      <c r="N21" s="51">
        <v>42913</v>
      </c>
      <c r="O21" s="51">
        <v>43273</v>
      </c>
      <c r="P21" s="41">
        <v>0.5</v>
      </c>
      <c r="Q21" s="41">
        <v>1</v>
      </c>
      <c r="R21" s="52">
        <v>1</v>
      </c>
      <c r="S21" s="52">
        <v>1</v>
      </c>
      <c r="T21" s="52">
        <v>1</v>
      </c>
      <c r="U21" s="42" t="s">
        <v>51</v>
      </c>
      <c r="V21" s="43">
        <v>117</v>
      </c>
      <c r="W21" s="56"/>
      <c r="X21" s="45" t="s">
        <v>45</v>
      </c>
      <c r="Y21" s="2"/>
      <c r="AA21" t="str">
        <f>VLOOKUP(D21,'[1]Sheet1'!$H:$H,1,0)</f>
        <v>2.1.3.8</v>
      </c>
    </row>
    <row r="22" spans="1:27" ht="339" customHeight="1">
      <c r="A22" s="28">
        <v>104</v>
      </c>
      <c r="B22" s="29" t="s">
        <v>2</v>
      </c>
      <c r="C22" s="29">
        <v>28</v>
      </c>
      <c r="D22" s="30" t="s">
        <v>115</v>
      </c>
      <c r="E22" s="31" t="s">
        <v>4</v>
      </c>
      <c r="F22" s="32" t="s">
        <v>116</v>
      </c>
      <c r="G22" s="29">
        <v>1</v>
      </c>
      <c r="H22" s="34" t="s">
        <v>117</v>
      </c>
      <c r="I22" s="35" t="s">
        <v>118</v>
      </c>
      <c r="J22" s="36" t="s">
        <v>119</v>
      </c>
      <c r="K22" s="37">
        <v>100</v>
      </c>
      <c r="L22" s="38" t="s">
        <v>11</v>
      </c>
      <c r="M22" s="50" t="s">
        <v>11</v>
      </c>
      <c r="N22" s="40">
        <v>42913</v>
      </c>
      <c r="O22" s="40">
        <v>43273</v>
      </c>
      <c r="P22" s="41">
        <v>0.2</v>
      </c>
      <c r="Q22" s="41">
        <v>0.8</v>
      </c>
      <c r="R22" s="41">
        <v>0.8</v>
      </c>
      <c r="S22" s="41">
        <v>0.9</v>
      </c>
      <c r="T22" s="41">
        <v>0.9</v>
      </c>
      <c r="U22" s="42" t="s">
        <v>44</v>
      </c>
      <c r="V22" s="43">
        <v>118</v>
      </c>
      <c r="W22" s="56"/>
      <c r="X22" s="45" t="s">
        <v>45</v>
      </c>
      <c r="Y22" s="2"/>
      <c r="AA22" t="str">
        <f>VLOOKUP(D22,'[1]Sheet1'!$H:$H,1,0)</f>
        <v>2.1.3.9</v>
      </c>
    </row>
    <row r="23" spans="1:27" ht="84">
      <c r="A23" s="28">
        <v>104</v>
      </c>
      <c r="B23" s="28" t="s">
        <v>2</v>
      </c>
      <c r="C23" s="28">
        <v>28</v>
      </c>
      <c r="D23" s="46" t="s">
        <v>120</v>
      </c>
      <c r="E23" s="64" t="s">
        <v>6</v>
      </c>
      <c r="F23" s="47" t="s">
        <v>121</v>
      </c>
      <c r="G23" s="28">
        <v>1</v>
      </c>
      <c r="H23" s="48" t="s">
        <v>122</v>
      </c>
      <c r="I23" s="35" t="s">
        <v>123</v>
      </c>
      <c r="J23" s="35" t="s">
        <v>124</v>
      </c>
      <c r="K23" s="49">
        <v>1</v>
      </c>
      <c r="L23" s="50" t="s">
        <v>43</v>
      </c>
      <c r="M23" s="39" t="s">
        <v>10</v>
      </c>
      <c r="N23" s="51">
        <v>42913</v>
      </c>
      <c r="O23" s="51">
        <v>43273</v>
      </c>
      <c r="P23" s="41">
        <v>0.5</v>
      </c>
      <c r="Q23" s="41">
        <v>1</v>
      </c>
      <c r="R23" s="52">
        <v>1</v>
      </c>
      <c r="S23" s="52">
        <v>1</v>
      </c>
      <c r="T23" s="52">
        <v>1</v>
      </c>
      <c r="U23" s="42" t="s">
        <v>51</v>
      </c>
      <c r="V23" s="43">
        <v>119</v>
      </c>
      <c r="W23" s="56"/>
      <c r="X23" s="45" t="s">
        <v>45</v>
      </c>
      <c r="Y23" s="2"/>
      <c r="AA23" t="str">
        <f>VLOOKUP(D23,'[1]Sheet0'!$H:$H,1,0)</f>
        <v>2.1.3.10</v>
      </c>
    </row>
    <row r="24" spans="1:27" ht="308.25" customHeight="1">
      <c r="A24" s="28">
        <v>104</v>
      </c>
      <c r="B24" s="29" t="s">
        <v>2</v>
      </c>
      <c r="C24" s="29">
        <v>28</v>
      </c>
      <c r="D24" s="30" t="s">
        <v>125</v>
      </c>
      <c r="E24" s="64" t="s">
        <v>6</v>
      </c>
      <c r="F24" s="32" t="s">
        <v>85</v>
      </c>
      <c r="G24" s="29">
        <v>1</v>
      </c>
      <c r="H24" s="34" t="s">
        <v>126</v>
      </c>
      <c r="I24" s="35" t="s">
        <v>127</v>
      </c>
      <c r="J24" s="36" t="s">
        <v>128</v>
      </c>
      <c r="K24" s="37">
        <v>1</v>
      </c>
      <c r="L24" s="38" t="s">
        <v>43</v>
      </c>
      <c r="M24" s="39" t="s">
        <v>10</v>
      </c>
      <c r="N24" s="40">
        <v>42917</v>
      </c>
      <c r="O24" s="40">
        <v>43273</v>
      </c>
      <c r="P24" s="63">
        <v>0</v>
      </c>
      <c r="Q24" s="41">
        <v>0.5</v>
      </c>
      <c r="R24" s="41">
        <v>0.7</v>
      </c>
      <c r="S24" s="41">
        <v>0.7</v>
      </c>
      <c r="T24" s="41">
        <v>0.7</v>
      </c>
      <c r="U24" s="42" t="s">
        <v>44</v>
      </c>
      <c r="V24" s="43">
        <v>120</v>
      </c>
      <c r="W24" s="56"/>
      <c r="X24" s="45" t="s">
        <v>45</v>
      </c>
      <c r="Y24" s="2"/>
      <c r="AA24" t="str">
        <f>VLOOKUP(D24,'[1]Sheet0'!$H:$H,1,0)</f>
        <v>2.1.3.11</v>
      </c>
    </row>
    <row r="25" spans="1:27" ht="84">
      <c r="A25" s="28">
        <v>104</v>
      </c>
      <c r="B25" s="28" t="s">
        <v>2</v>
      </c>
      <c r="C25" s="28">
        <v>28</v>
      </c>
      <c r="D25" s="46" t="s">
        <v>129</v>
      </c>
      <c r="E25" s="64" t="s">
        <v>6</v>
      </c>
      <c r="F25" s="47" t="s">
        <v>130</v>
      </c>
      <c r="G25" s="28">
        <v>1</v>
      </c>
      <c r="H25" s="48" t="s">
        <v>131</v>
      </c>
      <c r="I25" s="35" t="s">
        <v>102</v>
      </c>
      <c r="J25" s="35" t="s">
        <v>132</v>
      </c>
      <c r="K25" s="49">
        <v>1</v>
      </c>
      <c r="L25" s="50" t="s">
        <v>43</v>
      </c>
      <c r="M25" s="39" t="s">
        <v>10</v>
      </c>
      <c r="N25" s="51">
        <v>42913</v>
      </c>
      <c r="O25" s="51">
        <v>43273</v>
      </c>
      <c r="P25" s="41">
        <v>0.8</v>
      </c>
      <c r="Q25" s="41">
        <v>1</v>
      </c>
      <c r="R25" s="52">
        <v>1</v>
      </c>
      <c r="S25" s="52">
        <v>1</v>
      </c>
      <c r="T25" s="52">
        <v>1</v>
      </c>
      <c r="U25" s="42" t="s">
        <v>51</v>
      </c>
      <c r="V25" s="43">
        <v>121</v>
      </c>
      <c r="W25" s="56"/>
      <c r="X25" s="45" t="s">
        <v>45</v>
      </c>
      <c r="Y25" s="2"/>
      <c r="AA25" t="str">
        <f>VLOOKUP(D25,'[1]Sheet0'!$H:$H,1,0)</f>
        <v>2.1.3.12</v>
      </c>
    </row>
    <row r="26" spans="1:27" ht="284.25" customHeight="1">
      <c r="A26" s="28">
        <v>104</v>
      </c>
      <c r="B26" s="29" t="s">
        <v>2</v>
      </c>
      <c r="C26" s="29">
        <v>28</v>
      </c>
      <c r="D26" s="30" t="s">
        <v>133</v>
      </c>
      <c r="E26" s="64" t="s">
        <v>6</v>
      </c>
      <c r="F26" s="32" t="s">
        <v>85</v>
      </c>
      <c r="G26" s="29">
        <v>1</v>
      </c>
      <c r="H26" s="34" t="s">
        <v>86</v>
      </c>
      <c r="I26" s="35" t="s">
        <v>134</v>
      </c>
      <c r="J26" s="36" t="s">
        <v>88</v>
      </c>
      <c r="K26" s="37">
        <v>1</v>
      </c>
      <c r="L26" s="38" t="s">
        <v>57</v>
      </c>
      <c r="M26" s="39" t="s">
        <v>13</v>
      </c>
      <c r="N26" s="40">
        <v>42931</v>
      </c>
      <c r="O26" s="40">
        <v>43273</v>
      </c>
      <c r="P26" s="41">
        <v>0.2</v>
      </c>
      <c r="Q26" s="41">
        <v>0.4</v>
      </c>
      <c r="R26" s="41">
        <v>0.7</v>
      </c>
      <c r="S26" s="41">
        <v>0.8</v>
      </c>
      <c r="T26" s="41">
        <v>0.8</v>
      </c>
      <c r="U26" s="42" t="s">
        <v>44</v>
      </c>
      <c r="V26" s="43">
        <v>126</v>
      </c>
      <c r="W26" s="56"/>
      <c r="X26" s="45" t="s">
        <v>45</v>
      </c>
      <c r="Y26" s="2"/>
      <c r="AA26" t="str">
        <f>VLOOKUP(D26,'[1]Sheet1'!$H:$H,1,0)</f>
        <v>2.2.1.1</v>
      </c>
    </row>
    <row r="27" spans="1:27" ht="84">
      <c r="A27" s="28">
        <v>104</v>
      </c>
      <c r="B27" s="29" t="s">
        <v>2</v>
      </c>
      <c r="C27" s="29">
        <v>28</v>
      </c>
      <c r="D27" s="30" t="s">
        <v>135</v>
      </c>
      <c r="E27" s="31" t="s">
        <v>4</v>
      </c>
      <c r="F27" s="32" t="s">
        <v>136</v>
      </c>
      <c r="G27" s="29">
        <v>1</v>
      </c>
      <c r="H27" s="34" t="s">
        <v>137</v>
      </c>
      <c r="I27" s="35" t="s">
        <v>138</v>
      </c>
      <c r="J27" s="36" t="s">
        <v>62</v>
      </c>
      <c r="K27" s="37">
        <v>1</v>
      </c>
      <c r="L27" s="38" t="s">
        <v>57</v>
      </c>
      <c r="M27" s="39" t="s">
        <v>13</v>
      </c>
      <c r="N27" s="40">
        <v>42931</v>
      </c>
      <c r="O27" s="40">
        <v>43273</v>
      </c>
      <c r="P27" s="41">
        <v>0.30000000000000004</v>
      </c>
      <c r="Q27" s="65">
        <v>0.6000000000000001</v>
      </c>
      <c r="R27" s="52">
        <v>1</v>
      </c>
      <c r="S27" s="52">
        <v>1</v>
      </c>
      <c r="T27" s="52">
        <v>1</v>
      </c>
      <c r="U27" s="42" t="s">
        <v>51</v>
      </c>
      <c r="V27" s="43">
        <v>127</v>
      </c>
      <c r="W27" s="56"/>
      <c r="X27" s="45" t="s">
        <v>45</v>
      </c>
      <c r="Y27" s="2"/>
      <c r="AA27" t="str">
        <f>VLOOKUP(D27,'[1]Sheet1'!$H:$H,1,0)</f>
        <v>2.2.1.2</v>
      </c>
    </row>
    <row r="28" spans="1:27" ht="165" customHeight="1">
      <c r="A28" s="28">
        <v>104</v>
      </c>
      <c r="B28" s="29" t="s">
        <v>2</v>
      </c>
      <c r="C28" s="29">
        <v>28</v>
      </c>
      <c r="D28" s="30" t="s">
        <v>139</v>
      </c>
      <c r="E28" s="31" t="s">
        <v>4</v>
      </c>
      <c r="F28" s="32" t="s">
        <v>140</v>
      </c>
      <c r="G28" s="29">
        <v>1</v>
      </c>
      <c r="H28" s="34" t="s">
        <v>137</v>
      </c>
      <c r="I28" s="35" t="s">
        <v>141</v>
      </c>
      <c r="J28" s="36" t="s">
        <v>142</v>
      </c>
      <c r="K28" s="37">
        <v>1</v>
      </c>
      <c r="L28" s="38" t="s">
        <v>57</v>
      </c>
      <c r="M28" s="39" t="s">
        <v>13</v>
      </c>
      <c r="N28" s="40">
        <v>42931</v>
      </c>
      <c r="O28" s="40">
        <v>43273</v>
      </c>
      <c r="P28" s="41">
        <v>0.30000000000000004</v>
      </c>
      <c r="Q28" s="65">
        <v>0.6000000000000001</v>
      </c>
      <c r="R28" s="52">
        <v>1</v>
      </c>
      <c r="S28" s="52">
        <v>1</v>
      </c>
      <c r="T28" s="52">
        <v>1</v>
      </c>
      <c r="U28" s="42" t="s">
        <v>51</v>
      </c>
      <c r="V28" s="43">
        <v>130</v>
      </c>
      <c r="W28" s="56"/>
      <c r="X28" s="45" t="s">
        <v>45</v>
      </c>
      <c r="Y28" s="2"/>
      <c r="AA28" t="str">
        <f>VLOOKUP(D28,'[1]Sheet1'!$H:$H,1,0)</f>
        <v>2.2.1.5</v>
      </c>
    </row>
    <row r="29" spans="1:27" ht="195" customHeight="1">
      <c r="A29" s="28">
        <v>104</v>
      </c>
      <c r="B29" s="29" t="s">
        <v>2</v>
      </c>
      <c r="C29" s="29">
        <v>28</v>
      </c>
      <c r="D29" s="30" t="s">
        <v>143</v>
      </c>
      <c r="E29" s="31" t="s">
        <v>4</v>
      </c>
      <c r="F29" s="32" t="s">
        <v>144</v>
      </c>
      <c r="G29" s="29">
        <v>1</v>
      </c>
      <c r="H29" s="34" t="s">
        <v>145</v>
      </c>
      <c r="I29" s="35" t="s">
        <v>141</v>
      </c>
      <c r="J29" s="36" t="s">
        <v>62</v>
      </c>
      <c r="K29" s="37">
        <v>1</v>
      </c>
      <c r="L29" s="38" t="s">
        <v>57</v>
      </c>
      <c r="M29" s="39" t="s">
        <v>13</v>
      </c>
      <c r="N29" s="40">
        <v>42931</v>
      </c>
      <c r="O29" s="40">
        <v>43273</v>
      </c>
      <c r="P29" s="41">
        <v>0.30000000000000004</v>
      </c>
      <c r="Q29" s="65">
        <v>0.6000000000000001</v>
      </c>
      <c r="R29" s="52">
        <v>1</v>
      </c>
      <c r="S29" s="52">
        <v>1</v>
      </c>
      <c r="T29" s="52">
        <v>1</v>
      </c>
      <c r="U29" s="42" t="s">
        <v>51</v>
      </c>
      <c r="V29" s="43">
        <v>131</v>
      </c>
      <c r="W29" s="56"/>
      <c r="X29" s="45" t="s">
        <v>45</v>
      </c>
      <c r="Y29" s="2"/>
      <c r="AA29" t="str">
        <f>VLOOKUP(D29,'[1]Sheet1'!$H:$H,1,0)</f>
        <v>2.2.1.6</v>
      </c>
    </row>
    <row r="30" spans="1:27" ht="409.5" customHeight="1">
      <c r="A30" s="28">
        <v>104</v>
      </c>
      <c r="B30" s="29" t="s">
        <v>2</v>
      </c>
      <c r="C30" s="29">
        <v>28</v>
      </c>
      <c r="D30" s="30" t="s">
        <v>146</v>
      </c>
      <c r="E30" s="31" t="s">
        <v>4</v>
      </c>
      <c r="F30" s="32" t="s">
        <v>147</v>
      </c>
      <c r="G30" s="29">
        <v>1</v>
      </c>
      <c r="H30" s="34" t="s">
        <v>86</v>
      </c>
      <c r="I30" s="35" t="s">
        <v>134</v>
      </c>
      <c r="J30" s="36" t="s">
        <v>148</v>
      </c>
      <c r="K30" s="37">
        <v>1</v>
      </c>
      <c r="L30" s="38" t="s">
        <v>57</v>
      </c>
      <c r="M30" s="39" t="s">
        <v>13</v>
      </c>
      <c r="N30" s="40">
        <v>42931</v>
      </c>
      <c r="O30" s="40">
        <v>43273</v>
      </c>
      <c r="P30" s="41">
        <v>0.30000000000000004</v>
      </c>
      <c r="Q30" s="41">
        <v>0.6000000000000001</v>
      </c>
      <c r="R30" s="41">
        <v>0.7</v>
      </c>
      <c r="S30" s="41">
        <v>0.8</v>
      </c>
      <c r="T30" s="41">
        <v>0.8</v>
      </c>
      <c r="U30" s="42" t="s">
        <v>44</v>
      </c>
      <c r="V30" s="43">
        <v>132</v>
      </c>
      <c r="W30" s="56"/>
      <c r="X30" s="45" t="s">
        <v>45</v>
      </c>
      <c r="Y30" s="2"/>
      <c r="AA30" t="str">
        <f>VLOOKUP(D30,'[1]Sheet1'!$H:$H,1,0)</f>
        <v>2.2.1.7</v>
      </c>
    </row>
    <row r="31" spans="1:27" s="166" customFormat="1" ht="87" customHeight="1">
      <c r="A31" s="151">
        <v>104</v>
      </c>
      <c r="B31" s="151" t="s">
        <v>2</v>
      </c>
      <c r="C31" s="151">
        <v>28</v>
      </c>
      <c r="D31" s="152" t="s">
        <v>149</v>
      </c>
      <c r="E31" s="153" t="s">
        <v>4</v>
      </c>
      <c r="F31" s="154" t="s">
        <v>150</v>
      </c>
      <c r="G31" s="151">
        <v>1</v>
      </c>
      <c r="H31" s="155" t="s">
        <v>151</v>
      </c>
      <c r="I31" s="156" t="s">
        <v>152</v>
      </c>
      <c r="J31" s="156" t="s">
        <v>153</v>
      </c>
      <c r="K31" s="157">
        <v>100</v>
      </c>
      <c r="L31" s="158" t="s">
        <v>43</v>
      </c>
      <c r="M31" s="159" t="s">
        <v>10</v>
      </c>
      <c r="N31" s="160">
        <v>42913</v>
      </c>
      <c r="O31" s="160">
        <v>43124</v>
      </c>
      <c r="P31" s="161">
        <v>0.8</v>
      </c>
      <c r="Q31" s="161">
        <v>1</v>
      </c>
      <c r="R31" s="162">
        <v>1</v>
      </c>
      <c r="S31" s="162">
        <v>1</v>
      </c>
      <c r="T31" s="162">
        <v>1</v>
      </c>
      <c r="U31" s="163" t="s">
        <v>51</v>
      </c>
      <c r="V31" s="164">
        <v>134</v>
      </c>
      <c r="W31" s="167"/>
      <c r="X31" s="168" t="s">
        <v>45</v>
      </c>
      <c r="Y31" s="165"/>
      <c r="AA31" s="166" t="str">
        <f>VLOOKUP(D31,'[1]Sheet1'!$H:$H,1,0)</f>
        <v>2.3.1.1.2</v>
      </c>
    </row>
    <row r="32" spans="1:27" ht="93" customHeight="1">
      <c r="A32" s="28">
        <v>104</v>
      </c>
      <c r="B32" s="28" t="s">
        <v>2</v>
      </c>
      <c r="C32" s="28">
        <v>514</v>
      </c>
      <c r="D32" s="46" t="s">
        <v>154</v>
      </c>
      <c r="E32" s="64" t="s">
        <v>6</v>
      </c>
      <c r="F32" s="47" t="s">
        <v>155</v>
      </c>
      <c r="G32" s="28">
        <v>1</v>
      </c>
      <c r="H32" s="48" t="s">
        <v>156</v>
      </c>
      <c r="I32" s="35" t="s">
        <v>157</v>
      </c>
      <c r="J32" s="35" t="s">
        <v>158</v>
      </c>
      <c r="K32" s="49">
        <v>1</v>
      </c>
      <c r="L32" s="50" t="s">
        <v>159</v>
      </c>
      <c r="M32" s="50" t="s">
        <v>14</v>
      </c>
      <c r="N32" s="51">
        <v>43040</v>
      </c>
      <c r="O32" s="51">
        <v>43131</v>
      </c>
      <c r="P32" s="63">
        <v>0</v>
      </c>
      <c r="Q32" s="63">
        <v>1</v>
      </c>
      <c r="R32" s="52">
        <v>1</v>
      </c>
      <c r="S32" s="52">
        <v>1</v>
      </c>
      <c r="T32" s="52">
        <v>1</v>
      </c>
      <c r="U32" s="42" t="s">
        <v>51</v>
      </c>
      <c r="V32" s="43">
        <v>141</v>
      </c>
      <c r="W32" s="56"/>
      <c r="X32" s="45" t="s">
        <v>45</v>
      </c>
      <c r="Y32" s="2"/>
      <c r="AA32" t="str">
        <f>VLOOKUP(D32,'[1]Sheet2'!$H:$H,1,0)</f>
        <v>3.1.1</v>
      </c>
    </row>
    <row r="33" spans="1:27" ht="72" customHeight="1">
      <c r="A33" s="28">
        <v>104</v>
      </c>
      <c r="B33" s="28" t="s">
        <v>2</v>
      </c>
      <c r="C33" s="28">
        <v>514</v>
      </c>
      <c r="D33" s="46" t="s">
        <v>154</v>
      </c>
      <c r="E33" s="64" t="s">
        <v>6</v>
      </c>
      <c r="F33" s="47" t="s">
        <v>155</v>
      </c>
      <c r="G33" s="28">
        <v>2</v>
      </c>
      <c r="H33" s="48" t="s">
        <v>160</v>
      </c>
      <c r="I33" s="35" t="s">
        <v>161</v>
      </c>
      <c r="J33" s="35" t="s">
        <v>158</v>
      </c>
      <c r="K33" s="49">
        <v>1</v>
      </c>
      <c r="L33" s="50" t="s">
        <v>159</v>
      </c>
      <c r="M33" s="50" t="s">
        <v>14</v>
      </c>
      <c r="N33" s="51">
        <v>43120</v>
      </c>
      <c r="O33" s="51">
        <v>43190</v>
      </c>
      <c r="P33" s="63">
        <v>0</v>
      </c>
      <c r="Q33" s="63">
        <v>1</v>
      </c>
      <c r="R33" s="52">
        <v>1</v>
      </c>
      <c r="S33" s="52">
        <v>1</v>
      </c>
      <c r="T33" s="52">
        <v>1</v>
      </c>
      <c r="U33" s="42" t="s">
        <v>51</v>
      </c>
      <c r="V33" s="43">
        <v>142</v>
      </c>
      <c r="W33" s="56"/>
      <c r="X33" s="45" t="s">
        <v>45</v>
      </c>
      <c r="Y33" s="2"/>
      <c r="AA33" t="str">
        <f>VLOOKUP(D33,'[1]Sheet2'!$H:$H,1,0)</f>
        <v>3.1.1</v>
      </c>
    </row>
    <row r="34" spans="1:27" ht="78.75" customHeight="1">
      <c r="A34" s="28">
        <v>104</v>
      </c>
      <c r="B34" s="28" t="s">
        <v>2</v>
      </c>
      <c r="C34" s="28">
        <v>514</v>
      </c>
      <c r="D34" s="46" t="s">
        <v>154</v>
      </c>
      <c r="E34" s="64" t="s">
        <v>6</v>
      </c>
      <c r="F34" s="47" t="s">
        <v>155</v>
      </c>
      <c r="G34" s="28">
        <v>3</v>
      </c>
      <c r="H34" s="48" t="s">
        <v>162</v>
      </c>
      <c r="I34" s="66" t="s">
        <v>163</v>
      </c>
      <c r="J34" s="35" t="s">
        <v>164</v>
      </c>
      <c r="K34" s="49">
        <v>100</v>
      </c>
      <c r="L34" s="50" t="s">
        <v>159</v>
      </c>
      <c r="M34" s="50" t="s">
        <v>14</v>
      </c>
      <c r="N34" s="51">
        <v>43009</v>
      </c>
      <c r="O34" s="51">
        <v>43280</v>
      </c>
      <c r="P34" s="63">
        <v>0</v>
      </c>
      <c r="Q34" s="63">
        <v>1</v>
      </c>
      <c r="R34" s="52">
        <v>1</v>
      </c>
      <c r="S34" s="52">
        <v>1</v>
      </c>
      <c r="T34" s="52">
        <v>1</v>
      </c>
      <c r="U34" s="42" t="s">
        <v>51</v>
      </c>
      <c r="V34" s="43">
        <v>143</v>
      </c>
      <c r="W34" s="56"/>
      <c r="X34" s="45" t="s">
        <v>45</v>
      </c>
      <c r="Y34" s="2"/>
      <c r="AA34" t="str">
        <f>VLOOKUP(D34,'[1]Sheet2'!$H:$H,1,0)</f>
        <v>3.1.1</v>
      </c>
    </row>
    <row r="35" spans="1:27" ht="409.5" customHeight="1">
      <c r="A35" s="28">
        <v>104</v>
      </c>
      <c r="B35" s="28" t="s">
        <v>2</v>
      </c>
      <c r="C35" s="28">
        <v>514</v>
      </c>
      <c r="D35" s="46" t="s">
        <v>154</v>
      </c>
      <c r="E35" s="64" t="s">
        <v>6</v>
      </c>
      <c r="F35" s="47" t="s">
        <v>155</v>
      </c>
      <c r="G35" s="28">
        <v>4</v>
      </c>
      <c r="H35" s="48" t="s">
        <v>165</v>
      </c>
      <c r="I35" s="35" t="s">
        <v>166</v>
      </c>
      <c r="J35" s="35" t="s">
        <v>167</v>
      </c>
      <c r="K35" s="49">
        <v>100</v>
      </c>
      <c r="L35" s="50" t="s">
        <v>168</v>
      </c>
      <c r="M35" s="50" t="s">
        <v>9</v>
      </c>
      <c r="N35" s="51">
        <v>43282</v>
      </c>
      <c r="O35" s="51">
        <v>43391</v>
      </c>
      <c r="P35" s="63">
        <v>0</v>
      </c>
      <c r="Q35" s="63">
        <v>0</v>
      </c>
      <c r="R35" s="41">
        <v>0</v>
      </c>
      <c r="S35" s="41">
        <v>0</v>
      </c>
      <c r="T35" s="41">
        <v>0</v>
      </c>
      <c r="U35" s="42" t="s">
        <v>44</v>
      </c>
      <c r="V35" s="43">
        <v>144</v>
      </c>
      <c r="W35" s="101"/>
      <c r="X35" s="45" t="s">
        <v>45</v>
      </c>
      <c r="Y35" s="2"/>
      <c r="AA35" t="str">
        <f>VLOOKUP(D35,'[1]Sheet2'!$H:$H,1,0)</f>
        <v>3.1.1</v>
      </c>
    </row>
    <row r="36" spans="1:27" ht="192" customHeight="1">
      <c r="A36" s="28">
        <v>104</v>
      </c>
      <c r="B36" s="28" t="s">
        <v>2</v>
      </c>
      <c r="C36" s="28">
        <v>514</v>
      </c>
      <c r="D36" s="46" t="s">
        <v>154</v>
      </c>
      <c r="E36" s="64" t="s">
        <v>6</v>
      </c>
      <c r="F36" s="47" t="s">
        <v>155</v>
      </c>
      <c r="G36" s="28">
        <v>5</v>
      </c>
      <c r="H36" s="48" t="s">
        <v>170</v>
      </c>
      <c r="I36" s="35" t="s">
        <v>171</v>
      </c>
      <c r="J36" s="35" t="s">
        <v>172</v>
      </c>
      <c r="K36" s="49">
        <v>100</v>
      </c>
      <c r="L36" s="50" t="s">
        <v>159</v>
      </c>
      <c r="M36" s="50" t="s">
        <v>14</v>
      </c>
      <c r="N36" s="51">
        <v>43282</v>
      </c>
      <c r="O36" s="51">
        <v>43391</v>
      </c>
      <c r="P36" s="63">
        <v>0</v>
      </c>
      <c r="Q36" s="63">
        <v>0</v>
      </c>
      <c r="R36" s="41">
        <v>0.7</v>
      </c>
      <c r="S36" s="41">
        <v>0.8</v>
      </c>
      <c r="T36" s="41">
        <v>0.8</v>
      </c>
      <c r="U36" s="42" t="s">
        <v>44</v>
      </c>
      <c r="V36" s="43">
        <v>145</v>
      </c>
      <c r="W36" s="44"/>
      <c r="X36" s="45" t="s">
        <v>45</v>
      </c>
      <c r="Y36" s="2"/>
      <c r="AA36" t="str">
        <f>VLOOKUP(D36,'[1]Sheet2'!$H:$H,1,0)</f>
        <v>3.1.1</v>
      </c>
    </row>
    <row r="37" spans="1:27" ht="363.75" customHeight="1">
      <c r="A37" s="28">
        <v>104</v>
      </c>
      <c r="B37" s="28" t="s">
        <v>2</v>
      </c>
      <c r="C37" s="28">
        <v>514</v>
      </c>
      <c r="D37" s="46" t="s">
        <v>154</v>
      </c>
      <c r="E37" s="64" t="s">
        <v>6</v>
      </c>
      <c r="F37" s="47" t="s">
        <v>155</v>
      </c>
      <c r="G37" s="28">
        <v>6</v>
      </c>
      <c r="H37" s="48" t="s">
        <v>173</v>
      </c>
      <c r="I37" s="35" t="s">
        <v>174</v>
      </c>
      <c r="J37" s="35" t="s">
        <v>175</v>
      </c>
      <c r="K37" s="49">
        <v>2</v>
      </c>
      <c r="L37" s="50" t="s">
        <v>159</v>
      </c>
      <c r="M37" s="50" t="s">
        <v>14</v>
      </c>
      <c r="N37" s="51">
        <v>43282</v>
      </c>
      <c r="O37" s="51">
        <v>43391</v>
      </c>
      <c r="P37" s="63">
        <v>0</v>
      </c>
      <c r="Q37" s="63">
        <v>0</v>
      </c>
      <c r="R37" s="41">
        <v>0</v>
      </c>
      <c r="S37" s="41">
        <v>0.1</v>
      </c>
      <c r="T37" s="41">
        <v>0.1</v>
      </c>
      <c r="U37" s="42" t="s">
        <v>44</v>
      </c>
      <c r="V37" s="43">
        <v>146</v>
      </c>
      <c r="W37" s="101"/>
      <c r="X37" s="45" t="s">
        <v>45</v>
      </c>
      <c r="Y37" s="2"/>
      <c r="AA37" t="str">
        <f>VLOOKUP(D37,'[1]Sheet2'!$H:$H,1,0)</f>
        <v>3.1.1</v>
      </c>
    </row>
    <row r="38" spans="1:27" ht="333" customHeight="1">
      <c r="A38" s="28">
        <v>104</v>
      </c>
      <c r="B38" s="28" t="s">
        <v>2</v>
      </c>
      <c r="C38" s="28">
        <v>514</v>
      </c>
      <c r="D38" s="46" t="s">
        <v>154</v>
      </c>
      <c r="E38" s="64" t="s">
        <v>6</v>
      </c>
      <c r="F38" s="47" t="s">
        <v>155</v>
      </c>
      <c r="G38" s="28">
        <v>7</v>
      </c>
      <c r="H38" s="48" t="s">
        <v>176</v>
      </c>
      <c r="I38" s="35" t="s">
        <v>177</v>
      </c>
      <c r="J38" s="35" t="s">
        <v>178</v>
      </c>
      <c r="K38" s="49">
        <v>100</v>
      </c>
      <c r="L38" s="50" t="s">
        <v>159</v>
      </c>
      <c r="M38" s="50" t="s">
        <v>14</v>
      </c>
      <c r="N38" s="51">
        <v>43101</v>
      </c>
      <c r="O38" s="51">
        <v>43391</v>
      </c>
      <c r="P38" s="63">
        <v>0</v>
      </c>
      <c r="Q38" s="63">
        <v>0</v>
      </c>
      <c r="R38" s="41">
        <v>0.4</v>
      </c>
      <c r="S38" s="41">
        <v>0.4</v>
      </c>
      <c r="T38" s="41">
        <v>0.4</v>
      </c>
      <c r="U38" s="42" t="s">
        <v>44</v>
      </c>
      <c r="V38" s="43">
        <v>147</v>
      </c>
      <c r="W38" s="101"/>
      <c r="X38" s="124" t="s">
        <v>45</v>
      </c>
      <c r="Y38" s="2"/>
      <c r="AA38" t="str">
        <f>VLOOKUP(D38,'[1]Sheet2'!$H:$H,1,0)</f>
        <v>3.1.1</v>
      </c>
    </row>
    <row r="39" spans="1:27" ht="409.5" customHeight="1">
      <c r="A39" s="28">
        <v>104</v>
      </c>
      <c r="B39" s="28" t="s">
        <v>2</v>
      </c>
      <c r="C39" s="28">
        <v>514</v>
      </c>
      <c r="D39" s="46" t="s">
        <v>154</v>
      </c>
      <c r="E39" s="64" t="s">
        <v>6</v>
      </c>
      <c r="F39" s="47" t="s">
        <v>155</v>
      </c>
      <c r="G39" s="28">
        <v>8</v>
      </c>
      <c r="H39" s="48" t="s">
        <v>179</v>
      </c>
      <c r="I39" s="35" t="s">
        <v>180</v>
      </c>
      <c r="J39" s="35" t="s">
        <v>181</v>
      </c>
      <c r="K39" s="49">
        <v>100</v>
      </c>
      <c r="L39" s="50" t="s">
        <v>159</v>
      </c>
      <c r="M39" s="50" t="s">
        <v>14</v>
      </c>
      <c r="N39" s="54">
        <v>43285</v>
      </c>
      <c r="O39" s="54">
        <v>43286</v>
      </c>
      <c r="P39" s="63">
        <v>0</v>
      </c>
      <c r="Q39" s="41">
        <v>0</v>
      </c>
      <c r="R39" s="41">
        <v>0.4</v>
      </c>
      <c r="S39" s="41">
        <v>0.45</v>
      </c>
      <c r="T39" s="41">
        <v>0.68</v>
      </c>
      <c r="U39" s="42" t="s">
        <v>44</v>
      </c>
      <c r="V39" s="43">
        <v>148</v>
      </c>
      <c r="W39" s="101"/>
      <c r="X39" s="127" t="s">
        <v>45</v>
      </c>
      <c r="Y39" s="2"/>
      <c r="AA39" t="str">
        <f>VLOOKUP(D39,'[1]Sheet2'!$H:$H,1,0)</f>
        <v>3.1.1</v>
      </c>
    </row>
    <row r="40" spans="1:27" ht="409.5" customHeight="1">
      <c r="A40" s="28">
        <v>104</v>
      </c>
      <c r="B40" s="28" t="s">
        <v>2</v>
      </c>
      <c r="C40" s="28">
        <v>514</v>
      </c>
      <c r="D40" s="46" t="s">
        <v>154</v>
      </c>
      <c r="E40" s="64" t="s">
        <v>6</v>
      </c>
      <c r="F40" s="47" t="s">
        <v>155</v>
      </c>
      <c r="G40" s="28">
        <v>9</v>
      </c>
      <c r="H40" s="48" t="s">
        <v>182</v>
      </c>
      <c r="I40" s="35" t="s">
        <v>183</v>
      </c>
      <c r="J40" s="35" t="s">
        <v>184</v>
      </c>
      <c r="K40" s="49">
        <v>100</v>
      </c>
      <c r="L40" s="50" t="s">
        <v>185</v>
      </c>
      <c r="M40" s="50" t="s">
        <v>12</v>
      </c>
      <c r="N40" s="51">
        <v>43101</v>
      </c>
      <c r="O40" s="51">
        <v>43391</v>
      </c>
      <c r="P40" s="63">
        <v>0</v>
      </c>
      <c r="Q40" s="63">
        <v>0</v>
      </c>
      <c r="R40" s="41">
        <v>0.02</v>
      </c>
      <c r="S40" s="41">
        <v>0.12</v>
      </c>
      <c r="T40" s="41">
        <v>0.19</v>
      </c>
      <c r="U40" s="42" t="s">
        <v>44</v>
      </c>
      <c r="V40" s="43">
        <v>149</v>
      </c>
      <c r="W40" s="101"/>
      <c r="X40" s="124" t="s">
        <v>45</v>
      </c>
      <c r="Y40" s="2"/>
      <c r="AA40" t="str">
        <f>VLOOKUP(D40,'[1]Sheet2'!$H:$H,1,0)</f>
        <v>3.1.1</v>
      </c>
    </row>
    <row r="41" spans="1:27" ht="409.5" customHeight="1" thickBot="1">
      <c r="A41" s="28">
        <v>104</v>
      </c>
      <c r="B41" s="28" t="s">
        <v>2</v>
      </c>
      <c r="C41" s="28">
        <v>514</v>
      </c>
      <c r="D41" s="46" t="s">
        <v>154</v>
      </c>
      <c r="E41" s="64" t="s">
        <v>6</v>
      </c>
      <c r="F41" s="47" t="s">
        <v>155</v>
      </c>
      <c r="G41" s="28">
        <v>10</v>
      </c>
      <c r="H41" s="48" t="s">
        <v>186</v>
      </c>
      <c r="I41" s="35" t="s">
        <v>187</v>
      </c>
      <c r="J41" s="35" t="s">
        <v>188</v>
      </c>
      <c r="K41" s="49">
        <v>100</v>
      </c>
      <c r="L41" s="50" t="s">
        <v>168</v>
      </c>
      <c r="M41" s="50" t="s">
        <v>9</v>
      </c>
      <c r="N41" s="51">
        <v>43282</v>
      </c>
      <c r="O41" s="51">
        <v>43391</v>
      </c>
      <c r="P41" s="63">
        <v>0</v>
      </c>
      <c r="Q41" s="63">
        <v>0</v>
      </c>
      <c r="R41" s="41">
        <v>0</v>
      </c>
      <c r="S41" s="41">
        <v>0</v>
      </c>
      <c r="T41" s="41">
        <v>0.65</v>
      </c>
      <c r="U41" s="42" t="s">
        <v>44</v>
      </c>
      <c r="V41" s="43">
        <v>150</v>
      </c>
      <c r="W41" s="101"/>
      <c r="X41" s="124" t="s">
        <v>45</v>
      </c>
      <c r="Y41" s="2"/>
      <c r="AA41" t="str">
        <f>VLOOKUP(D41,'[1]Sheet2'!$H:$H,1,0)</f>
        <v>3.1.1</v>
      </c>
    </row>
    <row r="42" spans="1:25" s="80" customFormat="1" ht="348.75" customHeight="1" thickBot="1">
      <c r="A42" s="67">
        <v>104</v>
      </c>
      <c r="B42" s="68" t="s">
        <v>3</v>
      </c>
      <c r="C42" s="69">
        <v>38</v>
      </c>
      <c r="D42" s="70" t="s">
        <v>189</v>
      </c>
      <c r="E42" s="64" t="s">
        <v>6</v>
      </c>
      <c r="F42" s="71" t="s">
        <v>190</v>
      </c>
      <c r="G42" s="69">
        <v>1</v>
      </c>
      <c r="H42" s="72" t="s">
        <v>191</v>
      </c>
      <c r="I42" s="72" t="s">
        <v>192</v>
      </c>
      <c r="J42" s="72" t="s">
        <v>193</v>
      </c>
      <c r="K42" s="69">
        <v>1</v>
      </c>
      <c r="L42" s="72" t="s">
        <v>15</v>
      </c>
      <c r="M42" s="72" t="s">
        <v>15</v>
      </c>
      <c r="N42" s="73">
        <v>43106</v>
      </c>
      <c r="O42" s="74">
        <v>43465</v>
      </c>
      <c r="P42" s="75"/>
      <c r="Q42" s="75"/>
      <c r="R42" s="76"/>
      <c r="S42" s="76"/>
      <c r="T42" s="76"/>
      <c r="U42" s="77"/>
      <c r="V42" s="31"/>
      <c r="W42" s="134"/>
      <c r="X42" s="45" t="s">
        <v>45</v>
      </c>
      <c r="Y42" s="79"/>
    </row>
    <row r="43" spans="1:25" ht="409.5" customHeight="1" thickBot="1">
      <c r="A43" s="67">
        <v>104</v>
      </c>
      <c r="B43" s="67" t="s">
        <v>3</v>
      </c>
      <c r="C43" s="81">
        <v>38</v>
      </c>
      <c r="D43" s="70" t="s">
        <v>194</v>
      </c>
      <c r="E43" s="31" t="s">
        <v>4</v>
      </c>
      <c r="F43" s="71" t="s">
        <v>195</v>
      </c>
      <c r="G43" s="69">
        <v>1</v>
      </c>
      <c r="H43" s="72" t="s">
        <v>196</v>
      </c>
      <c r="I43" s="72" t="s">
        <v>197</v>
      </c>
      <c r="J43" s="72" t="s">
        <v>198</v>
      </c>
      <c r="K43" s="72">
        <v>7</v>
      </c>
      <c r="L43" s="72" t="s">
        <v>15</v>
      </c>
      <c r="M43" s="72" t="s">
        <v>15</v>
      </c>
      <c r="N43" s="73">
        <v>43106</v>
      </c>
      <c r="O43" s="74">
        <v>43465</v>
      </c>
      <c r="P43" s="75"/>
      <c r="Q43" s="75"/>
      <c r="R43" s="76"/>
      <c r="S43" s="76"/>
      <c r="T43" s="76"/>
      <c r="U43" s="77"/>
      <c r="V43" s="31"/>
      <c r="W43" s="134"/>
      <c r="X43" s="103" t="s">
        <v>45</v>
      </c>
      <c r="Y43" s="79"/>
    </row>
    <row r="44" spans="1:25" ht="409.5" customHeight="1" thickBot="1">
      <c r="A44" s="67">
        <v>104</v>
      </c>
      <c r="B44" s="67" t="s">
        <v>3</v>
      </c>
      <c r="C44" s="81">
        <v>38</v>
      </c>
      <c r="D44" s="70" t="s">
        <v>194</v>
      </c>
      <c r="E44" s="31" t="s">
        <v>4</v>
      </c>
      <c r="F44" s="71" t="s">
        <v>199</v>
      </c>
      <c r="G44" s="69">
        <v>2</v>
      </c>
      <c r="H44" s="72" t="s">
        <v>200</v>
      </c>
      <c r="I44" s="72" t="s">
        <v>201</v>
      </c>
      <c r="J44" s="72" t="s">
        <v>202</v>
      </c>
      <c r="K44" s="72">
        <v>100</v>
      </c>
      <c r="L44" s="72" t="s">
        <v>203</v>
      </c>
      <c r="M44" s="72" t="s">
        <v>203</v>
      </c>
      <c r="N44" s="73">
        <v>43252</v>
      </c>
      <c r="O44" s="74">
        <v>43465</v>
      </c>
      <c r="P44" s="82"/>
      <c r="Q44" s="82"/>
      <c r="R44" s="82"/>
      <c r="S44" s="82"/>
      <c r="T44" s="82"/>
      <c r="U44" s="82"/>
      <c r="V44" s="82"/>
      <c r="W44" s="102"/>
      <c r="X44" s="103" t="s">
        <v>45</v>
      </c>
      <c r="Y44" s="79"/>
    </row>
    <row r="45" spans="1:25" ht="234.75" customHeight="1" thickBot="1">
      <c r="A45" s="67">
        <v>104</v>
      </c>
      <c r="B45" s="67" t="s">
        <v>3</v>
      </c>
      <c r="C45" s="81">
        <v>38</v>
      </c>
      <c r="D45" s="70" t="s">
        <v>194</v>
      </c>
      <c r="E45" s="31" t="s">
        <v>4</v>
      </c>
      <c r="F45" s="71" t="s">
        <v>204</v>
      </c>
      <c r="G45" s="69">
        <v>3</v>
      </c>
      <c r="H45" s="72" t="s">
        <v>205</v>
      </c>
      <c r="I45" s="72" t="s">
        <v>206</v>
      </c>
      <c r="J45" s="72" t="s">
        <v>207</v>
      </c>
      <c r="K45" s="69">
        <v>1</v>
      </c>
      <c r="L45" s="72" t="s">
        <v>208</v>
      </c>
      <c r="M45" s="72" t="s">
        <v>208</v>
      </c>
      <c r="N45" s="73">
        <v>43262</v>
      </c>
      <c r="O45" s="74">
        <v>43434</v>
      </c>
      <c r="P45" s="82"/>
      <c r="Q45" s="82"/>
      <c r="R45" s="82"/>
      <c r="S45" s="82"/>
      <c r="T45" s="82"/>
      <c r="U45" s="82"/>
      <c r="V45" s="82"/>
      <c r="W45" s="102"/>
      <c r="X45" s="45" t="s">
        <v>45</v>
      </c>
      <c r="Y45" s="79"/>
    </row>
    <row r="46" spans="1:25" ht="168.75" customHeight="1" thickBot="1">
      <c r="A46" s="67">
        <v>104</v>
      </c>
      <c r="B46" s="67" t="s">
        <v>3</v>
      </c>
      <c r="C46" s="81">
        <v>38</v>
      </c>
      <c r="D46" s="70" t="s">
        <v>194</v>
      </c>
      <c r="E46" s="31" t="s">
        <v>4</v>
      </c>
      <c r="F46" s="71" t="s">
        <v>209</v>
      </c>
      <c r="G46" s="69">
        <v>4</v>
      </c>
      <c r="H46" s="72" t="s">
        <v>210</v>
      </c>
      <c r="I46" s="72" t="s">
        <v>211</v>
      </c>
      <c r="J46" s="72" t="s">
        <v>212</v>
      </c>
      <c r="K46" s="69">
        <v>1</v>
      </c>
      <c r="L46" s="72" t="s">
        <v>208</v>
      </c>
      <c r="M46" s="72" t="s">
        <v>208</v>
      </c>
      <c r="N46" s="73">
        <v>43262</v>
      </c>
      <c r="O46" s="74">
        <v>43264</v>
      </c>
      <c r="P46" s="82"/>
      <c r="Q46" s="82"/>
      <c r="R46" s="82"/>
      <c r="S46" s="82"/>
      <c r="T46" s="82"/>
      <c r="U46" s="82"/>
      <c r="V46" s="82"/>
      <c r="W46" s="102"/>
      <c r="X46" s="45" t="s">
        <v>45</v>
      </c>
      <c r="Y46" s="79"/>
    </row>
    <row r="47" spans="1:25" ht="279" customHeight="1" thickBot="1">
      <c r="A47" s="67">
        <v>104</v>
      </c>
      <c r="B47" s="67" t="s">
        <v>3</v>
      </c>
      <c r="C47" s="81">
        <v>38</v>
      </c>
      <c r="D47" s="70" t="s">
        <v>194</v>
      </c>
      <c r="E47" s="31" t="s">
        <v>4</v>
      </c>
      <c r="F47" s="71" t="s">
        <v>204</v>
      </c>
      <c r="G47" s="69">
        <v>5</v>
      </c>
      <c r="H47" s="72" t="s">
        <v>213</v>
      </c>
      <c r="I47" s="72" t="s">
        <v>214</v>
      </c>
      <c r="J47" s="72" t="s">
        <v>215</v>
      </c>
      <c r="K47" s="72">
        <v>100</v>
      </c>
      <c r="L47" s="72" t="s">
        <v>208</v>
      </c>
      <c r="M47" s="72" t="s">
        <v>208</v>
      </c>
      <c r="N47" s="73">
        <v>43262</v>
      </c>
      <c r="O47" s="74">
        <v>43434</v>
      </c>
      <c r="P47" s="82"/>
      <c r="Q47" s="82"/>
      <c r="R47" s="82"/>
      <c r="S47" s="82"/>
      <c r="T47" s="82"/>
      <c r="U47" s="82"/>
      <c r="V47" s="82"/>
      <c r="W47" s="102"/>
      <c r="X47" s="103" t="s">
        <v>45</v>
      </c>
      <c r="Y47" s="79"/>
    </row>
    <row r="48" spans="1:25" ht="267.75" customHeight="1" thickBot="1">
      <c r="A48" s="67">
        <v>104</v>
      </c>
      <c r="B48" s="67" t="s">
        <v>3</v>
      </c>
      <c r="C48" s="81">
        <v>38</v>
      </c>
      <c r="D48" s="70" t="s">
        <v>216</v>
      </c>
      <c r="E48" s="31" t="s">
        <v>4</v>
      </c>
      <c r="F48" s="71" t="s">
        <v>217</v>
      </c>
      <c r="G48" s="69">
        <v>1</v>
      </c>
      <c r="H48" s="72" t="s">
        <v>218</v>
      </c>
      <c r="I48" s="72" t="s">
        <v>219</v>
      </c>
      <c r="J48" s="72" t="s">
        <v>220</v>
      </c>
      <c r="K48" s="72">
        <v>100</v>
      </c>
      <c r="L48" s="72" t="s">
        <v>15</v>
      </c>
      <c r="M48" s="72" t="s">
        <v>15</v>
      </c>
      <c r="N48" s="73">
        <v>43106</v>
      </c>
      <c r="O48" s="74">
        <v>43465</v>
      </c>
      <c r="P48" s="82"/>
      <c r="Q48" s="82"/>
      <c r="R48" s="82"/>
      <c r="S48" s="82"/>
      <c r="T48" s="82"/>
      <c r="U48" s="82"/>
      <c r="V48" s="82"/>
      <c r="W48" s="102"/>
      <c r="X48" s="103" t="s">
        <v>45</v>
      </c>
      <c r="Y48" s="79"/>
    </row>
    <row r="49" spans="1:25" ht="293.25" customHeight="1" thickBot="1">
      <c r="A49" s="67">
        <v>104</v>
      </c>
      <c r="B49" s="67" t="s">
        <v>3</v>
      </c>
      <c r="C49" s="81">
        <v>38</v>
      </c>
      <c r="D49" s="70" t="s">
        <v>216</v>
      </c>
      <c r="E49" s="31" t="s">
        <v>4</v>
      </c>
      <c r="F49" s="71" t="s">
        <v>221</v>
      </c>
      <c r="G49" s="69">
        <v>2</v>
      </c>
      <c r="H49" s="72" t="s">
        <v>222</v>
      </c>
      <c r="I49" s="72" t="s">
        <v>223</v>
      </c>
      <c r="J49" s="72" t="s">
        <v>224</v>
      </c>
      <c r="K49" s="72">
        <v>100</v>
      </c>
      <c r="L49" s="72" t="s">
        <v>203</v>
      </c>
      <c r="M49" s="72" t="s">
        <v>203</v>
      </c>
      <c r="N49" s="73">
        <v>43252</v>
      </c>
      <c r="O49" s="74">
        <v>43465</v>
      </c>
      <c r="P49" s="82"/>
      <c r="Q49" s="82"/>
      <c r="R49" s="82"/>
      <c r="S49" s="82"/>
      <c r="T49" s="82"/>
      <c r="U49" s="82"/>
      <c r="V49" s="82"/>
      <c r="W49" s="102"/>
      <c r="X49" s="103" t="s">
        <v>45</v>
      </c>
      <c r="Y49" s="79"/>
    </row>
    <row r="50" spans="1:25" ht="224.25" customHeight="1" thickBot="1">
      <c r="A50" s="67">
        <v>104</v>
      </c>
      <c r="B50" s="67" t="s">
        <v>3</v>
      </c>
      <c r="C50" s="81">
        <v>38</v>
      </c>
      <c r="D50" s="70" t="s">
        <v>225</v>
      </c>
      <c r="E50" s="31" t="s">
        <v>4</v>
      </c>
      <c r="F50" s="71" t="s">
        <v>226</v>
      </c>
      <c r="G50" s="69">
        <v>1</v>
      </c>
      <c r="H50" s="72" t="s">
        <v>227</v>
      </c>
      <c r="I50" s="72" t="s">
        <v>228</v>
      </c>
      <c r="J50" s="72" t="s">
        <v>229</v>
      </c>
      <c r="K50" s="69">
        <v>1</v>
      </c>
      <c r="L50" s="72" t="s">
        <v>43</v>
      </c>
      <c r="M50" s="72" t="s">
        <v>43</v>
      </c>
      <c r="N50" s="73">
        <v>43252</v>
      </c>
      <c r="O50" s="74">
        <v>43465</v>
      </c>
      <c r="P50" s="82"/>
      <c r="Q50" s="82"/>
      <c r="R50" s="82"/>
      <c r="S50" s="82"/>
      <c r="T50" s="82"/>
      <c r="U50" s="82"/>
      <c r="V50" s="82"/>
      <c r="W50" s="102"/>
      <c r="X50" s="103" t="s">
        <v>45</v>
      </c>
      <c r="Y50" s="79"/>
    </row>
    <row r="51" spans="1:25" ht="279.75" customHeight="1" thickBot="1">
      <c r="A51" s="67">
        <v>104</v>
      </c>
      <c r="B51" s="67" t="s">
        <v>3</v>
      </c>
      <c r="C51" s="81">
        <v>38</v>
      </c>
      <c r="D51" s="70" t="s">
        <v>231</v>
      </c>
      <c r="E51" s="31" t="s">
        <v>4</v>
      </c>
      <c r="F51" s="71" t="s">
        <v>232</v>
      </c>
      <c r="G51" s="69">
        <v>1</v>
      </c>
      <c r="H51" s="72" t="s">
        <v>233</v>
      </c>
      <c r="I51" s="72" t="s">
        <v>234</v>
      </c>
      <c r="J51" s="72" t="s">
        <v>235</v>
      </c>
      <c r="K51" s="69">
        <v>1</v>
      </c>
      <c r="L51" s="72" t="s">
        <v>43</v>
      </c>
      <c r="M51" s="72" t="s">
        <v>43</v>
      </c>
      <c r="N51" s="73">
        <v>43252</v>
      </c>
      <c r="O51" s="74">
        <v>43585</v>
      </c>
      <c r="P51" s="82"/>
      <c r="Q51" s="82"/>
      <c r="R51" s="82"/>
      <c r="S51" s="82"/>
      <c r="T51" s="82"/>
      <c r="U51" s="82"/>
      <c r="V51" s="82"/>
      <c r="W51" s="92">
        <v>0.99</v>
      </c>
      <c r="X51" s="78" t="s">
        <v>169</v>
      </c>
      <c r="Y51" s="79"/>
    </row>
    <row r="52" spans="1:25" ht="150.75" customHeight="1" thickBot="1">
      <c r="A52" s="67">
        <v>104</v>
      </c>
      <c r="B52" s="67" t="s">
        <v>3</v>
      </c>
      <c r="C52" s="81">
        <v>38</v>
      </c>
      <c r="D52" s="70" t="s">
        <v>231</v>
      </c>
      <c r="E52" s="31" t="s">
        <v>4</v>
      </c>
      <c r="F52" s="71" t="s">
        <v>232</v>
      </c>
      <c r="G52" s="69">
        <v>2</v>
      </c>
      <c r="H52" s="72" t="s">
        <v>236</v>
      </c>
      <c r="I52" s="72" t="s">
        <v>237</v>
      </c>
      <c r="J52" s="72" t="s">
        <v>238</v>
      </c>
      <c r="K52" s="72">
        <v>100</v>
      </c>
      <c r="L52" s="72" t="s">
        <v>43</v>
      </c>
      <c r="M52" s="72" t="s">
        <v>43</v>
      </c>
      <c r="N52" s="73">
        <v>43252</v>
      </c>
      <c r="O52" s="74">
        <v>43585</v>
      </c>
      <c r="P52" s="82"/>
      <c r="Q52" s="82"/>
      <c r="R52" s="82"/>
      <c r="S52" s="82"/>
      <c r="T52" s="82"/>
      <c r="U52" s="82"/>
      <c r="V52" s="82"/>
      <c r="W52" s="102"/>
      <c r="X52" s="103" t="s">
        <v>45</v>
      </c>
      <c r="Y52" s="79"/>
    </row>
    <row r="53" spans="1:25" ht="295.5" customHeight="1" thickBot="1">
      <c r="A53" s="67">
        <v>104</v>
      </c>
      <c r="B53" s="67" t="s">
        <v>3</v>
      </c>
      <c r="C53" s="81">
        <v>38</v>
      </c>
      <c r="D53" s="70" t="s">
        <v>239</v>
      </c>
      <c r="E53" s="31" t="s">
        <v>4</v>
      </c>
      <c r="F53" s="71" t="s">
        <v>240</v>
      </c>
      <c r="G53" s="69">
        <v>1</v>
      </c>
      <c r="H53" s="72" t="s">
        <v>233</v>
      </c>
      <c r="I53" s="72" t="s">
        <v>234</v>
      </c>
      <c r="J53" s="72" t="s">
        <v>235</v>
      </c>
      <c r="K53" s="72">
        <v>0</v>
      </c>
      <c r="L53" s="72" t="s">
        <v>43</v>
      </c>
      <c r="M53" s="72" t="s">
        <v>43</v>
      </c>
      <c r="N53" s="73">
        <v>43252</v>
      </c>
      <c r="O53" s="74">
        <v>43585</v>
      </c>
      <c r="P53" s="82"/>
      <c r="Q53" s="82"/>
      <c r="R53" s="82"/>
      <c r="S53" s="82"/>
      <c r="T53" s="82"/>
      <c r="U53" s="82"/>
      <c r="V53" s="82"/>
      <c r="W53" s="92">
        <v>0.99</v>
      </c>
      <c r="X53" s="78" t="s">
        <v>169</v>
      </c>
      <c r="Y53" s="79"/>
    </row>
    <row r="54" spans="1:25" ht="207.75" customHeight="1" thickBot="1">
      <c r="A54" s="67">
        <v>104</v>
      </c>
      <c r="B54" s="67" t="s">
        <v>3</v>
      </c>
      <c r="C54" s="81">
        <v>38</v>
      </c>
      <c r="D54" s="70" t="s">
        <v>241</v>
      </c>
      <c r="E54" s="31" t="s">
        <v>5</v>
      </c>
      <c r="F54" s="71" t="s">
        <v>242</v>
      </c>
      <c r="G54" s="69">
        <v>1</v>
      </c>
      <c r="H54" s="72" t="s">
        <v>162</v>
      </c>
      <c r="I54" s="83" t="s">
        <v>163</v>
      </c>
      <c r="J54" s="72" t="s">
        <v>243</v>
      </c>
      <c r="K54" s="72">
        <v>100</v>
      </c>
      <c r="L54" s="72" t="s">
        <v>244</v>
      </c>
      <c r="M54" s="72" t="s">
        <v>14</v>
      </c>
      <c r="N54" s="73">
        <v>43009</v>
      </c>
      <c r="O54" s="74">
        <v>43280</v>
      </c>
      <c r="P54" s="82"/>
      <c r="Q54" s="82"/>
      <c r="R54" s="82"/>
      <c r="S54" s="82"/>
      <c r="T54" s="82"/>
      <c r="U54" s="82"/>
      <c r="V54" s="82"/>
      <c r="W54" s="102"/>
      <c r="X54" s="45" t="s">
        <v>45</v>
      </c>
      <c r="Y54" s="79"/>
    </row>
    <row r="55" spans="1:25" ht="360" customHeight="1" thickBot="1">
      <c r="A55" s="67">
        <v>104</v>
      </c>
      <c r="B55" s="67" t="s">
        <v>3</v>
      </c>
      <c r="C55" s="81">
        <v>38</v>
      </c>
      <c r="D55" s="70" t="s">
        <v>241</v>
      </c>
      <c r="E55" s="31" t="s">
        <v>5</v>
      </c>
      <c r="F55" s="71" t="s">
        <v>242</v>
      </c>
      <c r="G55" s="69">
        <v>2</v>
      </c>
      <c r="H55" s="72" t="s">
        <v>165</v>
      </c>
      <c r="I55" s="72" t="s">
        <v>245</v>
      </c>
      <c r="J55" s="72" t="s">
        <v>246</v>
      </c>
      <c r="K55" s="72">
        <v>100</v>
      </c>
      <c r="L55" s="72" t="s">
        <v>244</v>
      </c>
      <c r="M55" s="72" t="s">
        <v>14</v>
      </c>
      <c r="N55" s="73">
        <v>43282</v>
      </c>
      <c r="O55" s="74">
        <v>43391</v>
      </c>
      <c r="P55" s="82"/>
      <c r="Q55" s="82"/>
      <c r="R55" s="82"/>
      <c r="S55" s="82"/>
      <c r="T55" s="82"/>
      <c r="U55" s="82"/>
      <c r="V55" s="82"/>
      <c r="W55" s="102"/>
      <c r="X55" s="45" t="s">
        <v>45</v>
      </c>
      <c r="Y55" s="79"/>
    </row>
    <row r="56" spans="1:25" ht="330.75" customHeight="1" thickBot="1">
      <c r="A56" s="67">
        <v>104</v>
      </c>
      <c r="B56" s="67" t="s">
        <v>3</v>
      </c>
      <c r="C56" s="81">
        <v>38</v>
      </c>
      <c r="D56" s="70" t="s">
        <v>241</v>
      </c>
      <c r="E56" s="31" t="s">
        <v>5</v>
      </c>
      <c r="F56" s="71" t="s">
        <v>242</v>
      </c>
      <c r="G56" s="69">
        <v>3</v>
      </c>
      <c r="H56" s="72" t="s">
        <v>170</v>
      </c>
      <c r="I56" s="72" t="s">
        <v>247</v>
      </c>
      <c r="J56" s="72" t="s">
        <v>248</v>
      </c>
      <c r="K56" s="72">
        <v>100</v>
      </c>
      <c r="L56" s="72" t="s">
        <v>244</v>
      </c>
      <c r="M56" s="72" t="s">
        <v>14</v>
      </c>
      <c r="N56" s="73">
        <v>43282</v>
      </c>
      <c r="O56" s="74">
        <v>43391</v>
      </c>
      <c r="P56" s="82"/>
      <c r="Q56" s="82"/>
      <c r="R56" s="82"/>
      <c r="S56" s="82"/>
      <c r="T56" s="82"/>
      <c r="U56" s="82"/>
      <c r="V56" s="82"/>
      <c r="W56" s="102"/>
      <c r="X56" s="45" t="s">
        <v>45</v>
      </c>
      <c r="Y56" s="79"/>
    </row>
    <row r="57" spans="1:25" ht="409.5" customHeight="1" thickBot="1">
      <c r="A57" s="67">
        <v>104</v>
      </c>
      <c r="B57" s="67" t="s">
        <v>3</v>
      </c>
      <c r="C57" s="81">
        <v>38</v>
      </c>
      <c r="D57" s="70" t="s">
        <v>241</v>
      </c>
      <c r="E57" s="31" t="s">
        <v>5</v>
      </c>
      <c r="F57" s="71" t="s">
        <v>242</v>
      </c>
      <c r="G57" s="69">
        <v>4</v>
      </c>
      <c r="H57" s="72" t="s">
        <v>173</v>
      </c>
      <c r="I57" s="72" t="s">
        <v>174</v>
      </c>
      <c r="J57" s="72" t="s">
        <v>249</v>
      </c>
      <c r="K57" s="72">
        <v>2</v>
      </c>
      <c r="L57" s="72" t="s">
        <v>244</v>
      </c>
      <c r="M57" s="72" t="s">
        <v>14</v>
      </c>
      <c r="N57" s="73">
        <v>43282</v>
      </c>
      <c r="O57" s="74">
        <v>43391</v>
      </c>
      <c r="P57" s="82"/>
      <c r="Q57" s="82"/>
      <c r="R57" s="82"/>
      <c r="S57" s="82"/>
      <c r="T57" s="82"/>
      <c r="U57" s="82"/>
      <c r="V57" s="82"/>
      <c r="W57" s="102"/>
      <c r="X57" s="45" t="s">
        <v>45</v>
      </c>
      <c r="Y57" s="79"/>
    </row>
    <row r="58" spans="1:25" ht="409.5" customHeight="1" thickBot="1">
      <c r="A58" s="67">
        <v>104</v>
      </c>
      <c r="B58" s="67" t="s">
        <v>3</v>
      </c>
      <c r="C58" s="81">
        <v>38</v>
      </c>
      <c r="D58" s="70" t="s">
        <v>241</v>
      </c>
      <c r="E58" s="31" t="s">
        <v>5</v>
      </c>
      <c r="F58" s="71" t="s">
        <v>242</v>
      </c>
      <c r="G58" s="69">
        <v>5</v>
      </c>
      <c r="H58" s="72" t="s">
        <v>176</v>
      </c>
      <c r="I58" s="72" t="s">
        <v>177</v>
      </c>
      <c r="J58" s="72" t="s">
        <v>250</v>
      </c>
      <c r="K58" s="69">
        <v>1</v>
      </c>
      <c r="L58" s="72" t="s">
        <v>244</v>
      </c>
      <c r="M58" s="72" t="s">
        <v>14</v>
      </c>
      <c r="N58" s="73">
        <v>43101</v>
      </c>
      <c r="O58" s="74">
        <v>43391</v>
      </c>
      <c r="P58" s="82"/>
      <c r="Q58" s="82"/>
      <c r="R58" s="82"/>
      <c r="S58" s="82"/>
      <c r="T58" s="82"/>
      <c r="U58" s="82"/>
      <c r="V58" s="82"/>
      <c r="W58" s="102"/>
      <c r="X58" s="103" t="s">
        <v>45</v>
      </c>
      <c r="Y58" s="79"/>
    </row>
    <row r="59" spans="1:25" ht="409.5" customHeight="1" thickBot="1">
      <c r="A59" s="67">
        <v>104</v>
      </c>
      <c r="B59" s="67" t="s">
        <v>3</v>
      </c>
      <c r="C59" s="81">
        <v>38</v>
      </c>
      <c r="D59" s="70" t="s">
        <v>241</v>
      </c>
      <c r="E59" s="31" t="s">
        <v>5</v>
      </c>
      <c r="F59" s="71" t="s">
        <v>242</v>
      </c>
      <c r="G59" s="69">
        <v>6</v>
      </c>
      <c r="H59" s="72" t="s">
        <v>251</v>
      </c>
      <c r="I59" s="72" t="s">
        <v>180</v>
      </c>
      <c r="J59" s="72" t="s">
        <v>252</v>
      </c>
      <c r="K59" s="69">
        <v>1</v>
      </c>
      <c r="L59" s="72" t="s">
        <v>244</v>
      </c>
      <c r="M59" s="72" t="s">
        <v>14</v>
      </c>
      <c r="N59" s="73">
        <v>43285</v>
      </c>
      <c r="O59" s="74">
        <v>43373</v>
      </c>
      <c r="P59" s="82"/>
      <c r="Q59" s="82"/>
      <c r="R59" s="82"/>
      <c r="S59" s="82"/>
      <c r="T59" s="82"/>
      <c r="U59" s="82"/>
      <c r="V59" s="82"/>
      <c r="W59" s="102"/>
      <c r="X59" s="103" t="s">
        <v>45</v>
      </c>
      <c r="Y59" s="79"/>
    </row>
    <row r="60" spans="1:25" ht="409.5" customHeight="1" thickBot="1">
      <c r="A60" s="67">
        <v>104</v>
      </c>
      <c r="B60" s="67" t="s">
        <v>3</v>
      </c>
      <c r="C60" s="81">
        <v>38</v>
      </c>
      <c r="D60" s="70" t="s">
        <v>241</v>
      </c>
      <c r="E60" s="31" t="s">
        <v>5</v>
      </c>
      <c r="F60" s="71" t="s">
        <v>242</v>
      </c>
      <c r="G60" s="69">
        <v>7</v>
      </c>
      <c r="H60" s="72" t="s">
        <v>182</v>
      </c>
      <c r="I60" s="72" t="s">
        <v>183</v>
      </c>
      <c r="J60" s="72" t="s">
        <v>184</v>
      </c>
      <c r="K60" s="69">
        <v>1</v>
      </c>
      <c r="L60" s="72" t="s">
        <v>12</v>
      </c>
      <c r="M60" s="72" t="s">
        <v>12</v>
      </c>
      <c r="N60" s="73">
        <v>43101</v>
      </c>
      <c r="O60" s="74">
        <v>43391</v>
      </c>
      <c r="P60" s="82"/>
      <c r="Q60" s="82"/>
      <c r="R60" s="82"/>
      <c r="S60" s="82"/>
      <c r="T60" s="82"/>
      <c r="U60" s="82"/>
      <c r="V60" s="82"/>
      <c r="W60" s="102"/>
      <c r="X60" s="103" t="s">
        <v>45</v>
      </c>
      <c r="Y60" s="79"/>
    </row>
    <row r="61" spans="1:25" ht="251.25" customHeight="1" thickBot="1">
      <c r="A61" s="67">
        <v>104</v>
      </c>
      <c r="B61" s="67" t="s">
        <v>3</v>
      </c>
      <c r="C61" s="81">
        <v>38</v>
      </c>
      <c r="D61" s="70" t="s">
        <v>241</v>
      </c>
      <c r="E61" s="31" t="s">
        <v>5</v>
      </c>
      <c r="F61" s="71" t="s">
        <v>242</v>
      </c>
      <c r="G61" s="69">
        <v>8</v>
      </c>
      <c r="H61" s="72" t="s">
        <v>253</v>
      </c>
      <c r="I61" s="72" t="s">
        <v>254</v>
      </c>
      <c r="J61" s="72" t="s">
        <v>255</v>
      </c>
      <c r="K61" s="69">
        <v>1</v>
      </c>
      <c r="L61" s="72" t="s">
        <v>12</v>
      </c>
      <c r="M61" s="72" t="s">
        <v>12</v>
      </c>
      <c r="N61" s="73">
        <v>43266</v>
      </c>
      <c r="O61" s="74">
        <v>43403</v>
      </c>
      <c r="P61" s="82"/>
      <c r="Q61" s="82"/>
      <c r="R61" s="82"/>
      <c r="S61" s="82"/>
      <c r="T61" s="82"/>
      <c r="U61" s="82"/>
      <c r="V61" s="82"/>
      <c r="W61" s="102"/>
      <c r="X61" s="45" t="s">
        <v>45</v>
      </c>
      <c r="Y61" s="79"/>
    </row>
    <row r="62" spans="1:25" ht="311.25" customHeight="1" thickBot="1">
      <c r="A62" s="67">
        <v>104</v>
      </c>
      <c r="B62" s="67" t="s">
        <v>3</v>
      </c>
      <c r="C62" s="81">
        <v>38</v>
      </c>
      <c r="D62" s="70" t="s">
        <v>241</v>
      </c>
      <c r="E62" s="31" t="s">
        <v>5</v>
      </c>
      <c r="F62" s="71" t="s">
        <v>242</v>
      </c>
      <c r="G62" s="69">
        <v>9</v>
      </c>
      <c r="H62" s="72" t="s">
        <v>256</v>
      </c>
      <c r="I62" s="72" t="s">
        <v>257</v>
      </c>
      <c r="J62" s="72" t="s">
        <v>258</v>
      </c>
      <c r="K62" s="69">
        <v>1</v>
      </c>
      <c r="L62" s="72" t="s">
        <v>259</v>
      </c>
      <c r="M62" s="72" t="s">
        <v>9</v>
      </c>
      <c r="N62" s="73">
        <v>43252</v>
      </c>
      <c r="O62" s="74">
        <v>43342</v>
      </c>
      <c r="P62" s="82"/>
      <c r="Q62" s="82"/>
      <c r="R62" s="82"/>
      <c r="S62" s="82"/>
      <c r="T62" s="82"/>
      <c r="U62" s="82"/>
      <c r="V62" s="82"/>
      <c r="W62" s="102"/>
      <c r="X62" s="45" t="s">
        <v>45</v>
      </c>
      <c r="Y62" s="79"/>
    </row>
    <row r="63" spans="1:25" ht="195.75" customHeight="1" thickBot="1">
      <c r="A63" s="67">
        <v>104</v>
      </c>
      <c r="B63" s="67" t="s">
        <v>3</v>
      </c>
      <c r="C63" s="81">
        <v>38</v>
      </c>
      <c r="D63" s="70" t="s">
        <v>241</v>
      </c>
      <c r="E63" s="31" t="s">
        <v>5</v>
      </c>
      <c r="F63" s="71" t="s">
        <v>242</v>
      </c>
      <c r="G63" s="69">
        <v>10</v>
      </c>
      <c r="H63" s="72" t="s">
        <v>260</v>
      </c>
      <c r="I63" s="83" t="s">
        <v>261</v>
      </c>
      <c r="J63" s="72" t="s">
        <v>262</v>
      </c>
      <c r="K63" s="69">
        <v>1</v>
      </c>
      <c r="L63" s="72" t="s">
        <v>259</v>
      </c>
      <c r="M63" s="72" t="s">
        <v>9</v>
      </c>
      <c r="N63" s="73">
        <v>43252</v>
      </c>
      <c r="O63" s="74">
        <v>43342</v>
      </c>
      <c r="P63" s="82"/>
      <c r="Q63" s="82"/>
      <c r="R63" s="82"/>
      <c r="S63" s="82"/>
      <c r="T63" s="82"/>
      <c r="U63" s="82"/>
      <c r="V63" s="82"/>
      <c r="W63" s="102"/>
      <c r="X63" s="45" t="s">
        <v>45</v>
      </c>
      <c r="Y63" s="79"/>
    </row>
    <row r="64" spans="1:25" ht="207.75" customHeight="1" thickBot="1">
      <c r="A64" s="67">
        <v>104</v>
      </c>
      <c r="B64" s="67" t="s">
        <v>3</v>
      </c>
      <c r="C64" s="81">
        <v>38</v>
      </c>
      <c r="D64" s="70" t="s">
        <v>241</v>
      </c>
      <c r="E64" s="31" t="s">
        <v>5</v>
      </c>
      <c r="F64" s="71" t="s">
        <v>242</v>
      </c>
      <c r="G64" s="69">
        <v>11</v>
      </c>
      <c r="H64" s="72" t="s">
        <v>263</v>
      </c>
      <c r="I64" s="72" t="s">
        <v>166</v>
      </c>
      <c r="J64" s="72" t="s">
        <v>264</v>
      </c>
      <c r="K64" s="69">
        <v>1</v>
      </c>
      <c r="L64" s="72" t="s">
        <v>244</v>
      </c>
      <c r="M64" s="72" t="s">
        <v>14</v>
      </c>
      <c r="N64" s="73">
        <v>43344</v>
      </c>
      <c r="O64" s="74">
        <v>43403</v>
      </c>
      <c r="P64" s="82"/>
      <c r="Q64" s="82"/>
      <c r="R64" s="82"/>
      <c r="S64" s="82"/>
      <c r="T64" s="82"/>
      <c r="U64" s="82"/>
      <c r="V64" s="82"/>
      <c r="W64" s="102"/>
      <c r="X64" s="45" t="s">
        <v>45</v>
      </c>
      <c r="Y64" s="79"/>
    </row>
    <row r="65" spans="1:25" ht="247.5" customHeight="1" thickBot="1">
      <c r="A65" s="67">
        <v>104</v>
      </c>
      <c r="B65" s="67" t="s">
        <v>3</v>
      </c>
      <c r="C65" s="81">
        <v>38</v>
      </c>
      <c r="D65" s="70" t="s">
        <v>241</v>
      </c>
      <c r="E65" s="31" t="s">
        <v>5</v>
      </c>
      <c r="F65" s="71" t="s">
        <v>242</v>
      </c>
      <c r="G65" s="69">
        <v>12</v>
      </c>
      <c r="H65" s="72" t="s">
        <v>186</v>
      </c>
      <c r="I65" s="72" t="s">
        <v>187</v>
      </c>
      <c r="J65" s="72" t="s">
        <v>265</v>
      </c>
      <c r="K65" s="69">
        <v>1</v>
      </c>
      <c r="L65" s="72" t="s">
        <v>12</v>
      </c>
      <c r="M65" s="72" t="s">
        <v>12</v>
      </c>
      <c r="N65" s="73">
        <v>43252</v>
      </c>
      <c r="O65" s="74">
        <v>43403</v>
      </c>
      <c r="P65" s="82"/>
      <c r="Q65" s="82"/>
      <c r="R65" s="82"/>
      <c r="S65" s="82"/>
      <c r="T65" s="82"/>
      <c r="U65" s="82"/>
      <c r="V65" s="82"/>
      <c r="W65" s="102"/>
      <c r="X65" s="103" t="s">
        <v>45</v>
      </c>
      <c r="Y65" s="79"/>
    </row>
    <row r="66" spans="1:25" ht="292.5" customHeight="1" thickBot="1">
      <c r="A66" s="67">
        <v>104</v>
      </c>
      <c r="B66" s="67" t="s">
        <v>3</v>
      </c>
      <c r="C66" s="81">
        <v>38</v>
      </c>
      <c r="D66" s="70" t="s">
        <v>266</v>
      </c>
      <c r="E66" s="31" t="s">
        <v>4</v>
      </c>
      <c r="F66" s="71" t="s">
        <v>267</v>
      </c>
      <c r="G66" s="69">
        <v>1</v>
      </c>
      <c r="H66" s="72" t="s">
        <v>222</v>
      </c>
      <c r="I66" s="72" t="s">
        <v>268</v>
      </c>
      <c r="J66" s="72" t="s">
        <v>269</v>
      </c>
      <c r="K66" s="69">
        <v>1</v>
      </c>
      <c r="L66" s="72" t="s">
        <v>203</v>
      </c>
      <c r="M66" s="72" t="s">
        <v>203</v>
      </c>
      <c r="N66" s="73">
        <v>43252</v>
      </c>
      <c r="O66" s="74">
        <v>43465</v>
      </c>
      <c r="P66" s="82"/>
      <c r="Q66" s="82"/>
      <c r="R66" s="82"/>
      <c r="S66" s="82"/>
      <c r="T66" s="82"/>
      <c r="U66" s="82"/>
      <c r="V66" s="82"/>
      <c r="W66" s="102"/>
      <c r="X66" s="103" t="s">
        <v>45</v>
      </c>
      <c r="Y66" s="79"/>
    </row>
    <row r="67" spans="1:25" ht="295.5" customHeight="1" thickBot="1">
      <c r="A67" s="67">
        <v>104</v>
      </c>
      <c r="B67" s="67" t="s">
        <v>3</v>
      </c>
      <c r="C67" s="81">
        <v>38</v>
      </c>
      <c r="D67" s="70" t="s">
        <v>270</v>
      </c>
      <c r="E67" s="31" t="s">
        <v>274</v>
      </c>
      <c r="F67" s="71" t="s">
        <v>271</v>
      </c>
      <c r="G67" s="69">
        <v>1</v>
      </c>
      <c r="H67" s="72" t="s">
        <v>272</v>
      </c>
      <c r="I67" s="72" t="s">
        <v>223</v>
      </c>
      <c r="J67" s="72" t="s">
        <v>224</v>
      </c>
      <c r="K67" s="69">
        <v>1</v>
      </c>
      <c r="L67" s="72" t="s">
        <v>203</v>
      </c>
      <c r="M67" s="72" t="s">
        <v>203</v>
      </c>
      <c r="N67" s="73">
        <v>43252</v>
      </c>
      <c r="O67" s="74">
        <v>43465</v>
      </c>
      <c r="P67" s="82"/>
      <c r="Q67" s="82"/>
      <c r="R67" s="82"/>
      <c r="S67" s="82"/>
      <c r="T67" s="82"/>
      <c r="U67" s="82"/>
      <c r="V67" s="82"/>
      <c r="W67" s="102"/>
      <c r="X67" s="103" t="s">
        <v>45</v>
      </c>
      <c r="Y67" s="79"/>
    </row>
    <row r="68" spans="1:25" ht="216" customHeight="1" thickBot="1">
      <c r="A68" s="67">
        <v>104</v>
      </c>
      <c r="B68" s="67" t="s">
        <v>3</v>
      </c>
      <c r="C68" s="81">
        <v>38</v>
      </c>
      <c r="D68" s="70" t="s">
        <v>273</v>
      </c>
      <c r="E68" s="31" t="s">
        <v>274</v>
      </c>
      <c r="F68" s="71" t="s">
        <v>275</v>
      </c>
      <c r="G68" s="69">
        <v>1</v>
      </c>
      <c r="H68" s="72" t="s">
        <v>276</v>
      </c>
      <c r="I68" s="72" t="s">
        <v>277</v>
      </c>
      <c r="J68" s="72" t="s">
        <v>278</v>
      </c>
      <c r="K68" s="72">
        <v>6</v>
      </c>
      <c r="L68" s="72" t="s">
        <v>279</v>
      </c>
      <c r="M68" s="72" t="s">
        <v>279</v>
      </c>
      <c r="N68" s="73">
        <v>43281</v>
      </c>
      <c r="O68" s="74">
        <v>43449</v>
      </c>
      <c r="P68" s="82"/>
      <c r="Q68" s="82"/>
      <c r="R68" s="82"/>
      <c r="S68" s="82"/>
      <c r="T68" s="82"/>
      <c r="U68" s="82"/>
      <c r="V68" s="82"/>
      <c r="W68" s="102"/>
      <c r="X68" s="103" t="s">
        <v>45</v>
      </c>
      <c r="Y68" s="79"/>
    </row>
    <row r="69" spans="1:25" ht="126" customHeight="1" thickBot="1">
      <c r="A69" s="67">
        <v>104</v>
      </c>
      <c r="B69" s="67" t="s">
        <v>3</v>
      </c>
      <c r="C69" s="81">
        <v>38</v>
      </c>
      <c r="D69" s="70" t="s">
        <v>273</v>
      </c>
      <c r="E69" s="31" t="s">
        <v>274</v>
      </c>
      <c r="F69" s="71" t="s">
        <v>275</v>
      </c>
      <c r="G69" s="69">
        <v>2</v>
      </c>
      <c r="H69" s="72" t="s">
        <v>280</v>
      </c>
      <c r="I69" s="72" t="s">
        <v>281</v>
      </c>
      <c r="J69" s="72" t="s">
        <v>282</v>
      </c>
      <c r="K69" s="72">
        <v>100</v>
      </c>
      <c r="L69" s="72" t="s">
        <v>283</v>
      </c>
      <c r="M69" s="72" t="s">
        <v>283</v>
      </c>
      <c r="N69" s="73">
        <v>43266</v>
      </c>
      <c r="O69" s="74">
        <v>43281</v>
      </c>
      <c r="P69" s="82"/>
      <c r="Q69" s="82"/>
      <c r="R69" s="82"/>
      <c r="S69" s="82"/>
      <c r="T69" s="82"/>
      <c r="U69" s="82"/>
      <c r="V69" s="82"/>
      <c r="W69" s="102"/>
      <c r="X69" s="45" t="s">
        <v>45</v>
      </c>
      <c r="Y69" s="79"/>
    </row>
    <row r="70" spans="1:25" ht="180.75" thickBot="1">
      <c r="A70" s="67">
        <v>104</v>
      </c>
      <c r="B70" s="67" t="s">
        <v>3</v>
      </c>
      <c r="C70" s="84">
        <v>38</v>
      </c>
      <c r="D70" s="85" t="s">
        <v>284</v>
      </c>
      <c r="E70" s="31" t="s">
        <v>4</v>
      </c>
      <c r="F70" s="86" t="s">
        <v>314</v>
      </c>
      <c r="G70" s="87">
        <v>1</v>
      </c>
      <c r="H70" s="88" t="s">
        <v>285</v>
      </c>
      <c r="I70" s="88" t="s">
        <v>286</v>
      </c>
      <c r="J70" s="88" t="s">
        <v>287</v>
      </c>
      <c r="K70" s="87">
        <v>1</v>
      </c>
      <c r="L70" s="88" t="s">
        <v>12</v>
      </c>
      <c r="M70" s="88" t="s">
        <v>12</v>
      </c>
      <c r="N70" s="89">
        <v>43252</v>
      </c>
      <c r="O70" s="90">
        <v>43281</v>
      </c>
      <c r="P70" s="91"/>
      <c r="Q70" s="91"/>
      <c r="R70" s="91"/>
      <c r="S70" s="91"/>
      <c r="T70" s="91"/>
      <c r="U70" s="91"/>
      <c r="V70" s="82"/>
      <c r="W70" s="102"/>
      <c r="X70" s="45" t="s">
        <v>45</v>
      </c>
      <c r="Y70" s="79"/>
    </row>
    <row r="71" spans="1:25" ht="277.5" customHeight="1" thickBot="1">
      <c r="A71" s="67">
        <v>104</v>
      </c>
      <c r="B71" s="67" t="s">
        <v>3</v>
      </c>
      <c r="C71" s="84">
        <v>38</v>
      </c>
      <c r="D71" s="85" t="s">
        <v>284</v>
      </c>
      <c r="E71" s="31" t="s">
        <v>4</v>
      </c>
      <c r="F71" s="86" t="s">
        <v>320</v>
      </c>
      <c r="G71" s="87">
        <v>2</v>
      </c>
      <c r="H71" s="88" t="s">
        <v>288</v>
      </c>
      <c r="I71" s="88" t="s">
        <v>289</v>
      </c>
      <c r="J71" s="88" t="s">
        <v>290</v>
      </c>
      <c r="K71" s="87">
        <v>1</v>
      </c>
      <c r="L71" s="88" t="s">
        <v>12</v>
      </c>
      <c r="M71" s="88" t="s">
        <v>12</v>
      </c>
      <c r="N71" s="89">
        <v>43252</v>
      </c>
      <c r="O71" s="90">
        <v>43342</v>
      </c>
      <c r="P71" s="91"/>
      <c r="Q71" s="91"/>
      <c r="R71" s="91"/>
      <c r="S71" s="91"/>
      <c r="T71" s="91"/>
      <c r="U71" s="91"/>
      <c r="V71" s="82"/>
      <c r="W71" s="102"/>
      <c r="X71" s="45" t="s">
        <v>45</v>
      </c>
      <c r="Y71" s="79"/>
    </row>
    <row r="72" spans="1:25" ht="354.75" customHeight="1" thickBot="1">
      <c r="A72" s="67">
        <v>104</v>
      </c>
      <c r="B72" s="67" t="s">
        <v>3</v>
      </c>
      <c r="C72" s="84">
        <v>38</v>
      </c>
      <c r="D72" s="85" t="s">
        <v>284</v>
      </c>
      <c r="E72" s="31" t="s">
        <v>4</v>
      </c>
      <c r="F72" s="86" t="s">
        <v>319</v>
      </c>
      <c r="G72" s="87">
        <v>3</v>
      </c>
      <c r="H72" s="88" t="s">
        <v>291</v>
      </c>
      <c r="I72" s="88" t="s">
        <v>292</v>
      </c>
      <c r="J72" s="88" t="s">
        <v>293</v>
      </c>
      <c r="K72" s="87">
        <v>1</v>
      </c>
      <c r="L72" s="88" t="s">
        <v>12</v>
      </c>
      <c r="M72" s="88" t="s">
        <v>12</v>
      </c>
      <c r="N72" s="89">
        <v>43252</v>
      </c>
      <c r="O72" s="90">
        <v>43465</v>
      </c>
      <c r="P72" s="91"/>
      <c r="Q72" s="91"/>
      <c r="R72" s="91"/>
      <c r="S72" s="91"/>
      <c r="T72" s="91"/>
      <c r="U72" s="91"/>
      <c r="V72" s="82"/>
      <c r="W72" s="102"/>
      <c r="X72" s="103" t="s">
        <v>45</v>
      </c>
      <c r="Y72" s="79"/>
    </row>
    <row r="73" spans="1:25" ht="409.5" customHeight="1" thickBot="1">
      <c r="A73" s="67">
        <v>104</v>
      </c>
      <c r="B73" s="67" t="s">
        <v>3</v>
      </c>
      <c r="C73" s="84">
        <v>38</v>
      </c>
      <c r="D73" s="85" t="s">
        <v>294</v>
      </c>
      <c r="E73" s="31" t="s">
        <v>4</v>
      </c>
      <c r="F73" s="86" t="s">
        <v>318</v>
      </c>
      <c r="G73" s="87">
        <v>1</v>
      </c>
      <c r="H73" s="88" t="s">
        <v>295</v>
      </c>
      <c r="I73" s="88" t="s">
        <v>296</v>
      </c>
      <c r="J73" s="88" t="s">
        <v>297</v>
      </c>
      <c r="K73" s="87">
        <v>1</v>
      </c>
      <c r="L73" s="88" t="s">
        <v>12</v>
      </c>
      <c r="M73" s="88" t="s">
        <v>12</v>
      </c>
      <c r="N73" s="89">
        <v>43252</v>
      </c>
      <c r="O73" s="90">
        <v>43464</v>
      </c>
      <c r="P73" s="91"/>
      <c r="Q73" s="91"/>
      <c r="R73" s="91"/>
      <c r="S73" s="91"/>
      <c r="T73" s="91"/>
      <c r="U73" s="91"/>
      <c r="V73" s="82"/>
      <c r="W73" s="102"/>
      <c r="X73" s="103" t="s">
        <v>45</v>
      </c>
      <c r="Y73" s="79"/>
    </row>
    <row r="74" spans="1:25" ht="409.5" customHeight="1" thickBot="1">
      <c r="A74" s="67">
        <v>104</v>
      </c>
      <c r="B74" s="67" t="s">
        <v>3</v>
      </c>
      <c r="C74" s="81">
        <v>38</v>
      </c>
      <c r="D74" s="70" t="s">
        <v>294</v>
      </c>
      <c r="E74" s="31" t="s">
        <v>4</v>
      </c>
      <c r="F74" s="71" t="s">
        <v>315</v>
      </c>
      <c r="G74" s="69">
        <v>2</v>
      </c>
      <c r="H74" s="72" t="s">
        <v>298</v>
      </c>
      <c r="I74" s="72" t="s">
        <v>299</v>
      </c>
      <c r="J74" s="72" t="s">
        <v>300</v>
      </c>
      <c r="K74" s="69">
        <v>1</v>
      </c>
      <c r="L74" s="72" t="s">
        <v>301</v>
      </c>
      <c r="M74" s="72" t="s">
        <v>301</v>
      </c>
      <c r="N74" s="73">
        <v>43282</v>
      </c>
      <c r="O74" s="74">
        <v>43465</v>
      </c>
      <c r="P74" s="82"/>
      <c r="Q74" s="82"/>
      <c r="R74" s="82"/>
      <c r="S74" s="82"/>
      <c r="T74" s="82"/>
      <c r="U74" s="82"/>
      <c r="V74" s="82"/>
      <c r="W74" s="102"/>
      <c r="X74" s="103" t="s">
        <v>45</v>
      </c>
      <c r="Y74" s="79"/>
    </row>
    <row r="75" spans="1:25" ht="308.25" customHeight="1" thickBot="1">
      <c r="A75" s="67">
        <v>104</v>
      </c>
      <c r="B75" s="67" t="s">
        <v>3</v>
      </c>
      <c r="C75" s="81">
        <v>38</v>
      </c>
      <c r="D75" s="70" t="s">
        <v>294</v>
      </c>
      <c r="E75" s="31" t="s">
        <v>4</v>
      </c>
      <c r="F75" s="71" t="s">
        <v>313</v>
      </c>
      <c r="G75" s="69">
        <v>3</v>
      </c>
      <c r="H75" s="72" t="s">
        <v>302</v>
      </c>
      <c r="I75" s="72" t="s">
        <v>303</v>
      </c>
      <c r="J75" s="72" t="s">
        <v>304</v>
      </c>
      <c r="K75" s="72">
        <v>80</v>
      </c>
      <c r="L75" s="72" t="s">
        <v>244</v>
      </c>
      <c r="M75" s="72" t="s">
        <v>14</v>
      </c>
      <c r="N75" s="73">
        <v>43101</v>
      </c>
      <c r="O75" s="74">
        <v>43465</v>
      </c>
      <c r="P75" s="82"/>
      <c r="Q75" s="82"/>
      <c r="R75" s="82"/>
      <c r="S75" s="82"/>
      <c r="T75" s="82"/>
      <c r="U75" s="82"/>
      <c r="V75" s="82"/>
      <c r="W75" s="102"/>
      <c r="X75" s="45" t="s">
        <v>45</v>
      </c>
      <c r="Y75" s="79"/>
    </row>
    <row r="76" spans="1:25" ht="366.75" customHeight="1" thickBot="1">
      <c r="A76" s="67">
        <v>104</v>
      </c>
      <c r="B76" s="67" t="s">
        <v>3</v>
      </c>
      <c r="C76" s="81">
        <v>38</v>
      </c>
      <c r="D76" s="70" t="s">
        <v>294</v>
      </c>
      <c r="E76" s="31" t="s">
        <v>4</v>
      </c>
      <c r="F76" s="100" t="s">
        <v>317</v>
      </c>
      <c r="G76" s="69">
        <v>4</v>
      </c>
      <c r="H76" s="72" t="s">
        <v>305</v>
      </c>
      <c r="I76" s="72" t="s">
        <v>306</v>
      </c>
      <c r="J76" s="72" t="s">
        <v>307</v>
      </c>
      <c r="K76" s="69">
        <v>1</v>
      </c>
      <c r="L76" s="72" t="s">
        <v>308</v>
      </c>
      <c r="M76" s="72" t="s">
        <v>308</v>
      </c>
      <c r="N76" s="73">
        <v>43252</v>
      </c>
      <c r="O76" s="74">
        <v>43585</v>
      </c>
      <c r="P76" s="82"/>
      <c r="Q76" s="82"/>
      <c r="R76" s="82"/>
      <c r="S76" s="82"/>
      <c r="T76" s="82"/>
      <c r="U76" s="82"/>
      <c r="V76" s="82"/>
      <c r="W76" s="102"/>
      <c r="X76" s="45" t="s">
        <v>45</v>
      </c>
      <c r="Y76" s="79"/>
    </row>
    <row r="77" spans="1:25" ht="409.5" customHeight="1" thickBot="1">
      <c r="A77" s="105">
        <v>104</v>
      </c>
      <c r="B77" s="67" t="s">
        <v>3</v>
      </c>
      <c r="C77" s="106">
        <v>38</v>
      </c>
      <c r="D77" s="107" t="s">
        <v>294</v>
      </c>
      <c r="E77" s="31" t="s">
        <v>4</v>
      </c>
      <c r="F77" s="108" t="s">
        <v>316</v>
      </c>
      <c r="G77" s="109">
        <v>5</v>
      </c>
      <c r="H77" s="110" t="s">
        <v>309</v>
      </c>
      <c r="I77" s="110" t="s">
        <v>310</v>
      </c>
      <c r="J77" s="110" t="s">
        <v>311</v>
      </c>
      <c r="K77" s="110">
        <v>5</v>
      </c>
      <c r="L77" s="110" t="s">
        <v>308</v>
      </c>
      <c r="M77" s="110" t="s">
        <v>308</v>
      </c>
      <c r="N77" s="111">
        <v>43252</v>
      </c>
      <c r="O77" s="112">
        <v>43585</v>
      </c>
      <c r="P77" s="113" t="s">
        <v>230</v>
      </c>
      <c r="Q77" s="113" t="s">
        <v>230</v>
      </c>
      <c r="R77" s="113" t="s">
        <v>230</v>
      </c>
      <c r="S77" s="113" t="s">
        <v>230</v>
      </c>
      <c r="T77" s="113" t="s">
        <v>230</v>
      </c>
      <c r="U77" s="113"/>
      <c r="V77" s="113"/>
      <c r="W77" s="137">
        <v>0.81</v>
      </c>
      <c r="X77" s="114" t="s">
        <v>169</v>
      </c>
      <c r="Y77" s="79" t="s">
        <v>230</v>
      </c>
    </row>
    <row r="78" spans="1:24" s="104" customFormat="1" ht="198.75" customHeight="1" thickBot="1">
      <c r="A78" s="115">
        <v>104</v>
      </c>
      <c r="B78" s="67" t="s">
        <v>3</v>
      </c>
      <c r="C78" s="117">
        <v>509</v>
      </c>
      <c r="D78" s="116" t="s">
        <v>321</v>
      </c>
      <c r="E78" s="118" t="s">
        <v>6</v>
      </c>
      <c r="F78" s="125" t="s">
        <v>322</v>
      </c>
      <c r="G78" s="116">
        <v>1</v>
      </c>
      <c r="H78" s="122" t="s">
        <v>335</v>
      </c>
      <c r="I78" s="119" t="s">
        <v>337</v>
      </c>
      <c r="J78" s="120" t="s">
        <v>338</v>
      </c>
      <c r="K78" s="123">
        <v>1</v>
      </c>
      <c r="L78" s="119" t="s">
        <v>340</v>
      </c>
      <c r="M78" s="119" t="s">
        <v>341</v>
      </c>
      <c r="N78" s="121">
        <v>43374</v>
      </c>
      <c r="O78" s="121">
        <v>43403</v>
      </c>
      <c r="P78" s="118"/>
      <c r="Q78" s="118"/>
      <c r="R78" s="118"/>
      <c r="S78" s="118"/>
      <c r="T78" s="118"/>
      <c r="U78" s="118"/>
      <c r="V78" s="118"/>
      <c r="W78" s="174"/>
      <c r="X78" s="126" t="s">
        <v>45</v>
      </c>
    </row>
    <row r="79" spans="1:24" ht="242.25" customHeight="1" thickBot="1">
      <c r="A79" s="115">
        <v>104</v>
      </c>
      <c r="B79" s="67" t="s">
        <v>3</v>
      </c>
      <c r="C79" s="117">
        <v>509</v>
      </c>
      <c r="D79" s="116" t="s">
        <v>321</v>
      </c>
      <c r="E79" s="118" t="s">
        <v>6</v>
      </c>
      <c r="F79" s="118" t="s">
        <v>322</v>
      </c>
      <c r="G79" s="116">
        <v>2</v>
      </c>
      <c r="H79" s="122" t="s">
        <v>343</v>
      </c>
      <c r="I79" s="119" t="s">
        <v>342</v>
      </c>
      <c r="J79" s="120" t="s">
        <v>339</v>
      </c>
      <c r="K79" s="123">
        <v>1</v>
      </c>
      <c r="L79" s="119" t="s">
        <v>331</v>
      </c>
      <c r="M79" s="119" t="s">
        <v>14</v>
      </c>
      <c r="N79" s="121">
        <v>43405</v>
      </c>
      <c r="O79" s="121">
        <v>43464</v>
      </c>
      <c r="P79" s="118"/>
      <c r="Q79" s="118"/>
      <c r="R79" s="118"/>
      <c r="S79" s="118"/>
      <c r="T79" s="118"/>
      <c r="U79" s="118"/>
      <c r="V79" s="118"/>
      <c r="W79" s="174"/>
      <c r="X79" s="126" t="s">
        <v>45</v>
      </c>
    </row>
    <row r="80" spans="1:24" ht="409.5" customHeight="1" thickBot="1">
      <c r="A80" s="115">
        <v>104</v>
      </c>
      <c r="B80" s="67" t="s">
        <v>3</v>
      </c>
      <c r="C80" s="117">
        <v>509</v>
      </c>
      <c r="D80" s="116" t="s">
        <v>321</v>
      </c>
      <c r="E80" s="118" t="s">
        <v>6</v>
      </c>
      <c r="F80" s="118" t="s">
        <v>322</v>
      </c>
      <c r="G80" s="116">
        <v>3</v>
      </c>
      <c r="H80" s="122" t="s">
        <v>324</v>
      </c>
      <c r="I80" s="120" t="s">
        <v>324</v>
      </c>
      <c r="J80" s="120" t="s">
        <v>329</v>
      </c>
      <c r="K80" s="123">
        <v>1</v>
      </c>
      <c r="L80" s="119" t="s">
        <v>331</v>
      </c>
      <c r="M80" s="119" t="s">
        <v>14</v>
      </c>
      <c r="N80" s="121">
        <v>43472</v>
      </c>
      <c r="O80" s="121">
        <v>43912</v>
      </c>
      <c r="P80" s="118"/>
      <c r="Q80" s="118"/>
      <c r="R80" s="118"/>
      <c r="S80" s="118"/>
      <c r="T80" s="118"/>
      <c r="U80" s="118"/>
      <c r="V80" s="118"/>
      <c r="W80" s="136">
        <v>0.8</v>
      </c>
      <c r="X80" s="173" t="s">
        <v>169</v>
      </c>
    </row>
    <row r="81" spans="1:24" ht="409.5" customHeight="1" thickBot="1">
      <c r="A81" s="115">
        <v>104</v>
      </c>
      <c r="B81" s="67" t="s">
        <v>3</v>
      </c>
      <c r="C81" s="117">
        <v>509</v>
      </c>
      <c r="D81" s="116" t="s">
        <v>321</v>
      </c>
      <c r="E81" s="118" t="s">
        <v>6</v>
      </c>
      <c r="F81" s="118" t="s">
        <v>322</v>
      </c>
      <c r="G81" s="116">
        <v>4</v>
      </c>
      <c r="H81" s="122" t="s">
        <v>325</v>
      </c>
      <c r="I81" s="119" t="s">
        <v>327</v>
      </c>
      <c r="J81" s="128" t="s">
        <v>330</v>
      </c>
      <c r="K81" s="129">
        <v>1</v>
      </c>
      <c r="L81" s="130" t="s">
        <v>331</v>
      </c>
      <c r="M81" s="130" t="s">
        <v>14</v>
      </c>
      <c r="N81" s="131">
        <v>43617</v>
      </c>
      <c r="O81" s="131">
        <v>43912</v>
      </c>
      <c r="P81" s="118"/>
      <c r="Q81" s="118"/>
      <c r="R81" s="118"/>
      <c r="S81" s="118"/>
      <c r="T81" s="118"/>
      <c r="U81" s="118"/>
      <c r="V81" s="118"/>
      <c r="W81" s="136">
        <v>0.8</v>
      </c>
      <c r="X81" s="173" t="s">
        <v>169</v>
      </c>
    </row>
    <row r="82" spans="1:24" ht="409.5" customHeight="1" thickBot="1">
      <c r="A82" s="115">
        <v>104</v>
      </c>
      <c r="B82" s="67" t="s">
        <v>3</v>
      </c>
      <c r="C82" s="117">
        <v>509</v>
      </c>
      <c r="D82" s="116" t="s">
        <v>321</v>
      </c>
      <c r="E82" s="118" t="s">
        <v>6</v>
      </c>
      <c r="F82" s="118" t="s">
        <v>322</v>
      </c>
      <c r="G82" s="116">
        <v>5</v>
      </c>
      <c r="H82" s="122" t="s">
        <v>326</v>
      </c>
      <c r="I82" s="119" t="s">
        <v>328</v>
      </c>
      <c r="J82" s="128" t="s">
        <v>329</v>
      </c>
      <c r="K82" s="129">
        <v>1</v>
      </c>
      <c r="L82" s="130" t="s">
        <v>331</v>
      </c>
      <c r="M82" s="130" t="s">
        <v>14</v>
      </c>
      <c r="N82" s="131">
        <v>43709</v>
      </c>
      <c r="O82" s="131">
        <v>43912</v>
      </c>
      <c r="P82" s="118"/>
      <c r="Q82" s="118"/>
      <c r="R82" s="118"/>
      <c r="S82" s="118"/>
      <c r="T82" s="118"/>
      <c r="U82" s="118"/>
      <c r="V82" s="118"/>
      <c r="W82" s="136">
        <v>0.8</v>
      </c>
      <c r="X82" s="173" t="s">
        <v>169</v>
      </c>
    </row>
    <row r="83" spans="1:24" ht="238.5" customHeight="1">
      <c r="A83" s="138">
        <v>104</v>
      </c>
      <c r="B83" s="105" t="s">
        <v>3</v>
      </c>
      <c r="C83" s="139">
        <v>509</v>
      </c>
      <c r="D83" s="140" t="s">
        <v>323</v>
      </c>
      <c r="E83" s="141" t="s">
        <v>4</v>
      </c>
      <c r="F83" s="142" t="s">
        <v>332</v>
      </c>
      <c r="G83" s="140">
        <v>1</v>
      </c>
      <c r="H83" s="142" t="s">
        <v>336</v>
      </c>
      <c r="I83" s="142" t="s">
        <v>333</v>
      </c>
      <c r="J83" s="142" t="s">
        <v>334</v>
      </c>
      <c r="K83" s="142">
        <v>4</v>
      </c>
      <c r="L83" s="142" t="s">
        <v>43</v>
      </c>
      <c r="M83" s="142" t="s">
        <v>43</v>
      </c>
      <c r="N83" s="143">
        <v>43374</v>
      </c>
      <c r="O83" s="143">
        <v>43732</v>
      </c>
      <c r="P83" s="142"/>
      <c r="Q83" s="142"/>
      <c r="R83" s="142"/>
      <c r="S83" s="142"/>
      <c r="T83" s="142"/>
      <c r="U83" s="142"/>
      <c r="V83" s="142"/>
      <c r="W83" s="144">
        <v>0.5</v>
      </c>
      <c r="X83" s="145" t="s">
        <v>169</v>
      </c>
    </row>
    <row r="84" spans="1:24" s="146" customFormat="1" ht="91.5" customHeight="1">
      <c r="A84" s="147">
        <v>104</v>
      </c>
      <c r="B84" s="147" t="s">
        <v>3</v>
      </c>
      <c r="C84" s="147">
        <v>521</v>
      </c>
      <c r="D84" s="147" t="s">
        <v>321</v>
      </c>
      <c r="E84" s="147" t="s">
        <v>6</v>
      </c>
      <c r="F84" s="147" t="s">
        <v>344</v>
      </c>
      <c r="G84" s="147">
        <v>1</v>
      </c>
      <c r="H84" s="147" t="s">
        <v>345</v>
      </c>
      <c r="I84" s="147" t="s">
        <v>346</v>
      </c>
      <c r="J84" s="147" t="s">
        <v>347</v>
      </c>
      <c r="K84" s="147">
        <v>1</v>
      </c>
      <c r="L84" s="147" t="s">
        <v>308</v>
      </c>
      <c r="M84" s="147" t="s">
        <v>308</v>
      </c>
      <c r="N84" s="148">
        <v>43454</v>
      </c>
      <c r="O84" s="148">
        <v>43465</v>
      </c>
      <c r="P84" s="147"/>
      <c r="Q84" s="147"/>
      <c r="R84" s="147"/>
      <c r="S84" s="147"/>
      <c r="T84" s="147"/>
      <c r="U84" s="147"/>
      <c r="V84" s="147"/>
      <c r="W84" s="135"/>
      <c r="X84" s="126" t="s">
        <v>45</v>
      </c>
    </row>
    <row r="85" spans="1:24" s="146" customFormat="1" ht="223.5" customHeight="1">
      <c r="A85" s="147">
        <v>104</v>
      </c>
      <c r="B85" s="147" t="s">
        <v>3</v>
      </c>
      <c r="C85" s="147">
        <v>521</v>
      </c>
      <c r="D85" s="147" t="s">
        <v>321</v>
      </c>
      <c r="E85" s="147" t="s">
        <v>6</v>
      </c>
      <c r="F85" s="147" t="s">
        <v>344</v>
      </c>
      <c r="G85" s="147">
        <v>2</v>
      </c>
      <c r="H85" s="147" t="s">
        <v>357</v>
      </c>
      <c r="I85" s="147" t="s">
        <v>348</v>
      </c>
      <c r="J85" s="147" t="s">
        <v>349</v>
      </c>
      <c r="K85" s="147">
        <v>6</v>
      </c>
      <c r="L85" s="147" t="s">
        <v>308</v>
      </c>
      <c r="M85" s="147" t="s">
        <v>308</v>
      </c>
      <c r="N85" s="148">
        <v>43497</v>
      </c>
      <c r="O85" s="148">
        <v>43809</v>
      </c>
      <c r="P85" s="147"/>
      <c r="Q85" s="147"/>
      <c r="R85" s="147"/>
      <c r="S85" s="147"/>
      <c r="T85" s="147"/>
      <c r="U85" s="147"/>
      <c r="V85" s="147"/>
      <c r="W85" s="150">
        <v>0.16</v>
      </c>
      <c r="X85" s="147" t="s">
        <v>169</v>
      </c>
    </row>
  </sheetData>
  <sheetProtection selectLockedCells="1" selectUnlockedCells="1"/>
  <autoFilter ref="A4:BS85"/>
  <dataValidations count="12">
    <dataValidation type="textLength" allowBlank="1" showInputMessage="1" showErrorMessage="1" promptTitle="Cualquier contenido Maximo 20 Caracteres" errorTitle="Entrada no válida" error="Escriba un texto  Maximo 20 Caracteres" sqref="D42">
      <formula1>0</formula1>
      <formula2>20</formula2>
    </dataValidation>
    <dataValidation type="textLength" allowBlank="1" showInputMessage="1" showErrorMessage="1" promptTitle="Cualquier contenido Maximo 200 Caracteres" errorTitle="Entrada no válida" error="Escriba un texto  Maximo 200 Caracteres" sqref="J32:J42">
      <formula1>0</formula1>
      <formula2>200</formula2>
    </dataValidation>
    <dataValidation type="textLength" allowBlank="1" showInputMessage="1" showErrorMessage="1" promptTitle="Cualquier contenido Maximo 100 Caracteres" errorTitle="Entrada no válida" error="Escriba un texto  Maximo 100 Caracteres" sqref="I32:I42 L32:L43 M35 M40:M43 L48:M48">
      <formula1>0</formula1>
      <formula2>100</formula2>
    </dataValidation>
    <dataValidation type="textLength" allowBlank="1" showInputMessage="1" showErrorMessage="1" promptTitle="Cualquier contenido Maximo 500 Caracteres" errorTitle="Entrada no válida" error="Escriba un texto  Maximo 500 Caracteres" sqref="H32:H42 F42 H78:H82">
      <formula1>0</formula1>
      <formula2>500</formula2>
    </dataValidation>
    <dataValidation type="decimal" allowBlank="1" showInputMessage="1" showErrorMessage="1" promptTitle="Escriba un número en esta casilla" errorTitle="Entrada no válida" error="Por favor escriba un número" sqref="C42:C77">
      <formula1>-9223372036854770000</formula1>
      <formula2>9223372036854770000</formula2>
    </dataValidation>
    <dataValidation type="date" allowBlank="1" showInputMessage="1" promptTitle="Ingrese una fecha (AAAA/MM/DD)" errorTitle="Entrada no válida" error="Por favor escriba una fecha válida (AAAA/MM/DD)" sqref="N5:O6 N8:O9 N16:O16 N18:O21 N23:O23 N25 N31 N36:N37 N39:O39 N42:O77">
      <formula1>1</formula1>
      <formula2>401769</formula2>
    </dataValidation>
    <dataValidation type="decimal" allowBlank="1" showInputMessage="1" showErrorMessage="1" promptTitle="Escriba un número en esta casilla" errorTitle="Entrada no válida" error="Por favor escriba un número" sqref="K5 K8 K16 K19 K21 K23 K76 R32:T34 K32:K42 K45:K46 K50:K51 K58:K67 K70:K74 Q5:T31 W16:W30 W8 W10 W5:W6">
      <formula1>-999999</formula1>
      <formula2>999999</formula2>
    </dataValidation>
    <dataValidation type="textLength" allowBlank="1" showInputMessage="1" promptTitle="Cualquier contenido Maximo 200 Caracteres" error="Escriba un texto  Maximo 200 Caracteres" sqref="J5 J19">
      <formula1>0</formula1>
      <formula2>200</formula2>
    </dataValidation>
    <dataValidation type="textLength" allowBlank="1" showInputMessage="1" promptTitle="Cualquier contenido Maximo 100 Caracteres" error="Escriba un texto  Maximo 100 Caracteres" sqref="I5 L5:M6 M7:M9 L8:M9 M15:M21 L16:M16 L18:M21 I19 L23:M23 L25:M25 M24:M34 M36:M39 L54:M59 J61:J65 L64:M64 L75:M75">
      <formula1>0</formula1>
      <formula2>100</formula2>
    </dataValidation>
    <dataValidation type="whole" allowBlank="1" showInputMessage="1" showErrorMessage="1" promptTitle="Escriba un número entero en esta casilla" errorTitle="Entrada no válida" error="Por favor escriba un número entero" sqref="G5 G19 G42:G77">
      <formula1>-999</formula1>
      <formula2>999</formula2>
    </dataValidation>
    <dataValidation type="textLength" allowBlank="1" showInputMessage="1" promptTitle="Cualquier contenido Maximo 500 Caracteres" error="Escriba un texto  Maximo 500 Caracteres" sqref="F5 H5 H19">
      <formula1>0</formula1>
      <formula2>500</formula2>
    </dataValidation>
    <dataValidation type="list" allowBlank="1" showInputMessage="1" showErrorMessage="1" sqref="U5:U43">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Sanchez Salamanca</dc:creator>
  <cp:keywords/>
  <dc:description/>
  <cp:lastModifiedBy>Edith Janneth Abella Sánchez</cp:lastModifiedBy>
  <dcterms:created xsi:type="dcterms:W3CDTF">2018-06-08T23:22:54Z</dcterms:created>
  <dcterms:modified xsi:type="dcterms:W3CDTF">2019-03-26T17:12:55Z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