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martinez\OneDrive - Alcaldia Mayor De Bogotá\ONEDRIVE 2022\DOCUMENTOS\2022\CAPACITACIONES\"/>
    </mc:Choice>
  </mc:AlternateContent>
  <bookViews>
    <workbookView xWindow="-105" yWindow="-105" windowWidth="23250" windowHeight="12570" activeTab="1"/>
  </bookViews>
  <sheets>
    <sheet name="CONTROL CAPACITACIONES ENE-MAR" sheetId="5" r:id="rId1"/>
    <sheet name="CONTROL CAPACITACIONES ABR-DIC" sheetId="1" r:id="rId2"/>
    <sheet name="Hoja1" sheetId="3" state="hidden" r:id="rId3"/>
    <sheet name="EVALUACIÓN DE APROPIACIÓN " sheetId="4" r:id="rId4"/>
  </sheets>
  <definedNames>
    <definedName name="_xlnm._FilterDatabase" localSheetId="1" hidden="1">'CONTROL CAPACITACIONES ABR-DIC'!$A$4:$AT$90</definedName>
    <definedName name="_xlnm._FilterDatabase" localSheetId="0" hidden="1">'CONTROL CAPACITACIONES ENE-MAR'!$A$1:$BH$27</definedName>
    <definedName name="_xlnm.Print_Area" localSheetId="1">'CONTROL CAPACITACIONES ABR-DIC'!$A$2:$AR$4</definedName>
    <definedName name="_xlnm.Print_Area" localSheetId="3">'EVALUACIÓN DE APROPIACIÓN '!$B$2:$H$154</definedName>
  </definedNames>
  <calcPr calcId="162913"/>
</workbook>
</file>

<file path=xl/calcChain.xml><?xml version="1.0" encoding="utf-8"?>
<calcChain xmlns="http://schemas.openxmlformats.org/spreadsheetml/2006/main">
  <c r="P83" i="1" l="1"/>
  <c r="P82" i="1"/>
  <c r="P81" i="1" l="1"/>
  <c r="P78" i="1" l="1"/>
  <c r="P79" i="1"/>
  <c r="P80" i="1"/>
  <c r="P77" i="1" l="1"/>
  <c r="P76" i="1"/>
  <c r="P74" i="1"/>
  <c r="M17" i="4" l="1"/>
  <c r="L17" i="4"/>
  <c r="K17" i="4"/>
  <c r="O16" i="4"/>
  <c r="N16" i="4"/>
  <c r="O15" i="4"/>
  <c r="N15" i="4"/>
  <c r="O14" i="4"/>
  <c r="P14" i="4" s="1"/>
  <c r="N14" i="4"/>
  <c r="O13" i="4"/>
  <c r="P13" i="4" s="1"/>
  <c r="N13" i="4"/>
  <c r="O12" i="4"/>
  <c r="N12" i="4"/>
  <c r="O11" i="4"/>
  <c r="O17" i="4" s="1"/>
  <c r="N11" i="4"/>
  <c r="N17" i="4" s="1"/>
  <c r="P16" i="4" l="1"/>
  <c r="P17" i="4"/>
  <c r="P12" i="4"/>
  <c r="P15" i="4"/>
  <c r="P11" i="4"/>
  <c r="P68" i="1" l="1"/>
  <c r="P75" i="1"/>
  <c r="P73" i="1" l="1"/>
  <c r="P72" i="1"/>
  <c r="P71" i="1"/>
  <c r="P43" i="1"/>
  <c r="P70" i="1" l="1"/>
  <c r="P69" i="1" l="1"/>
  <c r="P67" i="1"/>
  <c r="P66" i="1"/>
  <c r="P65" i="1"/>
  <c r="P44" i="1"/>
  <c r="P64" i="1"/>
  <c r="P62" i="1"/>
  <c r="P61" i="1"/>
  <c r="P60" i="1"/>
  <c r="P53" i="1" l="1"/>
  <c r="P63" i="1" l="1"/>
  <c r="P52" i="1"/>
  <c r="P51" i="1" l="1"/>
  <c r="P48" i="1"/>
  <c r="P59" i="1"/>
  <c r="P55" i="1"/>
  <c r="P50" i="1"/>
  <c r="P49" i="1"/>
  <c r="P54" i="1"/>
  <c r="P47" i="1"/>
  <c r="P58" i="1"/>
  <c r="P57" i="1"/>
  <c r="P46" i="1"/>
  <c r="P56" i="1" l="1"/>
  <c r="P45" i="1"/>
  <c r="P42" i="1" l="1"/>
  <c r="P41" i="1"/>
  <c r="P40" i="1" l="1"/>
  <c r="P39" i="1"/>
  <c r="P38" i="1" l="1"/>
  <c r="M6" i="4" l="1"/>
  <c r="L6" i="4"/>
  <c r="K6" i="4"/>
  <c r="O5" i="4"/>
  <c r="O6" i="4" s="1"/>
  <c r="N5" i="4"/>
  <c r="N6" i="4" s="1"/>
  <c r="P6" i="4" l="1"/>
  <c r="P5" i="4"/>
  <c r="E46" i="4" l="1"/>
  <c r="D46" i="4"/>
  <c r="C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P36" i="1"/>
  <c r="P37" i="1"/>
  <c r="H43" i="4" l="1"/>
  <c r="F46" i="4"/>
  <c r="G46" i="4"/>
  <c r="H42" i="4"/>
  <c r="H40" i="4"/>
  <c r="H37" i="4"/>
  <c r="H45" i="4"/>
  <c r="H38" i="4"/>
  <c r="H44" i="4"/>
  <c r="H41" i="4"/>
  <c r="H39" i="4"/>
  <c r="H36" i="4"/>
  <c r="P9" i="1"/>
  <c r="P8" i="1"/>
  <c r="H46" i="4" l="1"/>
  <c r="P35" i="1"/>
  <c r="P34" i="1"/>
  <c r="P33" i="1"/>
  <c r="P32" i="1"/>
  <c r="P16" i="1"/>
  <c r="P17" i="1"/>
  <c r="P18" i="1"/>
  <c r="P19" i="1"/>
  <c r="P31" i="1" l="1"/>
  <c r="P30" i="1" l="1"/>
  <c r="P29" i="1" l="1"/>
  <c r="P28" i="1" l="1"/>
  <c r="P27" i="1"/>
  <c r="P26" i="1"/>
  <c r="P20" i="1"/>
  <c r="P25" i="1"/>
  <c r="P5" i="1"/>
  <c r="P24" i="1"/>
  <c r="P23" i="1" l="1"/>
  <c r="P22" i="1" l="1"/>
  <c r="P15" i="1" l="1"/>
  <c r="P14" i="1" l="1"/>
  <c r="P13" i="1" l="1"/>
  <c r="P12" i="1" l="1"/>
  <c r="P11" i="1"/>
  <c r="P10" i="1" l="1"/>
  <c r="P21" i="1"/>
  <c r="P6" i="1"/>
  <c r="P7" i="1"/>
  <c r="O27" i="5" l="1"/>
  <c r="O26" i="5"/>
  <c r="AX25" i="5"/>
  <c r="AS25" i="5"/>
  <c r="AN25" i="5"/>
  <c r="AI25" i="5"/>
  <c r="O25" i="5"/>
  <c r="AX24" i="5"/>
  <c r="AS24" i="5"/>
  <c r="AN24" i="5"/>
  <c r="AI24" i="5"/>
  <c r="O24" i="5"/>
  <c r="AX23" i="5"/>
  <c r="AS23" i="5"/>
  <c r="AN23" i="5"/>
  <c r="AI23" i="5"/>
  <c r="O23" i="5"/>
  <c r="O22" i="5"/>
  <c r="O21" i="5"/>
  <c r="O20" i="5"/>
  <c r="AX19" i="5"/>
  <c r="AS19" i="5"/>
  <c r="AN19" i="5"/>
  <c r="AI19" i="5"/>
  <c r="O19" i="5"/>
  <c r="AX18" i="5"/>
  <c r="AS18" i="5"/>
  <c r="AN18" i="5"/>
  <c r="AI18" i="5"/>
  <c r="O18" i="5"/>
  <c r="AX17" i="5"/>
  <c r="AS17" i="5"/>
  <c r="AN17" i="5"/>
  <c r="AI17" i="5"/>
  <c r="O17" i="5"/>
  <c r="AX16" i="5"/>
  <c r="AS16" i="5"/>
  <c r="AN16" i="5"/>
  <c r="AI16" i="5"/>
  <c r="O16" i="5"/>
  <c r="O15" i="5"/>
  <c r="AX14" i="5"/>
  <c r="AS14" i="5"/>
  <c r="AN14" i="5"/>
  <c r="AI14" i="5"/>
  <c r="O14" i="5"/>
  <c r="AX13" i="5"/>
  <c r="AS13" i="5"/>
  <c r="AN13" i="5"/>
  <c r="AI13" i="5"/>
  <c r="O13" i="5"/>
  <c r="AX12" i="5"/>
  <c r="AS12" i="5"/>
  <c r="AN12" i="5"/>
  <c r="AI12" i="5"/>
  <c r="O12" i="5"/>
  <c r="AX11" i="5"/>
  <c r="AS11" i="5"/>
  <c r="AN11" i="5"/>
  <c r="AI11" i="5"/>
  <c r="O11" i="5"/>
  <c r="AX10" i="5"/>
  <c r="AS10" i="5"/>
  <c r="AN10" i="5"/>
  <c r="AI10" i="5"/>
  <c r="O10" i="5"/>
  <c r="AX9" i="5"/>
  <c r="AS9" i="5"/>
  <c r="AN9" i="5"/>
  <c r="AI9" i="5"/>
  <c r="O9" i="5"/>
  <c r="O8" i="5"/>
  <c r="AX7" i="5"/>
  <c r="AS7" i="5"/>
  <c r="AN7" i="5"/>
  <c r="AI7" i="5"/>
  <c r="O7" i="5"/>
  <c r="AX6" i="5"/>
  <c r="AS6" i="5"/>
  <c r="AN6" i="5"/>
  <c r="AI6" i="5"/>
  <c r="O6" i="5"/>
  <c r="O5" i="5"/>
  <c r="O4" i="5"/>
  <c r="G28" i="4" l="1"/>
  <c r="G27" i="4"/>
  <c r="G25" i="4"/>
  <c r="G26" i="4"/>
  <c r="F25" i="4"/>
  <c r="F26" i="4"/>
  <c r="F27" i="4"/>
  <c r="F28" i="4"/>
  <c r="H25" i="4" l="1"/>
  <c r="H27" i="4"/>
  <c r="H26" i="4"/>
  <c r="H28" i="4"/>
  <c r="E31" i="4" l="1"/>
  <c r="D31" i="4"/>
  <c r="C31" i="4"/>
  <c r="G30" i="4"/>
  <c r="F30" i="4"/>
  <c r="G29" i="4"/>
  <c r="F29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H8" i="4" l="1"/>
  <c r="H20" i="4"/>
  <c r="H18" i="4"/>
  <c r="H30" i="4"/>
  <c r="H10" i="4"/>
  <c r="H7" i="4"/>
  <c r="H22" i="4"/>
  <c r="H15" i="4"/>
  <c r="H9" i="4"/>
  <c r="H29" i="4"/>
  <c r="H13" i="4"/>
  <c r="H14" i="4"/>
  <c r="H21" i="4"/>
  <c r="H11" i="4"/>
  <c r="H6" i="4"/>
  <c r="H17" i="4"/>
  <c r="F31" i="4"/>
  <c r="H5" i="4"/>
  <c r="H12" i="4"/>
  <c r="H19" i="4"/>
  <c r="H23" i="4"/>
  <c r="H16" i="4"/>
  <c r="H24" i="4"/>
  <c r="G31" i="4"/>
  <c r="H31" i="4" l="1"/>
</calcChain>
</file>

<file path=xl/sharedStrings.xml><?xml version="1.0" encoding="utf-8"?>
<sst xmlns="http://schemas.openxmlformats.org/spreadsheetml/2006/main" count="2499" uniqueCount="408">
  <si>
    <t>N° ORDEN</t>
  </si>
  <si>
    <t>TEMATICAS</t>
  </si>
  <si>
    <t>OBJETIVO DE APRENDIZAJE</t>
  </si>
  <si>
    <t>CLASIFICACIÓN</t>
  </si>
  <si>
    <t>MES DE  EJECUCIÓN</t>
  </si>
  <si>
    <t>FECHA</t>
  </si>
  <si>
    <t>LUGAR</t>
  </si>
  <si>
    <t>INTENSIDAD 
HORARIA
(Horas)</t>
  </si>
  <si>
    <t>FACILITADOR</t>
  </si>
  <si>
    <t xml:space="preserve">MODALIDAD </t>
  </si>
  <si>
    <t>GENERÓ CERTIFICADO</t>
  </si>
  <si>
    <t>N° TOTAL DE INSCRITOS O INVITADOS</t>
  </si>
  <si>
    <t>N° TOTAL DE PARTICIPANTES</t>
  </si>
  <si>
    <t>INDICADOR DE 
PARTICIPACIÓN
(%)</t>
  </si>
  <si>
    <t>OBSERVACIONES DEL INDICADOR</t>
  </si>
  <si>
    <t>POBLACIÓN BENEFICIADA</t>
  </si>
  <si>
    <t>TIPO DE VINCULACIÓN</t>
  </si>
  <si>
    <t>SEXO</t>
  </si>
  <si>
    <t>PERCEPCIÓN DE LA CAPACITACIÓN</t>
  </si>
  <si>
    <t>SUGERENCIAS</t>
  </si>
  <si>
    <t>EVALUACIÓN DE CONOCIMIENTOS
 (SI APLICA)  %</t>
  </si>
  <si>
    <t>COSTO</t>
  </si>
  <si>
    <t>OBSERVACIONES</t>
  </si>
  <si>
    <t>ASPECTOS DEL PROGRAMA</t>
  </si>
  <si>
    <t xml:space="preserve">ASPECTOS DEL INSTRUCTOR
</t>
  </si>
  <si>
    <t xml:space="preserve">ASPECTOS LOGISTICOS
</t>
  </si>
  <si>
    <t xml:space="preserve">AUTOEVALUACIÓN
</t>
  </si>
  <si>
    <t>$
INSCRIPCIÓN</t>
  </si>
  <si>
    <t>$
VIATICOS</t>
  </si>
  <si>
    <t>TIQUETES</t>
  </si>
  <si>
    <t>FECHA DE PAGO</t>
  </si>
  <si>
    <t>MSIONAL</t>
  </si>
  <si>
    <t>GESTIÓN</t>
  </si>
  <si>
    <t>DIRECTIVO</t>
  </si>
  <si>
    <t>ASESOR</t>
  </si>
  <si>
    <t>PROFESIONAL</t>
  </si>
  <si>
    <t>TECNICO</t>
  </si>
  <si>
    <t>ASISTENCIAL</t>
  </si>
  <si>
    <t>CARRERA ADMINISTRATIVA</t>
  </si>
  <si>
    <t>LIBRE NOMBRAMIENTO Y REMOCIÓN</t>
  </si>
  <si>
    <t>PLANTA
 TEMPORAL</t>
  </si>
  <si>
    <t>PLANTA PROVISIONAL</t>
  </si>
  <si>
    <t>PLANTA 
TRANSITORIA</t>
  </si>
  <si>
    <t>CONTRATISTA</t>
  </si>
  <si>
    <t>HOMBRE</t>
  </si>
  <si>
    <t>MUJER</t>
  </si>
  <si>
    <t>INTERSEXUAL</t>
  </si>
  <si>
    <t>EXCELENTE</t>
  </si>
  <si>
    <t>SATISFACTORIO</t>
  </si>
  <si>
    <t>REGULAR</t>
  </si>
  <si>
    <t>DEFICIENTE</t>
  </si>
  <si>
    <t>TOTAL</t>
  </si>
  <si>
    <t>TOTAL 
PREGUNTAS</t>
  </si>
  <si>
    <t>ANTES
 %</t>
  </si>
  <si>
    <t>DESPUES
%</t>
  </si>
  <si>
    <t>INDICADOR DE APRENDIZAJE 
%</t>
  </si>
  <si>
    <t>Reglamentación de la administración, uso y manejo de vehículos automotores</t>
  </si>
  <si>
    <t>Actualizar el procedimiento PR-152, Resolución 572/2022, Protocolo en caso de accidente, Protocolo en caso de varada.</t>
  </si>
  <si>
    <t>X</t>
  </si>
  <si>
    <t>Enero</t>
  </si>
  <si>
    <t>Aulas Barulé</t>
  </si>
  <si>
    <t>2 horas</t>
  </si>
  <si>
    <t>Subdirección de Servicios Administrativos</t>
  </si>
  <si>
    <t xml:space="preserve">Presencial </t>
  </si>
  <si>
    <t>No</t>
  </si>
  <si>
    <t>N/A</t>
  </si>
  <si>
    <t>Reinducción solicitud de servicios administrativos a través de GPLI</t>
  </si>
  <si>
    <t>Realizar la Reinducción solicitud de servicios administrativos a través de GPLI.</t>
  </si>
  <si>
    <t>Plataforma TEAMS</t>
  </si>
  <si>
    <t>1 hora</t>
  </si>
  <si>
    <t>Virtual</t>
  </si>
  <si>
    <t>Fortalecimiento de conocimientos relacionados con el Plan de Gestión Documental de la Secretaría General de la Alcaldía Mayor de Bogotá (Programa de Gestión Documental-Programa de Auditoría y Control).</t>
  </si>
  <si>
    <t>Presentar el Programa de auditoría y control en el marco del desarrollo del Programa de Gestión Documental de la Secretaria General de la Alcaldía Mayor de Bogotá.</t>
  </si>
  <si>
    <t>Febrero</t>
  </si>
  <si>
    <t xml:space="preserve">No </t>
  </si>
  <si>
    <t>Fortalecimiento de conocimientos relacionados con el Plan de Gestión Documental de la Secretaría General de la Alcaldía Mayor de Bogotá (Programa de Descripción Documental)</t>
  </si>
  <si>
    <t>Describir, resaltar y promover entre los(as) colaboradores(as) de la entidad, los conceptos y buenas prácticas entorno a descripción de documental en el ejercicio de las funciones de la Secretaria General de la Alcaldía Mayor de Bogotá.</t>
  </si>
  <si>
    <t>Curso Actualización en Derecho Disciplinario</t>
  </si>
  <si>
    <t>Aprender sobre las nuevas actualizaciones realizadas al código disciplinario.</t>
  </si>
  <si>
    <t>Febrero
Marzo</t>
  </si>
  <si>
    <t xml:space="preserve">16/02/2022
17/03/2022
</t>
  </si>
  <si>
    <t>Plataforma Universidad Sergio Arboleda</t>
  </si>
  <si>
    <t>40 horas</t>
  </si>
  <si>
    <t>Universidad Sergio Arboleda</t>
  </si>
  <si>
    <t>Si</t>
  </si>
  <si>
    <t>Marzo</t>
  </si>
  <si>
    <t>Fortalecimiento de conocimientos relacionados con el Plan de Gestión Documental de la Secretaría General de la Alcaldía Mayor de Bogotá (Procedimiento comunicaciones oficiales y manejo del SIGA sesión 1)</t>
  </si>
  <si>
    <t>Socializar el procedimiento de comunicaciones oficiales, conceptos y buenas prácticas, así como las funcionales del SIGA promoviendo entre los colaboradores de la entidad el buen uso y seguimiento de la plataforma para la gestión de comunicaciones oficiales entorno a la producción y manejo de los documentos en el ejercicio de las funciones de la Secretaria General de la Alcaldía Mayor de Bogotá.</t>
  </si>
  <si>
    <t>1 hora 30 minutos</t>
  </si>
  <si>
    <t>Competencias y funciones de la Comisión de Personal Sesión 1</t>
  </si>
  <si>
    <t>Conocer los roles y responsabilidades que tiene la Comisión de Personal de acuerdo con la normatividad vigente.</t>
  </si>
  <si>
    <t>CNSC</t>
  </si>
  <si>
    <t>Fortalecimiento de conocimientos relacionados con el Plan de Gestión Documental de la Secretaría General de la Alcaldía Mayor de Bogotá (Plan Institucional de Archivo-PINAR)</t>
  </si>
  <si>
    <t>Describir, resaltar y promover entre los(as) colaboradores(as) de la entidad, el Plan Institucional de Archivos – PINAR de la Secretaría General de la Alcaldía Mayor de Bogotá.</t>
  </si>
  <si>
    <t>Uso y manejo de Bogotá Te Escucha - Sistema Distrital para la Gestión de Peticiones Ciudadanas sesión 1</t>
  </si>
  <si>
    <t>Capacitar a usuarios del Sistema Distrital para la Gestión de Peticiones Ciudadanas, en la funcionalidad, manejo y uso general del   sistema.</t>
  </si>
  <si>
    <t>TEAMS</t>
  </si>
  <si>
    <t>3 horas</t>
  </si>
  <si>
    <t>Dirección Distrital de Calidad del Servicio</t>
  </si>
  <si>
    <t>Salvaguarda de bienes y gestión de paz y salvos sesión 1</t>
  </si>
  <si>
    <t>Socializar los procedimientos de ingreso, traslado y reintegro de bienes, al igual que los procedimientos para solicitud de elementos y expedición de paz y salvos.</t>
  </si>
  <si>
    <t>Fortalecimiento de conocimientos relacionados con el Plan de Gestión Documental de la Secretaría General de la Alcaldía Mayor de Bogotá (Plan de Transferencias  Primarias de la Documentación)</t>
  </si>
  <si>
    <t>Socializar el Plan 2022 de las Transferencias primarias de la documentación</t>
  </si>
  <si>
    <t>Generación, procesamiento, reporte o difusión de información estadística - sesión 1 (Socialización de la Norma Técnica de Calidad de la Producción Estadística)</t>
  </si>
  <si>
    <t>Socializar Norma técnica de Calidad de la Producción Estadística y  los lineamientos sobre gestión estadísitca y gestión de la información con enfoque diferencial y territorial.</t>
  </si>
  <si>
    <t>Oficna Asesora de Planeación</t>
  </si>
  <si>
    <t>Orientación en Materia Disciplinaria sesión 1 (Socialización Nuevo Código General Disciplinario)</t>
  </si>
  <si>
    <t>Promover la disciplina preventiva a través de actividades pedagógicas que permitan difundir entre los funcionarios de la Secretaría General, sus derechos, deberes y prohibiciones, con el fin de evitar la ocurrencia de faltas disciplinarias.</t>
  </si>
  <si>
    <t>Oficina de Control Interno Disciplinario</t>
  </si>
  <si>
    <t>Fortalecimiento de conocimientos relacionados con el Plan de Gestión Documental de la Secretaría General de la Alcaldía Mayor de Bogotá (Procedimiento comunicaciones oficiales y manejo del SIGA sesión 2)</t>
  </si>
  <si>
    <t>Herramientas Colaborativas de Office 365 (SharePoint)</t>
  </si>
  <si>
    <t>Apropiar las herramientas colaborativas de Office 365 para uso en labores cotidianas de los servidores de la entidad relacionadas con el manejo de SharePoint.</t>
  </si>
  <si>
    <t>OTIC</t>
  </si>
  <si>
    <t>Herramientas Colaborativas de Office 365 (Power Bi)</t>
  </si>
  <si>
    <t>Apropiar las herramientas colaborativas de Office 365 para uso en labores cotidianas de los servidores de la entidad en lo que respecta a Power Bi.</t>
  </si>
  <si>
    <t>Plan de Continuidad del Negocio (Cómo implementar modelos de continuidad de negocios en las organizaciones)</t>
  </si>
  <si>
    <t>Adquirir conocimientos relacionados con la preparación que debe tener la entidad para afrontar posibles eventos que pudieran afectar su continuidad.</t>
  </si>
  <si>
    <t>Marzo
Abril</t>
  </si>
  <si>
    <t>11/03/2022
24/04/2022</t>
  </si>
  <si>
    <t>Plataforma Consejo Colombiano de Seguridad</t>
  </si>
  <si>
    <t>16 horas</t>
  </si>
  <si>
    <t>Consejo Colombiano de Seguridad</t>
  </si>
  <si>
    <t>Abril</t>
  </si>
  <si>
    <t>Equidad de Género (Día de género en la SG)</t>
  </si>
  <si>
    <t xml:space="preserve">Reconocer la igualdad entre los géneros y la autonomía de la mujer, su participación activa en espacios sociales, políticos, económicos, familiares, laborales.
</t>
  </si>
  <si>
    <t>Plaforma TEAMS</t>
  </si>
  <si>
    <t>Secretaría Distrital de la Mujer</t>
  </si>
  <si>
    <t>Familias Lactantes sesión 1 (Normatividad Familias Lactantes)</t>
  </si>
  <si>
    <t>Promover la lactancia materna exclusiva durante los primeros años de vida, proporcionando así  a los niños y las niñas toda la energía y los nutrientes que necesitan protegiéndolos de enfermedades infecciosas y crónicas; y garantizando en la sala de lactancia las condiciones adecuadas para la extracción, mantenimiento y almacenamiento de la leche materna.</t>
  </si>
  <si>
    <t xml:space="preserve">Marzo </t>
  </si>
  <si>
    <t xml:space="preserve">2 horas 30 </t>
  </si>
  <si>
    <t>Secretaría Distrital de Integración Social</t>
  </si>
  <si>
    <t>Servicio a la Ciudadanía sesión 1 (Introducción a lo Público)</t>
  </si>
  <si>
    <t>Apropiar herramientas conceptuales, metodológicas y prácticas para promover una cultura de servicio a la ciudadanía</t>
  </si>
  <si>
    <t>SECOP II (Sesión 1)</t>
  </si>
  <si>
    <t>Socializar el cumplimiento de lo establecido en el Manual de Contratación, Supervisión e Interventoría y el manejo de la plataforma SECOP 2 y Tienda Virtual para la publicación de la información de ejecución contractual.</t>
  </si>
  <si>
    <t>Dirección de Contratación</t>
  </si>
  <si>
    <t>Curso virtual Inducción/Reinducción a la Secretaría General Cohorte 1-2022</t>
  </si>
  <si>
    <t>Facilitar y fortalecer la integración de los servidores a la cultura organizacional, permitiendo el desarrollo de habilidades diferenciales y de servicio público y suministrado información necesaria para el mejor conocimiento de la función pública y de la entidad, estimulando el aprendizaje y desarrollo individual y capital del capital humano.</t>
  </si>
  <si>
    <t>03/03/2022
29/03/2022</t>
  </si>
  <si>
    <t>Plataforma SOY 10 Aprende</t>
  </si>
  <si>
    <t>8 horas</t>
  </si>
  <si>
    <t>Secretaría General Alcaldía Mayor de Bogotá</t>
  </si>
  <si>
    <t>MOOC Gobierno Abierto de Bogotá Cohorte 1-2022</t>
  </si>
  <si>
    <t xml:space="preserve">Realizar la introducción al modelo de Gobierno Abierto de Bogotá en el Distrito.
</t>
  </si>
  <si>
    <t>Innovación sesión 1 (Innovación en tiempos de COVID-19: Experiencias Globales)</t>
  </si>
  <si>
    <t xml:space="preserve">Acercar a los servidores(as)  a los conceptos y métodos utilizados en el desarrollo de iniciativas de innovación en la administración pública. </t>
  </si>
  <si>
    <t>Plataforma DASCD</t>
  </si>
  <si>
    <t>Departamiento Administrativo del Servicio Civil Distrital</t>
  </si>
  <si>
    <t>MATRIZ MONITOREO PLAN INSTITUCIONAL DE CAPACITACIÓN 2022</t>
  </si>
  <si>
    <t>EJE TEMÁTICO</t>
  </si>
  <si>
    <t>EVALUACIÓN DE LA CAPACITACIÓN</t>
  </si>
  <si>
    <t>RESULTADO DE APRENDIZAJE (SI APLICA)</t>
  </si>
  <si>
    <t>POR NIVEL</t>
  </si>
  <si>
    <t>DESEMPEÑO DEL FACILITADOR O FORMADOR</t>
  </si>
  <si>
    <t>CUMPLIMIENTO DE LOS OBJETIVOS DEL ESPACIO DE FORMACIÓN</t>
  </si>
  <si>
    <t>RECURSOS Y OTROS ASPECTOS</t>
  </si>
  <si>
    <t>PROMEDIO DE SATISFACCIÓN</t>
  </si>
  <si>
    <t>NO REFIERE</t>
  </si>
  <si>
    <t>Comunicación Libre de Sexismos</t>
  </si>
  <si>
    <t>Promover espacios de comunicación libres de sexismos en la Secretaría General de la Alcaldía Mayor de Bogotá D.C.</t>
  </si>
  <si>
    <t>Probidad y ética de lo público</t>
  </si>
  <si>
    <t>Mayo</t>
  </si>
  <si>
    <r>
      <t>Seguridad digital y protección de datos personales (</t>
    </r>
    <r>
      <rPr>
        <b/>
        <sz val="11"/>
        <color rgb="FF000000"/>
        <rFont val="Arial"/>
        <family val="2"/>
      </rPr>
      <t>Activos de Información</t>
    </r>
    <r>
      <rPr>
        <sz val="11"/>
        <color rgb="FF000000"/>
        <rFont val="Arial"/>
        <family val="2"/>
      </rPr>
      <t>)</t>
    </r>
  </si>
  <si>
    <t>Ampliar el conocimiento hacia los(as) servidores(as) de la Secretaría General sobre los temas de seguridad y protección de datos personales para garantizar la confidencialidad, integridad y disponibilidad de la información.</t>
  </si>
  <si>
    <t>Tranformación Digital</t>
  </si>
  <si>
    <t>Seguridad digital y protección de datos personales sesión 1</t>
  </si>
  <si>
    <t xml:space="preserve">Seguridad digital y protección de datos personales  sesión 2 </t>
  </si>
  <si>
    <t>Junio</t>
  </si>
  <si>
    <t>Edificio Bicentenario II</t>
  </si>
  <si>
    <t>Presencial</t>
  </si>
  <si>
    <t xml:space="preserve">Seguridad digital y protección de datos personales  sesión 3 </t>
  </si>
  <si>
    <r>
      <t>Orientación en Materia Disciplinaria sesión 2 (</t>
    </r>
    <r>
      <rPr>
        <b/>
        <sz val="11"/>
        <color rgb="FF000000"/>
        <rFont val="Arial"/>
        <family val="2"/>
      </rPr>
      <t>Conductas que constituyen faltas disciplinarias</t>
    </r>
    <r>
      <rPr>
        <sz val="11"/>
        <color rgb="FF000000"/>
        <rFont val="Arial"/>
        <family val="2"/>
      </rPr>
      <t>)</t>
    </r>
  </si>
  <si>
    <t>Creación de Valor Público</t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</si>
  <si>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Arial"/>
        <family val="2"/>
      </rPr>
      <t>Procedimiento comunicaciones oficiales y manejo del SIGA sesión 3</t>
    </r>
    <r>
      <rPr>
        <sz val="11"/>
        <color rgb="FF000000"/>
        <rFont val="Arial"/>
        <family val="2"/>
      </rPr>
      <t>)</t>
    </r>
  </si>
  <si>
    <t xml:space="preserve">Daremos a conocer el sistema de archivo y correspondencia que maneja la entidad, indicando su aplicación acorde con las necesidades y funciones de las diferentes dependencias.
</t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</si>
  <si>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Arial"/>
        <family val="2"/>
      </rPr>
      <t>Tablas de retención documental: formulación e implementación</t>
    </r>
    <r>
      <rPr>
        <sz val="11"/>
        <color rgb="FF000000"/>
        <rFont val="Arial"/>
        <family val="2"/>
      </rPr>
      <t>)</t>
    </r>
  </si>
  <si>
    <t xml:space="preserve">Sensibilizar sobre la importancia de las Tablas de Retención Documental en la administración documental de la Secretaría General, así como las indicaciones para la actualización e implementación del instrumento archivístico. 
</t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</si>
  <si>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Arial"/>
        <family val="2"/>
      </rPr>
      <t>Esquema de Metadatos</t>
    </r>
    <r>
      <rPr>
        <sz val="11"/>
        <color rgb="FF000000"/>
        <rFont val="Arial"/>
        <family val="2"/>
      </rPr>
      <t>)</t>
    </r>
  </si>
  <si>
    <t xml:space="preserve">Daremos a conocer el esquema de metadatos aprobado por la entidad, presentando una aplicación de acuerdo con las necesidades y funciones de las diferentes dependencias.
</t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</si>
  <si>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Arial"/>
        <family val="2"/>
      </rPr>
      <t>Documentos vitales y esenciales</t>
    </r>
    <r>
      <rPr>
        <sz val="11"/>
        <color rgb="FF000000"/>
        <rFont val="Arial"/>
        <family val="2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</si>
  <si>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Arial"/>
        <family val="2"/>
      </rPr>
      <t>Procedimiento comunicaciones oficiales y manejo del SIGA sesión 4</t>
    </r>
    <r>
      <rPr>
        <sz val="11"/>
        <color rgb="FF000000"/>
        <rFont val="Arial"/>
        <family val="2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</si>
  <si>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Arial"/>
        <family val="2"/>
      </rPr>
      <t>Procedimiento comunicaciones oficiales y manejo del SIGA sesión 5</t>
    </r>
    <r>
      <rPr>
        <sz val="11"/>
        <color rgb="FF000000"/>
        <rFont val="Arial"/>
        <family val="2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</si>
  <si>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Arial"/>
        <family val="2"/>
      </rPr>
      <t>Apropiación de la Historia Institucional</t>
    </r>
    <r>
      <rPr>
        <sz val="11"/>
        <color rgb="FF000000"/>
        <rFont val="Arial"/>
        <family val="2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</si>
  <si>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Arial"/>
        <family val="2"/>
      </rPr>
      <t>Programa Documentos Especiales)</t>
    </r>
  </si>
  <si>
    <r>
      <t>Fortalecimiento de conocimientos relacionados con el Plan de Gestión Documental de la Secretaría General de la Alcaldía Mayor de Bogotá</t>
    </r>
    <r>
      <rPr>
        <b/>
        <sz val="11"/>
        <color rgb="FF000000"/>
        <rFont val="Arial"/>
        <family val="2"/>
      </rPr>
      <t xml:space="preserve"> (Preservación Digital a Largo Plazo)</t>
    </r>
  </si>
  <si>
    <t>Buenas prácticas de Inclusión Laboral</t>
  </si>
  <si>
    <t>Promover en el equipo de la Dirección de Talento Humano, buenas prácticas de inclusión laboral.</t>
  </si>
  <si>
    <t>1 hora 30</t>
  </si>
  <si>
    <t>Dirección de Diversidad Sexual</t>
  </si>
  <si>
    <t>Conflictos de Interés (Sesión 1)</t>
  </si>
  <si>
    <t>Sensibilizar sobre las situaciones de conflictos de interés que puede enfrentar un (as) Servidor(a) Público(a).</t>
  </si>
  <si>
    <t>Otros</t>
  </si>
  <si>
    <t>DAFP</t>
  </si>
  <si>
    <t>…………</t>
  </si>
  <si>
    <t>………..</t>
  </si>
  <si>
    <t>………</t>
  </si>
  <si>
    <t>Conflictos de Interés (Sesión 2)</t>
  </si>
  <si>
    <t>Oficina Asesora de Jurídioca</t>
  </si>
  <si>
    <t>Conflictos de Interés (Sesión 3)</t>
  </si>
  <si>
    <t>MIPG</t>
  </si>
  <si>
    <t>Presentar las generalidades del Modelo Integrado de Planeación y Gestión MIPG.</t>
  </si>
  <si>
    <t>Gestión del Conocimiento y la Innovación</t>
  </si>
  <si>
    <t xml:space="preserve">1 hora 15 </t>
  </si>
  <si>
    <t>Dirección Distrital de Desarrollo Institucional</t>
  </si>
  <si>
    <t>Negociación Colectiva</t>
  </si>
  <si>
    <t xml:space="preserve">Apropiar valiosos conocimientos, que nos permitan construir un relacionamiento colectivo bajo los principios de respeto, confianza, transparencia y cooperación. </t>
  </si>
  <si>
    <t>x</t>
  </si>
  <si>
    <t>Abril
Mayo</t>
  </si>
  <si>
    <t xml:space="preserve">21/04/2022
20/05/2022
</t>
  </si>
  <si>
    <t>Aula del Saber Distrital</t>
  </si>
  <si>
    <t>Departamento Administrativo del Servicio Civil Distrital</t>
  </si>
  <si>
    <t>-</t>
  </si>
  <si>
    <r>
      <t>Familias Lactantes sesión 2 (</t>
    </r>
    <r>
      <rPr>
        <b/>
        <sz val="11"/>
        <color rgb="FF000000"/>
        <rFont val="Arial"/>
        <family val="2"/>
      </rPr>
      <t>Prácticas del cuidado de la madre y nacido</t>
    </r>
    <r>
      <rPr>
        <sz val="11"/>
        <color rgb="FF000000"/>
        <rFont val="Arial"/>
        <family val="2"/>
      </rPr>
      <t>)</t>
    </r>
  </si>
  <si>
    <t>Secretaría de Integración Social</t>
  </si>
  <si>
    <t>Uso y manejo de Bogotá Te Escucha - Sistema Distrital para la Gestión de Peticiones Ciudadanas sesión 2</t>
  </si>
  <si>
    <t>Dirección del Sistema Distrital de Servicio a la Ciudadanía</t>
  </si>
  <si>
    <r>
      <t>Servicio a la Ciudadanía (</t>
    </r>
    <r>
      <rPr>
        <b/>
        <sz val="11"/>
        <color rgb="FF000000"/>
        <rFont val="Arial"/>
        <family val="2"/>
      </rPr>
      <t>Cualificación C1 M4. Gestión de Peticiones Ciudadanas</t>
    </r>
    <r>
      <rPr>
        <sz val="11"/>
        <color rgb="FF000000"/>
        <rFont val="Arial"/>
        <family val="2"/>
      </rPr>
      <t>)</t>
    </r>
  </si>
  <si>
    <t>Dirección de Calidad del Servicio</t>
  </si>
  <si>
    <t>Diplomado en Auditoría y Control Interno para Entidades Públicas</t>
  </si>
  <si>
    <t>Socializar lo correspondiente a los procesos de auditoría y control interno que se adelantan en Entidades Públicas</t>
  </si>
  <si>
    <t>Febrero
Mayo</t>
  </si>
  <si>
    <t>16/02/2022
04/05/2022</t>
  </si>
  <si>
    <t>Plaforma de formación Universidad La Gran Colombia</t>
  </si>
  <si>
    <t>100 horas</t>
  </si>
  <si>
    <t>Universidad La Gran Colombia</t>
  </si>
  <si>
    <t>Salvaguarda de bienes y gestión de paz y salvos sesión 2</t>
  </si>
  <si>
    <r>
      <t xml:space="preserve">Fortalecimiento de conocimientos relacionados con el Plan de Gestión Documental de la Secretaría General de la Alcaldía Mayor de Bogotá </t>
    </r>
    <r>
      <rPr>
        <b/>
        <sz val="11"/>
        <color theme="1"/>
        <rFont val="Arial"/>
        <family val="2"/>
      </rPr>
      <t>(Modelo de Requisitos)</t>
    </r>
  </si>
  <si>
    <t>Dar a conocer el modelo de requisitos para la implementación de un sistema de gestión de documentos electrónicos de archivos – SGDEA, es un instrumento de planeación al cual formula los requisitos funcionales y no funcionales de un software para la gestión de documentos electrónicos de la Entidad.</t>
  </si>
  <si>
    <t>Innovación sesión 1 (Acompañamiento Equipos Concurso de Innovación)</t>
  </si>
  <si>
    <t>Acompañar a los(as) integrantes de los equipos del Concurso de Innovación y Transformación 2022 en la preparación de la sustentación de sus propuestas</t>
  </si>
  <si>
    <t>Charla Resolución de Conflictos para directivos(as)</t>
  </si>
  <si>
    <t>Abordar estrategias para negociar y resolver conflictos en la entidad.</t>
  </si>
  <si>
    <r>
      <t xml:space="preserve">Fortalecimiento de conocimientos relacionados con el Plan de Gestión Documental de la Secretaría General de la Alcaldía Mayor de Bogotá </t>
    </r>
    <r>
      <rPr>
        <b/>
        <sz val="11"/>
        <color theme="1"/>
        <rFont val="Arial"/>
        <family val="2"/>
      </rPr>
      <t>(Programa de normalización de formas y formularios electrónicos)</t>
    </r>
  </si>
  <si>
    <t>Curso virtual Inducción/Reinducción a la Secretaría General Cohorte 2-2022</t>
  </si>
  <si>
    <t>25/04/2022
23/05/2022</t>
  </si>
  <si>
    <t>Curso virtual Inducción/Reinducción a la Secretaría General Cohorte 3-2022</t>
  </si>
  <si>
    <t>8/06/2022
28/06/2022</t>
  </si>
  <si>
    <r>
      <t>Orientación en Materia Disciplinaria sesión 3 (</t>
    </r>
    <r>
      <rPr>
        <b/>
        <sz val="11"/>
        <color rgb="FF000000"/>
        <rFont val="Arial"/>
        <family val="2"/>
      </rPr>
      <t>Directiva 08 de 2021)</t>
    </r>
  </si>
  <si>
    <t>MOOC Gobierno Abierto de Bogotá Cohorte 2-2022</t>
  </si>
  <si>
    <t>MOOC Gobierno Abierto de Bogotá Cohorte 3-2022</t>
  </si>
  <si>
    <t>Integridad, transparencia y lucha contra la corrupción</t>
  </si>
  <si>
    <t>Reflexionar e informarse frente a la pregunta ¿Cuál es el valor de ser servidor público en Colombia?. Así, a través de tres temas se brindan orientaciones sobre ¿A qué se refiere la lucha contra la corrupción?; ¿Qué es la transparencia? y ¿qué se entiende por integridad pública?, con el fin de brindar los el conocimiento básico para tener en cuenta para tomar decisiones y asumir comportamientos en los que prevalezca el interés general por encima del interés particular.</t>
  </si>
  <si>
    <t>Abril
Junio</t>
  </si>
  <si>
    <t>22/04/2022
28/06/2022</t>
  </si>
  <si>
    <t>Plataforma EVA</t>
  </si>
  <si>
    <t>20 horas</t>
  </si>
  <si>
    <t>Departamento Administrativo de la Función Pública</t>
  </si>
  <si>
    <t>Curso virtual MIPG versión II</t>
  </si>
  <si>
    <t>Mayo
Junio</t>
  </si>
  <si>
    <t>09/05/2022
30/06/2022</t>
  </si>
  <si>
    <t xml:space="preserve">8 módulos </t>
  </si>
  <si>
    <t>Taller Prevención Acoso Laboral y Acoso Sexual Laboral sesión 1</t>
  </si>
  <si>
    <t>Esta capacitación le ayudará a comprender la definición, causas y consecuencias del acoso laboral y acoso sexual con el fin de aportar a su prevención e intervención en nuestro entomo laboral.</t>
  </si>
  <si>
    <t>2 horas 30 minutos</t>
  </si>
  <si>
    <t>Innovación sesión 2 (Acompañamiento Equipos Concurso de Innovación)</t>
  </si>
  <si>
    <t>Julio</t>
  </si>
  <si>
    <r>
      <t xml:space="preserve">Fortalecimiento de conocimientos relacionados con el Plan de Gestión Documental de la Secretaría General de la Alcaldía Mayor de Bogotá </t>
    </r>
    <r>
      <rPr>
        <b/>
        <sz val="11"/>
        <color theme="1"/>
        <rFont val="Arial"/>
        <family val="2"/>
      </rPr>
      <t>(Consulta y Préstamo Archivo de Gestión y Central)</t>
    </r>
  </si>
  <si>
    <r>
      <t>Familias Lactantes sesión 3 (</t>
    </r>
    <r>
      <rPr>
        <b/>
        <sz val="11"/>
        <color rgb="FF000000"/>
        <rFont val="Arial"/>
        <family val="2"/>
      </rPr>
      <t>Alimentación Complementaria</t>
    </r>
    <r>
      <rPr>
        <sz val="11"/>
        <color rgb="FF000000"/>
        <rFont val="Arial"/>
        <family val="2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</si>
  <si>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Arial"/>
        <family val="2"/>
      </rPr>
      <t>Procedimiento comunicaciones oficiales y manejo del SIGA sesión 6</t>
    </r>
    <r>
      <rPr>
        <sz val="11"/>
        <color rgb="FF000000"/>
        <rFont val="Arial"/>
        <family val="2"/>
      </rPr>
      <t>)</t>
    </r>
  </si>
  <si>
    <t>Fundamentos de Big Data</t>
  </si>
  <si>
    <t>Brindar al funcionario del distrito que tome el curso, un acercamiento global y práctico del Big Data, desde sus conceptos básicos hasta la obtención de conocimientos necesarios para el análisis y gestón de datos.</t>
  </si>
  <si>
    <t>Abril 
Julio</t>
  </si>
  <si>
    <t>19/04/2022
29/07/2022</t>
  </si>
  <si>
    <t>Plataforma Aula del Saber Distrital</t>
  </si>
  <si>
    <t>Gestión de Proyectos TIC</t>
  </si>
  <si>
    <t>Fortalecer las competencias de los empleados del distrito para diseñar,
proponer e implementar proyectos y programas que utilicen las (TI) tecnologías de información actuales aprovechando de los datos disponibles en las entidades distritales.</t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</si>
  <si>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Arial"/>
        <family val="2"/>
      </rPr>
      <t xml:space="preserve">Programa de Fortalecimiento de la Cultura Archivística </t>
    </r>
    <r>
      <rPr>
        <sz val="11"/>
        <color rgb="FF000000"/>
        <rFont val="Arial"/>
        <family val="2"/>
      </rPr>
      <t>)</t>
    </r>
  </si>
  <si>
    <r>
      <t>Fortalecimiento de conocimientos relacionados con el Plan de Gestión Documental de la Secretaría General de la Alcaldía Mayor de Bogotá (</t>
    </r>
    <r>
      <rPr>
        <b/>
        <sz val="11"/>
        <color rgb="FF000000"/>
        <rFont val="Arial"/>
        <family val="2"/>
      </rPr>
      <t xml:space="preserve">Programa de Reprografía </t>
    </r>
    <r>
      <rPr>
        <sz val="11"/>
        <color rgb="FF000000"/>
        <rFont val="Arial"/>
        <family val="2"/>
      </rPr>
      <t>)</t>
    </r>
  </si>
  <si>
    <t>SECOP II (Sesión 2)</t>
  </si>
  <si>
    <t>Herramientas Colaborativas de Office 365 (Forms)</t>
  </si>
  <si>
    <t>Socializar las funcionalidades de la herramienta colaborativa Forms.</t>
  </si>
  <si>
    <t>Agosto</t>
  </si>
  <si>
    <t>Oficina de Tecnologías de la Información y Comunicaciones</t>
  </si>
  <si>
    <t>Herramientas Colaborativas de Office 365 (Planner)</t>
  </si>
  <si>
    <t>Socializar las funcionalidades de la herramienta colaborativa Planner.</t>
  </si>
  <si>
    <t>Uso y manejo de Bogotá Te Escucha - Sistema Distrital para la Gestión de Peticiones Ciudadanas sesión 3</t>
  </si>
  <si>
    <t>Curso virtual Lenguaje Claro</t>
  </si>
  <si>
    <t>Mejorar las habilidades comunicativas de los servidores públicos y construir documentos comprensibles para el ciudadano</t>
  </si>
  <si>
    <t>Mayo
Agosto</t>
  </si>
  <si>
    <t>19/05/2022
25/08/2022</t>
  </si>
  <si>
    <t>Plataforma de formación Departamento Nacional de Planeación</t>
  </si>
  <si>
    <t>35 horas</t>
  </si>
  <si>
    <t>Departamento Nacional de Planeación</t>
  </si>
  <si>
    <r>
      <t>Orientación en Materia Disciplinaria sesión 4 (</t>
    </r>
    <r>
      <rPr>
        <b/>
        <sz val="11"/>
        <color rgb="FF000000"/>
        <rFont val="Arial"/>
        <family val="2"/>
      </rPr>
      <t>Etapas del Proceso Disciplinario en el nuevo Código General Disciplinario – Ley 1952 de 2019; y Directiva Distrital No. 001 de 2021</t>
    </r>
    <r>
      <rPr>
        <sz val="11"/>
        <color rgb="FF000000"/>
        <rFont val="Arial"/>
        <family val="2"/>
      </rPr>
      <t>)</t>
    </r>
  </si>
  <si>
    <t>Oficina de Control Disciplinario Interno</t>
  </si>
  <si>
    <r>
      <t xml:space="preserve">Acceso a los sistemas de seguridad social </t>
    </r>
    <r>
      <rPr>
        <b/>
        <sz val="11"/>
        <color rgb="FF000000"/>
        <rFont val="Arial"/>
        <family val="2"/>
      </rPr>
      <t>(Lineamientos para la protección de los derechos de las personas transgénero)</t>
    </r>
  </si>
  <si>
    <t>Brindar información sobre el acceso a los sistemas de seguridad social  para parejas del mismo sexo.</t>
  </si>
  <si>
    <t>Dirección de Diversidad Sexual-Secretaría Distrital de Planeación</t>
  </si>
  <si>
    <t xml:space="preserve">Seguridad digital y protección de datos personales  sesión 4 </t>
  </si>
  <si>
    <t xml:space="preserve">Seguridad digital y protección de datos personales  sesión 5 </t>
  </si>
  <si>
    <t>Socialización Política de Desconexión Laboral</t>
  </si>
  <si>
    <t xml:space="preserve">Socializar la política que establecer los lineamientos para garantizar el goce efectivo del derecho a la desconexión laboral garantizando el disfrute del tiempo libre y los tiempos de descanso antes de iniciar y después de terminar la jornada laboral, así como de las licencias, permisos y/o vacaciones de los(as) servidores(as) públicos(as) de la Secretaría General de la Alcaldía Mayor de Bogotá D.C. como empresa familiarmente responsable. 
</t>
  </si>
  <si>
    <t>Dirección de Talento humano</t>
  </si>
  <si>
    <t>Curso virtual Resolución de Conflictos</t>
  </si>
  <si>
    <t>Adquirir herramientas prácticas para reconocer cómo superar ciertas situaciones conflictivas, que muchas veces están marcadas por cierto grado de falta de información adecuada (o malentendidos), o ciertas fallas de comunicación de parte nuestra, o de parte de nuestros interlocutores.</t>
  </si>
  <si>
    <t>Julio
Septiembre</t>
  </si>
  <si>
    <t>28/07/2022
05/09/2022</t>
  </si>
  <si>
    <t>Taller Prevención Acoso Laboral y Acoso Sexual Laboral sesión 2</t>
  </si>
  <si>
    <t>Servicio a la Ciudadanía ( Cualificación C1 M3. Introducción a las Políticas Públicas)</t>
  </si>
  <si>
    <t>Brindar elementos teórico-prácticos frente a las políticas públicas distritales que tienen relación con el servicio a la ciudadanía.</t>
  </si>
  <si>
    <t>SuperCade Américas</t>
  </si>
  <si>
    <t>Dirección Distrital de Calidad del Servicio-Dirección de Diversidad Sexual(Secretaría Distrital de Planeación)</t>
  </si>
  <si>
    <t>Curso en Pensamiento Sistémico</t>
  </si>
  <si>
    <t>Proporcionar herramientas que permitan fortalecer las habilidades de pensamiento sistémico en los(as) servidores(as) de la Secretaría General.</t>
  </si>
  <si>
    <t>1/08/2022
11/08/2022</t>
  </si>
  <si>
    <t>Aulas Archivo Distrital-Aulas Barulé</t>
  </si>
  <si>
    <t>Kapital Group S.A.S.</t>
  </si>
  <si>
    <t>B-learning</t>
  </si>
  <si>
    <t>Apropiar herramientas para desarrollar presentaciones de impacto que faciliten la comunicación asertiva y eficaz.</t>
  </si>
  <si>
    <t>12/08/2022
26/08/2022</t>
  </si>
  <si>
    <t>Curso virtual Inducción/Reinducción a la Secretaría General Cohorte 4-2022</t>
  </si>
  <si>
    <t>Julio 
Agosto</t>
  </si>
  <si>
    <t>19/07/2022
08/08/2022</t>
  </si>
  <si>
    <t>MOOC Gobierno Abierto de Bogotá Cohorte 4-2022</t>
  </si>
  <si>
    <t>Derechos Humanos</t>
  </si>
  <si>
    <t>Fomentar la formación de los servidores públicos del Distrito en la Educación de los Derechos Humanos y que se genere una cultura para incluirlos en la Función Pública, con el propósito de garantizar el respeto a estos derechos.</t>
  </si>
  <si>
    <t>Control Social al Empleo Público</t>
  </si>
  <si>
    <t>Orientar la gestión, como para verificar que la relación costo/beneficio es transparente, equitativa y pertinente frente a los objetivos que se persiguen y las necesidades que requieren ser atendidas con prioridad.</t>
  </si>
  <si>
    <t xml:space="preserve">Actualización en materia normativa </t>
  </si>
  <si>
    <t>Actualizar en materia normativa vigente con el  fin de aportar a la defensa jurídica efectiva de la Secretaría General.</t>
  </si>
  <si>
    <t>Diseño y Administración de Bases de Datos Relacionales – SQL</t>
  </si>
  <si>
    <t>Entender y aplicar los conceptos de bases de datos relacionales transaccionales y analíticas considerando los aspectos más relevantes en los procesos de diseño y administración y haciendo uso de SQL como herramienta principal para la definición, mantenimiento y consulta de los modelos de datos.</t>
  </si>
  <si>
    <t>Supervisión de Contratos</t>
  </si>
  <si>
    <t>Aplicar las herramientas jurídico-prácticas en el ejercicio de la supervisión de contratos estatales con el fin de establecer los criterios, trámites y procedimientos que se deben adelantar en el adecuado seguimiento contractual a través del estudio de la fundamentación teórica, el aprendizaje basado en análisis de casos, foros, reflexiones y debates entre los participantes.</t>
  </si>
  <si>
    <t>Proporcionar herramientas para el manejo de las funcionalidades que tiene Excel.</t>
  </si>
  <si>
    <t>Contribuir a la promoción y desarrollo del talento Humano de la entidad  para lograr las competencias en una segunda lengua.</t>
  </si>
  <si>
    <t>Gestión de Riesgos</t>
  </si>
  <si>
    <t>Brindar herramientas y técnicas que permitan implementar y gestionar los riesgos de la entidad, en el marco de los estándares y las mejores prácticas.</t>
  </si>
  <si>
    <t>Proporcionar técnicas para la redacción de textos en el contexto institucional.</t>
  </si>
  <si>
    <t>Actualización en Contratación Pública</t>
  </si>
  <si>
    <t>Actualizar conocimientos relacionados con los procesos de contratación pública.</t>
  </si>
  <si>
    <t>N/A: No Aplica</t>
  </si>
  <si>
    <t xml:space="preserve">MISIONAL </t>
  </si>
  <si>
    <t>INTENSIDAD  HORARIA (Horas)</t>
  </si>
  <si>
    <t>INDICADOR DE  PARTICIPACIÓN (%)</t>
  </si>
  <si>
    <t>NIVEL JERARQUICO</t>
  </si>
  <si>
    <t>ASPECTOS DEL PROGRAMA
%</t>
  </si>
  <si>
    <t>ASPECTOS DEL INSTRUCTOR
%</t>
  </si>
  <si>
    <t>ASPECTOS LOGISTICOS
%</t>
  </si>
  <si>
    <t>AUTOEVALUACIÓN
%</t>
  </si>
  <si>
    <t>TOTAL PREGUNTAS</t>
  </si>
  <si>
    <t>ANTES %</t>
  </si>
  <si>
    <t>DESPUES %</t>
  </si>
  <si>
    <t>INDICADOR DE APRENDIZAJE %</t>
  </si>
  <si>
    <t>Evaluación de Conocimientos</t>
  </si>
  <si>
    <t>N° 
Participantes</t>
  </si>
  <si>
    <t>No de preguntas</t>
  </si>
  <si>
    <t>Antes #</t>
  </si>
  <si>
    <t>Despues #</t>
  </si>
  <si>
    <t>Antes %</t>
  </si>
  <si>
    <t>Despues %</t>
  </si>
  <si>
    <t>Indicador de aprendizaje</t>
  </si>
  <si>
    <t xml:space="preserve">Excel nivel Intermedio </t>
  </si>
  <si>
    <t>Excel nivel avanzado</t>
  </si>
  <si>
    <r>
      <t>Servicio a la Ciudadanía sesión 2(</t>
    </r>
    <r>
      <rPr>
        <b/>
        <sz val="11"/>
        <color rgb="FF000000"/>
        <rFont val="Arial"/>
        <family val="2"/>
      </rPr>
      <t>Cualificación C1 M1. Introducción A Lo Público</t>
    </r>
    <r>
      <rPr>
        <sz val="11"/>
        <color rgb="FF000000"/>
        <rFont val="Arial"/>
        <family val="2"/>
      </rPr>
      <t>)</t>
    </r>
  </si>
  <si>
    <t>Abril 
Junio</t>
  </si>
  <si>
    <t>Lograr un acercamiento a los conceptos y métodos utilizados en el desarrollo de iniciativas de Innovación en la Administración Pública</t>
  </si>
  <si>
    <t>Diplomado en Innovación Pública</t>
  </si>
  <si>
    <r>
      <t xml:space="preserve">Fortalecimiento de conocimientos relacionados con el Plan de Gestión Documental de la Secretaría General de la Alcaldía Mayor de Bogotá </t>
    </r>
    <r>
      <rPr>
        <b/>
        <sz val="11"/>
        <color rgb="FF000000"/>
        <rFont val="Arial"/>
        <family val="2"/>
      </rPr>
      <t>(Sistema Integrado de Conservación SIC</t>
    </r>
    <r>
      <rPr>
        <sz val="11"/>
        <color rgb="FF000000"/>
        <rFont val="Arial"/>
        <family val="2"/>
      </rPr>
      <t>)</t>
    </r>
  </si>
  <si>
    <t xml:space="preserve">Socializaremos el Sistema Integrado de Conservación indicando medidas de cuidado a los documentos de archivo. 
</t>
  </si>
  <si>
    <t>Septiembre</t>
  </si>
  <si>
    <t>PlataformaTEAMS</t>
  </si>
  <si>
    <t>Agosto
Septiembre</t>
  </si>
  <si>
    <t>Técnicas y métodos para la redacción de textos G1</t>
  </si>
  <si>
    <t>Técnicas y métodos para la redacción de textos G2</t>
  </si>
  <si>
    <t>Octubre</t>
  </si>
  <si>
    <t>28/08/2022
14/09/2022</t>
  </si>
  <si>
    <t>PROMEDIO ANTES</t>
  </si>
  <si>
    <t>PROMEDIO DESPUÉS</t>
  </si>
  <si>
    <t>16/05/2022
30/06/2022</t>
  </si>
  <si>
    <t>Plataforma Soy 10 Aprende</t>
  </si>
  <si>
    <t>Secretaría Jurídica Distrital</t>
  </si>
  <si>
    <t>Salvaguarda de bienes y gestión de paz y salvos sesión 3</t>
  </si>
  <si>
    <t>XV Congreso de Finanzas Públicas</t>
  </si>
  <si>
    <t>22/09/2022
23/09/2022</t>
  </si>
  <si>
    <t>Centro de Convenciones Cafam Floresta</t>
  </si>
  <si>
    <t>F&amp;C Consultores S.A.S.</t>
  </si>
  <si>
    <t>Conflictos de Interés Sesión 4</t>
  </si>
  <si>
    <r>
      <t xml:space="preserve">Fortalecimiento de conocimientos relacionados con el Plan de Gestión Documental de la Secretaría General de la Alcaldía Mayor de Bogotá </t>
    </r>
    <r>
      <rPr>
        <b/>
        <sz val="11"/>
        <color rgb="FF000000"/>
        <rFont val="Arial"/>
        <family val="2"/>
      </rPr>
      <t>Estandarización de Direcciones - Procedimiento de comunicaciones oficiales y manejo del Sistema de Gestión Documental (SIGA)</t>
    </r>
  </si>
  <si>
    <t>Plataforma Meet</t>
  </si>
  <si>
    <t>Curso en Presentaciones Efectivas Grupo 1</t>
  </si>
  <si>
    <t>Curso en Presentaciones Efectivas Grupo 2</t>
  </si>
  <si>
    <t>Tema: CURSO   INDUCCIÓN VIRTUAL IV COHORTE- 19 DE JULIO AL 8 DE AGOSTO DE 2022</t>
  </si>
  <si>
    <t>Tema: CURSO   INDUCCIÓN VIRTUAL I COHORTE - 3 DE MARZO AL 29 DE MARZO DE 2022</t>
  </si>
  <si>
    <t>Tema: CURSO   INDUCCIÓN VIRTUAL II COHORTE -25 ABRIL AL 23 DE MAYO DE 2023</t>
  </si>
  <si>
    <t>Tema: CURSO   INDUCCIÓN VIRTUAL III COHORTE - 8 AL 28 DE JUNIO DE 2022</t>
  </si>
  <si>
    <t>-----------</t>
  </si>
  <si>
    <t>--------</t>
  </si>
  <si>
    <t>Asistir a esta nueva versión del congreso, permitirá al participante adquirir herramientas para realizar los ajustes que sean necesarios para lograr un adecuado cierre de vigencia fiscal y planeación del 2023; es por ello que en cada eje temático incluimos un conversatorio para que a través de la  casuística se refuercen los conocimientos teóricos que comúnmente inquietan a los servidores públicos.</t>
  </si>
  <si>
    <t>03/08/2022
23/09/2022</t>
  </si>
  <si>
    <t>48 horas</t>
  </si>
  <si>
    <t xml:space="preserve">Programa formación en el Sistema de Gestión Seguridad Vial (SGSV). NTC ISO 39001:2014.
</t>
  </si>
  <si>
    <t>ICONTEC</t>
  </si>
  <si>
    <t>22/08/2022
06/09/2022</t>
  </si>
  <si>
    <t>Plataforma Icontec</t>
  </si>
  <si>
    <t>Virtual sincrónico</t>
  </si>
  <si>
    <t>Interpretar los componentes básicos de la seguridad vial, la problemática de la seguridad vial y los requisitos generales del SGSV bajo la NTC ISO 39001:2014</t>
  </si>
  <si>
    <t>Bilingüismo</t>
  </si>
  <si>
    <t>Abril
Agosto</t>
  </si>
  <si>
    <t>19/04/2022
31/08/2022</t>
  </si>
  <si>
    <t>25 horas</t>
  </si>
  <si>
    <t>04/04/2022
03/06/2022</t>
  </si>
  <si>
    <t>80 horas</t>
  </si>
  <si>
    <t>Modelo de Gestión Jurídica</t>
  </si>
  <si>
    <t>Pruebas en el proceso contencioso</t>
  </si>
  <si>
    <t>17/08/2022
30/09/2022</t>
  </si>
  <si>
    <t>Aula Soy 10 Aprende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</si>
</sst>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\ * #,##0.00_-;\-&quot;$&quot;\ * #,##0.00_-;_-&quot;$&quot;\ * &quot;-&quot;??_-;_-@_-"/>
    <numFmt numFmtId="164" formatCode="_(&quot;$&quot;* #,##0.00_);_(&quot;$&quot;* \(#,##0.00\);_(&quot;$&quot;* &quot;-&quot;??_);_(@_)"/>
    <numFmt numFmtId="165" formatCode="0.0"/>
    <numFmt numFmtId="166" formatCode="&quot;$&quot;\ #,##0"/>
    <numFmt numFmtId="167" formatCode="_(&quot;$&quot;* #,##0_);_(&quot;$&quot;* \(#,##0\);_(&quot;$&quot;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9"/>
      <color rgb="FFFFFFFF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24">
    <xf numFmtId="0" fontId="0" fillId="0" borderId="0" xfId="0"/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2" fontId="18" fillId="0" borderId="0" xfId="0" applyNumberFormat="1" applyFont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 indent="4"/>
    </xf>
    <xf numFmtId="0" fontId="22" fillId="0" borderId="0" xfId="0" applyFont="1" applyAlignment="1">
      <alignment horizontal="left" vertical="center" wrapText="1" indent="3"/>
    </xf>
    <xf numFmtId="165" fontId="24" fillId="0" borderId="0" xfId="0" applyNumberFormat="1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 indent="4"/>
    </xf>
    <xf numFmtId="0" fontId="24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24" fillId="0" borderId="0" xfId="0" applyFont="1" applyAlignment="1">
      <alignment horizontal="left" vertical="center" wrapText="1" indent="3"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 indent="2"/>
    </xf>
    <xf numFmtId="2" fontId="24" fillId="0" borderId="0" xfId="0" applyNumberFormat="1" applyFont="1" applyAlignment="1">
      <alignment horizontal="left" vertical="center" wrapText="1" indent="4"/>
    </xf>
    <xf numFmtId="0" fontId="2" fillId="0" borderId="0" xfId="0" applyFont="1"/>
    <xf numFmtId="0" fontId="20" fillId="0" borderId="0" xfId="0" applyFont="1" applyAlignment="1">
      <alignment vertical="center" wrapText="1"/>
    </xf>
    <xf numFmtId="0" fontId="3" fillId="0" borderId="0" xfId="0" applyFont="1"/>
    <xf numFmtId="0" fontId="19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5" fillId="14" borderId="2" xfId="0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justify" vertical="center" wrapText="1"/>
    </xf>
    <xf numFmtId="0" fontId="25" fillId="12" borderId="1" xfId="0" applyFont="1" applyFill="1" applyBorder="1" applyAlignment="1">
      <alignment horizontal="left" vertical="center" wrapText="1"/>
    </xf>
    <xf numFmtId="0" fontId="25" fillId="12" borderId="1" xfId="0" applyFont="1" applyFill="1" applyBorder="1" applyAlignment="1">
      <alignment horizontal="justify" vertical="center" wrapText="1"/>
    </xf>
    <xf numFmtId="44" fontId="26" fillId="0" borderId="1" xfId="0" applyNumberFormat="1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164" fontId="26" fillId="0" borderId="1" xfId="2" applyFont="1" applyFill="1" applyBorder="1" applyAlignment="1">
      <alignment horizontal="left" vertical="center" wrapText="1"/>
    </xf>
    <xf numFmtId="0" fontId="26" fillId="9" borderId="0" xfId="0" applyFont="1" applyFill="1" applyAlignment="1">
      <alignment vertical="center" wrapText="1"/>
    </xf>
    <xf numFmtId="44" fontId="26" fillId="9" borderId="1" xfId="0" applyNumberFormat="1" applyFont="1" applyFill="1" applyBorder="1" applyAlignment="1">
      <alignment horizontal="center" vertical="center" wrapText="1"/>
    </xf>
    <xf numFmtId="14" fontId="26" fillId="9" borderId="1" xfId="0" applyNumberFormat="1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14" fontId="26" fillId="0" borderId="1" xfId="0" applyNumberFormat="1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167" fontId="26" fillId="0" borderId="7" xfId="2" applyNumberFormat="1" applyFont="1" applyFill="1" applyBorder="1" applyAlignment="1">
      <alignment horizontal="left" vertical="center" wrapText="1"/>
    </xf>
    <xf numFmtId="164" fontId="26" fillId="0" borderId="7" xfId="2" applyFont="1" applyFill="1" applyBorder="1" applyAlignment="1">
      <alignment horizontal="left" vertical="center" wrapText="1"/>
    </xf>
    <xf numFmtId="167" fontId="25" fillId="0" borderId="1" xfId="2" applyNumberFormat="1" applyFont="1" applyFill="1" applyBorder="1" applyAlignment="1">
      <alignment vertical="center" wrapText="1"/>
    </xf>
    <xf numFmtId="164" fontId="25" fillId="0" borderId="1" xfId="2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1" fontId="26" fillId="0" borderId="1" xfId="0" applyNumberFormat="1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1" fontId="26" fillId="9" borderId="1" xfId="0" applyNumberFormat="1" applyFont="1" applyFill="1" applyBorder="1" applyAlignment="1">
      <alignment horizontal="left" vertical="center" wrapText="1"/>
    </xf>
    <xf numFmtId="44" fontId="27" fillId="0" borderId="1" xfId="0" applyNumberFormat="1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left" vertical="center" wrapText="1"/>
    </xf>
    <xf numFmtId="1" fontId="27" fillId="0" borderId="1" xfId="0" applyNumberFormat="1" applyFont="1" applyBorder="1" applyAlignment="1">
      <alignment horizontal="left" vertical="center" wrapText="1"/>
    </xf>
    <xf numFmtId="164" fontId="27" fillId="0" borderId="1" xfId="2" applyFont="1" applyFill="1" applyBorder="1" applyAlignment="1">
      <alignment horizontal="left" vertical="center" wrapText="1"/>
    </xf>
    <xf numFmtId="166" fontId="27" fillId="0" borderId="1" xfId="0" applyNumberFormat="1" applyFont="1" applyBorder="1" applyAlignment="1">
      <alignment horizontal="left" vertical="center" wrapText="1"/>
    </xf>
    <xf numFmtId="9" fontId="26" fillId="0" borderId="0" xfId="0" applyNumberFormat="1" applyFont="1" applyAlignment="1">
      <alignment vertical="center" wrapText="1"/>
    </xf>
    <xf numFmtId="164" fontId="26" fillId="0" borderId="1" xfId="2" applyFont="1" applyFill="1" applyBorder="1" applyAlignment="1">
      <alignment vertical="center" wrapText="1"/>
    </xf>
    <xf numFmtId="0" fontId="26" fillId="0" borderId="1" xfId="0" applyFont="1" applyBorder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9" fontId="26" fillId="0" borderId="1" xfId="3" applyFont="1" applyFill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9" fontId="26" fillId="9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9" fontId="26" fillId="9" borderId="1" xfId="3" applyFont="1" applyFill="1" applyBorder="1" applyAlignment="1">
      <alignment horizontal="left" vertical="center" wrapText="1"/>
    </xf>
    <xf numFmtId="9" fontId="26" fillId="0" borderId="1" xfId="0" applyNumberFormat="1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44" fontId="26" fillId="0" borderId="1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left" vertical="center" wrapText="1"/>
    </xf>
    <xf numFmtId="1" fontId="26" fillId="0" borderId="1" xfId="0" applyNumberFormat="1" applyFont="1" applyFill="1" applyBorder="1" applyAlignment="1">
      <alignment horizontal="left" vertical="center" wrapText="1"/>
    </xf>
    <xf numFmtId="167" fontId="26" fillId="0" borderId="1" xfId="2" applyNumberFormat="1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9" fontId="26" fillId="0" borderId="1" xfId="3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justify" vertical="center" wrapText="1"/>
    </xf>
    <xf numFmtId="2" fontId="26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9" fontId="26" fillId="0" borderId="1" xfId="0" applyNumberFormat="1" applyFont="1" applyFill="1" applyBorder="1" applyAlignment="1">
      <alignment horizontal="left" vertical="center" wrapText="1"/>
    </xf>
    <xf numFmtId="0" fontId="26" fillId="0" borderId="1" xfId="0" quotePrefix="1" applyFont="1" applyFill="1" applyBorder="1" applyAlignment="1">
      <alignment horizontal="left" vertical="center" wrapText="1"/>
    </xf>
    <xf numFmtId="0" fontId="0" fillId="0" borderId="0" xfId="0" applyFill="1"/>
    <xf numFmtId="9" fontId="26" fillId="0" borderId="1" xfId="0" quotePrefix="1" applyNumberFormat="1" applyFont="1" applyFill="1" applyBorder="1" applyAlignment="1">
      <alignment horizontal="left" vertical="center" wrapText="1"/>
    </xf>
    <xf numFmtId="167" fontId="26" fillId="0" borderId="1" xfId="2" applyNumberFormat="1" applyFont="1" applyFill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justify" vertical="center" wrapText="1"/>
    </xf>
    <xf numFmtId="0" fontId="26" fillId="9" borderId="6" xfId="0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44" fontId="26" fillId="9" borderId="6" xfId="0" applyNumberFormat="1" applyFont="1" applyFill="1" applyBorder="1" applyAlignment="1">
      <alignment horizontal="center" vertical="center" wrapText="1"/>
    </xf>
    <xf numFmtId="14" fontId="26" fillId="9" borderId="6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 wrapText="1"/>
    </xf>
    <xf numFmtId="9" fontId="26" fillId="0" borderId="6" xfId="0" quotePrefix="1" applyNumberFormat="1" applyFont="1" applyFill="1" applyBorder="1" applyAlignment="1">
      <alignment horizontal="left" vertical="center" wrapText="1"/>
    </xf>
    <xf numFmtId="1" fontId="26" fillId="9" borderId="6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textRotation="180" wrapText="1"/>
    </xf>
    <xf numFmtId="0" fontId="16" fillId="2" borderId="8" xfId="0" applyFont="1" applyFill="1" applyBorder="1" applyAlignment="1">
      <alignment horizontal="center" vertical="center" textRotation="180" wrapText="1"/>
    </xf>
    <xf numFmtId="0" fontId="16" fillId="2" borderId="7" xfId="0" applyFont="1" applyFill="1" applyBorder="1" applyAlignment="1">
      <alignment horizontal="center" vertical="center" textRotation="180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2" fontId="16" fillId="2" borderId="6" xfId="0" applyNumberFormat="1" applyFont="1" applyFill="1" applyBorder="1" applyAlignment="1">
      <alignment horizontal="center" vertical="center" wrapText="1"/>
    </xf>
    <xf numFmtId="2" fontId="16" fillId="2" borderId="8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top" wrapText="1"/>
    </xf>
    <xf numFmtId="0" fontId="16" fillId="6" borderId="3" xfId="0" applyFont="1" applyFill="1" applyBorder="1" applyAlignment="1">
      <alignment horizontal="center" vertical="top" wrapText="1"/>
    </xf>
    <xf numFmtId="0" fontId="16" fillId="6" borderId="4" xfId="0" applyFont="1" applyFill="1" applyBorder="1" applyAlignment="1">
      <alignment horizontal="center" vertical="top" wrapText="1"/>
    </xf>
    <xf numFmtId="0" fontId="16" fillId="7" borderId="11" xfId="0" applyFont="1" applyFill="1" applyBorder="1" applyAlignment="1">
      <alignment horizontal="center" vertical="top" wrapText="1"/>
    </xf>
    <xf numFmtId="0" fontId="16" fillId="7" borderId="3" xfId="0" applyFont="1" applyFill="1" applyBorder="1" applyAlignment="1">
      <alignment horizontal="center" vertical="top" wrapText="1"/>
    </xf>
    <xf numFmtId="0" fontId="16" fillId="7" borderId="4" xfId="0" applyFont="1" applyFill="1" applyBorder="1" applyAlignment="1">
      <alignment horizontal="center" vertical="top" wrapText="1"/>
    </xf>
    <xf numFmtId="0" fontId="16" fillId="8" borderId="11" xfId="0" applyFont="1" applyFill="1" applyBorder="1" applyAlignment="1">
      <alignment horizontal="center" vertical="top" wrapText="1"/>
    </xf>
    <xf numFmtId="0" fontId="16" fillId="8" borderId="3" xfId="0" applyFont="1" applyFill="1" applyBorder="1" applyAlignment="1">
      <alignment horizontal="center" vertical="top" wrapText="1"/>
    </xf>
    <xf numFmtId="0" fontId="16" fillId="8" borderId="4" xfId="0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6" fillId="11" borderId="12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16" fillId="11" borderId="11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7" fontId="26" fillId="0" borderId="6" xfId="2" applyNumberFormat="1" applyFont="1" applyFill="1" applyBorder="1" applyAlignment="1">
      <alignment horizontal="center" vertical="center" wrapText="1"/>
    </xf>
    <xf numFmtId="167" fontId="26" fillId="0" borderId="7" xfId="2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</cellXfs>
  <cellStyles count="4">
    <cellStyle name="Moneda" xfId="2" builtinId="4"/>
    <cellStyle name="Normal" xfId="0" builtinId="0"/>
    <cellStyle name="Normal 2" xfId="1"/>
    <cellStyle name="Porcentaje" xfId="3" builtinId="5"/>
  </cellStyles>
  <dxfs count="0"/>
  <tableStyles count="1" defaultTableStyle="TableStyleMedium2" defaultPivotStyle="PivotStyleLight16">
    <tableStyle name="Invisible" pivot="0" table="0" count="0"/>
  </tableStyles>
  <colors>
    <mruColors>
      <color rgb="FFCC0000"/>
      <color rgb="FF006699"/>
      <color rgb="FF990099"/>
      <color rgb="FF3333FF"/>
      <color rgb="FF009900"/>
      <color rgb="FF33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"/>
  <sheetViews>
    <sheetView topLeftCell="A25" workbookViewId="0">
      <selection activeCell="B33" sqref="B33"/>
    </sheetView>
  </sheetViews>
  <sheetFormatPr baseColWidth="10" defaultColWidth="11.42578125" defaultRowHeight="15" x14ac:dyDescent="0.25"/>
  <cols>
    <col min="1" max="1" width="5.28515625" customWidth="1"/>
    <col min="2" max="2" width="51.7109375" customWidth="1"/>
    <col min="3" max="3" width="71.7109375" customWidth="1"/>
    <col min="4" max="9" width="20.7109375" customWidth="1"/>
    <col min="10" max="10" width="44.28515625" customWidth="1"/>
    <col min="11" max="11" width="13.5703125" customWidth="1"/>
    <col min="12" max="12" width="13.28515625" customWidth="1"/>
    <col min="14" max="14" width="16.7109375" customWidth="1"/>
    <col min="15" max="15" width="15.28515625" customWidth="1"/>
    <col min="16" max="16" width="17.5703125" customWidth="1"/>
    <col min="19" max="19" width="14.28515625" customWidth="1"/>
    <col min="21" max="21" width="15.28515625" customWidth="1"/>
    <col min="22" max="22" width="16.5703125" customWidth="1"/>
    <col min="23" max="23" width="17" customWidth="1"/>
    <col min="25" max="25" width="15.5703125" customWidth="1"/>
    <col min="26" max="26" width="14.7109375" customWidth="1"/>
    <col min="27" max="27" width="15" customWidth="1"/>
    <col min="30" max="30" width="13.7109375" customWidth="1"/>
    <col min="32" max="32" width="16" customWidth="1"/>
    <col min="37" max="37" width="17" customWidth="1"/>
    <col min="42" max="42" width="17.140625" customWidth="1"/>
    <col min="47" max="47" width="18.42578125" customWidth="1"/>
    <col min="51" max="51" width="15.140625" customWidth="1"/>
    <col min="52" max="52" width="14.28515625" customWidth="1"/>
    <col min="55" max="55" width="14.85546875" customWidth="1"/>
    <col min="56" max="56" width="17.5703125" customWidth="1"/>
    <col min="57" max="57" width="14.28515625" customWidth="1"/>
    <col min="60" max="60" width="23" customWidth="1"/>
  </cols>
  <sheetData>
    <row r="1" spans="1:60" x14ac:dyDescent="0.25">
      <c r="A1" s="146" t="s">
        <v>0</v>
      </c>
      <c r="B1" s="143" t="s">
        <v>1</v>
      </c>
      <c r="C1" s="143" t="s">
        <v>2</v>
      </c>
      <c r="D1" s="149" t="s">
        <v>3</v>
      </c>
      <c r="E1" s="150"/>
      <c r="F1" s="143" t="s">
        <v>4</v>
      </c>
      <c r="G1" s="143" t="s">
        <v>5</v>
      </c>
      <c r="H1" s="143" t="s">
        <v>6</v>
      </c>
      <c r="I1" s="143" t="s">
        <v>7</v>
      </c>
      <c r="J1" s="143" t="s">
        <v>8</v>
      </c>
      <c r="K1" s="143" t="s">
        <v>9</v>
      </c>
      <c r="L1" s="143" t="s">
        <v>10</v>
      </c>
      <c r="M1" s="143" t="s">
        <v>11</v>
      </c>
      <c r="N1" s="143" t="s">
        <v>12</v>
      </c>
      <c r="O1" s="159" t="s">
        <v>13</v>
      </c>
      <c r="P1" s="143" t="s">
        <v>14</v>
      </c>
      <c r="Q1" s="162" t="s">
        <v>15</v>
      </c>
      <c r="R1" s="163"/>
      <c r="S1" s="163"/>
      <c r="T1" s="163"/>
      <c r="U1" s="164"/>
      <c r="V1" s="168" t="s">
        <v>16</v>
      </c>
      <c r="W1" s="169"/>
      <c r="X1" s="169"/>
      <c r="Y1" s="169"/>
      <c r="Z1" s="169"/>
      <c r="AA1" s="170"/>
      <c r="AB1" s="153" t="s">
        <v>17</v>
      </c>
      <c r="AC1" s="154"/>
      <c r="AD1" s="155"/>
      <c r="AE1" s="186" t="s">
        <v>18</v>
      </c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8"/>
      <c r="AY1" s="189" t="s">
        <v>19</v>
      </c>
      <c r="AZ1" s="192" t="s">
        <v>20</v>
      </c>
      <c r="BA1" s="193"/>
      <c r="BB1" s="193"/>
      <c r="BC1" s="194"/>
      <c r="BD1" s="198" t="s">
        <v>21</v>
      </c>
      <c r="BE1" s="199"/>
      <c r="BF1" s="199"/>
      <c r="BG1" s="200"/>
      <c r="BH1" s="143" t="s">
        <v>22</v>
      </c>
    </row>
    <row r="2" spans="1:60" ht="25.5" customHeight="1" x14ac:dyDescent="0.25">
      <c r="A2" s="147"/>
      <c r="B2" s="144"/>
      <c r="C2" s="144"/>
      <c r="D2" s="151"/>
      <c r="E2" s="152"/>
      <c r="F2" s="144"/>
      <c r="G2" s="144"/>
      <c r="H2" s="144"/>
      <c r="I2" s="144"/>
      <c r="J2" s="144"/>
      <c r="K2" s="144"/>
      <c r="L2" s="144"/>
      <c r="M2" s="144"/>
      <c r="N2" s="144"/>
      <c r="O2" s="160"/>
      <c r="P2" s="144"/>
      <c r="Q2" s="165"/>
      <c r="R2" s="166"/>
      <c r="S2" s="166"/>
      <c r="T2" s="166"/>
      <c r="U2" s="167"/>
      <c r="V2" s="171"/>
      <c r="W2" s="172"/>
      <c r="X2" s="172"/>
      <c r="Y2" s="172"/>
      <c r="Z2" s="172"/>
      <c r="AA2" s="173"/>
      <c r="AB2" s="156"/>
      <c r="AC2" s="157"/>
      <c r="AD2" s="158"/>
      <c r="AE2" s="174" t="s">
        <v>23</v>
      </c>
      <c r="AF2" s="175"/>
      <c r="AG2" s="175"/>
      <c r="AH2" s="175"/>
      <c r="AI2" s="176"/>
      <c r="AJ2" s="177" t="s">
        <v>24</v>
      </c>
      <c r="AK2" s="178"/>
      <c r="AL2" s="178"/>
      <c r="AM2" s="178"/>
      <c r="AN2" s="179"/>
      <c r="AO2" s="180" t="s">
        <v>25</v>
      </c>
      <c r="AP2" s="181"/>
      <c r="AQ2" s="181"/>
      <c r="AR2" s="181"/>
      <c r="AS2" s="182"/>
      <c r="AT2" s="183" t="s">
        <v>26</v>
      </c>
      <c r="AU2" s="184"/>
      <c r="AV2" s="184"/>
      <c r="AW2" s="184"/>
      <c r="AX2" s="185"/>
      <c r="AY2" s="190"/>
      <c r="AZ2" s="195"/>
      <c r="BA2" s="196"/>
      <c r="BB2" s="196"/>
      <c r="BC2" s="197"/>
      <c r="BD2" s="143" t="s">
        <v>27</v>
      </c>
      <c r="BE2" s="143" t="s">
        <v>28</v>
      </c>
      <c r="BF2" s="143" t="s">
        <v>29</v>
      </c>
      <c r="BG2" s="143" t="s">
        <v>30</v>
      </c>
      <c r="BH2" s="144"/>
    </row>
    <row r="3" spans="1:60" ht="38.25" x14ac:dyDescent="0.25">
      <c r="A3" s="148"/>
      <c r="B3" s="145"/>
      <c r="C3" s="145"/>
      <c r="D3" s="9" t="s">
        <v>31</v>
      </c>
      <c r="E3" s="9" t="s">
        <v>32</v>
      </c>
      <c r="F3" s="145"/>
      <c r="G3" s="145"/>
      <c r="H3" s="145"/>
      <c r="I3" s="145"/>
      <c r="J3" s="145"/>
      <c r="K3" s="145"/>
      <c r="L3" s="145"/>
      <c r="M3" s="145"/>
      <c r="N3" s="145"/>
      <c r="O3" s="161"/>
      <c r="P3" s="145"/>
      <c r="Q3" s="10" t="s">
        <v>33</v>
      </c>
      <c r="R3" s="10" t="s">
        <v>34</v>
      </c>
      <c r="S3" s="10" t="s">
        <v>35</v>
      </c>
      <c r="T3" s="10" t="s">
        <v>36</v>
      </c>
      <c r="U3" s="10" t="s">
        <v>37</v>
      </c>
      <c r="V3" s="14" t="s">
        <v>38</v>
      </c>
      <c r="W3" s="14" t="s">
        <v>39</v>
      </c>
      <c r="X3" s="14" t="s">
        <v>40</v>
      </c>
      <c r="Y3" s="14" t="s">
        <v>41</v>
      </c>
      <c r="Z3" s="14" t="s">
        <v>42</v>
      </c>
      <c r="AA3" s="14" t="s">
        <v>43</v>
      </c>
      <c r="AB3" s="15" t="s">
        <v>44</v>
      </c>
      <c r="AC3" s="15" t="s">
        <v>45</v>
      </c>
      <c r="AD3" s="15" t="s">
        <v>46</v>
      </c>
      <c r="AE3" s="11" t="s">
        <v>47</v>
      </c>
      <c r="AF3" s="11" t="s">
        <v>48</v>
      </c>
      <c r="AG3" s="11" t="s">
        <v>49</v>
      </c>
      <c r="AH3" s="11" t="s">
        <v>50</v>
      </c>
      <c r="AI3" s="11" t="s">
        <v>51</v>
      </c>
      <c r="AJ3" s="12" t="s">
        <v>47</v>
      </c>
      <c r="AK3" s="12" t="s">
        <v>48</v>
      </c>
      <c r="AL3" s="12" t="s">
        <v>49</v>
      </c>
      <c r="AM3" s="12" t="s">
        <v>50</v>
      </c>
      <c r="AN3" s="12" t="s">
        <v>51</v>
      </c>
      <c r="AO3" s="13" t="s">
        <v>47</v>
      </c>
      <c r="AP3" s="13" t="s">
        <v>48</v>
      </c>
      <c r="AQ3" s="13" t="s">
        <v>49</v>
      </c>
      <c r="AR3" s="13" t="s">
        <v>50</v>
      </c>
      <c r="AS3" s="13" t="s">
        <v>51</v>
      </c>
      <c r="AT3" s="10" t="s">
        <v>47</v>
      </c>
      <c r="AU3" s="10" t="s">
        <v>48</v>
      </c>
      <c r="AV3" s="10" t="s">
        <v>49</v>
      </c>
      <c r="AW3" s="10" t="s">
        <v>50</v>
      </c>
      <c r="AX3" s="10" t="s">
        <v>51</v>
      </c>
      <c r="AY3" s="191"/>
      <c r="AZ3" s="16" t="s">
        <v>52</v>
      </c>
      <c r="BA3" s="16" t="s">
        <v>53</v>
      </c>
      <c r="BB3" s="16" t="s">
        <v>54</v>
      </c>
      <c r="BC3" s="16" t="s">
        <v>55</v>
      </c>
      <c r="BD3" s="145"/>
      <c r="BE3" s="145"/>
      <c r="BF3" s="145"/>
      <c r="BG3" s="145"/>
      <c r="BH3" s="145"/>
    </row>
    <row r="4" spans="1:60" ht="60" customHeight="1" x14ac:dyDescent="0.25">
      <c r="A4" s="73">
        <v>1</v>
      </c>
      <c r="B4" s="72" t="s">
        <v>56</v>
      </c>
      <c r="C4" s="67" t="s">
        <v>57</v>
      </c>
      <c r="D4" s="73"/>
      <c r="E4" s="68" t="s">
        <v>58</v>
      </c>
      <c r="F4" s="77" t="s">
        <v>59</v>
      </c>
      <c r="G4" s="78">
        <v>44586</v>
      </c>
      <c r="H4" s="73" t="s">
        <v>60</v>
      </c>
      <c r="I4" s="73" t="s">
        <v>61</v>
      </c>
      <c r="J4" s="73" t="s">
        <v>62</v>
      </c>
      <c r="K4" s="73" t="s">
        <v>63</v>
      </c>
      <c r="L4" s="73" t="s">
        <v>64</v>
      </c>
      <c r="M4" s="73">
        <v>14</v>
      </c>
      <c r="N4" s="73">
        <v>14</v>
      </c>
      <c r="O4" s="79">
        <f t="shared" ref="O4:O27" si="0">(N4*100)/M4</f>
        <v>100</v>
      </c>
      <c r="P4" s="73"/>
      <c r="Q4" s="73">
        <v>0</v>
      </c>
      <c r="R4" s="73">
        <v>0</v>
      </c>
      <c r="S4" s="73">
        <v>2</v>
      </c>
      <c r="T4" s="73">
        <v>1</v>
      </c>
      <c r="U4" s="73">
        <v>11</v>
      </c>
      <c r="V4" s="73">
        <v>12</v>
      </c>
      <c r="W4" s="73">
        <v>0</v>
      </c>
      <c r="X4" s="73">
        <v>0</v>
      </c>
      <c r="Y4" s="73">
        <v>1</v>
      </c>
      <c r="Z4" s="73">
        <v>1</v>
      </c>
      <c r="AA4" s="73">
        <v>0</v>
      </c>
      <c r="AB4" s="73">
        <v>12</v>
      </c>
      <c r="AC4" s="73">
        <v>2</v>
      </c>
      <c r="AD4" s="73">
        <v>0</v>
      </c>
      <c r="AE4" s="73" t="s">
        <v>65</v>
      </c>
      <c r="AF4" s="73" t="s">
        <v>65</v>
      </c>
      <c r="AG4" s="73" t="s">
        <v>65</v>
      </c>
      <c r="AH4" s="73" t="s">
        <v>65</v>
      </c>
      <c r="AI4" s="73" t="s">
        <v>65</v>
      </c>
      <c r="AJ4" s="73" t="s">
        <v>65</v>
      </c>
      <c r="AK4" s="73" t="s">
        <v>65</v>
      </c>
      <c r="AL4" s="73" t="s">
        <v>65</v>
      </c>
      <c r="AM4" s="73" t="s">
        <v>65</v>
      </c>
      <c r="AN4" s="73" t="s">
        <v>65</v>
      </c>
      <c r="AO4" s="73" t="s">
        <v>65</v>
      </c>
      <c r="AP4" s="73" t="s">
        <v>65</v>
      </c>
      <c r="AQ4" s="73" t="s">
        <v>65</v>
      </c>
      <c r="AR4" s="73" t="s">
        <v>65</v>
      </c>
      <c r="AS4" s="73" t="s">
        <v>65</v>
      </c>
      <c r="AT4" s="73" t="s">
        <v>65</v>
      </c>
      <c r="AU4" s="73" t="s">
        <v>65</v>
      </c>
      <c r="AV4" s="73" t="s">
        <v>65</v>
      </c>
      <c r="AW4" s="73" t="s">
        <v>65</v>
      </c>
      <c r="AX4" s="73" t="s">
        <v>65</v>
      </c>
      <c r="AY4" s="73"/>
      <c r="AZ4" s="73" t="s">
        <v>65</v>
      </c>
      <c r="BA4" s="73" t="s">
        <v>65</v>
      </c>
      <c r="BB4" s="73" t="s">
        <v>65</v>
      </c>
      <c r="BC4" s="73" t="s">
        <v>65</v>
      </c>
      <c r="BD4" s="73" t="s">
        <v>65</v>
      </c>
      <c r="BE4" s="73" t="s">
        <v>65</v>
      </c>
      <c r="BF4" s="73" t="s">
        <v>65</v>
      </c>
      <c r="BG4" s="73" t="s">
        <v>65</v>
      </c>
      <c r="BH4" s="73" t="s">
        <v>65</v>
      </c>
    </row>
    <row r="5" spans="1:60" ht="60" customHeight="1" x14ac:dyDescent="0.25">
      <c r="A5" s="73">
        <v>2</v>
      </c>
      <c r="B5" s="72" t="s">
        <v>66</v>
      </c>
      <c r="C5" s="67" t="s">
        <v>67</v>
      </c>
      <c r="D5" s="73"/>
      <c r="E5" s="68" t="s">
        <v>58</v>
      </c>
      <c r="F5" s="77" t="s">
        <v>59</v>
      </c>
      <c r="G5" s="78">
        <v>44596</v>
      </c>
      <c r="H5" s="73" t="s">
        <v>68</v>
      </c>
      <c r="I5" s="73" t="s">
        <v>69</v>
      </c>
      <c r="J5" s="73" t="s">
        <v>62</v>
      </c>
      <c r="K5" s="73" t="s">
        <v>70</v>
      </c>
      <c r="L5" s="73" t="s">
        <v>64</v>
      </c>
      <c r="M5" s="73">
        <v>25</v>
      </c>
      <c r="N5" s="73">
        <v>25</v>
      </c>
      <c r="O5" s="79">
        <f t="shared" si="0"/>
        <v>100</v>
      </c>
      <c r="P5" s="73"/>
      <c r="Q5" s="73">
        <v>0</v>
      </c>
      <c r="R5" s="73">
        <v>0</v>
      </c>
      <c r="S5" s="73">
        <v>1</v>
      </c>
      <c r="T5" s="73">
        <v>3</v>
      </c>
      <c r="U5" s="73">
        <v>21</v>
      </c>
      <c r="V5" s="73">
        <v>25</v>
      </c>
      <c r="W5" s="73">
        <v>0</v>
      </c>
      <c r="X5" s="73">
        <v>0</v>
      </c>
      <c r="Y5" s="73">
        <v>0</v>
      </c>
      <c r="Z5" s="73">
        <v>0</v>
      </c>
      <c r="AA5" s="73">
        <v>0</v>
      </c>
      <c r="AB5" s="73">
        <v>8</v>
      </c>
      <c r="AC5" s="73">
        <v>17</v>
      </c>
      <c r="AD5" s="73">
        <v>0</v>
      </c>
      <c r="AE5" s="73" t="s">
        <v>65</v>
      </c>
      <c r="AF5" s="73" t="s">
        <v>65</v>
      </c>
      <c r="AG5" s="73" t="s">
        <v>65</v>
      </c>
      <c r="AH5" s="73" t="s">
        <v>65</v>
      </c>
      <c r="AI5" s="73" t="s">
        <v>65</v>
      </c>
      <c r="AJ5" s="73" t="s">
        <v>65</v>
      </c>
      <c r="AK5" s="73" t="s">
        <v>65</v>
      </c>
      <c r="AL5" s="73" t="s">
        <v>65</v>
      </c>
      <c r="AM5" s="73" t="s">
        <v>65</v>
      </c>
      <c r="AN5" s="73" t="s">
        <v>65</v>
      </c>
      <c r="AO5" s="73" t="s">
        <v>65</v>
      </c>
      <c r="AP5" s="73" t="s">
        <v>65</v>
      </c>
      <c r="AQ5" s="73" t="s">
        <v>65</v>
      </c>
      <c r="AR5" s="73" t="s">
        <v>65</v>
      </c>
      <c r="AS5" s="73" t="s">
        <v>65</v>
      </c>
      <c r="AT5" s="73" t="s">
        <v>65</v>
      </c>
      <c r="AU5" s="73" t="s">
        <v>65</v>
      </c>
      <c r="AV5" s="73" t="s">
        <v>65</v>
      </c>
      <c r="AW5" s="73" t="s">
        <v>65</v>
      </c>
      <c r="AX5" s="73" t="s">
        <v>65</v>
      </c>
      <c r="AY5" s="73"/>
      <c r="AZ5" s="73" t="s">
        <v>65</v>
      </c>
      <c r="BA5" s="73" t="s">
        <v>65</v>
      </c>
      <c r="BB5" s="73" t="s">
        <v>65</v>
      </c>
      <c r="BC5" s="73" t="s">
        <v>65</v>
      </c>
      <c r="BD5" s="73" t="s">
        <v>65</v>
      </c>
      <c r="BE5" s="73" t="s">
        <v>65</v>
      </c>
      <c r="BF5" s="73" t="s">
        <v>65</v>
      </c>
      <c r="BG5" s="73" t="s">
        <v>65</v>
      </c>
      <c r="BH5" s="73" t="s">
        <v>65</v>
      </c>
    </row>
    <row r="6" spans="1:60" ht="60" customHeight="1" x14ac:dyDescent="0.25">
      <c r="A6" s="73">
        <v>3</v>
      </c>
      <c r="B6" s="72" t="s">
        <v>71</v>
      </c>
      <c r="C6" s="67" t="s">
        <v>72</v>
      </c>
      <c r="D6" s="73"/>
      <c r="E6" s="68" t="s">
        <v>58</v>
      </c>
      <c r="F6" s="77" t="s">
        <v>73</v>
      </c>
      <c r="G6" s="78">
        <v>44603</v>
      </c>
      <c r="H6" s="73" t="s">
        <v>68</v>
      </c>
      <c r="I6" s="73" t="s">
        <v>69</v>
      </c>
      <c r="J6" s="73" t="s">
        <v>62</v>
      </c>
      <c r="K6" s="73" t="s">
        <v>70</v>
      </c>
      <c r="L6" s="73" t="s">
        <v>74</v>
      </c>
      <c r="M6" s="73">
        <v>45</v>
      </c>
      <c r="N6" s="73">
        <v>42</v>
      </c>
      <c r="O6" s="79">
        <f t="shared" si="0"/>
        <v>93.333333333333329</v>
      </c>
      <c r="P6" s="73"/>
      <c r="Q6" s="73">
        <v>0</v>
      </c>
      <c r="R6" s="73">
        <v>0</v>
      </c>
      <c r="S6" s="73">
        <v>1</v>
      </c>
      <c r="T6" s="73">
        <v>10</v>
      </c>
      <c r="U6" s="73">
        <v>31</v>
      </c>
      <c r="V6" s="73">
        <v>34</v>
      </c>
      <c r="W6" s="73">
        <v>0</v>
      </c>
      <c r="X6" s="73">
        <v>0</v>
      </c>
      <c r="Y6" s="73">
        <v>8</v>
      </c>
      <c r="Z6" s="73">
        <v>0</v>
      </c>
      <c r="AA6" s="73">
        <v>0</v>
      </c>
      <c r="AB6" s="73">
        <v>14</v>
      </c>
      <c r="AC6" s="73">
        <v>28</v>
      </c>
      <c r="AD6" s="73">
        <v>0</v>
      </c>
      <c r="AE6" s="73">
        <v>47.2</v>
      </c>
      <c r="AF6" s="73">
        <v>52.8</v>
      </c>
      <c r="AG6" s="73">
        <v>0</v>
      </c>
      <c r="AH6" s="73">
        <v>0</v>
      </c>
      <c r="AI6" s="73">
        <f>SUM(AE6:AH6)</f>
        <v>100</v>
      </c>
      <c r="AJ6" s="73">
        <v>34.4</v>
      </c>
      <c r="AK6" s="73">
        <v>65.599999999999994</v>
      </c>
      <c r="AL6" s="73">
        <v>0</v>
      </c>
      <c r="AM6" s="73">
        <v>0</v>
      </c>
      <c r="AN6" s="73">
        <f>SUM(AJ6:AM6)</f>
        <v>100</v>
      </c>
      <c r="AO6" s="73">
        <v>36</v>
      </c>
      <c r="AP6" s="73">
        <v>64</v>
      </c>
      <c r="AQ6" s="73">
        <v>0</v>
      </c>
      <c r="AR6" s="73">
        <v>0</v>
      </c>
      <c r="AS6" s="73">
        <f>SUM(AO6:AR6)</f>
        <v>100</v>
      </c>
      <c r="AT6" s="73">
        <v>47.7</v>
      </c>
      <c r="AU6" s="73">
        <v>51.2</v>
      </c>
      <c r="AV6" s="73">
        <v>1.1000000000000001</v>
      </c>
      <c r="AW6" s="73">
        <v>0</v>
      </c>
      <c r="AX6" s="73">
        <f>SUM(AT6:AW6)</f>
        <v>100</v>
      </c>
      <c r="AY6" s="73"/>
      <c r="AZ6" s="73" t="s">
        <v>65</v>
      </c>
      <c r="BA6" s="73" t="s">
        <v>65</v>
      </c>
      <c r="BB6" s="73" t="s">
        <v>65</v>
      </c>
      <c r="BC6" s="73" t="s">
        <v>65</v>
      </c>
      <c r="BD6" s="73" t="s">
        <v>65</v>
      </c>
      <c r="BE6" s="73" t="s">
        <v>65</v>
      </c>
      <c r="BF6" s="73" t="s">
        <v>65</v>
      </c>
      <c r="BG6" s="73" t="s">
        <v>65</v>
      </c>
      <c r="BH6" s="73" t="s">
        <v>65</v>
      </c>
    </row>
    <row r="7" spans="1:60" ht="60" customHeight="1" x14ac:dyDescent="0.25">
      <c r="A7" s="73">
        <v>4</v>
      </c>
      <c r="B7" s="72" t="s">
        <v>75</v>
      </c>
      <c r="C7" s="67" t="s">
        <v>76</v>
      </c>
      <c r="D7" s="73"/>
      <c r="E7" s="68" t="s">
        <v>58</v>
      </c>
      <c r="F7" s="77" t="s">
        <v>73</v>
      </c>
      <c r="G7" s="78">
        <v>44606</v>
      </c>
      <c r="H7" s="73" t="s">
        <v>68</v>
      </c>
      <c r="I7" s="73" t="s">
        <v>69</v>
      </c>
      <c r="J7" s="73" t="s">
        <v>62</v>
      </c>
      <c r="K7" s="73" t="s">
        <v>70</v>
      </c>
      <c r="L7" s="73" t="s">
        <v>74</v>
      </c>
      <c r="M7" s="73">
        <v>45</v>
      </c>
      <c r="N7" s="73">
        <v>45</v>
      </c>
      <c r="O7" s="79">
        <f t="shared" si="0"/>
        <v>100</v>
      </c>
      <c r="P7" s="73"/>
      <c r="Q7" s="73">
        <v>0</v>
      </c>
      <c r="R7" s="73">
        <v>0</v>
      </c>
      <c r="S7" s="73">
        <v>2</v>
      </c>
      <c r="T7" s="73">
        <v>9</v>
      </c>
      <c r="U7" s="73">
        <v>34</v>
      </c>
      <c r="V7" s="73">
        <v>38</v>
      </c>
      <c r="W7" s="73">
        <v>0</v>
      </c>
      <c r="X7" s="73">
        <v>0</v>
      </c>
      <c r="Y7" s="73">
        <v>7</v>
      </c>
      <c r="Z7" s="73">
        <v>0</v>
      </c>
      <c r="AA7" s="73">
        <v>0</v>
      </c>
      <c r="AB7" s="73">
        <v>17</v>
      </c>
      <c r="AC7" s="73">
        <v>28</v>
      </c>
      <c r="AD7" s="73">
        <v>0</v>
      </c>
      <c r="AE7" s="73">
        <v>48.6</v>
      </c>
      <c r="AF7" s="73">
        <v>47.4</v>
      </c>
      <c r="AG7" s="73">
        <v>4</v>
      </c>
      <c r="AH7" s="73">
        <v>0</v>
      </c>
      <c r="AI7" s="73">
        <f>SUM(AE7:AH7)</f>
        <v>100</v>
      </c>
      <c r="AJ7" s="73">
        <v>48.4</v>
      </c>
      <c r="AK7" s="73">
        <v>48.6</v>
      </c>
      <c r="AL7" s="73">
        <v>3</v>
      </c>
      <c r="AM7" s="73">
        <v>0</v>
      </c>
      <c r="AN7" s="73">
        <f>SUM(AJ7:AM7)</f>
        <v>100</v>
      </c>
      <c r="AO7" s="73">
        <v>42</v>
      </c>
      <c r="AP7" s="73">
        <v>58</v>
      </c>
      <c r="AQ7" s="73">
        <v>0</v>
      </c>
      <c r="AR7" s="73">
        <v>0</v>
      </c>
      <c r="AS7" s="73">
        <f>SUM(AO7:AR7)</f>
        <v>100</v>
      </c>
      <c r="AT7" s="73">
        <v>46.7</v>
      </c>
      <c r="AU7" s="73">
        <v>45.5</v>
      </c>
      <c r="AV7" s="73">
        <v>7.8</v>
      </c>
      <c r="AW7" s="73">
        <v>0</v>
      </c>
      <c r="AX7" s="73">
        <f>SUM(AT7:AW7)</f>
        <v>100</v>
      </c>
      <c r="AY7" s="73"/>
      <c r="AZ7" s="73" t="s">
        <v>65</v>
      </c>
      <c r="BA7" s="73" t="s">
        <v>65</v>
      </c>
      <c r="BB7" s="73" t="s">
        <v>65</v>
      </c>
      <c r="BC7" s="73" t="s">
        <v>65</v>
      </c>
      <c r="BD7" s="73" t="s">
        <v>65</v>
      </c>
      <c r="BE7" s="73" t="s">
        <v>65</v>
      </c>
      <c r="BF7" s="73" t="s">
        <v>65</v>
      </c>
      <c r="BG7" s="73" t="s">
        <v>65</v>
      </c>
      <c r="BH7" s="73" t="s">
        <v>65</v>
      </c>
    </row>
    <row r="8" spans="1:60" ht="60" customHeight="1" x14ac:dyDescent="0.25">
      <c r="A8" s="73">
        <v>5</v>
      </c>
      <c r="B8" s="72" t="s">
        <v>77</v>
      </c>
      <c r="C8" s="67" t="s">
        <v>78</v>
      </c>
      <c r="D8" s="73"/>
      <c r="E8" s="68" t="s">
        <v>58</v>
      </c>
      <c r="F8" s="77" t="s">
        <v>79</v>
      </c>
      <c r="G8" s="78" t="s">
        <v>80</v>
      </c>
      <c r="H8" s="73" t="s">
        <v>81</v>
      </c>
      <c r="I8" s="73" t="s">
        <v>82</v>
      </c>
      <c r="J8" s="73" t="s">
        <v>83</v>
      </c>
      <c r="K8" s="73" t="s">
        <v>70</v>
      </c>
      <c r="L8" s="73" t="s">
        <v>84</v>
      </c>
      <c r="M8" s="73">
        <v>1</v>
      </c>
      <c r="N8" s="73">
        <v>1</v>
      </c>
      <c r="O8" s="79">
        <f t="shared" si="0"/>
        <v>100</v>
      </c>
      <c r="P8" s="73"/>
      <c r="Q8" s="73">
        <v>1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1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1</v>
      </c>
      <c r="AD8" s="73">
        <v>0</v>
      </c>
      <c r="AE8" s="73" t="s">
        <v>65</v>
      </c>
      <c r="AF8" s="73" t="s">
        <v>65</v>
      </c>
      <c r="AG8" s="73" t="s">
        <v>65</v>
      </c>
      <c r="AH8" s="73" t="s">
        <v>65</v>
      </c>
      <c r="AI8" s="73" t="s">
        <v>65</v>
      </c>
      <c r="AJ8" s="73" t="s">
        <v>65</v>
      </c>
      <c r="AK8" s="73" t="s">
        <v>65</v>
      </c>
      <c r="AL8" s="73" t="s">
        <v>65</v>
      </c>
      <c r="AM8" s="73" t="s">
        <v>65</v>
      </c>
      <c r="AN8" s="73" t="s">
        <v>65</v>
      </c>
      <c r="AO8" s="73" t="s">
        <v>65</v>
      </c>
      <c r="AP8" s="73" t="s">
        <v>65</v>
      </c>
      <c r="AQ8" s="73" t="s">
        <v>65</v>
      </c>
      <c r="AR8" s="73" t="s">
        <v>65</v>
      </c>
      <c r="AS8" s="73" t="s">
        <v>65</v>
      </c>
      <c r="AT8" s="73" t="s">
        <v>65</v>
      </c>
      <c r="AU8" s="73" t="s">
        <v>65</v>
      </c>
      <c r="AV8" s="73" t="s">
        <v>65</v>
      </c>
      <c r="AW8" s="73" t="s">
        <v>65</v>
      </c>
      <c r="AX8" s="73" t="s">
        <v>65</v>
      </c>
      <c r="AY8" s="73"/>
      <c r="AZ8" s="73" t="s">
        <v>65</v>
      </c>
      <c r="BA8" s="73" t="s">
        <v>65</v>
      </c>
      <c r="BB8" s="73" t="s">
        <v>65</v>
      </c>
      <c r="BC8" s="73" t="s">
        <v>65</v>
      </c>
      <c r="BD8" s="81">
        <v>1500000</v>
      </c>
      <c r="BE8" s="81">
        <v>0</v>
      </c>
      <c r="BF8" s="81">
        <v>0</v>
      </c>
      <c r="BG8" s="73" t="s">
        <v>85</v>
      </c>
      <c r="BH8" s="73"/>
    </row>
    <row r="9" spans="1:60" ht="87" customHeight="1" x14ac:dyDescent="0.25">
      <c r="A9" s="73">
        <v>6</v>
      </c>
      <c r="B9" s="72" t="s">
        <v>86</v>
      </c>
      <c r="C9" s="67" t="s">
        <v>87</v>
      </c>
      <c r="D9" s="73"/>
      <c r="E9" s="68" t="s">
        <v>58</v>
      </c>
      <c r="F9" s="77" t="s">
        <v>73</v>
      </c>
      <c r="G9" s="78">
        <v>44609</v>
      </c>
      <c r="H9" s="73" t="s">
        <v>68</v>
      </c>
      <c r="I9" s="73" t="s">
        <v>88</v>
      </c>
      <c r="J9" s="73" t="s">
        <v>62</v>
      </c>
      <c r="K9" s="73" t="s">
        <v>70</v>
      </c>
      <c r="L9" s="73" t="s">
        <v>74</v>
      </c>
      <c r="M9" s="73">
        <v>56</v>
      </c>
      <c r="N9" s="73">
        <v>56</v>
      </c>
      <c r="O9" s="79">
        <f t="shared" si="0"/>
        <v>100</v>
      </c>
      <c r="P9" s="73"/>
      <c r="Q9" s="73">
        <v>0</v>
      </c>
      <c r="R9" s="73">
        <v>0</v>
      </c>
      <c r="S9" s="73">
        <v>17</v>
      </c>
      <c r="T9" s="73">
        <v>30</v>
      </c>
      <c r="U9" s="73">
        <v>9</v>
      </c>
      <c r="V9" s="73">
        <v>46</v>
      </c>
      <c r="W9" s="73">
        <v>0</v>
      </c>
      <c r="X9" s="73">
        <v>0</v>
      </c>
      <c r="Y9" s="73">
        <v>10</v>
      </c>
      <c r="Z9" s="73">
        <v>0</v>
      </c>
      <c r="AA9" s="73">
        <v>0</v>
      </c>
      <c r="AB9" s="73">
        <v>17</v>
      </c>
      <c r="AC9" s="73">
        <v>39</v>
      </c>
      <c r="AD9" s="73">
        <v>0</v>
      </c>
      <c r="AE9" s="73">
        <v>56.4</v>
      </c>
      <c r="AF9" s="73">
        <v>43.6</v>
      </c>
      <c r="AG9" s="73">
        <v>0</v>
      </c>
      <c r="AH9" s="73">
        <v>0</v>
      </c>
      <c r="AI9" s="73">
        <f t="shared" ref="AI9:AI14" si="1">SUM(AE9:AH9)</f>
        <v>100</v>
      </c>
      <c r="AJ9" s="73">
        <v>54.2</v>
      </c>
      <c r="AK9" s="73">
        <v>44</v>
      </c>
      <c r="AL9" s="73">
        <v>1.8</v>
      </c>
      <c r="AM9" s="73">
        <v>0</v>
      </c>
      <c r="AN9" s="73">
        <f t="shared" ref="AN9:AN14" si="2">SUM(AJ9:AM9)</f>
        <v>100</v>
      </c>
      <c r="AO9" s="73">
        <v>60</v>
      </c>
      <c r="AP9" s="73">
        <v>39</v>
      </c>
      <c r="AQ9" s="73">
        <v>1</v>
      </c>
      <c r="AR9" s="73">
        <v>0</v>
      </c>
      <c r="AS9" s="73">
        <f t="shared" ref="AS9:AS14" si="3">SUM(AO9:AR9)</f>
        <v>100</v>
      </c>
      <c r="AT9" s="73">
        <v>51.3</v>
      </c>
      <c r="AU9" s="73">
        <v>48.7</v>
      </c>
      <c r="AV9" s="73">
        <v>0</v>
      </c>
      <c r="AW9" s="73">
        <v>0</v>
      </c>
      <c r="AX9" s="73">
        <f t="shared" ref="AX9:AX14" si="4">SUM(AT9:AW9)</f>
        <v>100</v>
      </c>
      <c r="AY9" s="73"/>
      <c r="AZ9" s="73" t="s">
        <v>65</v>
      </c>
      <c r="BA9" s="73" t="s">
        <v>65</v>
      </c>
      <c r="BB9" s="73" t="s">
        <v>65</v>
      </c>
      <c r="BC9" s="73" t="s">
        <v>65</v>
      </c>
      <c r="BD9" s="73" t="s">
        <v>65</v>
      </c>
      <c r="BE9" s="73" t="s">
        <v>65</v>
      </c>
      <c r="BF9" s="73" t="s">
        <v>65</v>
      </c>
      <c r="BG9" s="73" t="s">
        <v>65</v>
      </c>
      <c r="BH9" s="73" t="s">
        <v>65</v>
      </c>
    </row>
    <row r="10" spans="1:60" ht="60" customHeight="1" x14ac:dyDescent="0.25">
      <c r="A10" s="73">
        <v>7</v>
      </c>
      <c r="B10" s="72" t="s">
        <v>89</v>
      </c>
      <c r="C10" s="67" t="s">
        <v>90</v>
      </c>
      <c r="D10" s="73"/>
      <c r="E10" s="68" t="s">
        <v>58</v>
      </c>
      <c r="F10" s="77" t="s">
        <v>73</v>
      </c>
      <c r="G10" s="78">
        <v>44610</v>
      </c>
      <c r="H10" s="73" t="s">
        <v>68</v>
      </c>
      <c r="I10" s="73" t="s">
        <v>88</v>
      </c>
      <c r="J10" s="73" t="s">
        <v>91</v>
      </c>
      <c r="K10" s="73" t="s">
        <v>70</v>
      </c>
      <c r="L10" s="73" t="s">
        <v>74</v>
      </c>
      <c r="M10" s="73">
        <v>45</v>
      </c>
      <c r="N10" s="73">
        <v>45</v>
      </c>
      <c r="O10" s="79">
        <f t="shared" si="0"/>
        <v>100</v>
      </c>
      <c r="P10" s="73"/>
      <c r="Q10" s="73">
        <v>0</v>
      </c>
      <c r="R10" s="73">
        <v>1</v>
      </c>
      <c r="S10" s="73">
        <v>15</v>
      </c>
      <c r="T10" s="73">
        <v>10</v>
      </c>
      <c r="U10" s="73">
        <v>19</v>
      </c>
      <c r="V10" s="73">
        <v>42</v>
      </c>
      <c r="W10" s="73">
        <v>1</v>
      </c>
      <c r="X10" s="73">
        <v>0</v>
      </c>
      <c r="Y10" s="73">
        <v>2</v>
      </c>
      <c r="Z10" s="73">
        <v>0</v>
      </c>
      <c r="AA10" s="73">
        <v>0</v>
      </c>
      <c r="AB10" s="73">
        <v>18</v>
      </c>
      <c r="AC10" s="73">
        <v>27</v>
      </c>
      <c r="AD10" s="73">
        <v>0</v>
      </c>
      <c r="AE10" s="73">
        <v>56.4</v>
      </c>
      <c r="AF10" s="73">
        <v>43.6</v>
      </c>
      <c r="AG10" s="73">
        <v>0</v>
      </c>
      <c r="AH10" s="73">
        <v>0</v>
      </c>
      <c r="AI10" s="73">
        <f t="shared" si="1"/>
        <v>100</v>
      </c>
      <c r="AJ10" s="73">
        <v>54.2</v>
      </c>
      <c r="AK10" s="73">
        <v>44</v>
      </c>
      <c r="AL10" s="73">
        <v>1.8</v>
      </c>
      <c r="AM10" s="73">
        <v>0</v>
      </c>
      <c r="AN10" s="73">
        <f t="shared" si="2"/>
        <v>100</v>
      </c>
      <c r="AO10" s="73">
        <v>60</v>
      </c>
      <c r="AP10" s="73">
        <v>39</v>
      </c>
      <c r="AQ10" s="73">
        <v>1</v>
      </c>
      <c r="AR10" s="73">
        <v>0</v>
      </c>
      <c r="AS10" s="73">
        <f t="shared" si="3"/>
        <v>100</v>
      </c>
      <c r="AT10" s="73">
        <v>51.3</v>
      </c>
      <c r="AU10" s="73">
        <v>48.7</v>
      </c>
      <c r="AV10" s="73">
        <v>0</v>
      </c>
      <c r="AW10" s="73">
        <v>0</v>
      </c>
      <c r="AX10" s="73">
        <f t="shared" si="4"/>
        <v>100</v>
      </c>
      <c r="AY10" s="73"/>
      <c r="AZ10" s="73" t="s">
        <v>65</v>
      </c>
      <c r="BA10" s="73" t="s">
        <v>65</v>
      </c>
      <c r="BB10" s="73" t="s">
        <v>65</v>
      </c>
      <c r="BC10" s="73" t="s">
        <v>65</v>
      </c>
      <c r="BD10" s="73" t="s">
        <v>65</v>
      </c>
      <c r="BE10" s="73" t="s">
        <v>65</v>
      </c>
      <c r="BF10" s="73" t="s">
        <v>65</v>
      </c>
      <c r="BG10" s="73" t="s">
        <v>65</v>
      </c>
      <c r="BH10" s="73" t="s">
        <v>65</v>
      </c>
    </row>
    <row r="11" spans="1:60" ht="60" customHeight="1" x14ac:dyDescent="0.25">
      <c r="A11" s="73">
        <v>8</v>
      </c>
      <c r="B11" s="72" t="s">
        <v>92</v>
      </c>
      <c r="C11" s="67" t="s">
        <v>93</v>
      </c>
      <c r="D11" s="73"/>
      <c r="E11" s="68" t="s">
        <v>58</v>
      </c>
      <c r="F11" s="77" t="s">
        <v>73</v>
      </c>
      <c r="G11" s="78">
        <v>44615</v>
      </c>
      <c r="H11" s="73" t="s">
        <v>68</v>
      </c>
      <c r="I11" s="73" t="s">
        <v>69</v>
      </c>
      <c r="J11" s="73" t="s">
        <v>62</v>
      </c>
      <c r="K11" s="73" t="s">
        <v>70</v>
      </c>
      <c r="L11" s="73" t="s">
        <v>64</v>
      </c>
      <c r="M11" s="73">
        <v>20</v>
      </c>
      <c r="N11" s="73">
        <v>20</v>
      </c>
      <c r="O11" s="79">
        <f t="shared" si="0"/>
        <v>100</v>
      </c>
      <c r="P11" s="73"/>
      <c r="Q11" s="73">
        <v>0</v>
      </c>
      <c r="R11" s="73">
        <v>0</v>
      </c>
      <c r="S11" s="73">
        <v>5</v>
      </c>
      <c r="T11" s="73">
        <v>4</v>
      </c>
      <c r="U11" s="73">
        <v>11</v>
      </c>
      <c r="V11" s="73">
        <v>17</v>
      </c>
      <c r="W11" s="73">
        <v>0</v>
      </c>
      <c r="X11" s="73">
        <v>0</v>
      </c>
      <c r="Y11" s="73">
        <v>3</v>
      </c>
      <c r="Z11" s="73">
        <v>0</v>
      </c>
      <c r="AA11" s="73">
        <v>0</v>
      </c>
      <c r="AB11" s="73">
        <v>7</v>
      </c>
      <c r="AC11" s="73">
        <v>13</v>
      </c>
      <c r="AD11" s="73">
        <v>0</v>
      </c>
      <c r="AE11" s="73">
        <v>61</v>
      </c>
      <c r="AF11" s="73">
        <v>32.4</v>
      </c>
      <c r="AG11" s="73">
        <v>6.6</v>
      </c>
      <c r="AH11" s="73">
        <v>0</v>
      </c>
      <c r="AI11" s="73">
        <f t="shared" si="1"/>
        <v>100</v>
      </c>
      <c r="AJ11" s="73">
        <v>33.200000000000003</v>
      </c>
      <c r="AK11" s="73">
        <v>60.2</v>
      </c>
      <c r="AL11" s="73">
        <v>6.6</v>
      </c>
      <c r="AM11" s="73">
        <v>0</v>
      </c>
      <c r="AN11" s="73">
        <f t="shared" si="2"/>
        <v>100</v>
      </c>
      <c r="AO11" s="73">
        <v>11</v>
      </c>
      <c r="AP11" s="73">
        <v>89</v>
      </c>
      <c r="AQ11" s="73">
        <v>0</v>
      </c>
      <c r="AR11" s="73">
        <v>0</v>
      </c>
      <c r="AS11" s="73">
        <f t="shared" si="3"/>
        <v>100</v>
      </c>
      <c r="AT11" s="73">
        <v>14.8</v>
      </c>
      <c r="AU11" s="73">
        <v>77.8</v>
      </c>
      <c r="AV11" s="73">
        <v>7.4</v>
      </c>
      <c r="AW11" s="73">
        <v>0</v>
      </c>
      <c r="AX11" s="73">
        <f t="shared" si="4"/>
        <v>100</v>
      </c>
      <c r="AY11" s="73"/>
      <c r="AZ11" s="73" t="s">
        <v>65</v>
      </c>
      <c r="BA11" s="73" t="s">
        <v>65</v>
      </c>
      <c r="BB11" s="73" t="s">
        <v>65</v>
      </c>
      <c r="BC11" s="73" t="s">
        <v>65</v>
      </c>
      <c r="BD11" s="73" t="s">
        <v>65</v>
      </c>
      <c r="BE11" s="73" t="s">
        <v>65</v>
      </c>
      <c r="BF11" s="73" t="s">
        <v>65</v>
      </c>
      <c r="BG11" s="73" t="s">
        <v>65</v>
      </c>
      <c r="BH11" s="73" t="s">
        <v>65</v>
      </c>
    </row>
    <row r="12" spans="1:60" ht="60" customHeight="1" x14ac:dyDescent="0.25">
      <c r="A12" s="73">
        <v>9</v>
      </c>
      <c r="B12" s="72" t="s">
        <v>94</v>
      </c>
      <c r="C12" s="67" t="s">
        <v>95</v>
      </c>
      <c r="D12" s="68" t="s">
        <v>58</v>
      </c>
      <c r="E12" s="68"/>
      <c r="F12" s="77" t="s">
        <v>73</v>
      </c>
      <c r="G12" s="78">
        <v>44616</v>
      </c>
      <c r="H12" s="73" t="s">
        <v>96</v>
      </c>
      <c r="I12" s="73" t="s">
        <v>97</v>
      </c>
      <c r="J12" s="73" t="s">
        <v>98</v>
      </c>
      <c r="K12" s="73" t="s">
        <v>70</v>
      </c>
      <c r="L12" s="73" t="s">
        <v>64</v>
      </c>
      <c r="M12" s="73">
        <v>40</v>
      </c>
      <c r="N12" s="73">
        <v>40</v>
      </c>
      <c r="O12" s="79">
        <f t="shared" si="0"/>
        <v>100</v>
      </c>
      <c r="P12" s="73"/>
      <c r="Q12" s="73">
        <v>0</v>
      </c>
      <c r="R12" s="73">
        <v>0</v>
      </c>
      <c r="S12" s="73">
        <v>13</v>
      </c>
      <c r="T12" s="73">
        <v>6</v>
      </c>
      <c r="U12" s="73">
        <v>21</v>
      </c>
      <c r="V12" s="73">
        <v>32</v>
      </c>
      <c r="W12" s="73">
        <v>0</v>
      </c>
      <c r="X12" s="73">
        <v>0</v>
      </c>
      <c r="Y12" s="73">
        <v>8</v>
      </c>
      <c r="Z12" s="73">
        <v>0</v>
      </c>
      <c r="AA12" s="73">
        <v>0</v>
      </c>
      <c r="AB12" s="73">
        <v>9</v>
      </c>
      <c r="AC12" s="73">
        <v>31</v>
      </c>
      <c r="AD12" s="73">
        <v>0</v>
      </c>
      <c r="AE12" s="73">
        <v>60</v>
      </c>
      <c r="AF12" s="73">
        <v>40</v>
      </c>
      <c r="AG12" s="73">
        <v>0</v>
      </c>
      <c r="AH12" s="73">
        <v>0</v>
      </c>
      <c r="AI12" s="73">
        <f t="shared" si="1"/>
        <v>100</v>
      </c>
      <c r="AJ12" s="73">
        <v>65.7</v>
      </c>
      <c r="AK12" s="73">
        <v>34.299999999999997</v>
      </c>
      <c r="AL12" s="73">
        <v>0</v>
      </c>
      <c r="AM12" s="73">
        <v>0</v>
      </c>
      <c r="AN12" s="73">
        <f t="shared" si="2"/>
        <v>100</v>
      </c>
      <c r="AO12" s="73">
        <v>57.1</v>
      </c>
      <c r="AP12" s="73">
        <v>42.9</v>
      </c>
      <c r="AQ12" s="73">
        <v>0</v>
      </c>
      <c r="AR12" s="73">
        <v>0</v>
      </c>
      <c r="AS12" s="73">
        <f t="shared" si="3"/>
        <v>100</v>
      </c>
      <c r="AT12" s="73">
        <v>64.3</v>
      </c>
      <c r="AU12" s="73">
        <v>33.4</v>
      </c>
      <c r="AV12" s="73">
        <v>2.2999999999999998</v>
      </c>
      <c r="AW12" s="73">
        <v>0</v>
      </c>
      <c r="AX12" s="73">
        <f t="shared" si="4"/>
        <v>99.999999999999986</v>
      </c>
      <c r="AY12" s="73"/>
      <c r="AZ12" s="73" t="s">
        <v>65</v>
      </c>
      <c r="BA12" s="73" t="s">
        <v>65</v>
      </c>
      <c r="BB12" s="73" t="s">
        <v>65</v>
      </c>
      <c r="BC12" s="73" t="s">
        <v>65</v>
      </c>
      <c r="BD12" s="73" t="s">
        <v>65</v>
      </c>
      <c r="BE12" s="73" t="s">
        <v>65</v>
      </c>
      <c r="BF12" s="73" t="s">
        <v>65</v>
      </c>
      <c r="BG12" s="73" t="s">
        <v>65</v>
      </c>
      <c r="BH12" s="73" t="s">
        <v>65</v>
      </c>
    </row>
    <row r="13" spans="1:60" ht="60" customHeight="1" x14ac:dyDescent="0.25">
      <c r="A13" s="73">
        <v>10</v>
      </c>
      <c r="B13" s="73" t="s">
        <v>99</v>
      </c>
      <c r="C13" s="67" t="s">
        <v>100</v>
      </c>
      <c r="D13" s="73"/>
      <c r="E13" s="68" t="s">
        <v>58</v>
      </c>
      <c r="F13" s="77" t="s">
        <v>85</v>
      </c>
      <c r="G13" s="78">
        <v>44630</v>
      </c>
      <c r="H13" s="73" t="s">
        <v>68</v>
      </c>
      <c r="I13" s="73" t="s">
        <v>61</v>
      </c>
      <c r="J13" s="73" t="s">
        <v>62</v>
      </c>
      <c r="K13" s="73" t="s">
        <v>70</v>
      </c>
      <c r="L13" s="73" t="s">
        <v>64</v>
      </c>
      <c r="M13" s="73">
        <v>44</v>
      </c>
      <c r="N13" s="73">
        <v>44</v>
      </c>
      <c r="O13" s="79">
        <f t="shared" si="0"/>
        <v>100</v>
      </c>
      <c r="P13" s="73"/>
      <c r="Q13" s="73">
        <v>0</v>
      </c>
      <c r="R13" s="73">
        <v>1</v>
      </c>
      <c r="S13" s="73">
        <v>13</v>
      </c>
      <c r="T13" s="73">
        <v>5</v>
      </c>
      <c r="U13" s="73">
        <v>25</v>
      </c>
      <c r="V13" s="73">
        <v>37</v>
      </c>
      <c r="W13" s="73">
        <v>1</v>
      </c>
      <c r="X13" s="73">
        <v>0</v>
      </c>
      <c r="Y13" s="73">
        <v>6</v>
      </c>
      <c r="Z13" s="73">
        <v>0</v>
      </c>
      <c r="AA13" s="73">
        <v>0</v>
      </c>
      <c r="AB13" s="73">
        <v>14</v>
      </c>
      <c r="AC13" s="73">
        <v>30</v>
      </c>
      <c r="AD13" s="73">
        <v>0</v>
      </c>
      <c r="AE13" s="73">
        <v>71.2</v>
      </c>
      <c r="AF13" s="73">
        <v>27.2</v>
      </c>
      <c r="AG13" s="73">
        <v>1.6</v>
      </c>
      <c r="AH13" s="73">
        <v>0</v>
      </c>
      <c r="AI13" s="73">
        <f t="shared" si="1"/>
        <v>100</v>
      </c>
      <c r="AJ13" s="73">
        <v>68</v>
      </c>
      <c r="AK13" s="73">
        <v>30.4</v>
      </c>
      <c r="AL13" s="73">
        <v>1.6</v>
      </c>
      <c r="AM13" s="73">
        <v>0</v>
      </c>
      <c r="AN13" s="73">
        <f t="shared" si="2"/>
        <v>100</v>
      </c>
      <c r="AO13" s="73">
        <v>70</v>
      </c>
      <c r="AP13" s="73">
        <v>30</v>
      </c>
      <c r="AQ13" s="73">
        <v>0</v>
      </c>
      <c r="AR13" s="73">
        <v>0</v>
      </c>
      <c r="AS13" s="73">
        <f t="shared" si="3"/>
        <v>100</v>
      </c>
      <c r="AT13" s="73">
        <v>77.3</v>
      </c>
      <c r="AU13" s="73">
        <v>21.3</v>
      </c>
      <c r="AV13" s="73">
        <v>1.4</v>
      </c>
      <c r="AW13" s="73">
        <v>0</v>
      </c>
      <c r="AX13" s="73">
        <f t="shared" si="4"/>
        <v>100</v>
      </c>
      <c r="AY13" s="73"/>
      <c r="AZ13" s="73" t="s">
        <v>65</v>
      </c>
      <c r="BA13" s="73" t="s">
        <v>65</v>
      </c>
      <c r="BB13" s="73" t="s">
        <v>65</v>
      </c>
      <c r="BC13" s="73" t="s">
        <v>65</v>
      </c>
      <c r="BD13" s="73" t="s">
        <v>65</v>
      </c>
      <c r="BE13" s="73" t="s">
        <v>65</v>
      </c>
      <c r="BF13" s="73" t="s">
        <v>65</v>
      </c>
      <c r="BG13" s="73" t="s">
        <v>65</v>
      </c>
      <c r="BH13" s="73" t="s">
        <v>65</v>
      </c>
    </row>
    <row r="14" spans="1:60" ht="60" customHeight="1" x14ac:dyDescent="0.25">
      <c r="A14" s="73">
        <v>11</v>
      </c>
      <c r="B14" s="72" t="s">
        <v>101</v>
      </c>
      <c r="C14" s="67" t="s">
        <v>102</v>
      </c>
      <c r="D14" s="73"/>
      <c r="E14" s="68" t="s">
        <v>58</v>
      </c>
      <c r="F14" s="77" t="s">
        <v>85</v>
      </c>
      <c r="G14" s="78">
        <v>44630</v>
      </c>
      <c r="H14" s="73" t="s">
        <v>68</v>
      </c>
      <c r="I14" s="73" t="s">
        <v>69</v>
      </c>
      <c r="J14" s="73" t="s">
        <v>62</v>
      </c>
      <c r="K14" s="73" t="s">
        <v>70</v>
      </c>
      <c r="L14" s="73" t="s">
        <v>64</v>
      </c>
      <c r="M14" s="73">
        <v>27</v>
      </c>
      <c r="N14" s="73">
        <v>27</v>
      </c>
      <c r="O14" s="79">
        <f t="shared" si="0"/>
        <v>100</v>
      </c>
      <c r="P14" s="73"/>
      <c r="Q14" s="73">
        <v>0</v>
      </c>
      <c r="R14" s="73">
        <v>0</v>
      </c>
      <c r="S14" s="73">
        <v>0</v>
      </c>
      <c r="T14" s="73">
        <v>5</v>
      </c>
      <c r="U14" s="73">
        <v>22</v>
      </c>
      <c r="V14" s="73">
        <v>23</v>
      </c>
      <c r="W14" s="73">
        <v>0</v>
      </c>
      <c r="X14" s="73">
        <v>0</v>
      </c>
      <c r="Y14" s="73">
        <v>3</v>
      </c>
      <c r="Z14" s="73">
        <v>1</v>
      </c>
      <c r="AA14" s="73">
        <v>0</v>
      </c>
      <c r="AB14" s="73">
        <v>10</v>
      </c>
      <c r="AC14" s="73">
        <v>17</v>
      </c>
      <c r="AD14" s="73">
        <v>0</v>
      </c>
      <c r="AE14" s="73">
        <v>53</v>
      </c>
      <c r="AF14" s="73">
        <v>47</v>
      </c>
      <c r="AG14" s="73">
        <v>0</v>
      </c>
      <c r="AH14" s="73">
        <v>0</v>
      </c>
      <c r="AI14" s="73">
        <f t="shared" si="1"/>
        <v>100</v>
      </c>
      <c r="AJ14" s="73">
        <v>51</v>
      </c>
      <c r="AK14" s="73">
        <v>49</v>
      </c>
      <c r="AL14" s="73">
        <v>0</v>
      </c>
      <c r="AM14" s="73">
        <v>0</v>
      </c>
      <c r="AN14" s="73">
        <f t="shared" si="2"/>
        <v>100</v>
      </c>
      <c r="AO14" s="73">
        <v>50</v>
      </c>
      <c r="AP14" s="73">
        <v>50</v>
      </c>
      <c r="AQ14" s="73">
        <v>0</v>
      </c>
      <c r="AR14" s="73">
        <v>0</v>
      </c>
      <c r="AS14" s="73">
        <f t="shared" si="3"/>
        <v>100</v>
      </c>
      <c r="AT14" s="73">
        <v>48.3</v>
      </c>
      <c r="AU14" s="73">
        <v>51.7</v>
      </c>
      <c r="AV14" s="73">
        <v>0</v>
      </c>
      <c r="AW14" s="73">
        <v>0</v>
      </c>
      <c r="AX14" s="73">
        <f t="shared" si="4"/>
        <v>100</v>
      </c>
      <c r="AY14" s="73"/>
      <c r="AZ14" s="73" t="s">
        <v>65</v>
      </c>
      <c r="BA14" s="73" t="s">
        <v>65</v>
      </c>
      <c r="BB14" s="73" t="s">
        <v>65</v>
      </c>
      <c r="BC14" s="73" t="s">
        <v>65</v>
      </c>
      <c r="BD14" s="73" t="s">
        <v>65</v>
      </c>
      <c r="BE14" s="73" t="s">
        <v>65</v>
      </c>
      <c r="BF14" s="73" t="s">
        <v>65</v>
      </c>
      <c r="BG14" s="73" t="s">
        <v>65</v>
      </c>
      <c r="BH14" s="73" t="s">
        <v>65</v>
      </c>
    </row>
    <row r="15" spans="1:60" ht="60" customHeight="1" x14ac:dyDescent="0.25">
      <c r="A15" s="73">
        <v>12</v>
      </c>
      <c r="B15" s="72" t="s">
        <v>103</v>
      </c>
      <c r="C15" s="67" t="s">
        <v>104</v>
      </c>
      <c r="D15" s="73"/>
      <c r="E15" s="68" t="s">
        <v>58</v>
      </c>
      <c r="F15" s="77" t="s">
        <v>85</v>
      </c>
      <c r="G15" s="78">
        <v>44644</v>
      </c>
      <c r="H15" s="73" t="s">
        <v>68</v>
      </c>
      <c r="I15" s="73" t="s">
        <v>61</v>
      </c>
      <c r="J15" s="73" t="s">
        <v>105</v>
      </c>
      <c r="K15" s="73" t="s">
        <v>70</v>
      </c>
      <c r="L15" s="73" t="s">
        <v>64</v>
      </c>
      <c r="M15" s="73">
        <v>7</v>
      </c>
      <c r="N15" s="73">
        <v>7</v>
      </c>
      <c r="O15" s="79">
        <f t="shared" si="0"/>
        <v>100</v>
      </c>
      <c r="P15" s="73"/>
      <c r="Q15" s="73">
        <v>0</v>
      </c>
      <c r="R15" s="73">
        <v>0</v>
      </c>
      <c r="S15" s="73">
        <v>7</v>
      </c>
      <c r="T15" s="73">
        <v>0</v>
      </c>
      <c r="U15" s="73">
        <v>0</v>
      </c>
      <c r="V15" s="73">
        <v>6</v>
      </c>
      <c r="W15" s="73">
        <v>0</v>
      </c>
      <c r="X15" s="73">
        <v>0</v>
      </c>
      <c r="Y15" s="73">
        <v>1</v>
      </c>
      <c r="Z15" s="73">
        <v>0</v>
      </c>
      <c r="AA15" s="73">
        <v>0</v>
      </c>
      <c r="AB15" s="73">
        <v>2</v>
      </c>
      <c r="AC15" s="73">
        <v>5</v>
      </c>
      <c r="AD15" s="73">
        <v>0</v>
      </c>
      <c r="AE15" s="73" t="s">
        <v>65</v>
      </c>
      <c r="AF15" s="73" t="s">
        <v>65</v>
      </c>
      <c r="AG15" s="73" t="s">
        <v>65</v>
      </c>
      <c r="AH15" s="73" t="s">
        <v>65</v>
      </c>
      <c r="AI15" s="73" t="s">
        <v>65</v>
      </c>
      <c r="AJ15" s="73" t="s">
        <v>65</v>
      </c>
      <c r="AK15" s="73" t="s">
        <v>65</v>
      </c>
      <c r="AL15" s="73" t="s">
        <v>65</v>
      </c>
      <c r="AM15" s="73" t="s">
        <v>65</v>
      </c>
      <c r="AN15" s="73" t="s">
        <v>65</v>
      </c>
      <c r="AO15" s="73" t="s">
        <v>65</v>
      </c>
      <c r="AP15" s="73" t="s">
        <v>65</v>
      </c>
      <c r="AQ15" s="73" t="s">
        <v>65</v>
      </c>
      <c r="AR15" s="73" t="s">
        <v>65</v>
      </c>
      <c r="AS15" s="73" t="s">
        <v>65</v>
      </c>
      <c r="AT15" s="73" t="s">
        <v>65</v>
      </c>
      <c r="AU15" s="73" t="s">
        <v>65</v>
      </c>
      <c r="AV15" s="73" t="s">
        <v>65</v>
      </c>
      <c r="AW15" s="73" t="s">
        <v>65</v>
      </c>
      <c r="AX15" s="73" t="s">
        <v>65</v>
      </c>
      <c r="AY15" s="73"/>
      <c r="AZ15" s="73" t="s">
        <v>65</v>
      </c>
      <c r="BA15" s="73" t="s">
        <v>65</v>
      </c>
      <c r="BB15" s="73" t="s">
        <v>65</v>
      </c>
      <c r="BC15" s="73" t="s">
        <v>65</v>
      </c>
      <c r="BD15" s="73" t="s">
        <v>65</v>
      </c>
      <c r="BE15" s="73" t="s">
        <v>65</v>
      </c>
      <c r="BF15" s="73" t="s">
        <v>65</v>
      </c>
      <c r="BG15" s="73" t="s">
        <v>65</v>
      </c>
      <c r="BH15" s="73" t="s">
        <v>65</v>
      </c>
    </row>
    <row r="16" spans="1:60" ht="60" customHeight="1" x14ac:dyDescent="0.25">
      <c r="A16" s="73">
        <v>13</v>
      </c>
      <c r="B16" s="72" t="s">
        <v>106</v>
      </c>
      <c r="C16" s="67" t="s">
        <v>107</v>
      </c>
      <c r="D16" s="73"/>
      <c r="E16" s="68" t="s">
        <v>58</v>
      </c>
      <c r="F16" s="77" t="s">
        <v>85</v>
      </c>
      <c r="G16" s="78">
        <v>44651</v>
      </c>
      <c r="H16" s="73" t="s">
        <v>68</v>
      </c>
      <c r="I16" s="73" t="s">
        <v>61</v>
      </c>
      <c r="J16" s="73" t="s">
        <v>108</v>
      </c>
      <c r="K16" s="73" t="s">
        <v>70</v>
      </c>
      <c r="L16" s="73" t="s">
        <v>64</v>
      </c>
      <c r="M16" s="73">
        <v>243</v>
      </c>
      <c r="N16" s="73">
        <v>243</v>
      </c>
      <c r="O16" s="79">
        <f t="shared" si="0"/>
        <v>100</v>
      </c>
      <c r="P16" s="73"/>
      <c r="Q16" s="73">
        <v>0</v>
      </c>
      <c r="R16" s="73">
        <v>4</v>
      </c>
      <c r="S16" s="73">
        <v>110</v>
      </c>
      <c r="T16" s="73">
        <v>41</v>
      </c>
      <c r="U16" s="73">
        <v>88</v>
      </c>
      <c r="V16" s="73">
        <v>204</v>
      </c>
      <c r="W16" s="73">
        <v>4</v>
      </c>
      <c r="X16" s="73">
        <v>6</v>
      </c>
      <c r="Y16" s="73">
        <v>29</v>
      </c>
      <c r="Z16" s="73">
        <v>0</v>
      </c>
      <c r="AA16" s="73">
        <v>0</v>
      </c>
      <c r="AB16" s="73">
        <v>109</v>
      </c>
      <c r="AC16" s="73">
        <v>134</v>
      </c>
      <c r="AD16" s="73">
        <v>0</v>
      </c>
      <c r="AE16" s="73">
        <v>67.599999999999994</v>
      </c>
      <c r="AF16" s="73">
        <v>31.2</v>
      </c>
      <c r="AG16" s="73">
        <v>1.2</v>
      </c>
      <c r="AH16" s="73">
        <v>0</v>
      </c>
      <c r="AI16" s="73">
        <f>SUM(AE16:AH16)</f>
        <v>100</v>
      </c>
      <c r="AJ16" s="73">
        <v>62.6</v>
      </c>
      <c r="AK16" s="73">
        <v>35.6</v>
      </c>
      <c r="AL16" s="73">
        <v>1.8</v>
      </c>
      <c r="AM16" s="73">
        <v>0</v>
      </c>
      <c r="AN16" s="73">
        <f>SUM(AJ16:AM16)</f>
        <v>100</v>
      </c>
      <c r="AO16" s="73">
        <v>59</v>
      </c>
      <c r="AP16" s="73">
        <v>41</v>
      </c>
      <c r="AQ16" s="73">
        <v>0</v>
      </c>
      <c r="AR16" s="73">
        <v>0</v>
      </c>
      <c r="AS16" s="73">
        <f>SUM(AO16:AR16)</f>
        <v>100</v>
      </c>
      <c r="AT16" s="73">
        <v>63.2</v>
      </c>
      <c r="AU16" s="73">
        <v>36.299999999999997</v>
      </c>
      <c r="AV16" s="73">
        <v>0.5</v>
      </c>
      <c r="AW16" s="73">
        <v>0</v>
      </c>
      <c r="AX16" s="73">
        <f>SUM(AT16:AW16)</f>
        <v>100</v>
      </c>
      <c r="AY16" s="73"/>
      <c r="AZ16" s="73" t="s">
        <v>65</v>
      </c>
      <c r="BA16" s="73" t="s">
        <v>65</v>
      </c>
      <c r="BB16" s="73" t="s">
        <v>65</v>
      </c>
      <c r="BC16" s="73" t="s">
        <v>65</v>
      </c>
      <c r="BD16" s="73" t="s">
        <v>65</v>
      </c>
      <c r="BE16" s="73" t="s">
        <v>65</v>
      </c>
      <c r="BF16" s="73" t="s">
        <v>65</v>
      </c>
      <c r="BG16" s="73" t="s">
        <v>65</v>
      </c>
      <c r="BH16" s="73" t="s">
        <v>65</v>
      </c>
    </row>
    <row r="17" spans="1:60" ht="85.5" customHeight="1" x14ac:dyDescent="0.25">
      <c r="A17" s="73">
        <v>14</v>
      </c>
      <c r="B17" s="72" t="s">
        <v>109</v>
      </c>
      <c r="C17" s="67" t="s">
        <v>87</v>
      </c>
      <c r="D17" s="73"/>
      <c r="E17" s="68" t="s">
        <v>58</v>
      </c>
      <c r="F17" s="77" t="s">
        <v>85</v>
      </c>
      <c r="G17" s="78">
        <v>44638</v>
      </c>
      <c r="H17" s="73" t="s">
        <v>68</v>
      </c>
      <c r="I17" s="73" t="s">
        <v>61</v>
      </c>
      <c r="J17" s="73" t="s">
        <v>62</v>
      </c>
      <c r="K17" s="73" t="s">
        <v>70</v>
      </c>
      <c r="L17" s="73" t="s">
        <v>64</v>
      </c>
      <c r="M17" s="73">
        <v>11</v>
      </c>
      <c r="N17" s="73">
        <v>11</v>
      </c>
      <c r="O17" s="79">
        <f t="shared" si="0"/>
        <v>100</v>
      </c>
      <c r="P17" s="73"/>
      <c r="Q17" s="73">
        <v>0</v>
      </c>
      <c r="R17" s="73">
        <v>0</v>
      </c>
      <c r="S17" s="73">
        <v>0</v>
      </c>
      <c r="T17" s="73">
        <v>2</v>
      </c>
      <c r="U17" s="73">
        <v>9</v>
      </c>
      <c r="V17" s="73">
        <v>9</v>
      </c>
      <c r="W17" s="73">
        <v>0</v>
      </c>
      <c r="X17" s="73">
        <v>0</v>
      </c>
      <c r="Y17" s="73">
        <v>2</v>
      </c>
      <c r="Z17" s="73">
        <v>0</v>
      </c>
      <c r="AA17" s="73">
        <v>0</v>
      </c>
      <c r="AB17" s="73">
        <v>4</v>
      </c>
      <c r="AC17" s="73">
        <v>7</v>
      </c>
      <c r="AD17" s="73">
        <v>0</v>
      </c>
      <c r="AE17" s="73">
        <v>92</v>
      </c>
      <c r="AF17" s="73">
        <v>8</v>
      </c>
      <c r="AG17" s="73">
        <v>0</v>
      </c>
      <c r="AH17" s="73">
        <v>0</v>
      </c>
      <c r="AI17" s="73">
        <f>SUM(AE17:AH17)</f>
        <v>100</v>
      </c>
      <c r="AJ17" s="73">
        <v>96</v>
      </c>
      <c r="AK17" s="73">
        <v>4</v>
      </c>
      <c r="AL17" s="73">
        <v>0</v>
      </c>
      <c r="AM17" s="73">
        <v>0</v>
      </c>
      <c r="AN17" s="73">
        <f>SUM(AJ17:AM17)</f>
        <v>100</v>
      </c>
      <c r="AO17" s="73">
        <v>100</v>
      </c>
      <c r="AP17" s="73">
        <v>0</v>
      </c>
      <c r="AQ17" s="73">
        <v>0</v>
      </c>
      <c r="AR17" s="73">
        <v>0</v>
      </c>
      <c r="AS17" s="73">
        <f>SUM(AO17:AR17)</f>
        <v>100</v>
      </c>
      <c r="AT17" s="73">
        <v>83.3</v>
      </c>
      <c r="AU17" s="73">
        <v>16.7</v>
      </c>
      <c r="AV17" s="73">
        <v>0</v>
      </c>
      <c r="AW17" s="73">
        <v>0</v>
      </c>
      <c r="AX17" s="73">
        <f>SUM(AT17:AW17)</f>
        <v>100</v>
      </c>
      <c r="AY17" s="73"/>
      <c r="AZ17" s="73" t="s">
        <v>65</v>
      </c>
      <c r="BA17" s="73" t="s">
        <v>65</v>
      </c>
      <c r="BB17" s="73" t="s">
        <v>65</v>
      </c>
      <c r="BC17" s="73" t="s">
        <v>65</v>
      </c>
      <c r="BD17" s="73" t="s">
        <v>65</v>
      </c>
      <c r="BE17" s="73" t="s">
        <v>65</v>
      </c>
      <c r="BF17" s="73" t="s">
        <v>65</v>
      </c>
      <c r="BG17" s="73" t="s">
        <v>65</v>
      </c>
      <c r="BH17" s="73" t="s">
        <v>65</v>
      </c>
    </row>
    <row r="18" spans="1:60" ht="60" customHeight="1" x14ac:dyDescent="0.25">
      <c r="A18" s="73">
        <v>15</v>
      </c>
      <c r="B18" s="72" t="s">
        <v>110</v>
      </c>
      <c r="C18" s="67" t="s">
        <v>111</v>
      </c>
      <c r="D18" s="73"/>
      <c r="E18" s="68" t="s">
        <v>58</v>
      </c>
      <c r="F18" s="77" t="s">
        <v>85</v>
      </c>
      <c r="G18" s="78">
        <v>44636</v>
      </c>
      <c r="H18" s="73" t="s">
        <v>68</v>
      </c>
      <c r="I18" s="73" t="s">
        <v>61</v>
      </c>
      <c r="J18" s="73" t="s">
        <v>112</v>
      </c>
      <c r="K18" s="73" t="s">
        <v>70</v>
      </c>
      <c r="L18" s="73" t="s">
        <v>64</v>
      </c>
      <c r="M18" s="73">
        <v>47</v>
      </c>
      <c r="N18" s="73">
        <v>47</v>
      </c>
      <c r="O18" s="79">
        <f t="shared" si="0"/>
        <v>100</v>
      </c>
      <c r="P18" s="73"/>
      <c r="Q18" s="73">
        <v>0</v>
      </c>
      <c r="R18" s="73">
        <v>0</v>
      </c>
      <c r="S18" s="73">
        <v>19</v>
      </c>
      <c r="T18" s="73">
        <v>16</v>
      </c>
      <c r="U18" s="73">
        <v>12</v>
      </c>
      <c r="V18" s="73">
        <v>41</v>
      </c>
      <c r="W18" s="73">
        <v>0</v>
      </c>
      <c r="X18" s="73">
        <v>0</v>
      </c>
      <c r="Y18" s="73">
        <v>4</v>
      </c>
      <c r="Z18" s="73">
        <v>2</v>
      </c>
      <c r="AA18" s="73">
        <v>0</v>
      </c>
      <c r="AB18" s="73">
        <v>20</v>
      </c>
      <c r="AC18" s="73">
        <v>27</v>
      </c>
      <c r="AD18" s="73">
        <v>0</v>
      </c>
      <c r="AE18" s="73">
        <v>38.4</v>
      </c>
      <c r="AF18" s="73">
        <v>60</v>
      </c>
      <c r="AG18" s="73">
        <v>1.6</v>
      </c>
      <c r="AH18" s="73">
        <v>0</v>
      </c>
      <c r="AI18" s="73">
        <f>SUM(AE18:AH18)</f>
        <v>100</v>
      </c>
      <c r="AJ18" s="73">
        <v>41.6</v>
      </c>
      <c r="AK18" s="73">
        <v>55.2</v>
      </c>
      <c r="AL18" s="73">
        <v>3.2</v>
      </c>
      <c r="AM18" s="73">
        <v>0</v>
      </c>
      <c r="AN18" s="73">
        <f>SUM(AJ18:AM18)</f>
        <v>100.00000000000001</v>
      </c>
      <c r="AO18" s="73">
        <v>46</v>
      </c>
      <c r="AP18" s="73">
        <v>52</v>
      </c>
      <c r="AQ18" s="73">
        <v>2</v>
      </c>
      <c r="AR18" s="73">
        <v>0</v>
      </c>
      <c r="AS18" s="73">
        <f>SUM(AO18:AR18)</f>
        <v>100</v>
      </c>
      <c r="AT18" s="73">
        <v>35.299999999999997</v>
      </c>
      <c r="AU18" s="73">
        <v>60</v>
      </c>
      <c r="AV18" s="73">
        <v>4.7</v>
      </c>
      <c r="AW18" s="73">
        <v>0</v>
      </c>
      <c r="AX18" s="73">
        <f>SUM(AT18:AW18)</f>
        <v>100</v>
      </c>
      <c r="AY18" s="73"/>
      <c r="AZ18" s="73" t="s">
        <v>65</v>
      </c>
      <c r="BA18" s="73" t="s">
        <v>65</v>
      </c>
      <c r="BB18" s="73" t="s">
        <v>65</v>
      </c>
      <c r="BC18" s="73" t="s">
        <v>65</v>
      </c>
      <c r="BD18" s="73" t="s">
        <v>65</v>
      </c>
      <c r="BE18" s="73" t="s">
        <v>65</v>
      </c>
      <c r="BF18" s="73" t="s">
        <v>65</v>
      </c>
      <c r="BG18" s="73" t="s">
        <v>65</v>
      </c>
      <c r="BH18" s="73" t="s">
        <v>65</v>
      </c>
    </row>
    <row r="19" spans="1:60" ht="60" customHeight="1" x14ac:dyDescent="0.25">
      <c r="A19" s="73">
        <v>16</v>
      </c>
      <c r="B19" s="72" t="s">
        <v>113</v>
      </c>
      <c r="C19" s="67" t="s">
        <v>114</v>
      </c>
      <c r="D19" s="73"/>
      <c r="E19" s="68" t="s">
        <v>58</v>
      </c>
      <c r="F19" s="77" t="s">
        <v>85</v>
      </c>
      <c r="G19" s="78">
        <v>44637</v>
      </c>
      <c r="H19" s="73" t="s">
        <v>68</v>
      </c>
      <c r="I19" s="73" t="s">
        <v>61</v>
      </c>
      <c r="J19" s="73" t="s">
        <v>112</v>
      </c>
      <c r="K19" s="73" t="s">
        <v>70</v>
      </c>
      <c r="L19" s="73" t="s">
        <v>64</v>
      </c>
      <c r="M19" s="73">
        <v>49</v>
      </c>
      <c r="N19" s="73">
        <v>49</v>
      </c>
      <c r="O19" s="79">
        <f t="shared" si="0"/>
        <v>100</v>
      </c>
      <c r="P19" s="73"/>
      <c r="Q19" s="73">
        <v>0</v>
      </c>
      <c r="R19" s="73">
        <v>0</v>
      </c>
      <c r="S19" s="73">
        <v>27</v>
      </c>
      <c r="T19" s="73">
        <v>9</v>
      </c>
      <c r="U19" s="73">
        <v>13</v>
      </c>
      <c r="V19" s="73">
        <v>43</v>
      </c>
      <c r="W19" s="73">
        <v>0</v>
      </c>
      <c r="X19" s="73">
        <v>0</v>
      </c>
      <c r="Y19" s="73">
        <v>4</v>
      </c>
      <c r="Z19" s="73">
        <v>2</v>
      </c>
      <c r="AA19" s="73">
        <v>0</v>
      </c>
      <c r="AB19" s="73">
        <v>26</v>
      </c>
      <c r="AC19" s="73">
        <v>22</v>
      </c>
      <c r="AD19" s="73">
        <v>0</v>
      </c>
      <c r="AE19" s="73">
        <v>59.2</v>
      </c>
      <c r="AF19" s="73">
        <v>37</v>
      </c>
      <c r="AG19" s="73">
        <v>3.8</v>
      </c>
      <c r="AH19" s="73">
        <v>0</v>
      </c>
      <c r="AI19" s="73">
        <f>SUM(AE19:AH19)</f>
        <v>100</v>
      </c>
      <c r="AJ19" s="73">
        <v>56.4</v>
      </c>
      <c r="AK19" s="73">
        <v>37.200000000000003</v>
      </c>
      <c r="AL19" s="73">
        <v>6.4</v>
      </c>
      <c r="AM19" s="73">
        <v>0</v>
      </c>
      <c r="AN19" s="73">
        <f>SUM(AJ19:AM19)</f>
        <v>100</v>
      </c>
      <c r="AO19" s="73">
        <v>55</v>
      </c>
      <c r="AP19" s="73">
        <v>45</v>
      </c>
      <c r="AQ19" s="73">
        <v>0</v>
      </c>
      <c r="AR19" s="73">
        <v>0</v>
      </c>
      <c r="AS19" s="73">
        <f>SUM(AO19:AR19)</f>
        <v>100</v>
      </c>
      <c r="AT19" s="73">
        <v>49.3</v>
      </c>
      <c r="AU19" s="73">
        <v>45.5</v>
      </c>
      <c r="AV19" s="73">
        <v>4.5</v>
      </c>
      <c r="AW19" s="73">
        <v>0.7</v>
      </c>
      <c r="AX19" s="73">
        <f>SUM(AT19:AW19)</f>
        <v>100</v>
      </c>
      <c r="AY19" s="73"/>
      <c r="AZ19" s="73" t="s">
        <v>65</v>
      </c>
      <c r="BA19" s="73" t="s">
        <v>65</v>
      </c>
      <c r="BB19" s="73" t="s">
        <v>65</v>
      </c>
      <c r="BC19" s="73" t="s">
        <v>65</v>
      </c>
      <c r="BD19" s="73" t="s">
        <v>65</v>
      </c>
      <c r="BE19" s="73" t="s">
        <v>65</v>
      </c>
      <c r="BF19" s="73" t="s">
        <v>65</v>
      </c>
      <c r="BG19" s="73" t="s">
        <v>65</v>
      </c>
      <c r="BH19" s="73" t="s">
        <v>65</v>
      </c>
    </row>
    <row r="20" spans="1:60" ht="60" customHeight="1" x14ac:dyDescent="0.25">
      <c r="A20" s="73">
        <v>17</v>
      </c>
      <c r="B20" s="73" t="s">
        <v>115</v>
      </c>
      <c r="C20" s="105" t="s">
        <v>116</v>
      </c>
      <c r="D20" s="73"/>
      <c r="E20" s="71" t="s">
        <v>58</v>
      </c>
      <c r="F20" s="77" t="s">
        <v>117</v>
      </c>
      <c r="G20" s="78" t="s">
        <v>118</v>
      </c>
      <c r="H20" s="87" t="s">
        <v>119</v>
      </c>
      <c r="I20" s="73" t="s">
        <v>120</v>
      </c>
      <c r="J20" s="73" t="s">
        <v>121</v>
      </c>
      <c r="K20" s="73" t="s">
        <v>70</v>
      </c>
      <c r="L20" s="73" t="s">
        <v>84</v>
      </c>
      <c r="M20" s="73">
        <v>1</v>
      </c>
      <c r="N20" s="73">
        <v>1</v>
      </c>
      <c r="O20" s="79">
        <f t="shared" si="0"/>
        <v>100</v>
      </c>
      <c r="P20" s="73"/>
      <c r="Q20" s="73">
        <v>0</v>
      </c>
      <c r="R20" s="73">
        <v>0</v>
      </c>
      <c r="S20" s="73">
        <v>1</v>
      </c>
      <c r="T20" s="73">
        <v>0</v>
      </c>
      <c r="U20" s="73">
        <v>0</v>
      </c>
      <c r="V20" s="73">
        <v>1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1</v>
      </c>
      <c r="AC20" s="73">
        <v>0</v>
      </c>
      <c r="AD20" s="73">
        <v>0</v>
      </c>
      <c r="AE20" s="73" t="s">
        <v>65</v>
      </c>
      <c r="AF20" s="73" t="s">
        <v>65</v>
      </c>
      <c r="AG20" s="73" t="s">
        <v>65</v>
      </c>
      <c r="AH20" s="73" t="s">
        <v>65</v>
      </c>
      <c r="AI20" s="73" t="s">
        <v>65</v>
      </c>
      <c r="AJ20" s="73" t="s">
        <v>65</v>
      </c>
      <c r="AK20" s="73" t="s">
        <v>65</v>
      </c>
      <c r="AL20" s="73" t="s">
        <v>65</v>
      </c>
      <c r="AM20" s="73" t="s">
        <v>65</v>
      </c>
      <c r="AN20" s="73" t="s">
        <v>65</v>
      </c>
      <c r="AO20" s="73" t="s">
        <v>65</v>
      </c>
      <c r="AP20" s="73" t="s">
        <v>65</v>
      </c>
      <c r="AQ20" s="73" t="s">
        <v>65</v>
      </c>
      <c r="AR20" s="73" t="s">
        <v>65</v>
      </c>
      <c r="AS20" s="73" t="s">
        <v>65</v>
      </c>
      <c r="AT20" s="73" t="s">
        <v>65</v>
      </c>
      <c r="AU20" s="73" t="s">
        <v>65</v>
      </c>
      <c r="AV20" s="73" t="s">
        <v>65</v>
      </c>
      <c r="AW20" s="73" t="s">
        <v>65</v>
      </c>
      <c r="AX20" s="73" t="s">
        <v>65</v>
      </c>
      <c r="AY20" s="73"/>
      <c r="AZ20" s="73" t="s">
        <v>65</v>
      </c>
      <c r="BA20" s="73" t="s">
        <v>65</v>
      </c>
      <c r="BB20" s="73" t="s">
        <v>65</v>
      </c>
      <c r="BC20" s="88" t="s">
        <v>65</v>
      </c>
      <c r="BD20" s="89">
        <v>655988</v>
      </c>
      <c r="BE20" s="90">
        <v>0</v>
      </c>
      <c r="BF20" s="90">
        <v>0</v>
      </c>
      <c r="BG20" s="88" t="s">
        <v>122</v>
      </c>
      <c r="BH20" s="73" t="s">
        <v>65</v>
      </c>
    </row>
    <row r="21" spans="1:60" ht="60" customHeight="1" x14ac:dyDescent="0.25">
      <c r="A21" s="73">
        <v>18</v>
      </c>
      <c r="B21" s="73" t="s">
        <v>123</v>
      </c>
      <c r="C21" s="72" t="s">
        <v>124</v>
      </c>
      <c r="D21" s="73"/>
      <c r="E21" s="68" t="s">
        <v>58</v>
      </c>
      <c r="F21" s="77" t="s">
        <v>85</v>
      </c>
      <c r="G21" s="78">
        <v>44634</v>
      </c>
      <c r="H21" s="73" t="s">
        <v>125</v>
      </c>
      <c r="I21" s="73" t="s">
        <v>61</v>
      </c>
      <c r="J21" s="73" t="s">
        <v>126</v>
      </c>
      <c r="K21" s="73" t="s">
        <v>70</v>
      </c>
      <c r="L21" s="73" t="s">
        <v>64</v>
      </c>
      <c r="M21" s="73">
        <v>17</v>
      </c>
      <c r="N21" s="73">
        <v>17</v>
      </c>
      <c r="O21" s="79">
        <f t="shared" si="0"/>
        <v>100</v>
      </c>
      <c r="P21" s="73"/>
      <c r="Q21" s="72">
        <v>1</v>
      </c>
      <c r="R21" s="72">
        <v>0</v>
      </c>
      <c r="S21" s="72">
        <v>11</v>
      </c>
      <c r="T21" s="72">
        <v>3</v>
      </c>
      <c r="U21" s="72">
        <v>2</v>
      </c>
      <c r="V21" s="72">
        <v>15</v>
      </c>
      <c r="W21" s="72">
        <v>1</v>
      </c>
      <c r="X21" s="72">
        <v>0</v>
      </c>
      <c r="Y21" s="72">
        <v>0</v>
      </c>
      <c r="Z21" s="72">
        <v>1</v>
      </c>
      <c r="AA21" s="72">
        <v>0</v>
      </c>
      <c r="AB21" s="72">
        <v>7</v>
      </c>
      <c r="AC21" s="72">
        <v>10</v>
      </c>
      <c r="AD21" s="73">
        <v>0</v>
      </c>
      <c r="AE21" s="73" t="s">
        <v>65</v>
      </c>
      <c r="AF21" s="73" t="s">
        <v>65</v>
      </c>
      <c r="AG21" s="73" t="s">
        <v>65</v>
      </c>
      <c r="AH21" s="73" t="s">
        <v>65</v>
      </c>
      <c r="AI21" s="73" t="s">
        <v>65</v>
      </c>
      <c r="AJ21" s="73" t="s">
        <v>65</v>
      </c>
      <c r="AK21" s="73" t="s">
        <v>65</v>
      </c>
      <c r="AL21" s="73" t="s">
        <v>65</v>
      </c>
      <c r="AM21" s="73" t="s">
        <v>65</v>
      </c>
      <c r="AN21" s="73" t="s">
        <v>65</v>
      </c>
      <c r="AO21" s="73" t="s">
        <v>65</v>
      </c>
      <c r="AP21" s="73" t="s">
        <v>65</v>
      </c>
      <c r="AQ21" s="73" t="s">
        <v>65</v>
      </c>
      <c r="AR21" s="73" t="s">
        <v>65</v>
      </c>
      <c r="AS21" s="73" t="s">
        <v>65</v>
      </c>
      <c r="AT21" s="73" t="s">
        <v>65</v>
      </c>
      <c r="AU21" s="73" t="s">
        <v>65</v>
      </c>
      <c r="AV21" s="73" t="s">
        <v>65</v>
      </c>
      <c r="AW21" s="73" t="s">
        <v>65</v>
      </c>
      <c r="AX21" s="73" t="s">
        <v>65</v>
      </c>
      <c r="AY21" s="72"/>
      <c r="AZ21" s="73" t="s">
        <v>65</v>
      </c>
      <c r="BA21" s="73" t="s">
        <v>65</v>
      </c>
      <c r="BB21" s="73" t="s">
        <v>65</v>
      </c>
      <c r="BC21" s="73" t="s">
        <v>65</v>
      </c>
      <c r="BD21" s="73" t="s">
        <v>65</v>
      </c>
      <c r="BE21" s="73" t="s">
        <v>65</v>
      </c>
      <c r="BF21" s="73" t="s">
        <v>65</v>
      </c>
      <c r="BG21" s="73" t="s">
        <v>65</v>
      </c>
      <c r="BH21" s="73" t="s">
        <v>65</v>
      </c>
    </row>
    <row r="22" spans="1:60" ht="76.5" customHeight="1" x14ac:dyDescent="0.25">
      <c r="A22" s="73">
        <v>19</v>
      </c>
      <c r="B22" s="72" t="s">
        <v>127</v>
      </c>
      <c r="C22" s="67" t="s">
        <v>128</v>
      </c>
      <c r="D22" s="73"/>
      <c r="E22" s="68" t="s">
        <v>58</v>
      </c>
      <c r="F22" s="77" t="s">
        <v>129</v>
      </c>
      <c r="G22" s="78">
        <v>44634</v>
      </c>
      <c r="H22" s="87" t="s">
        <v>68</v>
      </c>
      <c r="I22" s="73" t="s">
        <v>130</v>
      </c>
      <c r="J22" s="73" t="s">
        <v>131</v>
      </c>
      <c r="K22" s="73" t="s">
        <v>70</v>
      </c>
      <c r="L22" s="73" t="s">
        <v>64</v>
      </c>
      <c r="M22" s="73">
        <v>5</v>
      </c>
      <c r="N22" s="73">
        <v>5</v>
      </c>
      <c r="O22" s="79">
        <f t="shared" si="0"/>
        <v>100</v>
      </c>
      <c r="P22" s="73"/>
      <c r="Q22" s="73">
        <v>0</v>
      </c>
      <c r="R22" s="73">
        <v>0</v>
      </c>
      <c r="S22" s="73">
        <v>4</v>
      </c>
      <c r="T22" s="73">
        <v>1</v>
      </c>
      <c r="U22" s="73">
        <v>0</v>
      </c>
      <c r="V22" s="73">
        <v>5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86">
        <v>0</v>
      </c>
      <c r="AC22" s="86">
        <v>5</v>
      </c>
      <c r="AD22" s="73">
        <v>0</v>
      </c>
      <c r="AE22" s="73" t="s">
        <v>65</v>
      </c>
      <c r="AF22" s="73" t="s">
        <v>65</v>
      </c>
      <c r="AG22" s="73" t="s">
        <v>65</v>
      </c>
      <c r="AH22" s="73" t="s">
        <v>65</v>
      </c>
      <c r="AI22" s="73" t="s">
        <v>65</v>
      </c>
      <c r="AJ22" s="73" t="s">
        <v>65</v>
      </c>
      <c r="AK22" s="73" t="s">
        <v>65</v>
      </c>
      <c r="AL22" s="73" t="s">
        <v>65</v>
      </c>
      <c r="AM22" s="73" t="s">
        <v>65</v>
      </c>
      <c r="AN22" s="73" t="s">
        <v>65</v>
      </c>
      <c r="AO22" s="73" t="s">
        <v>65</v>
      </c>
      <c r="AP22" s="73" t="s">
        <v>65</v>
      </c>
      <c r="AQ22" s="73" t="s">
        <v>65</v>
      </c>
      <c r="AR22" s="73" t="s">
        <v>65</v>
      </c>
      <c r="AS22" s="73" t="s">
        <v>65</v>
      </c>
      <c r="AT22" s="73" t="s">
        <v>65</v>
      </c>
      <c r="AU22" s="73" t="s">
        <v>65</v>
      </c>
      <c r="AV22" s="73" t="s">
        <v>65</v>
      </c>
      <c r="AW22" s="73" t="s">
        <v>65</v>
      </c>
      <c r="AX22" s="73" t="s">
        <v>65</v>
      </c>
      <c r="AY22" s="94"/>
      <c r="AZ22" s="73" t="s">
        <v>65</v>
      </c>
      <c r="BA22" s="73" t="s">
        <v>65</v>
      </c>
      <c r="BB22" s="73" t="s">
        <v>65</v>
      </c>
      <c r="BC22" s="73" t="s">
        <v>65</v>
      </c>
      <c r="BD22" s="73" t="s">
        <v>65</v>
      </c>
      <c r="BE22" s="73" t="s">
        <v>65</v>
      </c>
      <c r="BF22" s="73" t="s">
        <v>65</v>
      </c>
      <c r="BG22" s="73" t="s">
        <v>65</v>
      </c>
      <c r="BH22" s="73" t="s">
        <v>65</v>
      </c>
    </row>
    <row r="23" spans="1:60" ht="60" customHeight="1" x14ac:dyDescent="0.25">
      <c r="A23" s="73">
        <v>20</v>
      </c>
      <c r="B23" s="72" t="s">
        <v>132</v>
      </c>
      <c r="C23" s="67" t="s">
        <v>133</v>
      </c>
      <c r="D23" s="68" t="s">
        <v>58</v>
      </c>
      <c r="E23" s="95"/>
      <c r="F23" s="77" t="s">
        <v>85</v>
      </c>
      <c r="G23" s="78">
        <v>44635</v>
      </c>
      <c r="H23" s="73" t="s">
        <v>68</v>
      </c>
      <c r="I23" s="73" t="s">
        <v>61</v>
      </c>
      <c r="J23" s="73" t="s">
        <v>98</v>
      </c>
      <c r="K23" s="73" t="s">
        <v>63</v>
      </c>
      <c r="L23" s="73" t="s">
        <v>64</v>
      </c>
      <c r="M23" s="73">
        <v>9</v>
      </c>
      <c r="N23" s="73">
        <v>9</v>
      </c>
      <c r="O23" s="79">
        <f t="shared" si="0"/>
        <v>100</v>
      </c>
      <c r="P23" s="73"/>
      <c r="Q23" s="73">
        <v>0</v>
      </c>
      <c r="R23" s="73">
        <v>0</v>
      </c>
      <c r="S23" s="73">
        <v>3</v>
      </c>
      <c r="T23" s="73">
        <v>5</v>
      </c>
      <c r="U23" s="73">
        <v>1</v>
      </c>
      <c r="V23" s="73">
        <v>11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4</v>
      </c>
      <c r="AC23" s="73">
        <v>5</v>
      </c>
      <c r="AD23" s="73">
        <v>0</v>
      </c>
      <c r="AE23" s="94">
        <v>90</v>
      </c>
      <c r="AF23" s="94">
        <v>10</v>
      </c>
      <c r="AG23" s="94">
        <v>0</v>
      </c>
      <c r="AH23" s="94">
        <v>0</v>
      </c>
      <c r="AI23" s="94">
        <f>SUM(AE23:AH23)</f>
        <v>100</v>
      </c>
      <c r="AJ23" s="94">
        <v>94</v>
      </c>
      <c r="AK23" s="94">
        <v>6</v>
      </c>
      <c r="AL23" s="94">
        <v>0</v>
      </c>
      <c r="AM23" s="94">
        <v>0</v>
      </c>
      <c r="AN23" s="94">
        <f>SUM(AJ23:AM23)</f>
        <v>100</v>
      </c>
      <c r="AO23" s="94">
        <v>100</v>
      </c>
      <c r="AP23" s="94">
        <v>0</v>
      </c>
      <c r="AQ23" s="94">
        <v>0</v>
      </c>
      <c r="AR23" s="94">
        <v>0</v>
      </c>
      <c r="AS23" s="94">
        <f>SUM(AO23:AR23)</f>
        <v>100</v>
      </c>
      <c r="AT23" s="94">
        <v>90</v>
      </c>
      <c r="AU23" s="94">
        <v>10</v>
      </c>
      <c r="AV23" s="94">
        <v>0</v>
      </c>
      <c r="AW23" s="94">
        <v>0</v>
      </c>
      <c r="AX23" s="94">
        <f>SUM(AT23:AW23)</f>
        <v>100</v>
      </c>
      <c r="AY23" s="94"/>
      <c r="AZ23" s="73" t="s">
        <v>65</v>
      </c>
      <c r="BA23" s="73" t="s">
        <v>65</v>
      </c>
      <c r="BB23" s="73" t="s">
        <v>65</v>
      </c>
      <c r="BC23" s="73" t="s">
        <v>65</v>
      </c>
      <c r="BD23" s="73" t="s">
        <v>65</v>
      </c>
      <c r="BE23" s="73" t="s">
        <v>65</v>
      </c>
      <c r="BF23" s="73" t="s">
        <v>65</v>
      </c>
      <c r="BG23" s="73" t="s">
        <v>65</v>
      </c>
      <c r="BH23" s="73" t="s">
        <v>65</v>
      </c>
    </row>
    <row r="24" spans="1:60" ht="60" customHeight="1" x14ac:dyDescent="0.25">
      <c r="A24" s="73">
        <v>21</v>
      </c>
      <c r="B24" s="72" t="s">
        <v>134</v>
      </c>
      <c r="C24" s="67" t="s">
        <v>135</v>
      </c>
      <c r="D24" s="73"/>
      <c r="E24" s="68" t="s">
        <v>58</v>
      </c>
      <c r="F24" s="77" t="s">
        <v>85</v>
      </c>
      <c r="G24" s="78">
        <v>44642</v>
      </c>
      <c r="H24" s="73" t="s">
        <v>68</v>
      </c>
      <c r="I24" s="73" t="s">
        <v>61</v>
      </c>
      <c r="J24" s="73" t="s">
        <v>136</v>
      </c>
      <c r="K24" s="73" t="s">
        <v>70</v>
      </c>
      <c r="L24" s="73" t="s">
        <v>64</v>
      </c>
      <c r="M24" s="73">
        <v>24</v>
      </c>
      <c r="N24" s="73">
        <v>24</v>
      </c>
      <c r="O24" s="79">
        <f t="shared" si="0"/>
        <v>100</v>
      </c>
      <c r="P24" s="73"/>
      <c r="Q24" s="73">
        <v>2</v>
      </c>
      <c r="R24" s="73">
        <v>1</v>
      </c>
      <c r="S24" s="73">
        <v>10</v>
      </c>
      <c r="T24" s="73">
        <v>7</v>
      </c>
      <c r="U24" s="73">
        <v>4</v>
      </c>
      <c r="V24" s="73">
        <v>14</v>
      </c>
      <c r="W24" s="73">
        <v>3</v>
      </c>
      <c r="X24" s="73">
        <v>0</v>
      </c>
      <c r="Y24" s="73">
        <v>6</v>
      </c>
      <c r="Z24" s="73">
        <v>1</v>
      </c>
      <c r="AA24" s="73">
        <v>0</v>
      </c>
      <c r="AB24" s="73">
        <v>15</v>
      </c>
      <c r="AC24" s="73">
        <v>9</v>
      </c>
      <c r="AD24" s="73">
        <v>0</v>
      </c>
      <c r="AE24" s="73">
        <v>53.4</v>
      </c>
      <c r="AF24" s="73">
        <v>43.2</v>
      </c>
      <c r="AG24" s="73">
        <v>3.4</v>
      </c>
      <c r="AH24" s="73">
        <v>0</v>
      </c>
      <c r="AI24" s="94">
        <f>SUM(AE24:AH24)</f>
        <v>100</v>
      </c>
      <c r="AJ24" s="73">
        <v>56.8</v>
      </c>
      <c r="AK24" s="73">
        <v>43.2</v>
      </c>
      <c r="AL24" s="73">
        <v>0</v>
      </c>
      <c r="AM24" s="73">
        <v>0</v>
      </c>
      <c r="AN24" s="94">
        <f>SUM(AJ24:AM24)</f>
        <v>100</v>
      </c>
      <c r="AO24" s="73">
        <v>50</v>
      </c>
      <c r="AP24" s="73">
        <v>50</v>
      </c>
      <c r="AQ24" s="73">
        <v>0</v>
      </c>
      <c r="AR24" s="73">
        <v>0</v>
      </c>
      <c r="AS24" s="94">
        <f>SUM(AO24:AR24)</f>
        <v>100</v>
      </c>
      <c r="AT24" s="73">
        <v>80.3</v>
      </c>
      <c r="AU24" s="73">
        <v>17</v>
      </c>
      <c r="AV24" s="73">
        <v>2.7</v>
      </c>
      <c r="AW24" s="73">
        <v>0</v>
      </c>
      <c r="AX24" s="94">
        <f>SUM(AT24:AW24)</f>
        <v>100</v>
      </c>
      <c r="AY24" s="73"/>
      <c r="AZ24" s="73" t="s">
        <v>65</v>
      </c>
      <c r="BA24" s="73" t="s">
        <v>65</v>
      </c>
      <c r="BB24" s="73" t="s">
        <v>65</v>
      </c>
      <c r="BC24" s="73" t="s">
        <v>65</v>
      </c>
      <c r="BD24" s="73" t="s">
        <v>65</v>
      </c>
      <c r="BE24" s="73" t="s">
        <v>65</v>
      </c>
      <c r="BF24" s="73" t="s">
        <v>65</v>
      </c>
      <c r="BG24" s="73" t="s">
        <v>65</v>
      </c>
      <c r="BH24" s="73" t="s">
        <v>65</v>
      </c>
    </row>
    <row r="25" spans="1:60" ht="81" customHeight="1" x14ac:dyDescent="0.25">
      <c r="A25" s="73">
        <v>22</v>
      </c>
      <c r="B25" s="72" t="s">
        <v>137</v>
      </c>
      <c r="C25" s="67" t="s">
        <v>138</v>
      </c>
      <c r="D25" s="68" t="s">
        <v>58</v>
      </c>
      <c r="E25" s="68"/>
      <c r="F25" s="77" t="s">
        <v>85</v>
      </c>
      <c r="G25" s="78" t="s">
        <v>139</v>
      </c>
      <c r="H25" s="73" t="s">
        <v>140</v>
      </c>
      <c r="I25" s="73" t="s">
        <v>141</v>
      </c>
      <c r="J25" s="73" t="s">
        <v>142</v>
      </c>
      <c r="K25" s="73" t="s">
        <v>70</v>
      </c>
      <c r="L25" s="73" t="s">
        <v>84</v>
      </c>
      <c r="M25" s="73">
        <v>26</v>
      </c>
      <c r="N25" s="73">
        <v>26</v>
      </c>
      <c r="O25" s="79">
        <f t="shared" si="0"/>
        <v>100</v>
      </c>
      <c r="P25" s="73"/>
      <c r="Q25" s="73">
        <v>2</v>
      </c>
      <c r="R25" s="73">
        <v>3</v>
      </c>
      <c r="S25" s="73">
        <v>8</v>
      </c>
      <c r="T25" s="73">
        <v>4</v>
      </c>
      <c r="U25" s="73">
        <v>9</v>
      </c>
      <c r="V25" s="73">
        <v>20</v>
      </c>
      <c r="W25" s="73">
        <v>5</v>
      </c>
      <c r="X25" s="73">
        <v>0</v>
      </c>
      <c r="Y25" s="73">
        <v>1</v>
      </c>
      <c r="Z25" s="73">
        <v>0</v>
      </c>
      <c r="AA25" s="73">
        <v>0</v>
      </c>
      <c r="AB25" s="73">
        <v>8</v>
      </c>
      <c r="AC25" s="73">
        <v>18</v>
      </c>
      <c r="AD25" s="73">
        <v>0</v>
      </c>
      <c r="AE25" s="73">
        <v>55.6</v>
      </c>
      <c r="AF25" s="73">
        <v>43</v>
      </c>
      <c r="AG25" s="73">
        <v>1.5</v>
      </c>
      <c r="AH25" s="73">
        <v>0</v>
      </c>
      <c r="AI25" s="94">
        <f>SUM(AE25:AH25)</f>
        <v>100.1</v>
      </c>
      <c r="AJ25" s="73">
        <v>66.7</v>
      </c>
      <c r="AK25" s="73">
        <v>30.9</v>
      </c>
      <c r="AL25" s="73">
        <v>2.5</v>
      </c>
      <c r="AM25" s="73">
        <v>0</v>
      </c>
      <c r="AN25" s="94">
        <f>SUM(AJ25:AM25)</f>
        <v>100.1</v>
      </c>
      <c r="AO25" s="73">
        <v>59.3</v>
      </c>
      <c r="AP25" s="73">
        <v>38.9</v>
      </c>
      <c r="AQ25" s="73">
        <v>1.9</v>
      </c>
      <c r="AR25" s="73">
        <v>0</v>
      </c>
      <c r="AS25" s="94">
        <f>SUM(AO25:AR25)</f>
        <v>100.1</v>
      </c>
      <c r="AT25" s="73">
        <v>69.099999999999994</v>
      </c>
      <c r="AU25" s="73">
        <v>30.3</v>
      </c>
      <c r="AV25" s="73">
        <v>0.6</v>
      </c>
      <c r="AW25" s="73">
        <v>0</v>
      </c>
      <c r="AX25" s="94">
        <f>SUM(AT25:AW25)</f>
        <v>99.999999999999986</v>
      </c>
      <c r="AY25" s="73"/>
      <c r="AZ25" s="73" t="s">
        <v>65</v>
      </c>
      <c r="BA25" s="73" t="s">
        <v>65</v>
      </c>
      <c r="BB25" s="73" t="s">
        <v>65</v>
      </c>
      <c r="BC25" s="73" t="s">
        <v>65</v>
      </c>
      <c r="BD25" s="73" t="s">
        <v>65</v>
      </c>
      <c r="BE25" s="73" t="s">
        <v>65</v>
      </c>
      <c r="BF25" s="73" t="s">
        <v>65</v>
      </c>
      <c r="BG25" s="73" t="s">
        <v>65</v>
      </c>
      <c r="BH25" s="73" t="s">
        <v>65</v>
      </c>
    </row>
    <row r="26" spans="1:60" ht="60" customHeight="1" x14ac:dyDescent="0.25">
      <c r="A26" s="73">
        <v>23</v>
      </c>
      <c r="B26" s="72" t="s">
        <v>143</v>
      </c>
      <c r="C26" s="67" t="s">
        <v>144</v>
      </c>
      <c r="D26" s="68" t="s">
        <v>58</v>
      </c>
      <c r="E26" s="68"/>
      <c r="F26" s="77" t="s">
        <v>85</v>
      </c>
      <c r="G26" s="78" t="s">
        <v>139</v>
      </c>
      <c r="H26" s="73" t="s">
        <v>140</v>
      </c>
      <c r="I26" s="73" t="s">
        <v>61</v>
      </c>
      <c r="J26" s="73" t="s">
        <v>142</v>
      </c>
      <c r="K26" s="73" t="s">
        <v>70</v>
      </c>
      <c r="L26" s="73" t="s">
        <v>84</v>
      </c>
      <c r="M26" s="73">
        <v>26</v>
      </c>
      <c r="N26" s="73">
        <v>26</v>
      </c>
      <c r="O26" s="79">
        <f t="shared" si="0"/>
        <v>100</v>
      </c>
      <c r="P26" s="73"/>
      <c r="Q26" s="73">
        <v>2</v>
      </c>
      <c r="R26" s="73">
        <v>2</v>
      </c>
      <c r="S26" s="73">
        <v>9</v>
      </c>
      <c r="T26" s="73">
        <v>4</v>
      </c>
      <c r="U26" s="73">
        <v>9</v>
      </c>
      <c r="V26" s="73">
        <v>20</v>
      </c>
      <c r="W26" s="73">
        <v>4</v>
      </c>
      <c r="X26" s="73">
        <v>0</v>
      </c>
      <c r="Y26" s="73">
        <v>2</v>
      </c>
      <c r="Z26" s="73">
        <v>0</v>
      </c>
      <c r="AA26" s="73">
        <v>0</v>
      </c>
      <c r="AB26" s="73">
        <v>9</v>
      </c>
      <c r="AC26" s="73">
        <v>17</v>
      </c>
      <c r="AD26" s="73">
        <v>0</v>
      </c>
      <c r="AE26" s="73" t="s">
        <v>65</v>
      </c>
      <c r="AF26" s="73" t="s">
        <v>65</v>
      </c>
      <c r="AG26" s="73" t="s">
        <v>65</v>
      </c>
      <c r="AH26" s="73" t="s">
        <v>65</v>
      </c>
      <c r="AI26" s="73" t="s">
        <v>65</v>
      </c>
      <c r="AJ26" s="73" t="s">
        <v>65</v>
      </c>
      <c r="AK26" s="73" t="s">
        <v>65</v>
      </c>
      <c r="AL26" s="73" t="s">
        <v>65</v>
      </c>
      <c r="AM26" s="73" t="s">
        <v>65</v>
      </c>
      <c r="AN26" s="73" t="s">
        <v>65</v>
      </c>
      <c r="AO26" s="73" t="s">
        <v>65</v>
      </c>
      <c r="AP26" s="73" t="s">
        <v>65</v>
      </c>
      <c r="AQ26" s="73" t="s">
        <v>65</v>
      </c>
      <c r="AR26" s="73" t="s">
        <v>65</v>
      </c>
      <c r="AS26" s="73" t="s">
        <v>65</v>
      </c>
      <c r="AT26" s="73" t="s">
        <v>65</v>
      </c>
      <c r="AU26" s="73" t="s">
        <v>65</v>
      </c>
      <c r="AV26" s="73" t="s">
        <v>65</v>
      </c>
      <c r="AW26" s="73" t="s">
        <v>65</v>
      </c>
      <c r="AX26" s="73" t="s">
        <v>65</v>
      </c>
      <c r="AY26" s="73"/>
      <c r="AZ26" s="73" t="s">
        <v>65</v>
      </c>
      <c r="BA26" s="73" t="s">
        <v>65</v>
      </c>
      <c r="BB26" s="73" t="s">
        <v>65</v>
      </c>
      <c r="BC26" s="73" t="s">
        <v>65</v>
      </c>
      <c r="BD26" s="73" t="s">
        <v>65</v>
      </c>
      <c r="BE26" s="73" t="s">
        <v>65</v>
      </c>
      <c r="BF26" s="73" t="s">
        <v>65</v>
      </c>
      <c r="BG26" s="73" t="s">
        <v>65</v>
      </c>
      <c r="BH26" s="73" t="s">
        <v>65</v>
      </c>
    </row>
    <row r="27" spans="1:60" ht="60" customHeight="1" x14ac:dyDescent="0.25">
      <c r="A27" s="73">
        <v>24</v>
      </c>
      <c r="B27" s="72" t="s">
        <v>145</v>
      </c>
      <c r="C27" s="67" t="s">
        <v>146</v>
      </c>
      <c r="D27" s="73"/>
      <c r="E27" s="68" t="s">
        <v>58</v>
      </c>
      <c r="F27" s="77" t="s">
        <v>85</v>
      </c>
      <c r="G27" s="78">
        <v>44644</v>
      </c>
      <c r="H27" s="73" t="s">
        <v>147</v>
      </c>
      <c r="I27" s="73" t="s">
        <v>61</v>
      </c>
      <c r="J27" s="73" t="s">
        <v>148</v>
      </c>
      <c r="K27" s="73" t="s">
        <v>70</v>
      </c>
      <c r="L27" s="73" t="s">
        <v>64</v>
      </c>
      <c r="M27" s="73">
        <v>2</v>
      </c>
      <c r="N27" s="73">
        <v>2</v>
      </c>
      <c r="O27" s="79">
        <f t="shared" si="0"/>
        <v>100</v>
      </c>
      <c r="P27" s="73"/>
      <c r="Q27" s="73">
        <v>0</v>
      </c>
      <c r="R27" s="73">
        <v>0</v>
      </c>
      <c r="S27" s="73">
        <v>1</v>
      </c>
      <c r="T27" s="73">
        <v>1</v>
      </c>
      <c r="U27" s="73">
        <v>0</v>
      </c>
      <c r="V27" s="73">
        <v>2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1</v>
      </c>
      <c r="AC27" s="73">
        <v>1</v>
      </c>
      <c r="AD27" s="73">
        <v>0</v>
      </c>
      <c r="AE27" s="73" t="s">
        <v>65</v>
      </c>
      <c r="AF27" s="73" t="s">
        <v>65</v>
      </c>
      <c r="AG27" s="73" t="s">
        <v>65</v>
      </c>
      <c r="AH27" s="73" t="s">
        <v>65</v>
      </c>
      <c r="AI27" s="73" t="s">
        <v>65</v>
      </c>
      <c r="AJ27" s="73" t="s">
        <v>65</v>
      </c>
      <c r="AK27" s="73" t="s">
        <v>65</v>
      </c>
      <c r="AL27" s="73" t="s">
        <v>65</v>
      </c>
      <c r="AM27" s="73" t="s">
        <v>65</v>
      </c>
      <c r="AN27" s="73" t="s">
        <v>65</v>
      </c>
      <c r="AO27" s="73" t="s">
        <v>65</v>
      </c>
      <c r="AP27" s="73" t="s">
        <v>65</v>
      </c>
      <c r="AQ27" s="73" t="s">
        <v>65</v>
      </c>
      <c r="AR27" s="73" t="s">
        <v>65</v>
      </c>
      <c r="AS27" s="73" t="s">
        <v>65</v>
      </c>
      <c r="AT27" s="73" t="s">
        <v>65</v>
      </c>
      <c r="AU27" s="73" t="s">
        <v>65</v>
      </c>
      <c r="AV27" s="73" t="s">
        <v>65</v>
      </c>
      <c r="AW27" s="73" t="s">
        <v>65</v>
      </c>
      <c r="AX27" s="73" t="s">
        <v>65</v>
      </c>
      <c r="AY27" s="73"/>
      <c r="AZ27" s="73" t="s">
        <v>65</v>
      </c>
      <c r="BA27" s="73" t="s">
        <v>65</v>
      </c>
      <c r="BB27" s="73" t="s">
        <v>65</v>
      </c>
      <c r="BC27" s="73" t="s">
        <v>65</v>
      </c>
      <c r="BD27" s="73" t="s">
        <v>65</v>
      </c>
      <c r="BE27" s="73" t="s">
        <v>65</v>
      </c>
      <c r="BF27" s="73" t="s">
        <v>65</v>
      </c>
      <c r="BG27" s="73" t="s">
        <v>65</v>
      </c>
      <c r="BH27" s="73" t="s">
        <v>65</v>
      </c>
    </row>
  </sheetData>
  <autoFilter ref="A1:BH27">
    <filterColumn colId="3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5" showButton="0"/>
    <filterColumn colId="27" showButton="0"/>
    <filterColumn colId="28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51" showButton="0"/>
    <filterColumn colId="52" showButton="0"/>
    <filterColumn colId="53" showButton="0"/>
    <filterColumn colId="55" showButton="0"/>
    <filterColumn colId="56" showButton="0"/>
    <filterColumn colId="57" showButton="0"/>
  </autoFilter>
  <mergeCells count="31">
    <mergeCell ref="BH1:BH3"/>
    <mergeCell ref="AE2:AI2"/>
    <mergeCell ref="AJ2:AN2"/>
    <mergeCell ref="AO2:AS2"/>
    <mergeCell ref="AT2:AX2"/>
    <mergeCell ref="BD2:BD3"/>
    <mergeCell ref="BE2:BE3"/>
    <mergeCell ref="BF2:BF3"/>
    <mergeCell ref="BG2:BG3"/>
    <mergeCell ref="AE1:AX1"/>
    <mergeCell ref="AY1:AY3"/>
    <mergeCell ref="AZ1:BC2"/>
    <mergeCell ref="BD1:BG1"/>
    <mergeCell ref="AB1:AD2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U2"/>
    <mergeCell ref="V1:AA2"/>
    <mergeCell ref="G1:G3"/>
    <mergeCell ref="A1:A3"/>
    <mergeCell ref="B1:B3"/>
    <mergeCell ref="C1:C3"/>
    <mergeCell ref="D1:E2"/>
    <mergeCell ref="F1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559"/>
  <sheetViews>
    <sheetView showGridLines="0" tabSelected="1" zoomScale="98" zoomScaleNormal="98" workbookViewId="0">
      <pane xSplit="2" ySplit="4" topLeftCell="X80" activePane="bottomRight" state="frozen"/>
      <selection pane="topRight" activeCell="C1" sqref="C1"/>
      <selection pane="bottomLeft" activeCell="A4" sqref="A4"/>
      <selection pane="bottomRight" activeCell="AI83" sqref="AI83"/>
    </sheetView>
  </sheetViews>
  <sheetFormatPr baseColWidth="10" defaultColWidth="11.42578125" defaultRowHeight="12.75" x14ac:dyDescent="0.25"/>
  <cols>
    <col min="1" max="1" width="5" style="4" customWidth="1"/>
    <col min="2" max="2" width="59.5703125" style="4" bestFit="1" customWidth="1"/>
    <col min="3" max="3" width="70.5703125" style="5" customWidth="1"/>
    <col min="4" max="5" width="12.85546875" style="4" customWidth="1"/>
    <col min="6" max="6" width="19.42578125" style="4" customWidth="1"/>
    <col min="7" max="7" width="20.7109375" style="4" customWidth="1"/>
    <col min="8" max="8" width="17.5703125" style="6" bestFit="1" customWidth="1"/>
    <col min="9" max="9" width="29.7109375" style="4" bestFit="1" customWidth="1"/>
    <col min="10" max="10" width="22" style="4" bestFit="1" customWidth="1"/>
    <col min="11" max="11" width="44.5703125" style="4" customWidth="1"/>
    <col min="12" max="12" width="22" style="4" bestFit="1" customWidth="1"/>
    <col min="13" max="13" width="33.85546875" style="4" bestFit="1" customWidth="1"/>
    <col min="14" max="14" width="18.5703125" style="4" customWidth="1"/>
    <col min="15" max="15" width="20.42578125" style="4" customWidth="1"/>
    <col min="16" max="16" width="19.7109375" style="7" customWidth="1"/>
    <col min="17" max="17" width="26" style="4" customWidth="1"/>
    <col min="18" max="18" width="15.5703125" style="4" customWidth="1"/>
    <col min="19" max="19" width="13.7109375" style="4" customWidth="1"/>
    <col min="20" max="20" width="19.5703125" style="4" bestFit="1" customWidth="1"/>
    <col min="21" max="21" width="13.7109375" style="4" customWidth="1"/>
    <col min="22" max="22" width="18" style="4" bestFit="1" customWidth="1"/>
    <col min="23" max="23" width="23.42578125" style="4" bestFit="1" customWidth="1"/>
    <col min="24" max="24" width="27" style="4" customWidth="1"/>
    <col min="25" max="25" width="16.42578125" style="4" bestFit="1" customWidth="1"/>
    <col min="26" max="26" width="18.7109375" style="4" bestFit="1" customWidth="1"/>
    <col min="27" max="27" width="18.85546875" style="4" bestFit="1" customWidth="1"/>
    <col min="28" max="28" width="19.85546875" style="4" bestFit="1" customWidth="1"/>
    <col min="29" max="29" width="12.85546875" style="4" bestFit="1" customWidth="1"/>
    <col min="30" max="30" width="10.42578125" style="4" bestFit="1" customWidth="1"/>
    <col min="31" max="31" width="13.85546875" style="4" customWidth="1"/>
    <col min="32" max="32" width="12.85546875" style="4" customWidth="1"/>
    <col min="33" max="36" width="16.42578125" style="4" bestFit="1" customWidth="1"/>
    <col min="37" max="37" width="19.5703125" style="4" bestFit="1" customWidth="1"/>
    <col min="38" max="38" width="17.140625" style="4" bestFit="1" customWidth="1"/>
    <col min="39" max="39" width="15.42578125" style="4" customWidth="1"/>
    <col min="40" max="40" width="13.28515625" style="4" bestFit="1" customWidth="1"/>
    <col min="41" max="41" width="20" style="4" bestFit="1" customWidth="1"/>
    <col min="42" max="42" width="17.7109375" style="4" bestFit="1" customWidth="1"/>
    <col min="43" max="43" width="14.140625" style="4" bestFit="1" customWidth="1"/>
    <col min="44" max="44" width="13.7109375" style="4" bestFit="1" customWidth="1"/>
    <col min="45" max="45" width="22.42578125" style="4" bestFit="1" customWidth="1"/>
    <col min="46" max="46" width="30.28515625" style="8" bestFit="1" customWidth="1"/>
    <col min="47" max="16384" width="11.42578125" style="4"/>
  </cols>
  <sheetData>
    <row r="1" spans="1:46" s="106" customFormat="1" ht="30" customHeight="1" x14ac:dyDescent="0.25">
      <c r="A1" s="201" t="s">
        <v>149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</row>
    <row r="2" spans="1:46" s="3" customFormat="1" ht="74.25" customHeight="1" x14ac:dyDescent="0.25">
      <c r="A2" s="146" t="s">
        <v>0</v>
      </c>
      <c r="B2" s="143" t="s">
        <v>1</v>
      </c>
      <c r="C2" s="143" t="s">
        <v>2</v>
      </c>
      <c r="D2" s="149" t="s">
        <v>3</v>
      </c>
      <c r="E2" s="150"/>
      <c r="F2" s="143" t="s">
        <v>150</v>
      </c>
      <c r="G2" s="143" t="s">
        <v>4</v>
      </c>
      <c r="H2" s="143" t="s">
        <v>5</v>
      </c>
      <c r="I2" s="143" t="s">
        <v>6</v>
      </c>
      <c r="J2" s="143" t="s">
        <v>7</v>
      </c>
      <c r="K2" s="143" t="s">
        <v>8</v>
      </c>
      <c r="L2" s="143" t="s">
        <v>9</v>
      </c>
      <c r="M2" s="143" t="s">
        <v>10</v>
      </c>
      <c r="N2" s="143" t="s">
        <v>11</v>
      </c>
      <c r="O2" s="143" t="s">
        <v>12</v>
      </c>
      <c r="P2" s="159" t="s">
        <v>13</v>
      </c>
      <c r="Q2" s="143" t="s">
        <v>14</v>
      </c>
      <c r="R2" s="210" t="s">
        <v>15</v>
      </c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186" t="s">
        <v>151</v>
      </c>
      <c r="AH2" s="187"/>
      <c r="AI2" s="187"/>
      <c r="AJ2" s="187"/>
      <c r="AK2" s="189" t="s">
        <v>19</v>
      </c>
      <c r="AL2" s="192" t="s">
        <v>152</v>
      </c>
      <c r="AM2" s="193"/>
      <c r="AN2" s="193"/>
      <c r="AO2" s="194"/>
      <c r="AP2" s="215" t="s">
        <v>21</v>
      </c>
      <c r="AQ2" s="215"/>
      <c r="AR2" s="215"/>
      <c r="AS2" s="215"/>
      <c r="AT2" s="143" t="s">
        <v>22</v>
      </c>
    </row>
    <row r="3" spans="1:46" s="3" customFormat="1" ht="22.5" customHeight="1" x14ac:dyDescent="0.25">
      <c r="A3" s="147"/>
      <c r="B3" s="144"/>
      <c r="C3" s="144"/>
      <c r="D3" s="151"/>
      <c r="E3" s="152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60"/>
      <c r="Q3" s="144"/>
      <c r="R3" s="165" t="s">
        <v>153</v>
      </c>
      <c r="S3" s="166"/>
      <c r="T3" s="166"/>
      <c r="U3" s="166"/>
      <c r="V3" s="167"/>
      <c r="W3" s="171" t="s">
        <v>16</v>
      </c>
      <c r="X3" s="172"/>
      <c r="Y3" s="172"/>
      <c r="Z3" s="172"/>
      <c r="AA3" s="172"/>
      <c r="AB3" s="173"/>
      <c r="AC3" s="156" t="s">
        <v>17</v>
      </c>
      <c r="AD3" s="157"/>
      <c r="AE3" s="157"/>
      <c r="AF3" s="158"/>
      <c r="AG3" s="202" t="s">
        <v>154</v>
      </c>
      <c r="AH3" s="204" t="s">
        <v>155</v>
      </c>
      <c r="AI3" s="206" t="s">
        <v>156</v>
      </c>
      <c r="AJ3" s="208" t="s">
        <v>157</v>
      </c>
      <c r="AK3" s="190"/>
      <c r="AL3" s="195"/>
      <c r="AM3" s="196"/>
      <c r="AN3" s="196"/>
      <c r="AO3" s="197"/>
      <c r="AP3" s="215"/>
      <c r="AQ3" s="215"/>
      <c r="AR3" s="215"/>
      <c r="AS3" s="215"/>
      <c r="AT3" s="144"/>
    </row>
    <row r="4" spans="1:46" s="3" customFormat="1" ht="51.75" customHeight="1" x14ac:dyDescent="0.25">
      <c r="A4" s="148"/>
      <c r="B4" s="145"/>
      <c r="C4" s="145"/>
      <c r="D4" s="9" t="s">
        <v>31</v>
      </c>
      <c r="E4" s="9" t="s">
        <v>32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61"/>
      <c r="Q4" s="145"/>
      <c r="R4" s="10" t="s">
        <v>33</v>
      </c>
      <c r="S4" s="10" t="s">
        <v>34</v>
      </c>
      <c r="T4" s="10" t="s">
        <v>35</v>
      </c>
      <c r="U4" s="10" t="s">
        <v>36</v>
      </c>
      <c r="V4" s="10" t="s">
        <v>37</v>
      </c>
      <c r="W4" s="14" t="s">
        <v>38</v>
      </c>
      <c r="X4" s="14" t="s">
        <v>39</v>
      </c>
      <c r="Y4" s="14" t="s">
        <v>40</v>
      </c>
      <c r="Z4" s="14" t="s">
        <v>41</v>
      </c>
      <c r="AA4" s="14" t="s">
        <v>42</v>
      </c>
      <c r="AB4" s="14" t="s">
        <v>43</v>
      </c>
      <c r="AC4" s="15" t="s">
        <v>44</v>
      </c>
      <c r="AD4" s="15" t="s">
        <v>45</v>
      </c>
      <c r="AE4" s="15" t="s">
        <v>46</v>
      </c>
      <c r="AF4" s="15" t="s">
        <v>158</v>
      </c>
      <c r="AG4" s="203"/>
      <c r="AH4" s="205"/>
      <c r="AI4" s="207"/>
      <c r="AJ4" s="209"/>
      <c r="AK4" s="191"/>
      <c r="AL4" s="16" t="s">
        <v>52</v>
      </c>
      <c r="AM4" s="16" t="s">
        <v>368</v>
      </c>
      <c r="AN4" s="16" t="s">
        <v>369</v>
      </c>
      <c r="AO4" s="16" t="s">
        <v>55</v>
      </c>
      <c r="AP4" s="107" t="s">
        <v>27</v>
      </c>
      <c r="AQ4" s="107" t="s">
        <v>28</v>
      </c>
      <c r="AR4" s="107" t="s">
        <v>29</v>
      </c>
      <c r="AS4" s="107" t="s">
        <v>30</v>
      </c>
      <c r="AT4" s="145"/>
    </row>
    <row r="5" spans="1:46" s="82" customFormat="1" ht="42.75" customHeight="1" x14ac:dyDescent="0.25">
      <c r="A5" s="73">
        <v>25</v>
      </c>
      <c r="B5" s="124" t="s">
        <v>159</v>
      </c>
      <c r="C5" s="74" t="s">
        <v>160</v>
      </c>
      <c r="D5" s="85"/>
      <c r="E5" s="68" t="s">
        <v>58</v>
      </c>
      <c r="F5" s="68" t="s">
        <v>161</v>
      </c>
      <c r="G5" s="83" t="s">
        <v>162</v>
      </c>
      <c r="H5" s="84">
        <v>44701</v>
      </c>
      <c r="I5" s="85" t="s">
        <v>68</v>
      </c>
      <c r="J5" s="85" t="s">
        <v>61</v>
      </c>
      <c r="K5" s="85" t="s">
        <v>126</v>
      </c>
      <c r="L5" s="85" t="s">
        <v>70</v>
      </c>
      <c r="M5" s="85" t="s">
        <v>64</v>
      </c>
      <c r="N5" s="85">
        <v>36</v>
      </c>
      <c r="O5" s="85">
        <v>36</v>
      </c>
      <c r="P5" s="96">
        <f t="shared" ref="P5:P13" si="0">(O5*100)/N5</f>
        <v>100</v>
      </c>
      <c r="Q5" s="85"/>
      <c r="R5" s="85">
        <v>0</v>
      </c>
      <c r="S5" s="85">
        <v>2</v>
      </c>
      <c r="T5" s="85">
        <v>17</v>
      </c>
      <c r="U5" s="85">
        <v>8</v>
      </c>
      <c r="V5" s="85">
        <v>9</v>
      </c>
      <c r="W5" s="85">
        <v>33</v>
      </c>
      <c r="X5" s="85">
        <v>2</v>
      </c>
      <c r="Y5" s="85">
        <v>0</v>
      </c>
      <c r="Z5" s="85">
        <v>0</v>
      </c>
      <c r="AA5" s="85">
        <v>1</v>
      </c>
      <c r="AB5" s="85">
        <v>0</v>
      </c>
      <c r="AC5" s="85">
        <v>25</v>
      </c>
      <c r="AD5" s="85">
        <v>10</v>
      </c>
      <c r="AE5" s="85">
        <v>0</v>
      </c>
      <c r="AF5" s="85">
        <v>0</v>
      </c>
      <c r="AG5" s="110">
        <v>1</v>
      </c>
      <c r="AH5" s="110">
        <v>0.97</v>
      </c>
      <c r="AI5" s="110">
        <v>0.95</v>
      </c>
      <c r="AJ5" s="110">
        <v>0.97</v>
      </c>
      <c r="AK5" s="85"/>
      <c r="AL5" s="85" t="s">
        <v>65</v>
      </c>
      <c r="AM5" s="85" t="s">
        <v>65</v>
      </c>
      <c r="AN5" s="85" t="s">
        <v>65</v>
      </c>
      <c r="AO5" s="85" t="s">
        <v>65</v>
      </c>
      <c r="AP5" s="85" t="s">
        <v>65</v>
      </c>
      <c r="AQ5" s="85" t="s">
        <v>65</v>
      </c>
      <c r="AR5" s="85" t="s">
        <v>65</v>
      </c>
      <c r="AS5" s="85" t="s">
        <v>65</v>
      </c>
      <c r="AT5" s="85" t="s">
        <v>65</v>
      </c>
    </row>
    <row r="6" spans="1:46" s="82" customFormat="1" ht="68.25" customHeight="1" x14ac:dyDescent="0.25">
      <c r="A6" s="73">
        <v>26</v>
      </c>
      <c r="B6" s="124" t="s">
        <v>163</v>
      </c>
      <c r="C6" s="67" t="s">
        <v>164</v>
      </c>
      <c r="D6" s="73"/>
      <c r="E6" s="68" t="s">
        <v>58</v>
      </c>
      <c r="F6" s="68" t="s">
        <v>165</v>
      </c>
      <c r="G6" s="77" t="s">
        <v>122</v>
      </c>
      <c r="H6" s="78">
        <v>44672</v>
      </c>
      <c r="I6" s="87" t="s">
        <v>68</v>
      </c>
      <c r="J6" s="73" t="s">
        <v>61</v>
      </c>
      <c r="K6" s="73" t="s">
        <v>112</v>
      </c>
      <c r="L6" s="73" t="s">
        <v>70</v>
      </c>
      <c r="M6" s="73" t="s">
        <v>64</v>
      </c>
      <c r="N6" s="73">
        <v>26</v>
      </c>
      <c r="O6" s="73">
        <v>26</v>
      </c>
      <c r="P6" s="94">
        <f t="shared" si="0"/>
        <v>100</v>
      </c>
      <c r="Q6" s="73"/>
      <c r="R6" s="73">
        <v>0</v>
      </c>
      <c r="S6" s="73">
        <v>0</v>
      </c>
      <c r="T6" s="73">
        <v>16</v>
      </c>
      <c r="U6" s="73">
        <v>6</v>
      </c>
      <c r="V6" s="73">
        <v>4</v>
      </c>
      <c r="W6" s="73">
        <v>24</v>
      </c>
      <c r="X6" s="73">
        <v>0</v>
      </c>
      <c r="Y6" s="73">
        <v>0</v>
      </c>
      <c r="Z6" s="73">
        <v>2</v>
      </c>
      <c r="AA6" s="73">
        <v>0</v>
      </c>
      <c r="AB6" s="73">
        <v>0</v>
      </c>
      <c r="AC6" s="73">
        <v>10</v>
      </c>
      <c r="AD6" s="73">
        <v>16</v>
      </c>
      <c r="AE6" s="73">
        <v>0</v>
      </c>
      <c r="AF6" s="73">
        <v>0</v>
      </c>
      <c r="AG6" s="108">
        <v>0.89</v>
      </c>
      <c r="AH6" s="108">
        <v>0.85</v>
      </c>
      <c r="AI6" s="108">
        <v>0.84</v>
      </c>
      <c r="AJ6" s="108">
        <v>0.86</v>
      </c>
      <c r="AK6" s="109"/>
      <c r="AL6" s="85" t="s">
        <v>65</v>
      </c>
      <c r="AM6" s="85" t="s">
        <v>65</v>
      </c>
      <c r="AN6" s="85" t="s">
        <v>65</v>
      </c>
      <c r="AO6" s="85" t="s">
        <v>65</v>
      </c>
      <c r="AP6" s="85" t="s">
        <v>65</v>
      </c>
      <c r="AQ6" s="85" t="s">
        <v>65</v>
      </c>
      <c r="AR6" s="85" t="s">
        <v>65</v>
      </c>
      <c r="AS6" s="85" t="s">
        <v>65</v>
      </c>
      <c r="AT6" s="85" t="s">
        <v>65</v>
      </c>
    </row>
    <row r="7" spans="1:46" s="82" customFormat="1" ht="68.25" customHeight="1" x14ac:dyDescent="0.25">
      <c r="A7" s="73">
        <v>27</v>
      </c>
      <c r="B7" s="124" t="s">
        <v>166</v>
      </c>
      <c r="C7" s="67" t="s">
        <v>164</v>
      </c>
      <c r="D7" s="73"/>
      <c r="E7" s="68" t="s">
        <v>58</v>
      </c>
      <c r="F7" s="68" t="s">
        <v>165</v>
      </c>
      <c r="G7" s="77" t="s">
        <v>122</v>
      </c>
      <c r="H7" s="78">
        <v>44673</v>
      </c>
      <c r="I7" s="87" t="s">
        <v>68</v>
      </c>
      <c r="J7" s="73" t="s">
        <v>61</v>
      </c>
      <c r="K7" s="73" t="s">
        <v>112</v>
      </c>
      <c r="L7" s="73" t="s">
        <v>70</v>
      </c>
      <c r="M7" s="73" t="s">
        <v>64</v>
      </c>
      <c r="N7" s="73">
        <v>12</v>
      </c>
      <c r="O7" s="73">
        <v>12</v>
      </c>
      <c r="P7" s="94">
        <f t="shared" si="0"/>
        <v>100</v>
      </c>
      <c r="Q7" s="73"/>
      <c r="R7" s="73">
        <v>0</v>
      </c>
      <c r="S7" s="73">
        <v>1</v>
      </c>
      <c r="T7" s="73">
        <v>7</v>
      </c>
      <c r="U7" s="73">
        <v>1</v>
      </c>
      <c r="V7" s="73">
        <v>3</v>
      </c>
      <c r="W7" s="73">
        <v>10</v>
      </c>
      <c r="X7" s="73">
        <v>1</v>
      </c>
      <c r="Y7" s="73">
        <v>0</v>
      </c>
      <c r="Z7" s="73">
        <v>1</v>
      </c>
      <c r="AA7" s="73">
        <v>0</v>
      </c>
      <c r="AB7" s="73">
        <v>0</v>
      </c>
      <c r="AC7" s="73">
        <v>5</v>
      </c>
      <c r="AD7" s="73">
        <v>7</v>
      </c>
      <c r="AE7" s="73">
        <v>0</v>
      </c>
      <c r="AF7" s="73">
        <v>0</v>
      </c>
      <c r="AG7" s="108">
        <v>0.99</v>
      </c>
      <c r="AH7" s="108">
        <v>0.98</v>
      </c>
      <c r="AI7" s="108">
        <v>0.97</v>
      </c>
      <c r="AJ7" s="108">
        <v>0.98</v>
      </c>
      <c r="AK7" s="73"/>
      <c r="AL7" s="85" t="s">
        <v>65</v>
      </c>
      <c r="AM7" s="85" t="s">
        <v>65</v>
      </c>
      <c r="AN7" s="85" t="s">
        <v>65</v>
      </c>
      <c r="AO7" s="85" t="s">
        <v>65</v>
      </c>
      <c r="AP7" s="85" t="s">
        <v>65</v>
      </c>
      <c r="AQ7" s="85" t="s">
        <v>65</v>
      </c>
      <c r="AR7" s="85" t="s">
        <v>65</v>
      </c>
      <c r="AS7" s="85" t="s">
        <v>65</v>
      </c>
      <c r="AT7" s="85" t="s">
        <v>65</v>
      </c>
    </row>
    <row r="8" spans="1:46" s="82" customFormat="1" ht="68.25" customHeight="1" x14ac:dyDescent="0.25">
      <c r="A8" s="73">
        <v>28</v>
      </c>
      <c r="B8" s="115" t="s">
        <v>167</v>
      </c>
      <c r="C8" s="67" t="s">
        <v>164</v>
      </c>
      <c r="D8" s="73"/>
      <c r="E8" s="68" t="s">
        <v>58</v>
      </c>
      <c r="F8" s="68" t="s">
        <v>165</v>
      </c>
      <c r="G8" s="77" t="s">
        <v>168</v>
      </c>
      <c r="H8" s="78">
        <v>44728</v>
      </c>
      <c r="I8" s="87" t="s">
        <v>169</v>
      </c>
      <c r="J8" s="73" t="s">
        <v>97</v>
      </c>
      <c r="K8" s="73" t="s">
        <v>112</v>
      </c>
      <c r="L8" s="73" t="s">
        <v>170</v>
      </c>
      <c r="M8" s="73" t="s">
        <v>64</v>
      </c>
      <c r="N8" s="73">
        <v>41</v>
      </c>
      <c r="O8" s="73">
        <v>41</v>
      </c>
      <c r="P8" s="94">
        <f t="shared" si="0"/>
        <v>100</v>
      </c>
      <c r="Q8" s="73"/>
      <c r="R8" s="73">
        <v>0</v>
      </c>
      <c r="S8" s="73">
        <v>1</v>
      </c>
      <c r="T8" s="73">
        <v>18</v>
      </c>
      <c r="U8" s="73">
        <v>7</v>
      </c>
      <c r="V8" s="73">
        <v>15</v>
      </c>
      <c r="W8" s="73">
        <v>29</v>
      </c>
      <c r="X8" s="73">
        <v>1</v>
      </c>
      <c r="Y8" s="73">
        <v>0</v>
      </c>
      <c r="Z8" s="73">
        <v>10</v>
      </c>
      <c r="AA8" s="73">
        <v>1</v>
      </c>
      <c r="AB8" s="73">
        <v>0</v>
      </c>
      <c r="AC8" s="73">
        <v>18</v>
      </c>
      <c r="AD8" s="73">
        <v>23</v>
      </c>
      <c r="AE8" s="73">
        <v>0</v>
      </c>
      <c r="AF8" s="73">
        <v>0</v>
      </c>
      <c r="AG8" s="108">
        <v>0.87</v>
      </c>
      <c r="AH8" s="108">
        <v>0.86</v>
      </c>
      <c r="AI8" s="108">
        <v>0.84</v>
      </c>
      <c r="AJ8" s="108">
        <v>0.86</v>
      </c>
      <c r="AK8" s="73"/>
      <c r="AL8" s="85" t="s">
        <v>65</v>
      </c>
      <c r="AM8" s="85" t="s">
        <v>65</v>
      </c>
      <c r="AN8" s="85" t="s">
        <v>65</v>
      </c>
      <c r="AO8" s="85" t="s">
        <v>65</v>
      </c>
      <c r="AP8" s="85" t="s">
        <v>65</v>
      </c>
      <c r="AQ8" s="85" t="s">
        <v>65</v>
      </c>
      <c r="AR8" s="85" t="s">
        <v>65</v>
      </c>
      <c r="AS8" s="85" t="s">
        <v>65</v>
      </c>
      <c r="AT8" s="85" t="s">
        <v>65</v>
      </c>
    </row>
    <row r="9" spans="1:46" s="82" customFormat="1" ht="68.25" customHeight="1" x14ac:dyDescent="0.25">
      <c r="A9" s="73">
        <v>29</v>
      </c>
      <c r="B9" s="115" t="s">
        <v>171</v>
      </c>
      <c r="C9" s="67" t="s">
        <v>164</v>
      </c>
      <c r="D9" s="73"/>
      <c r="E9" s="68" t="s">
        <v>58</v>
      </c>
      <c r="F9" s="68" t="s">
        <v>165</v>
      </c>
      <c r="G9" s="77" t="s">
        <v>168</v>
      </c>
      <c r="H9" s="78">
        <v>44734</v>
      </c>
      <c r="I9" s="87" t="s">
        <v>169</v>
      </c>
      <c r="J9" s="73" t="s">
        <v>97</v>
      </c>
      <c r="K9" s="73" t="s">
        <v>112</v>
      </c>
      <c r="L9" s="73" t="s">
        <v>170</v>
      </c>
      <c r="M9" s="73" t="s">
        <v>64</v>
      </c>
      <c r="N9" s="73">
        <v>17</v>
      </c>
      <c r="O9" s="73">
        <v>17</v>
      </c>
      <c r="P9" s="94">
        <f t="shared" si="0"/>
        <v>100</v>
      </c>
      <c r="Q9" s="73"/>
      <c r="R9" s="73">
        <v>0</v>
      </c>
      <c r="S9" s="73">
        <v>0</v>
      </c>
      <c r="T9" s="73">
        <v>10</v>
      </c>
      <c r="U9" s="73">
        <v>5</v>
      </c>
      <c r="V9" s="73">
        <v>2</v>
      </c>
      <c r="W9" s="73">
        <v>15</v>
      </c>
      <c r="X9" s="73">
        <v>0</v>
      </c>
      <c r="Y9" s="73">
        <v>0</v>
      </c>
      <c r="Z9" s="73">
        <v>0</v>
      </c>
      <c r="AA9" s="73">
        <v>2</v>
      </c>
      <c r="AB9" s="73">
        <v>0</v>
      </c>
      <c r="AC9" s="73">
        <v>8</v>
      </c>
      <c r="AD9" s="73">
        <v>9</v>
      </c>
      <c r="AE9" s="73">
        <v>0</v>
      </c>
      <c r="AF9" s="73">
        <v>0</v>
      </c>
      <c r="AG9" s="108">
        <v>0.87</v>
      </c>
      <c r="AH9" s="108">
        <v>0.86</v>
      </c>
      <c r="AI9" s="108">
        <v>0.84</v>
      </c>
      <c r="AJ9" s="108">
        <v>0.86</v>
      </c>
      <c r="AK9" s="73"/>
      <c r="AL9" s="85" t="s">
        <v>65</v>
      </c>
      <c r="AM9" s="85" t="s">
        <v>65</v>
      </c>
      <c r="AN9" s="85" t="s">
        <v>65</v>
      </c>
      <c r="AO9" s="85" t="s">
        <v>65</v>
      </c>
      <c r="AP9" s="85" t="s">
        <v>65</v>
      </c>
      <c r="AQ9" s="85" t="s">
        <v>65</v>
      </c>
      <c r="AR9" s="85" t="s">
        <v>65</v>
      </c>
      <c r="AS9" s="85" t="s">
        <v>65</v>
      </c>
      <c r="AT9" s="85" t="s">
        <v>65</v>
      </c>
    </row>
    <row r="10" spans="1:46" customFormat="1" ht="60" customHeight="1" x14ac:dyDescent="0.25">
      <c r="A10" s="73">
        <v>30</v>
      </c>
      <c r="B10" s="124" t="s">
        <v>172</v>
      </c>
      <c r="C10" s="67" t="s">
        <v>107</v>
      </c>
      <c r="D10" s="73"/>
      <c r="E10" s="68" t="s">
        <v>58</v>
      </c>
      <c r="F10" s="77" t="s">
        <v>173</v>
      </c>
      <c r="G10" s="78" t="s">
        <v>122</v>
      </c>
      <c r="H10" s="78">
        <v>44678</v>
      </c>
      <c r="I10" s="73" t="s">
        <v>68</v>
      </c>
      <c r="J10" s="73" t="s">
        <v>61</v>
      </c>
      <c r="K10" s="73" t="s">
        <v>108</v>
      </c>
      <c r="L10" s="73" t="s">
        <v>70</v>
      </c>
      <c r="M10" s="73" t="s">
        <v>64</v>
      </c>
      <c r="N10" s="73">
        <v>59</v>
      </c>
      <c r="O10" s="94">
        <v>59</v>
      </c>
      <c r="P10" s="94">
        <f t="shared" si="0"/>
        <v>100</v>
      </c>
      <c r="Q10" s="73"/>
      <c r="R10" s="73">
        <v>0</v>
      </c>
      <c r="S10" s="73">
        <v>0</v>
      </c>
      <c r="T10" s="73">
        <v>28</v>
      </c>
      <c r="U10" s="73">
        <v>10</v>
      </c>
      <c r="V10" s="73">
        <v>21</v>
      </c>
      <c r="W10" s="73">
        <v>49</v>
      </c>
      <c r="X10" s="73">
        <v>0</v>
      </c>
      <c r="Y10" s="73">
        <v>0</v>
      </c>
      <c r="Z10" s="73">
        <v>7</v>
      </c>
      <c r="AA10" s="73">
        <v>3</v>
      </c>
      <c r="AB10" s="73">
        <v>0</v>
      </c>
      <c r="AC10" s="73">
        <v>12</v>
      </c>
      <c r="AD10" s="73">
        <v>47</v>
      </c>
      <c r="AE10" s="73">
        <v>0</v>
      </c>
      <c r="AF10" s="73">
        <v>0</v>
      </c>
      <c r="AG10" s="108">
        <v>0.92</v>
      </c>
      <c r="AH10" s="108">
        <v>0.93</v>
      </c>
      <c r="AI10" s="108">
        <v>0.93</v>
      </c>
      <c r="AJ10" s="108">
        <v>0.92</v>
      </c>
      <c r="AK10" s="73"/>
      <c r="AL10" s="85" t="s">
        <v>65</v>
      </c>
      <c r="AM10" s="85" t="s">
        <v>65</v>
      </c>
      <c r="AN10" s="85" t="s">
        <v>65</v>
      </c>
      <c r="AO10" s="85" t="s">
        <v>65</v>
      </c>
      <c r="AP10" s="85" t="s">
        <v>65</v>
      </c>
      <c r="AQ10" s="85" t="s">
        <v>65</v>
      </c>
      <c r="AR10" s="85" t="s">
        <v>65</v>
      </c>
      <c r="AS10" s="85" t="s">
        <v>65</v>
      </c>
      <c r="AT10" s="85" t="s">
        <v>65</v>
      </c>
    </row>
    <row r="11" spans="1:46" customFormat="1" ht="60" customHeight="1" x14ac:dyDescent="0.25">
      <c r="A11" s="73">
        <v>31</v>
      </c>
      <c r="B11" s="124" t="s">
        <v>174</v>
      </c>
      <c r="C11" s="67" t="s">
        <v>175</v>
      </c>
      <c r="D11" s="73"/>
      <c r="E11" s="68" t="s">
        <v>58</v>
      </c>
      <c r="F11" s="77" t="s">
        <v>173</v>
      </c>
      <c r="G11" s="78" t="s">
        <v>122</v>
      </c>
      <c r="H11" s="78">
        <v>44676</v>
      </c>
      <c r="I11" s="73" t="s">
        <v>68</v>
      </c>
      <c r="J11" s="73" t="s">
        <v>69</v>
      </c>
      <c r="K11" s="73" t="s">
        <v>62</v>
      </c>
      <c r="L11" s="73" t="s">
        <v>70</v>
      </c>
      <c r="M11" s="73" t="s">
        <v>64</v>
      </c>
      <c r="N11" s="73">
        <v>15</v>
      </c>
      <c r="O11" s="94">
        <v>15</v>
      </c>
      <c r="P11" s="94">
        <f t="shared" si="0"/>
        <v>100</v>
      </c>
      <c r="Q11" s="73"/>
      <c r="R11" s="73">
        <v>0</v>
      </c>
      <c r="S11" s="73">
        <v>2</v>
      </c>
      <c r="T11" s="73">
        <v>3</v>
      </c>
      <c r="U11" s="73">
        <v>3</v>
      </c>
      <c r="V11" s="73">
        <v>7</v>
      </c>
      <c r="W11" s="73">
        <v>13</v>
      </c>
      <c r="X11" s="73">
        <v>2</v>
      </c>
      <c r="Y11" s="73">
        <v>0</v>
      </c>
      <c r="Z11" s="73">
        <v>0</v>
      </c>
      <c r="AA11" s="73">
        <v>0</v>
      </c>
      <c r="AB11" s="73">
        <v>0</v>
      </c>
      <c r="AC11" s="73">
        <v>7</v>
      </c>
      <c r="AD11" s="73">
        <v>8</v>
      </c>
      <c r="AE11" s="73">
        <v>0</v>
      </c>
      <c r="AF11" s="73">
        <v>0</v>
      </c>
      <c r="AG11" s="108">
        <v>0.93</v>
      </c>
      <c r="AH11" s="108">
        <v>0.93</v>
      </c>
      <c r="AI11" s="108">
        <v>0.9</v>
      </c>
      <c r="AJ11" s="108">
        <v>0.92</v>
      </c>
      <c r="AK11" s="73"/>
      <c r="AL11" s="85" t="s">
        <v>65</v>
      </c>
      <c r="AM11" s="85" t="s">
        <v>65</v>
      </c>
      <c r="AN11" s="85" t="s">
        <v>65</v>
      </c>
      <c r="AO11" s="85" t="s">
        <v>65</v>
      </c>
      <c r="AP11" s="85" t="s">
        <v>65</v>
      </c>
      <c r="AQ11" s="85" t="s">
        <v>65</v>
      </c>
      <c r="AR11" s="85" t="s">
        <v>65</v>
      </c>
      <c r="AS11" s="85" t="s">
        <v>65</v>
      </c>
      <c r="AT11" s="85" t="s">
        <v>65</v>
      </c>
    </row>
    <row r="12" spans="1:46" customFormat="1" ht="70.5" customHeight="1" x14ac:dyDescent="0.25">
      <c r="A12" s="73">
        <v>32</v>
      </c>
      <c r="B12" s="124" t="s">
        <v>176</v>
      </c>
      <c r="C12" s="67" t="s">
        <v>177</v>
      </c>
      <c r="D12" s="73"/>
      <c r="E12" s="68" t="s">
        <v>58</v>
      </c>
      <c r="F12" s="77" t="s">
        <v>173</v>
      </c>
      <c r="G12" s="78" t="s">
        <v>122</v>
      </c>
      <c r="H12" s="78">
        <v>44679</v>
      </c>
      <c r="I12" s="73" t="s">
        <v>68</v>
      </c>
      <c r="J12" s="73" t="s">
        <v>61</v>
      </c>
      <c r="K12" s="73" t="s">
        <v>62</v>
      </c>
      <c r="L12" s="73" t="s">
        <v>70</v>
      </c>
      <c r="M12" s="73" t="s">
        <v>64</v>
      </c>
      <c r="N12" s="73">
        <v>30</v>
      </c>
      <c r="O12" s="94">
        <v>30</v>
      </c>
      <c r="P12" s="94">
        <f t="shared" si="0"/>
        <v>100</v>
      </c>
      <c r="Q12" s="73"/>
      <c r="R12" s="73">
        <v>0</v>
      </c>
      <c r="S12" s="73">
        <v>0</v>
      </c>
      <c r="T12" s="73">
        <v>2</v>
      </c>
      <c r="U12" s="73">
        <v>5</v>
      </c>
      <c r="V12" s="73">
        <v>23</v>
      </c>
      <c r="W12" s="73">
        <v>26</v>
      </c>
      <c r="X12" s="73">
        <v>0</v>
      </c>
      <c r="Y12" s="73">
        <v>0</v>
      </c>
      <c r="Z12" s="73">
        <v>3</v>
      </c>
      <c r="AA12" s="73">
        <v>1</v>
      </c>
      <c r="AB12" s="73">
        <v>0</v>
      </c>
      <c r="AC12" s="73">
        <v>4</v>
      </c>
      <c r="AD12" s="73">
        <v>26</v>
      </c>
      <c r="AE12" s="73">
        <v>0</v>
      </c>
      <c r="AF12" s="73">
        <v>0</v>
      </c>
      <c r="AG12" s="108">
        <v>0.87</v>
      </c>
      <c r="AH12" s="108">
        <v>0.87</v>
      </c>
      <c r="AI12" s="108">
        <v>0.89</v>
      </c>
      <c r="AJ12" s="108">
        <v>0.88</v>
      </c>
      <c r="AK12" s="73"/>
      <c r="AL12" s="85" t="s">
        <v>65</v>
      </c>
      <c r="AM12" s="85" t="s">
        <v>65</v>
      </c>
      <c r="AN12" s="85" t="s">
        <v>65</v>
      </c>
      <c r="AO12" s="85" t="s">
        <v>65</v>
      </c>
      <c r="AP12" s="85" t="s">
        <v>65</v>
      </c>
      <c r="AQ12" s="85" t="s">
        <v>65</v>
      </c>
      <c r="AR12" s="85" t="s">
        <v>65</v>
      </c>
      <c r="AS12" s="85" t="s">
        <v>65</v>
      </c>
      <c r="AT12" s="85" t="s">
        <v>65</v>
      </c>
    </row>
    <row r="13" spans="1:46" customFormat="1" ht="60" customHeight="1" x14ac:dyDescent="0.25">
      <c r="A13" s="73">
        <v>33</v>
      </c>
      <c r="B13" s="124" t="s">
        <v>178</v>
      </c>
      <c r="C13" s="67" t="s">
        <v>179</v>
      </c>
      <c r="D13" s="73"/>
      <c r="E13" s="68" t="s">
        <v>58</v>
      </c>
      <c r="F13" s="77" t="s">
        <v>173</v>
      </c>
      <c r="G13" s="78" t="s">
        <v>162</v>
      </c>
      <c r="H13" s="78">
        <v>44687</v>
      </c>
      <c r="I13" s="73" t="s">
        <v>68</v>
      </c>
      <c r="J13" s="73" t="s">
        <v>69</v>
      </c>
      <c r="K13" s="73" t="s">
        <v>62</v>
      </c>
      <c r="L13" s="73" t="s">
        <v>70</v>
      </c>
      <c r="M13" s="73" t="s">
        <v>64</v>
      </c>
      <c r="N13" s="73">
        <v>18</v>
      </c>
      <c r="O13" s="94">
        <v>18</v>
      </c>
      <c r="P13" s="94">
        <f t="shared" si="0"/>
        <v>100</v>
      </c>
      <c r="Q13" s="73"/>
      <c r="R13" s="73">
        <v>1</v>
      </c>
      <c r="S13" s="73">
        <v>0</v>
      </c>
      <c r="T13" s="73">
        <v>6</v>
      </c>
      <c r="U13" s="73">
        <v>3</v>
      </c>
      <c r="V13" s="73">
        <v>8</v>
      </c>
      <c r="W13" s="73">
        <v>14</v>
      </c>
      <c r="X13" s="73">
        <v>1</v>
      </c>
      <c r="Y13" s="73">
        <v>0</v>
      </c>
      <c r="Z13" s="73">
        <v>3</v>
      </c>
      <c r="AA13" s="73">
        <v>0</v>
      </c>
      <c r="AB13" s="73">
        <v>0</v>
      </c>
      <c r="AC13" s="73">
        <v>5</v>
      </c>
      <c r="AD13" s="73">
        <v>13</v>
      </c>
      <c r="AE13" s="73">
        <v>0</v>
      </c>
      <c r="AF13" s="73">
        <v>0</v>
      </c>
      <c r="AG13" s="108">
        <v>0.93</v>
      </c>
      <c r="AH13" s="108">
        <v>0.9</v>
      </c>
      <c r="AI13" s="108">
        <v>0.88</v>
      </c>
      <c r="AJ13" s="108">
        <v>0.9</v>
      </c>
      <c r="AK13" s="73"/>
      <c r="AL13" s="85" t="s">
        <v>65</v>
      </c>
      <c r="AM13" s="85" t="s">
        <v>65</v>
      </c>
      <c r="AN13" s="85" t="s">
        <v>65</v>
      </c>
      <c r="AO13" s="85" t="s">
        <v>65</v>
      </c>
      <c r="AP13" s="85" t="s">
        <v>65</v>
      </c>
      <c r="AQ13" s="85" t="s">
        <v>65</v>
      </c>
      <c r="AR13" s="85" t="s">
        <v>65</v>
      </c>
      <c r="AS13" s="85" t="s">
        <v>65</v>
      </c>
      <c r="AT13" s="85" t="s">
        <v>65</v>
      </c>
    </row>
    <row r="14" spans="1:46" customFormat="1" ht="60" customHeight="1" x14ac:dyDescent="0.25">
      <c r="A14" s="73">
        <v>34</v>
      </c>
      <c r="B14" s="124" t="s">
        <v>180</v>
      </c>
      <c r="C14" s="67" t="s">
        <v>179</v>
      </c>
      <c r="D14" s="73"/>
      <c r="E14" s="68" t="s">
        <v>58</v>
      </c>
      <c r="F14" s="77" t="s">
        <v>173</v>
      </c>
      <c r="G14" s="78" t="s">
        <v>162</v>
      </c>
      <c r="H14" s="78">
        <v>44692</v>
      </c>
      <c r="I14" s="73" t="s">
        <v>68</v>
      </c>
      <c r="J14" s="73" t="s">
        <v>69</v>
      </c>
      <c r="K14" s="73" t="s">
        <v>62</v>
      </c>
      <c r="L14" s="73" t="s">
        <v>70</v>
      </c>
      <c r="M14" s="73" t="s">
        <v>64</v>
      </c>
      <c r="N14" s="73">
        <v>8</v>
      </c>
      <c r="O14" s="94">
        <v>8</v>
      </c>
      <c r="P14" s="94">
        <f t="shared" ref="P14:P19" si="1">(O14*100)/N14</f>
        <v>100</v>
      </c>
      <c r="Q14" s="73"/>
      <c r="R14" s="73">
        <v>0</v>
      </c>
      <c r="S14" s="73">
        <v>0</v>
      </c>
      <c r="T14" s="73">
        <v>1</v>
      </c>
      <c r="U14" s="73">
        <v>0</v>
      </c>
      <c r="V14" s="73">
        <v>7</v>
      </c>
      <c r="W14" s="73">
        <v>7</v>
      </c>
      <c r="X14" s="73">
        <v>0</v>
      </c>
      <c r="Y14" s="73">
        <v>0</v>
      </c>
      <c r="Z14" s="73">
        <v>1</v>
      </c>
      <c r="AA14" s="73">
        <v>0</v>
      </c>
      <c r="AB14" s="73">
        <v>0</v>
      </c>
      <c r="AC14" s="73">
        <v>2</v>
      </c>
      <c r="AD14" s="73">
        <v>6</v>
      </c>
      <c r="AE14" s="73">
        <v>0</v>
      </c>
      <c r="AF14" s="73">
        <v>0</v>
      </c>
      <c r="AG14" s="108">
        <v>0.9</v>
      </c>
      <c r="AH14" s="108">
        <v>0.9</v>
      </c>
      <c r="AI14" s="108">
        <v>0.9</v>
      </c>
      <c r="AJ14" s="108">
        <v>0.9</v>
      </c>
      <c r="AK14" s="73"/>
      <c r="AL14" s="85" t="s">
        <v>65</v>
      </c>
      <c r="AM14" s="85" t="s">
        <v>65</v>
      </c>
      <c r="AN14" s="85" t="s">
        <v>65</v>
      </c>
      <c r="AO14" s="85" t="s">
        <v>65</v>
      </c>
      <c r="AP14" s="85" t="s">
        <v>65</v>
      </c>
      <c r="AQ14" s="85" t="s">
        <v>65</v>
      </c>
      <c r="AR14" s="85" t="s">
        <v>65</v>
      </c>
      <c r="AS14" s="85" t="s">
        <v>65</v>
      </c>
      <c r="AT14" s="85" t="s">
        <v>65</v>
      </c>
    </row>
    <row r="15" spans="1:46" customFormat="1" ht="60" customHeight="1" x14ac:dyDescent="0.25">
      <c r="A15" s="73">
        <v>35</v>
      </c>
      <c r="B15" s="124" t="s">
        <v>181</v>
      </c>
      <c r="C15" s="67" t="s">
        <v>175</v>
      </c>
      <c r="D15" s="73"/>
      <c r="E15" s="68" t="s">
        <v>58</v>
      </c>
      <c r="F15" s="77" t="s">
        <v>173</v>
      </c>
      <c r="G15" s="78" t="s">
        <v>162</v>
      </c>
      <c r="H15" s="78">
        <v>44698</v>
      </c>
      <c r="I15" s="73" t="s">
        <v>68</v>
      </c>
      <c r="J15" s="73" t="s">
        <v>69</v>
      </c>
      <c r="K15" s="73" t="s">
        <v>62</v>
      </c>
      <c r="L15" s="73" t="s">
        <v>70</v>
      </c>
      <c r="M15" s="73" t="s">
        <v>64</v>
      </c>
      <c r="N15" s="73">
        <v>21</v>
      </c>
      <c r="O15" s="94">
        <v>21</v>
      </c>
      <c r="P15" s="94">
        <f t="shared" si="1"/>
        <v>100</v>
      </c>
      <c r="Q15" s="73"/>
      <c r="R15" s="73">
        <v>0</v>
      </c>
      <c r="S15" s="73">
        <v>0</v>
      </c>
      <c r="T15" s="73">
        <v>0</v>
      </c>
      <c r="U15" s="73">
        <v>2</v>
      </c>
      <c r="V15" s="73">
        <v>19</v>
      </c>
      <c r="W15" s="73">
        <v>19</v>
      </c>
      <c r="X15" s="73">
        <v>0</v>
      </c>
      <c r="Y15" s="73">
        <v>0</v>
      </c>
      <c r="Z15" s="73">
        <v>2</v>
      </c>
      <c r="AA15" s="73">
        <v>0</v>
      </c>
      <c r="AB15" s="73">
        <v>0</v>
      </c>
      <c r="AC15" s="73">
        <v>6</v>
      </c>
      <c r="AD15" s="73">
        <v>15</v>
      </c>
      <c r="AE15" s="73">
        <v>0</v>
      </c>
      <c r="AF15" s="73">
        <v>0</v>
      </c>
      <c r="AG15" s="108">
        <v>0.9</v>
      </c>
      <c r="AH15" s="108">
        <v>0.91</v>
      </c>
      <c r="AI15" s="108">
        <v>0.91</v>
      </c>
      <c r="AJ15" s="108">
        <v>0.91</v>
      </c>
      <c r="AK15" s="73"/>
      <c r="AL15" s="85" t="s">
        <v>65</v>
      </c>
      <c r="AM15" s="85" t="s">
        <v>65</v>
      </c>
      <c r="AN15" s="85" t="s">
        <v>65</v>
      </c>
      <c r="AO15" s="85" t="s">
        <v>65</v>
      </c>
      <c r="AP15" s="85" t="s">
        <v>65</v>
      </c>
      <c r="AQ15" s="85" t="s">
        <v>65</v>
      </c>
      <c r="AR15" s="85" t="s">
        <v>65</v>
      </c>
      <c r="AS15" s="85" t="s">
        <v>65</v>
      </c>
      <c r="AT15" s="85" t="s">
        <v>65</v>
      </c>
    </row>
    <row r="16" spans="1:46" customFormat="1" ht="60" customHeight="1" x14ac:dyDescent="0.25">
      <c r="A16" s="73">
        <v>36</v>
      </c>
      <c r="B16" s="124" t="s">
        <v>182</v>
      </c>
      <c r="C16" s="67" t="s">
        <v>175</v>
      </c>
      <c r="D16" s="73"/>
      <c r="E16" s="68" t="s">
        <v>58</v>
      </c>
      <c r="F16" s="77" t="s">
        <v>173</v>
      </c>
      <c r="G16" s="78" t="s">
        <v>168</v>
      </c>
      <c r="H16" s="78">
        <v>44727</v>
      </c>
      <c r="I16" s="73" t="s">
        <v>68</v>
      </c>
      <c r="J16" s="73" t="s">
        <v>69</v>
      </c>
      <c r="K16" s="73" t="s">
        <v>62</v>
      </c>
      <c r="L16" s="73" t="s">
        <v>70</v>
      </c>
      <c r="M16" s="73" t="s">
        <v>64</v>
      </c>
      <c r="N16" s="73">
        <v>6</v>
      </c>
      <c r="O16" s="94">
        <v>6</v>
      </c>
      <c r="P16" s="94">
        <f t="shared" si="1"/>
        <v>100</v>
      </c>
      <c r="Q16" s="73"/>
      <c r="R16" s="73">
        <v>0</v>
      </c>
      <c r="S16" s="73">
        <v>0</v>
      </c>
      <c r="T16" s="73">
        <v>2</v>
      </c>
      <c r="U16" s="73">
        <v>0</v>
      </c>
      <c r="V16" s="73">
        <v>4</v>
      </c>
      <c r="W16" s="73">
        <v>6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6</v>
      </c>
      <c r="AE16" s="73">
        <v>0</v>
      </c>
      <c r="AF16" s="73">
        <v>0</v>
      </c>
      <c r="AG16" s="108">
        <v>0.92</v>
      </c>
      <c r="AH16" s="108">
        <v>0.9</v>
      </c>
      <c r="AI16" s="108">
        <v>0.9</v>
      </c>
      <c r="AJ16" s="108">
        <v>0.91</v>
      </c>
      <c r="AK16" s="73"/>
      <c r="AL16" s="85" t="s">
        <v>65</v>
      </c>
      <c r="AM16" s="85" t="s">
        <v>65</v>
      </c>
      <c r="AN16" s="85" t="s">
        <v>65</v>
      </c>
      <c r="AO16" s="85" t="s">
        <v>65</v>
      </c>
      <c r="AP16" s="85" t="s">
        <v>65</v>
      </c>
      <c r="AQ16" s="85" t="s">
        <v>65</v>
      </c>
      <c r="AR16" s="85" t="s">
        <v>65</v>
      </c>
      <c r="AS16" s="85" t="s">
        <v>65</v>
      </c>
      <c r="AT16" s="85" t="s">
        <v>65</v>
      </c>
    </row>
    <row r="17" spans="1:46" customFormat="1" ht="60" customHeight="1" x14ac:dyDescent="0.25">
      <c r="A17" s="73">
        <v>37</v>
      </c>
      <c r="B17" s="124" t="s">
        <v>183</v>
      </c>
      <c r="C17" s="67" t="s">
        <v>175</v>
      </c>
      <c r="D17" s="73"/>
      <c r="E17" s="68" t="s">
        <v>58</v>
      </c>
      <c r="F17" s="77" t="s">
        <v>173</v>
      </c>
      <c r="G17" s="78" t="s">
        <v>162</v>
      </c>
      <c r="H17" s="78">
        <v>44705</v>
      </c>
      <c r="I17" s="73" t="s">
        <v>68</v>
      </c>
      <c r="J17" s="73" t="s">
        <v>69</v>
      </c>
      <c r="K17" s="73" t="s">
        <v>62</v>
      </c>
      <c r="L17" s="73" t="s">
        <v>70</v>
      </c>
      <c r="M17" s="73" t="s">
        <v>64</v>
      </c>
      <c r="N17" s="73">
        <v>26</v>
      </c>
      <c r="O17" s="94">
        <v>26</v>
      </c>
      <c r="P17" s="94">
        <f t="shared" si="1"/>
        <v>100</v>
      </c>
      <c r="Q17" s="73"/>
      <c r="R17" s="73">
        <v>0</v>
      </c>
      <c r="S17" s="73">
        <v>0</v>
      </c>
      <c r="T17" s="73">
        <v>2</v>
      </c>
      <c r="U17" s="73">
        <v>4</v>
      </c>
      <c r="V17" s="73">
        <v>20</v>
      </c>
      <c r="W17" s="73">
        <v>24</v>
      </c>
      <c r="X17" s="73">
        <v>0</v>
      </c>
      <c r="Y17" s="73">
        <v>0</v>
      </c>
      <c r="Z17" s="73">
        <v>2</v>
      </c>
      <c r="AA17" s="73">
        <v>0</v>
      </c>
      <c r="AB17" s="73">
        <v>0</v>
      </c>
      <c r="AC17" s="73">
        <v>16</v>
      </c>
      <c r="AD17" s="73">
        <v>10</v>
      </c>
      <c r="AE17" s="73">
        <v>0</v>
      </c>
      <c r="AF17" s="73">
        <v>0</v>
      </c>
      <c r="AG17" s="108">
        <v>0.89</v>
      </c>
      <c r="AH17" s="108">
        <v>0.88</v>
      </c>
      <c r="AI17" s="108">
        <v>0.88</v>
      </c>
      <c r="AJ17" s="108">
        <v>0.88</v>
      </c>
      <c r="AK17" s="73"/>
      <c r="AL17" s="85" t="s">
        <v>65</v>
      </c>
      <c r="AM17" s="85" t="s">
        <v>65</v>
      </c>
      <c r="AN17" s="85" t="s">
        <v>65</v>
      </c>
      <c r="AO17" s="85" t="s">
        <v>65</v>
      </c>
      <c r="AP17" s="85" t="s">
        <v>65</v>
      </c>
      <c r="AQ17" s="85" t="s">
        <v>65</v>
      </c>
      <c r="AR17" s="85" t="s">
        <v>65</v>
      </c>
      <c r="AS17" s="85" t="s">
        <v>65</v>
      </c>
      <c r="AT17" s="85" t="s">
        <v>65</v>
      </c>
    </row>
    <row r="18" spans="1:46" customFormat="1" ht="60" customHeight="1" x14ac:dyDescent="0.25">
      <c r="A18" s="73">
        <v>38</v>
      </c>
      <c r="B18" s="124" t="s">
        <v>184</v>
      </c>
      <c r="C18" s="67" t="s">
        <v>175</v>
      </c>
      <c r="D18" s="73"/>
      <c r="E18" s="68" t="s">
        <v>58</v>
      </c>
      <c r="F18" s="77" t="s">
        <v>173</v>
      </c>
      <c r="G18" s="78" t="s">
        <v>162</v>
      </c>
      <c r="H18" s="78">
        <v>44706</v>
      </c>
      <c r="I18" s="73" t="s">
        <v>68</v>
      </c>
      <c r="J18" s="73" t="s">
        <v>69</v>
      </c>
      <c r="K18" s="73" t="s">
        <v>62</v>
      </c>
      <c r="L18" s="73" t="s">
        <v>70</v>
      </c>
      <c r="M18" s="73" t="s">
        <v>64</v>
      </c>
      <c r="N18" s="73">
        <v>26</v>
      </c>
      <c r="O18" s="94">
        <v>26</v>
      </c>
      <c r="P18" s="94">
        <f t="shared" si="1"/>
        <v>100</v>
      </c>
      <c r="Q18" s="73"/>
      <c r="R18" s="73">
        <v>0</v>
      </c>
      <c r="S18" s="73">
        <v>0</v>
      </c>
      <c r="T18" s="73">
        <v>0</v>
      </c>
      <c r="U18" s="73">
        <v>4</v>
      </c>
      <c r="V18" s="73">
        <v>22</v>
      </c>
      <c r="W18" s="73">
        <v>24</v>
      </c>
      <c r="X18" s="73">
        <v>0</v>
      </c>
      <c r="Y18" s="73">
        <v>0</v>
      </c>
      <c r="Z18" s="73">
        <v>1</v>
      </c>
      <c r="AA18" s="73">
        <v>1</v>
      </c>
      <c r="AB18" s="73">
        <v>0</v>
      </c>
      <c r="AC18" s="73">
        <v>6</v>
      </c>
      <c r="AD18" s="73">
        <v>20</v>
      </c>
      <c r="AE18" s="73">
        <v>0</v>
      </c>
      <c r="AF18" s="73">
        <v>0</v>
      </c>
      <c r="AG18" s="108">
        <v>1</v>
      </c>
      <c r="AH18" s="108">
        <v>0.99</v>
      </c>
      <c r="AI18" s="108">
        <v>1</v>
      </c>
      <c r="AJ18" s="108">
        <v>1</v>
      </c>
      <c r="AK18" s="73"/>
      <c r="AL18" s="85" t="s">
        <v>65</v>
      </c>
      <c r="AM18" s="85" t="s">
        <v>65</v>
      </c>
      <c r="AN18" s="85" t="s">
        <v>65</v>
      </c>
      <c r="AO18" s="85" t="s">
        <v>65</v>
      </c>
      <c r="AP18" s="85" t="s">
        <v>65</v>
      </c>
      <c r="AQ18" s="85" t="s">
        <v>65</v>
      </c>
      <c r="AR18" s="85" t="s">
        <v>65</v>
      </c>
      <c r="AS18" s="85" t="s">
        <v>65</v>
      </c>
      <c r="AT18" s="85" t="s">
        <v>65</v>
      </c>
    </row>
    <row r="19" spans="1:46" customFormat="1" ht="60" customHeight="1" x14ac:dyDescent="0.25">
      <c r="A19" s="73">
        <v>39</v>
      </c>
      <c r="B19" s="124" t="s">
        <v>185</v>
      </c>
      <c r="C19" s="67" t="s">
        <v>175</v>
      </c>
      <c r="D19" s="73"/>
      <c r="E19" s="68" t="s">
        <v>58</v>
      </c>
      <c r="F19" s="77" t="s">
        <v>173</v>
      </c>
      <c r="G19" s="78" t="s">
        <v>162</v>
      </c>
      <c r="H19" s="78">
        <v>44708</v>
      </c>
      <c r="I19" s="73" t="s">
        <v>68</v>
      </c>
      <c r="J19" s="73" t="s">
        <v>69</v>
      </c>
      <c r="K19" s="73" t="s">
        <v>62</v>
      </c>
      <c r="L19" s="73" t="s">
        <v>70</v>
      </c>
      <c r="M19" s="73" t="s">
        <v>64</v>
      </c>
      <c r="N19" s="73">
        <v>23</v>
      </c>
      <c r="O19" s="94">
        <v>23</v>
      </c>
      <c r="P19" s="94">
        <f t="shared" si="1"/>
        <v>100</v>
      </c>
      <c r="Q19" s="73"/>
      <c r="R19" s="73">
        <v>0</v>
      </c>
      <c r="S19" s="73">
        <v>0</v>
      </c>
      <c r="T19" s="73">
        <v>0</v>
      </c>
      <c r="U19" s="73">
        <v>3</v>
      </c>
      <c r="V19" s="73">
        <v>20</v>
      </c>
      <c r="W19" s="73">
        <v>20</v>
      </c>
      <c r="X19" s="73">
        <v>0</v>
      </c>
      <c r="Y19" s="73">
        <v>0</v>
      </c>
      <c r="Z19" s="73">
        <v>3</v>
      </c>
      <c r="AA19" s="73">
        <v>0</v>
      </c>
      <c r="AB19" s="73">
        <v>0</v>
      </c>
      <c r="AC19" s="73">
        <v>6</v>
      </c>
      <c r="AD19" s="73">
        <v>16</v>
      </c>
      <c r="AE19" s="73">
        <v>0</v>
      </c>
      <c r="AF19" s="73">
        <v>1</v>
      </c>
      <c r="AG19" s="108">
        <v>0.9</v>
      </c>
      <c r="AH19" s="108">
        <v>0.87</v>
      </c>
      <c r="AI19" s="108">
        <v>0.86</v>
      </c>
      <c r="AJ19" s="108">
        <v>0.87</v>
      </c>
      <c r="AK19" s="73"/>
      <c r="AL19" s="85" t="s">
        <v>65</v>
      </c>
      <c r="AM19" s="85" t="s">
        <v>65</v>
      </c>
      <c r="AN19" s="85" t="s">
        <v>65</v>
      </c>
      <c r="AO19" s="85" t="s">
        <v>65</v>
      </c>
      <c r="AP19" s="85" t="s">
        <v>65</v>
      </c>
      <c r="AQ19" s="85" t="s">
        <v>65</v>
      </c>
      <c r="AR19" s="85" t="s">
        <v>65</v>
      </c>
      <c r="AS19" s="85" t="s">
        <v>65</v>
      </c>
      <c r="AT19" s="85" t="s">
        <v>65</v>
      </c>
    </row>
    <row r="20" spans="1:46" s="80" customFormat="1" ht="45" customHeight="1" x14ac:dyDescent="0.25">
      <c r="A20" s="73">
        <v>40</v>
      </c>
      <c r="B20" s="124" t="s">
        <v>186</v>
      </c>
      <c r="C20" s="67" t="s">
        <v>187</v>
      </c>
      <c r="D20" s="73"/>
      <c r="E20" s="68" t="s">
        <v>58</v>
      </c>
      <c r="F20" s="68" t="s">
        <v>161</v>
      </c>
      <c r="G20" s="77" t="s">
        <v>162</v>
      </c>
      <c r="H20" s="78">
        <v>44712</v>
      </c>
      <c r="I20" s="87" t="s">
        <v>68</v>
      </c>
      <c r="J20" s="73" t="s">
        <v>188</v>
      </c>
      <c r="K20" s="73" t="s">
        <v>189</v>
      </c>
      <c r="L20" s="73" t="s">
        <v>70</v>
      </c>
      <c r="M20" s="73" t="s">
        <v>64</v>
      </c>
      <c r="N20" s="73">
        <v>21</v>
      </c>
      <c r="O20" s="73">
        <v>11</v>
      </c>
      <c r="P20" s="79">
        <f t="shared" ref="P20:P25" si="2">(O20*100)/N20</f>
        <v>52.38095238095238</v>
      </c>
      <c r="Q20" s="73"/>
      <c r="R20" s="73">
        <v>0</v>
      </c>
      <c r="S20" s="73">
        <v>0</v>
      </c>
      <c r="T20" s="73">
        <v>7</v>
      </c>
      <c r="U20" s="73">
        <v>0</v>
      </c>
      <c r="V20" s="73">
        <v>4</v>
      </c>
      <c r="W20" s="73">
        <v>8</v>
      </c>
      <c r="X20" s="73">
        <v>0</v>
      </c>
      <c r="Y20" s="73">
        <v>0</v>
      </c>
      <c r="Z20" s="73">
        <v>3</v>
      </c>
      <c r="AA20" s="73">
        <v>0</v>
      </c>
      <c r="AB20" s="73">
        <v>0</v>
      </c>
      <c r="AC20" s="73">
        <v>4</v>
      </c>
      <c r="AD20" s="73">
        <v>7</v>
      </c>
      <c r="AE20" s="73">
        <v>0</v>
      </c>
      <c r="AF20" s="73">
        <v>0</v>
      </c>
      <c r="AG20" s="108">
        <v>0.9</v>
      </c>
      <c r="AH20" s="108">
        <v>0.9</v>
      </c>
      <c r="AI20" s="108">
        <v>0.87</v>
      </c>
      <c r="AJ20" s="108">
        <v>0.89</v>
      </c>
      <c r="AK20" s="73"/>
      <c r="AL20" s="85" t="s">
        <v>65</v>
      </c>
      <c r="AM20" s="85" t="s">
        <v>65</v>
      </c>
      <c r="AN20" s="85" t="s">
        <v>65</v>
      </c>
      <c r="AO20" s="85" t="s">
        <v>65</v>
      </c>
      <c r="AP20" s="85" t="s">
        <v>65</v>
      </c>
      <c r="AQ20" s="85" t="s">
        <v>65</v>
      </c>
      <c r="AR20" s="85" t="s">
        <v>65</v>
      </c>
      <c r="AS20" s="85" t="s">
        <v>65</v>
      </c>
      <c r="AT20" s="85" t="s">
        <v>65</v>
      </c>
    </row>
    <row r="21" spans="1:46" s="80" customFormat="1" ht="39.75" customHeight="1" x14ac:dyDescent="0.25">
      <c r="A21" s="73">
        <v>41</v>
      </c>
      <c r="B21" s="124" t="s">
        <v>190</v>
      </c>
      <c r="C21" s="67" t="s">
        <v>191</v>
      </c>
      <c r="D21" s="85"/>
      <c r="E21" s="68" t="s">
        <v>58</v>
      </c>
      <c r="F21" s="68" t="s">
        <v>192</v>
      </c>
      <c r="G21" s="83" t="s">
        <v>122</v>
      </c>
      <c r="H21" s="84">
        <v>44677</v>
      </c>
      <c r="I21" s="85" t="s">
        <v>68</v>
      </c>
      <c r="J21" s="85" t="s">
        <v>61</v>
      </c>
      <c r="K21" s="85" t="s">
        <v>193</v>
      </c>
      <c r="L21" s="85" t="s">
        <v>70</v>
      </c>
      <c r="M21" s="85" t="s">
        <v>64</v>
      </c>
      <c r="N21" s="85">
        <v>34</v>
      </c>
      <c r="O21" s="85">
        <v>34</v>
      </c>
      <c r="P21" s="96">
        <f t="shared" si="2"/>
        <v>100</v>
      </c>
      <c r="Q21" s="85"/>
      <c r="R21" s="85">
        <v>0</v>
      </c>
      <c r="S21" s="85">
        <v>1</v>
      </c>
      <c r="T21" s="85">
        <v>17</v>
      </c>
      <c r="U21" s="85">
        <v>7</v>
      </c>
      <c r="V21" s="85">
        <v>9</v>
      </c>
      <c r="W21" s="85">
        <v>32</v>
      </c>
      <c r="X21" s="85">
        <v>1</v>
      </c>
      <c r="Y21" s="85">
        <v>0</v>
      </c>
      <c r="Z21" s="85">
        <v>1</v>
      </c>
      <c r="AA21" s="85">
        <v>0</v>
      </c>
      <c r="AB21" s="85">
        <v>0</v>
      </c>
      <c r="AC21" s="85">
        <v>15</v>
      </c>
      <c r="AD21" s="85">
        <v>19</v>
      </c>
      <c r="AE21" s="85">
        <v>0</v>
      </c>
      <c r="AF21" s="85">
        <v>0</v>
      </c>
      <c r="AG21" s="85" t="s">
        <v>194</v>
      </c>
      <c r="AH21" s="85" t="s">
        <v>195</v>
      </c>
      <c r="AI21" s="85" t="s">
        <v>196</v>
      </c>
      <c r="AJ21" s="85" t="s">
        <v>196</v>
      </c>
      <c r="AK21" s="85"/>
      <c r="AL21" s="85" t="s">
        <v>65</v>
      </c>
      <c r="AM21" s="85" t="s">
        <v>65</v>
      </c>
      <c r="AN21" s="85" t="s">
        <v>65</v>
      </c>
      <c r="AO21" s="85" t="s">
        <v>65</v>
      </c>
      <c r="AP21" s="85" t="s">
        <v>65</v>
      </c>
      <c r="AQ21" s="85" t="s">
        <v>65</v>
      </c>
      <c r="AR21" s="85" t="s">
        <v>65</v>
      </c>
      <c r="AS21" s="85" t="s">
        <v>65</v>
      </c>
      <c r="AT21" s="85" t="s">
        <v>65</v>
      </c>
    </row>
    <row r="22" spans="1:46" s="80" customFormat="1" ht="39.75" customHeight="1" x14ac:dyDescent="0.25">
      <c r="A22" s="73">
        <v>42</v>
      </c>
      <c r="B22" s="124" t="s">
        <v>197</v>
      </c>
      <c r="C22" s="67" t="s">
        <v>191</v>
      </c>
      <c r="D22" s="85"/>
      <c r="E22" s="68" t="s">
        <v>58</v>
      </c>
      <c r="F22" s="68" t="s">
        <v>192</v>
      </c>
      <c r="G22" s="83" t="s">
        <v>162</v>
      </c>
      <c r="H22" s="84">
        <v>44701</v>
      </c>
      <c r="I22" s="85" t="s">
        <v>68</v>
      </c>
      <c r="J22" s="85" t="s">
        <v>188</v>
      </c>
      <c r="K22" s="85" t="s">
        <v>198</v>
      </c>
      <c r="L22" s="85" t="s">
        <v>70</v>
      </c>
      <c r="M22" s="85" t="s">
        <v>64</v>
      </c>
      <c r="N22" s="85">
        <v>71</v>
      </c>
      <c r="O22" s="85">
        <v>71</v>
      </c>
      <c r="P22" s="96">
        <f t="shared" si="2"/>
        <v>100</v>
      </c>
      <c r="Q22" s="85"/>
      <c r="R22" s="85">
        <v>2</v>
      </c>
      <c r="S22" s="85">
        <v>1</v>
      </c>
      <c r="T22" s="85">
        <v>37</v>
      </c>
      <c r="U22" s="85">
        <v>13</v>
      </c>
      <c r="V22" s="85">
        <v>18</v>
      </c>
      <c r="W22" s="85">
        <v>50</v>
      </c>
      <c r="X22" s="85">
        <v>3</v>
      </c>
      <c r="Y22" s="85">
        <v>0</v>
      </c>
      <c r="Z22" s="85">
        <v>14</v>
      </c>
      <c r="AA22" s="85">
        <v>4</v>
      </c>
      <c r="AB22" s="85">
        <v>0</v>
      </c>
      <c r="AC22" s="85">
        <v>33</v>
      </c>
      <c r="AD22" s="85">
        <v>36</v>
      </c>
      <c r="AE22" s="85">
        <v>2</v>
      </c>
      <c r="AF22" s="85">
        <v>0</v>
      </c>
      <c r="AG22" s="110">
        <v>0.86</v>
      </c>
      <c r="AH22" s="110">
        <v>0.87</v>
      </c>
      <c r="AI22" s="110">
        <v>0.87</v>
      </c>
      <c r="AJ22" s="110">
        <v>0.87</v>
      </c>
      <c r="AK22" s="85"/>
      <c r="AL22" s="85" t="s">
        <v>65</v>
      </c>
      <c r="AM22" s="85" t="s">
        <v>65</v>
      </c>
      <c r="AN22" s="85" t="s">
        <v>65</v>
      </c>
      <c r="AO22" s="85" t="s">
        <v>65</v>
      </c>
      <c r="AP22" s="85" t="s">
        <v>65</v>
      </c>
      <c r="AQ22" s="85" t="s">
        <v>65</v>
      </c>
      <c r="AR22" s="85" t="s">
        <v>65</v>
      </c>
      <c r="AS22" s="85" t="s">
        <v>65</v>
      </c>
      <c r="AT22" s="85" t="s">
        <v>65</v>
      </c>
    </row>
    <row r="23" spans="1:46" s="80" customFormat="1" ht="39.75" customHeight="1" x14ac:dyDescent="0.25">
      <c r="A23" s="73">
        <v>43</v>
      </c>
      <c r="B23" s="124" t="s">
        <v>199</v>
      </c>
      <c r="C23" s="67" t="s">
        <v>191</v>
      </c>
      <c r="D23" s="85"/>
      <c r="E23" s="68" t="s">
        <v>58</v>
      </c>
      <c r="F23" s="68" t="s">
        <v>192</v>
      </c>
      <c r="G23" s="83" t="s">
        <v>162</v>
      </c>
      <c r="H23" s="84">
        <v>44707</v>
      </c>
      <c r="I23" s="85" t="s">
        <v>68</v>
      </c>
      <c r="J23" s="85" t="s">
        <v>188</v>
      </c>
      <c r="K23" s="85" t="s">
        <v>198</v>
      </c>
      <c r="L23" s="85" t="s">
        <v>70</v>
      </c>
      <c r="M23" s="85" t="s">
        <v>64</v>
      </c>
      <c r="N23" s="85">
        <v>97</v>
      </c>
      <c r="O23" s="85">
        <v>97</v>
      </c>
      <c r="P23" s="96">
        <f t="shared" si="2"/>
        <v>100</v>
      </c>
      <c r="Q23" s="85"/>
      <c r="R23" s="85">
        <v>4</v>
      </c>
      <c r="S23" s="85">
        <v>2</v>
      </c>
      <c r="T23" s="85">
        <v>52</v>
      </c>
      <c r="U23" s="85">
        <v>11</v>
      </c>
      <c r="V23" s="85">
        <v>28</v>
      </c>
      <c r="W23" s="85">
        <v>88</v>
      </c>
      <c r="X23" s="85">
        <v>6</v>
      </c>
      <c r="Y23" s="85">
        <v>0</v>
      </c>
      <c r="Z23" s="85">
        <v>3</v>
      </c>
      <c r="AA23" s="85">
        <v>0</v>
      </c>
      <c r="AB23" s="85">
        <v>0</v>
      </c>
      <c r="AC23" s="85">
        <v>41</v>
      </c>
      <c r="AD23" s="85">
        <v>56</v>
      </c>
      <c r="AE23" s="85">
        <v>0</v>
      </c>
      <c r="AF23" s="85">
        <v>0</v>
      </c>
      <c r="AG23" s="110">
        <v>0.89</v>
      </c>
      <c r="AH23" s="110">
        <v>0.88</v>
      </c>
      <c r="AI23" s="110">
        <v>0.86</v>
      </c>
      <c r="AJ23" s="110">
        <v>0.87</v>
      </c>
      <c r="AK23" s="85"/>
      <c r="AL23" s="85" t="s">
        <v>65</v>
      </c>
      <c r="AM23" s="85" t="s">
        <v>65</v>
      </c>
      <c r="AN23" s="85" t="s">
        <v>65</v>
      </c>
      <c r="AO23" s="85" t="s">
        <v>65</v>
      </c>
      <c r="AP23" s="85" t="s">
        <v>65</v>
      </c>
      <c r="AQ23" s="85" t="s">
        <v>65</v>
      </c>
      <c r="AR23" s="85" t="s">
        <v>65</v>
      </c>
      <c r="AS23" s="85" t="s">
        <v>65</v>
      </c>
      <c r="AT23" s="85" t="s">
        <v>65</v>
      </c>
    </row>
    <row r="24" spans="1:46" s="80" customFormat="1" ht="42.75" x14ac:dyDescent="0.25">
      <c r="A24" s="73">
        <v>44</v>
      </c>
      <c r="B24" s="72" t="s">
        <v>200</v>
      </c>
      <c r="C24" s="67" t="s">
        <v>201</v>
      </c>
      <c r="D24" s="85"/>
      <c r="E24" s="68" t="s">
        <v>58</v>
      </c>
      <c r="F24" s="68" t="s">
        <v>202</v>
      </c>
      <c r="G24" s="83" t="s">
        <v>162</v>
      </c>
      <c r="H24" s="84">
        <v>44712</v>
      </c>
      <c r="I24" s="85" t="s">
        <v>68</v>
      </c>
      <c r="J24" s="85" t="s">
        <v>203</v>
      </c>
      <c r="K24" s="85" t="s">
        <v>204</v>
      </c>
      <c r="L24" s="85" t="s">
        <v>70</v>
      </c>
      <c r="M24" s="85" t="s">
        <v>64</v>
      </c>
      <c r="N24" s="85">
        <v>26</v>
      </c>
      <c r="O24" s="85">
        <v>26</v>
      </c>
      <c r="P24" s="96">
        <f t="shared" si="2"/>
        <v>100</v>
      </c>
      <c r="Q24" s="85"/>
      <c r="R24" s="85">
        <v>0</v>
      </c>
      <c r="S24" s="85">
        <v>0</v>
      </c>
      <c r="T24" s="85">
        <v>12</v>
      </c>
      <c r="U24" s="85">
        <v>6</v>
      </c>
      <c r="V24" s="85">
        <v>8</v>
      </c>
      <c r="W24" s="85">
        <v>24</v>
      </c>
      <c r="X24" s="85">
        <v>0</v>
      </c>
      <c r="Y24" s="85">
        <v>0</v>
      </c>
      <c r="Z24" s="85">
        <v>2</v>
      </c>
      <c r="AA24" s="85">
        <v>0</v>
      </c>
      <c r="AB24" s="85">
        <v>0</v>
      </c>
      <c r="AC24" s="85">
        <v>10</v>
      </c>
      <c r="AD24" s="85">
        <v>16</v>
      </c>
      <c r="AE24" s="85">
        <v>0</v>
      </c>
      <c r="AF24" s="85">
        <v>0</v>
      </c>
      <c r="AG24" s="110">
        <v>0.91</v>
      </c>
      <c r="AH24" s="110">
        <v>0.93</v>
      </c>
      <c r="AI24" s="110">
        <v>0.9</v>
      </c>
      <c r="AJ24" s="110">
        <v>0.92</v>
      </c>
      <c r="AK24" s="85"/>
      <c r="AL24" s="85" t="s">
        <v>65</v>
      </c>
      <c r="AM24" s="85" t="s">
        <v>65</v>
      </c>
      <c r="AN24" s="85" t="s">
        <v>65</v>
      </c>
      <c r="AO24" s="85" t="s">
        <v>65</v>
      </c>
      <c r="AP24" s="85" t="s">
        <v>65</v>
      </c>
      <c r="AQ24" s="85" t="s">
        <v>65</v>
      </c>
      <c r="AR24" s="85" t="s">
        <v>65</v>
      </c>
      <c r="AS24" s="85" t="s">
        <v>65</v>
      </c>
      <c r="AT24" s="85" t="s">
        <v>65</v>
      </c>
    </row>
    <row r="25" spans="1:46" s="80" customFormat="1" ht="41.25" customHeight="1" x14ac:dyDescent="0.25">
      <c r="A25" s="73">
        <v>45</v>
      </c>
      <c r="B25" s="124" t="s">
        <v>205</v>
      </c>
      <c r="C25" s="67" t="s">
        <v>206</v>
      </c>
      <c r="D25" s="85"/>
      <c r="E25" s="68" t="s">
        <v>207</v>
      </c>
      <c r="F25" s="68" t="s">
        <v>192</v>
      </c>
      <c r="G25" s="83" t="s">
        <v>208</v>
      </c>
      <c r="H25" s="84" t="s">
        <v>209</v>
      </c>
      <c r="I25" s="85" t="s">
        <v>210</v>
      </c>
      <c r="J25" s="85" t="s">
        <v>141</v>
      </c>
      <c r="K25" s="85" t="s">
        <v>211</v>
      </c>
      <c r="L25" s="85" t="s">
        <v>70</v>
      </c>
      <c r="M25" s="85" t="s">
        <v>212</v>
      </c>
      <c r="N25" s="85">
        <v>4</v>
      </c>
      <c r="O25" s="85">
        <v>2</v>
      </c>
      <c r="P25" s="96">
        <f t="shared" si="2"/>
        <v>50</v>
      </c>
      <c r="Q25" s="85"/>
      <c r="R25" s="85">
        <v>0</v>
      </c>
      <c r="S25" s="85">
        <v>0</v>
      </c>
      <c r="T25" s="85">
        <v>0</v>
      </c>
      <c r="U25" s="85">
        <v>1</v>
      </c>
      <c r="V25" s="85">
        <v>1</v>
      </c>
      <c r="W25" s="85">
        <v>2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2</v>
      </c>
      <c r="AD25" s="85">
        <v>0</v>
      </c>
      <c r="AE25" s="85">
        <v>0</v>
      </c>
      <c r="AF25" s="85">
        <v>0</v>
      </c>
      <c r="AG25" s="85" t="s">
        <v>194</v>
      </c>
      <c r="AH25" s="85" t="s">
        <v>195</v>
      </c>
      <c r="AI25" s="85" t="s">
        <v>196</v>
      </c>
      <c r="AJ25" s="85" t="s">
        <v>196</v>
      </c>
      <c r="AK25" s="85"/>
      <c r="AL25" s="85" t="s">
        <v>65</v>
      </c>
      <c r="AM25" s="85" t="s">
        <v>65</v>
      </c>
      <c r="AN25" s="85" t="s">
        <v>65</v>
      </c>
      <c r="AO25" s="85" t="s">
        <v>65</v>
      </c>
      <c r="AP25" s="85" t="s">
        <v>65</v>
      </c>
      <c r="AQ25" s="85" t="s">
        <v>65</v>
      </c>
      <c r="AR25" s="85" t="s">
        <v>65</v>
      </c>
      <c r="AS25" s="85" t="s">
        <v>65</v>
      </c>
      <c r="AT25" s="85" t="s">
        <v>65</v>
      </c>
    </row>
    <row r="26" spans="1:46" customFormat="1" ht="76.5" customHeight="1" x14ac:dyDescent="0.25">
      <c r="A26" s="73">
        <v>46</v>
      </c>
      <c r="B26" s="124" t="s">
        <v>213</v>
      </c>
      <c r="C26" s="67" t="s">
        <v>128</v>
      </c>
      <c r="D26" s="73"/>
      <c r="E26" s="68" t="s">
        <v>58</v>
      </c>
      <c r="F26" s="77" t="s">
        <v>192</v>
      </c>
      <c r="G26" s="78" t="s">
        <v>162</v>
      </c>
      <c r="H26" s="78">
        <v>44697</v>
      </c>
      <c r="I26" s="73" t="s">
        <v>68</v>
      </c>
      <c r="J26" s="73" t="s">
        <v>61</v>
      </c>
      <c r="K26" s="73" t="s">
        <v>214</v>
      </c>
      <c r="L26" s="73" t="s">
        <v>70</v>
      </c>
      <c r="M26" s="73" t="s">
        <v>64</v>
      </c>
      <c r="N26" s="73">
        <v>10</v>
      </c>
      <c r="O26" s="79">
        <v>10</v>
      </c>
      <c r="P26" s="73">
        <f t="shared" ref="P26:P33" si="3">(O26*100)/N26</f>
        <v>100</v>
      </c>
      <c r="Q26" s="73"/>
      <c r="R26" s="73">
        <v>0</v>
      </c>
      <c r="S26" s="73">
        <v>0</v>
      </c>
      <c r="T26" s="73">
        <v>5</v>
      </c>
      <c r="U26" s="73">
        <v>3</v>
      </c>
      <c r="V26" s="73">
        <v>2</v>
      </c>
      <c r="W26" s="73">
        <v>8</v>
      </c>
      <c r="X26" s="73">
        <v>0</v>
      </c>
      <c r="Y26" s="73">
        <v>0</v>
      </c>
      <c r="Z26" s="73">
        <v>2</v>
      </c>
      <c r="AA26" s="73">
        <v>0</v>
      </c>
      <c r="AB26" s="86">
        <v>0</v>
      </c>
      <c r="AC26" s="86">
        <v>8</v>
      </c>
      <c r="AD26" s="73">
        <v>2</v>
      </c>
      <c r="AE26" s="73">
        <v>0</v>
      </c>
      <c r="AF26" s="73">
        <v>0</v>
      </c>
      <c r="AG26" s="85" t="s">
        <v>194</v>
      </c>
      <c r="AH26" s="85" t="s">
        <v>195</v>
      </c>
      <c r="AI26" s="85" t="s">
        <v>196</v>
      </c>
      <c r="AJ26" s="85" t="s">
        <v>196</v>
      </c>
      <c r="AK26" s="85"/>
      <c r="AL26" s="85" t="s">
        <v>65</v>
      </c>
      <c r="AM26" s="85" t="s">
        <v>65</v>
      </c>
      <c r="AN26" s="85" t="s">
        <v>65</v>
      </c>
      <c r="AO26" s="85" t="s">
        <v>65</v>
      </c>
      <c r="AP26" s="85" t="s">
        <v>65</v>
      </c>
      <c r="AQ26" s="85" t="s">
        <v>65</v>
      </c>
      <c r="AR26" s="85" t="s">
        <v>65</v>
      </c>
      <c r="AS26" s="85" t="s">
        <v>65</v>
      </c>
      <c r="AT26" s="85" t="s">
        <v>65</v>
      </c>
    </row>
    <row r="27" spans="1:46" customFormat="1" ht="76.5" customHeight="1" x14ac:dyDescent="0.25">
      <c r="A27" s="73">
        <v>47</v>
      </c>
      <c r="B27" s="124" t="s">
        <v>215</v>
      </c>
      <c r="C27" s="67" t="s">
        <v>95</v>
      </c>
      <c r="D27" s="73"/>
      <c r="E27" s="68" t="s">
        <v>58</v>
      </c>
      <c r="F27" s="77" t="s">
        <v>173</v>
      </c>
      <c r="G27" s="78" t="s">
        <v>162</v>
      </c>
      <c r="H27" s="78">
        <v>44707</v>
      </c>
      <c r="I27" s="73" t="s">
        <v>68</v>
      </c>
      <c r="J27" s="73" t="s">
        <v>97</v>
      </c>
      <c r="K27" s="73" t="s">
        <v>216</v>
      </c>
      <c r="L27" s="73" t="s">
        <v>70</v>
      </c>
      <c r="M27" s="73" t="s">
        <v>64</v>
      </c>
      <c r="N27" s="73">
        <v>36</v>
      </c>
      <c r="O27" s="94">
        <v>36</v>
      </c>
      <c r="P27" s="73">
        <f t="shared" si="3"/>
        <v>100</v>
      </c>
      <c r="Q27" s="73"/>
      <c r="R27" s="73">
        <v>0</v>
      </c>
      <c r="S27" s="73">
        <v>0</v>
      </c>
      <c r="T27" s="73">
        <v>8</v>
      </c>
      <c r="U27" s="73">
        <v>10</v>
      </c>
      <c r="V27" s="73">
        <v>18</v>
      </c>
      <c r="W27" s="73">
        <v>28</v>
      </c>
      <c r="X27" s="73">
        <v>0</v>
      </c>
      <c r="Y27" s="73">
        <v>0</v>
      </c>
      <c r="Z27" s="73">
        <v>8</v>
      </c>
      <c r="AA27" s="73">
        <v>0</v>
      </c>
      <c r="AB27" s="86">
        <v>0</v>
      </c>
      <c r="AC27" s="86">
        <v>10</v>
      </c>
      <c r="AD27" s="73">
        <v>26</v>
      </c>
      <c r="AE27" s="73">
        <v>0</v>
      </c>
      <c r="AF27" s="73">
        <v>0</v>
      </c>
      <c r="AG27" s="85" t="s">
        <v>194</v>
      </c>
      <c r="AH27" s="85" t="s">
        <v>195</v>
      </c>
      <c r="AI27" s="85" t="s">
        <v>196</v>
      </c>
      <c r="AJ27" s="85" t="s">
        <v>196</v>
      </c>
      <c r="AK27" s="85"/>
      <c r="AL27" s="85" t="s">
        <v>65</v>
      </c>
      <c r="AM27" s="85" t="s">
        <v>65</v>
      </c>
      <c r="AN27" s="85" t="s">
        <v>65</v>
      </c>
      <c r="AO27" s="85" t="s">
        <v>65</v>
      </c>
      <c r="AP27" s="85" t="s">
        <v>65</v>
      </c>
      <c r="AQ27" s="85" t="s">
        <v>65</v>
      </c>
      <c r="AR27" s="85" t="s">
        <v>65</v>
      </c>
      <c r="AS27" s="85" t="s">
        <v>65</v>
      </c>
      <c r="AT27" s="85" t="s">
        <v>65</v>
      </c>
    </row>
    <row r="28" spans="1:46" customFormat="1" ht="60" customHeight="1" x14ac:dyDescent="0.25">
      <c r="A28" s="73">
        <v>48</v>
      </c>
      <c r="B28" s="124" t="s">
        <v>217</v>
      </c>
      <c r="C28" s="67" t="s">
        <v>133</v>
      </c>
      <c r="D28" s="68" t="s">
        <v>58</v>
      </c>
      <c r="E28" s="95"/>
      <c r="F28" s="77" t="s">
        <v>173</v>
      </c>
      <c r="G28" s="78" t="s">
        <v>162</v>
      </c>
      <c r="H28" s="78">
        <v>44700</v>
      </c>
      <c r="I28" s="73" t="s">
        <v>68</v>
      </c>
      <c r="J28" s="73" t="s">
        <v>61</v>
      </c>
      <c r="K28" s="73" t="s">
        <v>218</v>
      </c>
      <c r="L28" s="73" t="s">
        <v>70</v>
      </c>
      <c r="M28" s="73" t="s">
        <v>64</v>
      </c>
      <c r="N28" s="73">
        <v>6</v>
      </c>
      <c r="O28" s="94">
        <v>6</v>
      </c>
      <c r="P28" s="73">
        <f t="shared" si="3"/>
        <v>100</v>
      </c>
      <c r="Q28" s="73"/>
      <c r="R28" s="73">
        <v>1</v>
      </c>
      <c r="S28" s="73">
        <v>0</v>
      </c>
      <c r="T28" s="73">
        <v>1</v>
      </c>
      <c r="U28" s="73">
        <v>2</v>
      </c>
      <c r="V28" s="73">
        <v>2</v>
      </c>
      <c r="W28" s="73">
        <v>5</v>
      </c>
      <c r="X28" s="73">
        <v>1</v>
      </c>
      <c r="Y28" s="73">
        <v>0</v>
      </c>
      <c r="Z28" s="73">
        <v>0</v>
      </c>
      <c r="AA28" s="73">
        <v>0</v>
      </c>
      <c r="AB28" s="73">
        <v>0</v>
      </c>
      <c r="AC28" s="73">
        <v>3</v>
      </c>
      <c r="AD28" s="73">
        <v>3</v>
      </c>
      <c r="AE28" s="94">
        <v>0</v>
      </c>
      <c r="AF28" s="94">
        <v>0</v>
      </c>
      <c r="AG28" s="85" t="s">
        <v>194</v>
      </c>
      <c r="AH28" s="85" t="s">
        <v>195</v>
      </c>
      <c r="AI28" s="85" t="s">
        <v>196</v>
      </c>
      <c r="AJ28" s="85" t="s">
        <v>196</v>
      </c>
      <c r="AK28" s="85"/>
      <c r="AL28" s="85" t="s">
        <v>65</v>
      </c>
      <c r="AM28" s="85" t="s">
        <v>65</v>
      </c>
      <c r="AN28" s="85" t="s">
        <v>65</v>
      </c>
      <c r="AO28" s="85" t="s">
        <v>65</v>
      </c>
      <c r="AP28" s="85" t="s">
        <v>65</v>
      </c>
      <c r="AQ28" s="85" t="s">
        <v>65</v>
      </c>
      <c r="AR28" s="85" t="s">
        <v>65</v>
      </c>
      <c r="AS28" s="85" t="s">
        <v>65</v>
      </c>
      <c r="AT28" s="85" t="s">
        <v>65</v>
      </c>
    </row>
    <row r="29" spans="1:46" customFormat="1" ht="60" customHeight="1" x14ac:dyDescent="0.25">
      <c r="A29" s="73">
        <v>49</v>
      </c>
      <c r="B29" s="124" t="s">
        <v>219</v>
      </c>
      <c r="C29" s="67" t="s">
        <v>220</v>
      </c>
      <c r="D29" s="68"/>
      <c r="E29" s="68" t="s">
        <v>207</v>
      </c>
      <c r="F29" s="77" t="s">
        <v>192</v>
      </c>
      <c r="G29" s="78" t="s">
        <v>221</v>
      </c>
      <c r="H29" s="78" t="s">
        <v>222</v>
      </c>
      <c r="I29" s="73" t="s">
        <v>223</v>
      </c>
      <c r="J29" s="73" t="s">
        <v>224</v>
      </c>
      <c r="K29" s="73" t="s">
        <v>225</v>
      </c>
      <c r="L29" s="73" t="s">
        <v>70</v>
      </c>
      <c r="M29" s="73" t="s">
        <v>84</v>
      </c>
      <c r="N29" s="73">
        <v>1</v>
      </c>
      <c r="O29" s="94">
        <v>1</v>
      </c>
      <c r="P29" s="73">
        <f t="shared" si="3"/>
        <v>100</v>
      </c>
      <c r="Q29" s="73"/>
      <c r="R29" s="73">
        <v>0</v>
      </c>
      <c r="S29" s="73">
        <v>0</v>
      </c>
      <c r="T29" s="73">
        <v>1</v>
      </c>
      <c r="U29" s="73">
        <v>0</v>
      </c>
      <c r="V29" s="73">
        <v>0</v>
      </c>
      <c r="W29" s="73">
        <v>1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1</v>
      </c>
      <c r="AE29" s="94">
        <v>0</v>
      </c>
      <c r="AF29" s="94">
        <v>0</v>
      </c>
      <c r="AG29" s="85" t="s">
        <v>194</v>
      </c>
      <c r="AH29" s="85" t="s">
        <v>195</v>
      </c>
      <c r="AI29" s="85" t="s">
        <v>196</v>
      </c>
      <c r="AJ29" s="85" t="s">
        <v>196</v>
      </c>
      <c r="AK29" s="85"/>
      <c r="AL29" s="85" t="s">
        <v>65</v>
      </c>
      <c r="AM29" s="85" t="s">
        <v>65</v>
      </c>
      <c r="AN29" s="85" t="s">
        <v>65</v>
      </c>
      <c r="AO29" s="85" t="s">
        <v>65</v>
      </c>
      <c r="AP29" s="85" t="s">
        <v>65</v>
      </c>
      <c r="AQ29" s="85" t="s">
        <v>65</v>
      </c>
      <c r="AR29" s="85" t="s">
        <v>65</v>
      </c>
      <c r="AS29" s="85" t="s">
        <v>65</v>
      </c>
      <c r="AT29" s="85" t="s">
        <v>65</v>
      </c>
    </row>
    <row r="30" spans="1:46" customFormat="1" ht="60" customHeight="1" x14ac:dyDescent="0.25">
      <c r="A30" s="73">
        <v>50</v>
      </c>
      <c r="B30" s="115" t="s">
        <v>226</v>
      </c>
      <c r="C30" s="67" t="s">
        <v>100</v>
      </c>
      <c r="D30" s="73"/>
      <c r="E30" s="68" t="s">
        <v>58</v>
      </c>
      <c r="F30" s="77" t="s">
        <v>192</v>
      </c>
      <c r="G30" s="78" t="s">
        <v>168</v>
      </c>
      <c r="H30" s="78">
        <v>44722</v>
      </c>
      <c r="I30" s="73" t="s">
        <v>68</v>
      </c>
      <c r="J30" s="73" t="s">
        <v>61</v>
      </c>
      <c r="K30" s="73" t="s">
        <v>62</v>
      </c>
      <c r="L30" s="73" t="s">
        <v>70</v>
      </c>
      <c r="M30" s="73" t="s">
        <v>64</v>
      </c>
      <c r="N30" s="73">
        <v>34</v>
      </c>
      <c r="O30" s="94">
        <v>34</v>
      </c>
      <c r="P30" s="73">
        <f t="shared" si="3"/>
        <v>100</v>
      </c>
      <c r="Q30" s="73"/>
      <c r="R30" s="73">
        <v>0</v>
      </c>
      <c r="S30" s="73">
        <v>0</v>
      </c>
      <c r="T30" s="73">
        <v>9</v>
      </c>
      <c r="U30" s="73">
        <v>3</v>
      </c>
      <c r="V30" s="73">
        <v>33</v>
      </c>
      <c r="W30" s="73">
        <v>31</v>
      </c>
      <c r="X30" s="73">
        <v>0</v>
      </c>
      <c r="Y30" s="73">
        <v>0</v>
      </c>
      <c r="Z30" s="73">
        <v>1</v>
      </c>
      <c r="AA30" s="73">
        <v>2</v>
      </c>
      <c r="AB30" s="73">
        <v>0</v>
      </c>
      <c r="AC30" s="73">
        <v>11</v>
      </c>
      <c r="AD30" s="73">
        <v>19</v>
      </c>
      <c r="AE30" s="73">
        <v>0</v>
      </c>
      <c r="AF30" s="73">
        <v>0</v>
      </c>
      <c r="AG30" s="114">
        <v>0.93</v>
      </c>
      <c r="AH30" s="114">
        <v>0.91</v>
      </c>
      <c r="AI30" s="114">
        <v>0.92</v>
      </c>
      <c r="AJ30" s="114">
        <v>0.92</v>
      </c>
      <c r="AK30" s="73"/>
      <c r="AL30" s="85" t="s">
        <v>65</v>
      </c>
      <c r="AM30" s="85" t="s">
        <v>65</v>
      </c>
      <c r="AN30" s="85" t="s">
        <v>65</v>
      </c>
      <c r="AO30" s="85" t="s">
        <v>65</v>
      </c>
      <c r="AP30" s="85" t="s">
        <v>65</v>
      </c>
      <c r="AQ30" s="85" t="s">
        <v>65</v>
      </c>
      <c r="AR30" s="85" t="s">
        <v>65</v>
      </c>
      <c r="AS30" s="85" t="s">
        <v>65</v>
      </c>
      <c r="AT30" s="85" t="s">
        <v>65</v>
      </c>
    </row>
    <row r="31" spans="1:46" customFormat="1" ht="71.25" x14ac:dyDescent="0.25">
      <c r="A31" s="73">
        <v>51</v>
      </c>
      <c r="B31" s="115" t="s">
        <v>227</v>
      </c>
      <c r="C31" s="67" t="s">
        <v>228</v>
      </c>
      <c r="D31" s="73"/>
      <c r="E31" s="68" t="s">
        <v>207</v>
      </c>
      <c r="F31" s="77" t="s">
        <v>173</v>
      </c>
      <c r="G31" s="78" t="s">
        <v>168</v>
      </c>
      <c r="H31" s="78">
        <v>44715</v>
      </c>
      <c r="I31" s="73" t="s">
        <v>68</v>
      </c>
      <c r="J31" s="73" t="s">
        <v>69</v>
      </c>
      <c r="K31" s="73" t="s">
        <v>62</v>
      </c>
      <c r="L31" s="73" t="s">
        <v>70</v>
      </c>
      <c r="M31" s="73" t="s">
        <v>64</v>
      </c>
      <c r="N31" s="73">
        <v>19</v>
      </c>
      <c r="O31" s="94">
        <v>19</v>
      </c>
      <c r="P31" s="73">
        <f t="shared" si="3"/>
        <v>100</v>
      </c>
      <c r="Q31" s="73"/>
      <c r="R31" s="73">
        <v>0</v>
      </c>
      <c r="S31" s="73">
        <v>0</v>
      </c>
      <c r="T31" s="73">
        <v>0</v>
      </c>
      <c r="U31" s="73">
        <v>4</v>
      </c>
      <c r="V31" s="73">
        <v>15</v>
      </c>
      <c r="W31" s="73">
        <v>15</v>
      </c>
      <c r="X31" s="73">
        <v>0</v>
      </c>
      <c r="Y31" s="73">
        <v>0</v>
      </c>
      <c r="Z31" s="73">
        <v>3</v>
      </c>
      <c r="AA31" s="73">
        <v>1</v>
      </c>
      <c r="AB31" s="73">
        <v>0</v>
      </c>
      <c r="AC31" s="73">
        <v>5</v>
      </c>
      <c r="AD31" s="73">
        <v>14</v>
      </c>
      <c r="AE31" s="73">
        <v>0</v>
      </c>
      <c r="AF31" s="73">
        <v>0</v>
      </c>
      <c r="AG31" s="114">
        <v>0.9</v>
      </c>
      <c r="AH31" s="114">
        <v>0.9</v>
      </c>
      <c r="AI31" s="114">
        <v>0.9</v>
      </c>
      <c r="AJ31" s="114">
        <v>0.9</v>
      </c>
      <c r="AK31" s="73"/>
      <c r="AL31" s="85" t="s">
        <v>65</v>
      </c>
      <c r="AM31" s="85" t="s">
        <v>65</v>
      </c>
      <c r="AN31" s="85" t="s">
        <v>65</v>
      </c>
      <c r="AO31" s="85" t="s">
        <v>65</v>
      </c>
      <c r="AP31" s="85" t="s">
        <v>65</v>
      </c>
      <c r="AQ31" s="85" t="s">
        <v>65</v>
      </c>
      <c r="AR31" s="85" t="s">
        <v>65</v>
      </c>
      <c r="AS31" s="85" t="s">
        <v>65</v>
      </c>
      <c r="AT31" s="85" t="s">
        <v>65</v>
      </c>
    </row>
    <row r="32" spans="1:46" customFormat="1" ht="60" customHeight="1" x14ac:dyDescent="0.25">
      <c r="A32" s="73">
        <v>52</v>
      </c>
      <c r="B32" s="124" t="s">
        <v>229</v>
      </c>
      <c r="C32" s="67" t="s">
        <v>230</v>
      </c>
      <c r="D32" s="73"/>
      <c r="E32" s="68" t="s">
        <v>58</v>
      </c>
      <c r="F32" s="77" t="s">
        <v>202</v>
      </c>
      <c r="G32" s="78" t="s">
        <v>168</v>
      </c>
      <c r="H32" s="78">
        <v>44729</v>
      </c>
      <c r="I32" s="73" t="s">
        <v>68</v>
      </c>
      <c r="J32" s="73" t="s">
        <v>61</v>
      </c>
      <c r="K32" s="73" t="s">
        <v>211</v>
      </c>
      <c r="L32" s="73" t="s">
        <v>70</v>
      </c>
      <c r="M32" s="73" t="s">
        <v>64</v>
      </c>
      <c r="N32" s="73">
        <v>3</v>
      </c>
      <c r="O32" s="79">
        <v>3</v>
      </c>
      <c r="P32" s="73">
        <f t="shared" si="3"/>
        <v>100</v>
      </c>
      <c r="Q32" s="73"/>
      <c r="R32" s="73">
        <v>0</v>
      </c>
      <c r="S32" s="73">
        <v>0</v>
      </c>
      <c r="T32" s="73">
        <v>3</v>
      </c>
      <c r="U32" s="73">
        <v>0</v>
      </c>
      <c r="V32" s="73">
        <v>0</v>
      </c>
      <c r="W32" s="73">
        <v>3</v>
      </c>
      <c r="X32" s="73">
        <v>0</v>
      </c>
      <c r="Y32" s="73">
        <v>0</v>
      </c>
      <c r="Z32" s="73">
        <v>0</v>
      </c>
      <c r="AA32" s="73">
        <v>0</v>
      </c>
      <c r="AB32" s="73">
        <v>0</v>
      </c>
      <c r="AC32" s="73">
        <v>1</v>
      </c>
      <c r="AD32" s="73">
        <v>2</v>
      </c>
      <c r="AE32" s="73">
        <v>0</v>
      </c>
      <c r="AF32" s="73">
        <v>0</v>
      </c>
      <c r="AG32" s="85" t="s">
        <v>194</v>
      </c>
      <c r="AH32" s="85" t="s">
        <v>195</v>
      </c>
      <c r="AI32" s="85" t="s">
        <v>196</v>
      </c>
      <c r="AJ32" s="85" t="s">
        <v>196</v>
      </c>
      <c r="AK32" s="73"/>
      <c r="AL32" s="73" t="s">
        <v>65</v>
      </c>
      <c r="AM32" s="73" t="s">
        <v>65</v>
      </c>
      <c r="AN32" s="73" t="s">
        <v>65</v>
      </c>
      <c r="AO32" s="73" t="s">
        <v>65</v>
      </c>
      <c r="AP32" s="73" t="s">
        <v>65</v>
      </c>
      <c r="AQ32" s="73" t="s">
        <v>65</v>
      </c>
      <c r="AR32" s="73" t="s">
        <v>65</v>
      </c>
      <c r="AS32" s="73" t="s">
        <v>65</v>
      </c>
      <c r="AT32" s="73" t="s">
        <v>65</v>
      </c>
    </row>
    <row r="33" spans="1:46" customFormat="1" ht="60" customHeight="1" x14ac:dyDescent="0.25">
      <c r="A33" s="73">
        <v>53</v>
      </c>
      <c r="B33" s="124" t="s">
        <v>231</v>
      </c>
      <c r="C33" s="67" t="s">
        <v>232</v>
      </c>
      <c r="D33" s="73"/>
      <c r="E33" s="68" t="s">
        <v>58</v>
      </c>
      <c r="F33" s="77" t="s">
        <v>161</v>
      </c>
      <c r="G33" s="78" t="s">
        <v>168</v>
      </c>
      <c r="H33" s="78">
        <v>44727</v>
      </c>
      <c r="I33" s="73" t="s">
        <v>68</v>
      </c>
      <c r="J33" s="73" t="s">
        <v>88</v>
      </c>
      <c r="K33" s="73" t="s">
        <v>211</v>
      </c>
      <c r="L33" s="73" t="s">
        <v>70</v>
      </c>
      <c r="M33" s="73" t="s">
        <v>64</v>
      </c>
      <c r="N33" s="73">
        <v>23</v>
      </c>
      <c r="O33" s="79">
        <v>23</v>
      </c>
      <c r="P33" s="73">
        <f t="shared" si="3"/>
        <v>100</v>
      </c>
      <c r="Q33" s="73"/>
      <c r="R33" s="73">
        <v>20</v>
      </c>
      <c r="S33" s="73">
        <v>1</v>
      </c>
      <c r="T33" s="73">
        <v>1</v>
      </c>
      <c r="U33" s="73">
        <v>0</v>
      </c>
      <c r="V33" s="73">
        <v>1</v>
      </c>
      <c r="W33" s="73">
        <v>1</v>
      </c>
      <c r="X33" s="73">
        <v>21</v>
      </c>
      <c r="Y33" s="73">
        <v>0</v>
      </c>
      <c r="Z33" s="73">
        <v>1</v>
      </c>
      <c r="AA33" s="73">
        <v>0</v>
      </c>
      <c r="AB33" s="73">
        <v>0</v>
      </c>
      <c r="AC33" s="73">
        <v>9</v>
      </c>
      <c r="AD33" s="73">
        <v>14</v>
      </c>
      <c r="AE33" s="73">
        <v>0</v>
      </c>
      <c r="AF33" s="73">
        <v>0</v>
      </c>
      <c r="AG33" s="85" t="s">
        <v>194</v>
      </c>
      <c r="AH33" s="85" t="s">
        <v>195</v>
      </c>
      <c r="AI33" s="85" t="s">
        <v>196</v>
      </c>
      <c r="AJ33" s="85" t="s">
        <v>196</v>
      </c>
      <c r="AK33" s="73"/>
      <c r="AL33" s="73" t="s">
        <v>65</v>
      </c>
      <c r="AM33" s="73" t="s">
        <v>65</v>
      </c>
      <c r="AN33" s="73" t="s">
        <v>65</v>
      </c>
      <c r="AO33" s="73" t="s">
        <v>65</v>
      </c>
      <c r="AP33" s="73" t="s">
        <v>65</v>
      </c>
      <c r="AQ33" s="73" t="s">
        <v>65</v>
      </c>
      <c r="AR33" s="73" t="s">
        <v>65</v>
      </c>
      <c r="AS33" s="73" t="s">
        <v>65</v>
      </c>
      <c r="AT33" s="73" t="s">
        <v>65</v>
      </c>
    </row>
    <row r="34" spans="1:46" customFormat="1" ht="60" customHeight="1" x14ac:dyDescent="0.25">
      <c r="A34" s="73">
        <v>54</v>
      </c>
      <c r="B34" s="124" t="s">
        <v>355</v>
      </c>
      <c r="C34" s="67" t="s">
        <v>133</v>
      </c>
      <c r="D34" s="68" t="s">
        <v>58</v>
      </c>
      <c r="E34" s="95"/>
      <c r="F34" s="77" t="s">
        <v>173</v>
      </c>
      <c r="G34" s="78" t="s">
        <v>168</v>
      </c>
      <c r="H34" s="78">
        <v>44719</v>
      </c>
      <c r="I34" s="73" t="s">
        <v>68</v>
      </c>
      <c r="J34" s="73" t="s">
        <v>61</v>
      </c>
      <c r="K34" s="73" t="s">
        <v>98</v>
      </c>
      <c r="L34" s="73" t="s">
        <v>70</v>
      </c>
      <c r="M34" s="73" t="s">
        <v>64</v>
      </c>
      <c r="N34" s="73">
        <v>35</v>
      </c>
      <c r="O34" s="94">
        <v>35</v>
      </c>
      <c r="P34" s="73">
        <f t="shared" ref="P34:P67" si="4">(O34*100)/N34</f>
        <v>100</v>
      </c>
      <c r="Q34" s="73"/>
      <c r="R34" s="73">
        <v>0</v>
      </c>
      <c r="S34" s="73">
        <v>0</v>
      </c>
      <c r="T34" s="73">
        <v>16</v>
      </c>
      <c r="U34" s="73">
        <v>6</v>
      </c>
      <c r="V34" s="73">
        <v>12</v>
      </c>
      <c r="W34" s="73">
        <v>34</v>
      </c>
      <c r="X34" s="73">
        <v>0</v>
      </c>
      <c r="Y34" s="73">
        <v>0</v>
      </c>
      <c r="Z34" s="73">
        <v>1</v>
      </c>
      <c r="AA34" s="73">
        <v>0</v>
      </c>
      <c r="AB34" s="73">
        <v>0</v>
      </c>
      <c r="AC34" s="73">
        <v>16</v>
      </c>
      <c r="AD34" s="73">
        <v>18</v>
      </c>
      <c r="AE34" s="94">
        <v>0</v>
      </c>
      <c r="AF34" s="94">
        <v>0</v>
      </c>
      <c r="AG34" s="85" t="s">
        <v>194</v>
      </c>
      <c r="AH34" s="85" t="s">
        <v>195</v>
      </c>
      <c r="AI34" s="85" t="s">
        <v>196</v>
      </c>
      <c r="AJ34" s="85" t="s">
        <v>196</v>
      </c>
      <c r="AK34" s="85"/>
      <c r="AL34" s="85" t="s">
        <v>65</v>
      </c>
      <c r="AM34" s="85" t="s">
        <v>65</v>
      </c>
      <c r="AN34" s="85" t="s">
        <v>65</v>
      </c>
      <c r="AO34" s="85" t="s">
        <v>65</v>
      </c>
      <c r="AP34" s="85" t="s">
        <v>65</v>
      </c>
      <c r="AQ34" s="85" t="s">
        <v>65</v>
      </c>
      <c r="AR34" s="85" t="s">
        <v>65</v>
      </c>
      <c r="AS34" s="85" t="s">
        <v>65</v>
      </c>
      <c r="AT34" s="85" t="s">
        <v>65</v>
      </c>
    </row>
    <row r="35" spans="1:46" customFormat="1" ht="71.25" x14ac:dyDescent="0.25">
      <c r="A35" s="73">
        <v>55</v>
      </c>
      <c r="B35" s="115" t="s">
        <v>233</v>
      </c>
      <c r="C35" s="67" t="s">
        <v>228</v>
      </c>
      <c r="D35" s="73"/>
      <c r="E35" s="68" t="s">
        <v>58</v>
      </c>
      <c r="F35" s="77" t="s">
        <v>173</v>
      </c>
      <c r="G35" s="78" t="s">
        <v>168</v>
      </c>
      <c r="H35" s="78">
        <v>44728</v>
      </c>
      <c r="I35" s="73" t="s">
        <v>68</v>
      </c>
      <c r="J35" s="73" t="s">
        <v>69</v>
      </c>
      <c r="K35" s="73" t="s">
        <v>62</v>
      </c>
      <c r="L35" s="73" t="s">
        <v>70</v>
      </c>
      <c r="M35" s="73" t="s">
        <v>64</v>
      </c>
      <c r="N35" s="73">
        <v>18</v>
      </c>
      <c r="O35" s="94">
        <v>18</v>
      </c>
      <c r="P35" s="73">
        <f t="shared" si="4"/>
        <v>100</v>
      </c>
      <c r="Q35" s="73"/>
      <c r="R35" s="73">
        <v>0</v>
      </c>
      <c r="S35" s="73">
        <v>0</v>
      </c>
      <c r="T35" s="73">
        <v>0</v>
      </c>
      <c r="U35" s="73">
        <v>2</v>
      </c>
      <c r="V35" s="73">
        <v>16</v>
      </c>
      <c r="W35" s="73">
        <v>17</v>
      </c>
      <c r="X35" s="73">
        <v>0</v>
      </c>
      <c r="Y35" s="73">
        <v>0</v>
      </c>
      <c r="Z35" s="73">
        <v>1</v>
      </c>
      <c r="AA35" s="73">
        <v>0</v>
      </c>
      <c r="AB35" s="73">
        <v>0</v>
      </c>
      <c r="AC35" s="73">
        <v>2</v>
      </c>
      <c r="AD35" s="73">
        <v>16</v>
      </c>
      <c r="AE35" s="73">
        <v>0</v>
      </c>
      <c r="AF35" s="73">
        <v>0</v>
      </c>
      <c r="AG35" s="110">
        <v>0.87</v>
      </c>
      <c r="AH35" s="110">
        <v>0.87</v>
      </c>
      <c r="AI35" s="110">
        <v>0.87</v>
      </c>
      <c r="AJ35" s="110">
        <v>0.87</v>
      </c>
      <c r="AK35" s="85"/>
      <c r="AL35" s="85" t="s">
        <v>65</v>
      </c>
      <c r="AM35" s="85" t="s">
        <v>65</v>
      </c>
      <c r="AN35" s="85" t="s">
        <v>65</v>
      </c>
      <c r="AO35" s="85" t="s">
        <v>65</v>
      </c>
      <c r="AP35" s="85" t="s">
        <v>65</v>
      </c>
      <c r="AQ35" s="85" t="s">
        <v>65</v>
      </c>
      <c r="AR35" s="85" t="s">
        <v>65</v>
      </c>
      <c r="AS35" s="85" t="s">
        <v>65</v>
      </c>
      <c r="AT35" s="85" t="s">
        <v>65</v>
      </c>
    </row>
    <row r="36" spans="1:46" customFormat="1" ht="81" customHeight="1" x14ac:dyDescent="0.25">
      <c r="A36" s="73">
        <v>56</v>
      </c>
      <c r="B36" s="124" t="s">
        <v>234</v>
      </c>
      <c r="C36" s="67" t="s">
        <v>138</v>
      </c>
      <c r="D36" s="68" t="s">
        <v>58</v>
      </c>
      <c r="E36" s="68"/>
      <c r="F36" s="77" t="s">
        <v>202</v>
      </c>
      <c r="G36" s="78" t="s">
        <v>208</v>
      </c>
      <c r="H36" s="68" t="s">
        <v>235</v>
      </c>
      <c r="I36" s="73" t="s">
        <v>140</v>
      </c>
      <c r="J36" s="73" t="s">
        <v>141</v>
      </c>
      <c r="K36" s="73" t="s">
        <v>142</v>
      </c>
      <c r="L36" s="73" t="s">
        <v>70</v>
      </c>
      <c r="M36" s="73" t="s">
        <v>84</v>
      </c>
      <c r="N36" s="73">
        <v>6</v>
      </c>
      <c r="O36" s="94">
        <v>1</v>
      </c>
      <c r="P36" s="79">
        <f t="shared" si="4"/>
        <v>16.666666666666668</v>
      </c>
      <c r="Q36" s="73"/>
      <c r="R36" s="73">
        <v>0</v>
      </c>
      <c r="S36" s="73">
        <v>0</v>
      </c>
      <c r="T36" s="73">
        <v>1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1</v>
      </c>
      <c r="AA36" s="73">
        <v>0</v>
      </c>
      <c r="AB36" s="73">
        <v>0</v>
      </c>
      <c r="AC36" s="73">
        <v>1</v>
      </c>
      <c r="AD36" s="73">
        <v>0</v>
      </c>
      <c r="AE36" s="73">
        <v>0</v>
      </c>
      <c r="AF36" s="73">
        <v>0</v>
      </c>
      <c r="AG36" s="110">
        <v>0.93</v>
      </c>
      <c r="AH36" s="110">
        <v>0.85</v>
      </c>
      <c r="AI36" s="110">
        <v>0.85</v>
      </c>
      <c r="AJ36" s="110">
        <v>0.88</v>
      </c>
      <c r="AK36" s="73"/>
      <c r="AL36" s="73">
        <v>20</v>
      </c>
      <c r="AM36" s="73">
        <v>18</v>
      </c>
      <c r="AN36" s="94">
        <v>18.899999999999999</v>
      </c>
      <c r="AO36" s="73">
        <v>4.5</v>
      </c>
      <c r="AP36" s="85" t="s">
        <v>65</v>
      </c>
      <c r="AQ36" s="85" t="s">
        <v>65</v>
      </c>
      <c r="AR36" s="85" t="s">
        <v>65</v>
      </c>
      <c r="AS36" s="85" t="s">
        <v>65</v>
      </c>
      <c r="AT36" s="85" t="s">
        <v>65</v>
      </c>
    </row>
    <row r="37" spans="1:46" customFormat="1" ht="81" customHeight="1" x14ac:dyDescent="0.25">
      <c r="A37" s="73">
        <v>57</v>
      </c>
      <c r="B37" s="124" t="s">
        <v>236</v>
      </c>
      <c r="C37" s="67" t="s">
        <v>138</v>
      </c>
      <c r="D37" s="68" t="s">
        <v>58</v>
      </c>
      <c r="E37" s="68"/>
      <c r="F37" s="77" t="s">
        <v>202</v>
      </c>
      <c r="G37" s="78" t="s">
        <v>168</v>
      </c>
      <c r="H37" s="78" t="s">
        <v>237</v>
      </c>
      <c r="I37" s="73" t="s">
        <v>140</v>
      </c>
      <c r="J37" s="73" t="s">
        <v>141</v>
      </c>
      <c r="K37" s="73" t="s">
        <v>142</v>
      </c>
      <c r="L37" s="73" t="s">
        <v>70</v>
      </c>
      <c r="M37" s="73" t="s">
        <v>84</v>
      </c>
      <c r="N37" s="73">
        <v>11</v>
      </c>
      <c r="O37" s="94">
        <v>10</v>
      </c>
      <c r="P37" s="79">
        <f t="shared" si="4"/>
        <v>90.909090909090907</v>
      </c>
      <c r="Q37" s="73"/>
      <c r="R37" s="73">
        <v>1</v>
      </c>
      <c r="S37" s="73">
        <v>4</v>
      </c>
      <c r="T37" s="73">
        <v>3</v>
      </c>
      <c r="U37" s="73">
        <v>0</v>
      </c>
      <c r="V37" s="73">
        <v>2</v>
      </c>
      <c r="W37" s="73">
        <v>3</v>
      </c>
      <c r="X37" s="73">
        <v>6</v>
      </c>
      <c r="Y37" s="73">
        <v>0</v>
      </c>
      <c r="Z37" s="73">
        <v>1</v>
      </c>
      <c r="AA37" s="73">
        <v>0</v>
      </c>
      <c r="AB37" s="73">
        <v>0</v>
      </c>
      <c r="AC37" s="73">
        <v>2</v>
      </c>
      <c r="AD37" s="73">
        <v>8</v>
      </c>
      <c r="AE37" s="73">
        <v>0</v>
      </c>
      <c r="AF37" s="73">
        <v>0</v>
      </c>
      <c r="AG37" s="110">
        <v>0.93</v>
      </c>
      <c r="AH37" s="110">
        <v>0.85</v>
      </c>
      <c r="AI37" s="110">
        <v>0.85</v>
      </c>
      <c r="AJ37" s="110">
        <v>0.88</v>
      </c>
      <c r="AK37" s="85"/>
      <c r="AL37" s="85">
        <v>20</v>
      </c>
      <c r="AM37" s="85">
        <v>18</v>
      </c>
      <c r="AN37" s="85">
        <v>18.899999999999999</v>
      </c>
      <c r="AO37" s="85">
        <v>4.5</v>
      </c>
      <c r="AP37" s="85" t="s">
        <v>65</v>
      </c>
      <c r="AQ37" s="85" t="s">
        <v>65</v>
      </c>
      <c r="AR37" s="85" t="s">
        <v>65</v>
      </c>
      <c r="AS37" s="85" t="s">
        <v>65</v>
      </c>
      <c r="AT37" s="85" t="s">
        <v>65</v>
      </c>
    </row>
    <row r="38" spans="1:46" customFormat="1" ht="57" x14ac:dyDescent="0.25">
      <c r="A38" s="73">
        <v>58</v>
      </c>
      <c r="B38" s="124" t="s">
        <v>238</v>
      </c>
      <c r="C38" s="67" t="s">
        <v>107</v>
      </c>
      <c r="D38" s="68"/>
      <c r="E38" s="68" t="s">
        <v>58</v>
      </c>
      <c r="F38" s="77" t="s">
        <v>173</v>
      </c>
      <c r="G38" s="78" t="s">
        <v>168</v>
      </c>
      <c r="H38" s="78">
        <v>44740</v>
      </c>
      <c r="I38" s="73" t="s">
        <v>68</v>
      </c>
      <c r="J38" s="73" t="s">
        <v>88</v>
      </c>
      <c r="K38" s="73" t="s">
        <v>108</v>
      </c>
      <c r="L38" s="73" t="s">
        <v>70</v>
      </c>
      <c r="M38" s="73" t="s">
        <v>64</v>
      </c>
      <c r="N38" s="73">
        <v>59</v>
      </c>
      <c r="O38" s="94">
        <v>59</v>
      </c>
      <c r="P38" s="79">
        <f t="shared" si="4"/>
        <v>100</v>
      </c>
      <c r="Q38" s="73"/>
      <c r="R38" s="73">
        <v>0</v>
      </c>
      <c r="S38" s="73">
        <v>0</v>
      </c>
      <c r="T38" s="73">
        <v>24</v>
      </c>
      <c r="U38" s="73">
        <v>10</v>
      </c>
      <c r="V38" s="73">
        <v>25</v>
      </c>
      <c r="W38" s="73">
        <v>50</v>
      </c>
      <c r="X38" s="73">
        <v>0</v>
      </c>
      <c r="Y38" s="73">
        <v>0</v>
      </c>
      <c r="Z38" s="73">
        <v>2</v>
      </c>
      <c r="AA38" s="73">
        <v>1</v>
      </c>
      <c r="AB38" s="73">
        <v>0</v>
      </c>
      <c r="AC38" s="73">
        <v>25</v>
      </c>
      <c r="AD38" s="73">
        <v>33</v>
      </c>
      <c r="AE38" s="73">
        <v>0</v>
      </c>
      <c r="AF38" s="73">
        <v>1</v>
      </c>
      <c r="AG38" s="110">
        <v>0.89</v>
      </c>
      <c r="AH38" s="110">
        <v>0.89</v>
      </c>
      <c r="AI38" s="110">
        <v>0.89</v>
      </c>
      <c r="AJ38" s="110">
        <v>0.89</v>
      </c>
      <c r="AK38" s="85"/>
      <c r="AL38" s="85" t="s">
        <v>65</v>
      </c>
      <c r="AM38" s="85" t="s">
        <v>65</v>
      </c>
      <c r="AN38" s="85" t="s">
        <v>65</v>
      </c>
      <c r="AO38" s="85" t="s">
        <v>65</v>
      </c>
      <c r="AP38" s="85" t="s">
        <v>65</v>
      </c>
      <c r="AQ38" s="85" t="s">
        <v>65</v>
      </c>
      <c r="AR38" s="85" t="s">
        <v>65</v>
      </c>
      <c r="AS38" s="85" t="s">
        <v>65</v>
      </c>
      <c r="AT38" s="85" t="s">
        <v>65</v>
      </c>
    </row>
    <row r="39" spans="1:46" customFormat="1" ht="42.75" x14ac:dyDescent="0.25">
      <c r="A39" s="73">
        <v>59</v>
      </c>
      <c r="B39" s="124" t="s">
        <v>239</v>
      </c>
      <c r="C39" s="67" t="s">
        <v>144</v>
      </c>
      <c r="D39" s="68" t="s">
        <v>58</v>
      </c>
      <c r="E39" s="68"/>
      <c r="F39" s="77" t="s">
        <v>173</v>
      </c>
      <c r="G39" s="78" t="s">
        <v>208</v>
      </c>
      <c r="H39" s="68" t="s">
        <v>235</v>
      </c>
      <c r="I39" s="73" t="s">
        <v>140</v>
      </c>
      <c r="J39" s="73" t="s">
        <v>141</v>
      </c>
      <c r="K39" s="73" t="s">
        <v>142</v>
      </c>
      <c r="L39" s="73" t="s">
        <v>70</v>
      </c>
      <c r="M39" s="73" t="s">
        <v>84</v>
      </c>
      <c r="N39" s="73">
        <v>6</v>
      </c>
      <c r="O39" s="94">
        <v>1</v>
      </c>
      <c r="P39" s="79">
        <f t="shared" si="4"/>
        <v>16.666666666666668</v>
      </c>
      <c r="Q39" s="73"/>
      <c r="R39" s="73">
        <v>0</v>
      </c>
      <c r="S39" s="73">
        <v>0</v>
      </c>
      <c r="T39" s="73">
        <v>1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1</v>
      </c>
      <c r="AA39" s="73">
        <v>0</v>
      </c>
      <c r="AB39" s="73">
        <v>0</v>
      </c>
      <c r="AC39" s="73">
        <v>1</v>
      </c>
      <c r="AD39" s="73">
        <v>0</v>
      </c>
      <c r="AE39" s="73">
        <v>0</v>
      </c>
      <c r="AF39" s="73">
        <v>0</v>
      </c>
      <c r="AG39" s="85" t="s">
        <v>194</v>
      </c>
      <c r="AH39" s="85" t="s">
        <v>195</v>
      </c>
      <c r="AI39" s="85" t="s">
        <v>196</v>
      </c>
      <c r="AJ39" s="85" t="s">
        <v>196</v>
      </c>
      <c r="AK39" s="85"/>
      <c r="AL39" s="85" t="s">
        <v>65</v>
      </c>
      <c r="AM39" s="85" t="s">
        <v>65</v>
      </c>
      <c r="AN39" s="85" t="s">
        <v>65</v>
      </c>
      <c r="AO39" s="85" t="s">
        <v>65</v>
      </c>
      <c r="AP39" s="85" t="s">
        <v>65</v>
      </c>
      <c r="AQ39" s="85" t="s">
        <v>65</v>
      </c>
      <c r="AR39" s="85" t="s">
        <v>65</v>
      </c>
      <c r="AS39" s="85" t="s">
        <v>65</v>
      </c>
      <c r="AT39" s="85" t="s">
        <v>65</v>
      </c>
    </row>
    <row r="40" spans="1:46" customFormat="1" ht="42.75" x14ac:dyDescent="0.25">
      <c r="A40" s="73">
        <v>60</v>
      </c>
      <c r="B40" s="124" t="s">
        <v>240</v>
      </c>
      <c r="C40" s="67" t="s">
        <v>144</v>
      </c>
      <c r="D40" s="68" t="s">
        <v>58</v>
      </c>
      <c r="E40" s="68"/>
      <c r="F40" s="77" t="s">
        <v>173</v>
      </c>
      <c r="G40" s="78" t="s">
        <v>168</v>
      </c>
      <c r="H40" s="78" t="s">
        <v>237</v>
      </c>
      <c r="I40" s="73" t="s">
        <v>140</v>
      </c>
      <c r="J40" s="73" t="s">
        <v>141</v>
      </c>
      <c r="K40" s="73" t="s">
        <v>142</v>
      </c>
      <c r="L40" s="73" t="s">
        <v>70</v>
      </c>
      <c r="M40" s="73" t="s">
        <v>84</v>
      </c>
      <c r="N40" s="73">
        <v>10</v>
      </c>
      <c r="O40" s="94">
        <v>8</v>
      </c>
      <c r="P40" s="79">
        <f t="shared" si="4"/>
        <v>80</v>
      </c>
      <c r="Q40" s="73"/>
      <c r="R40" s="73">
        <v>1</v>
      </c>
      <c r="S40" s="73">
        <v>3</v>
      </c>
      <c r="T40" s="73">
        <v>2</v>
      </c>
      <c r="U40" s="73">
        <v>0</v>
      </c>
      <c r="V40" s="73">
        <v>2</v>
      </c>
      <c r="W40" s="73">
        <v>3</v>
      </c>
      <c r="X40" s="73">
        <v>4</v>
      </c>
      <c r="Y40" s="73">
        <v>0</v>
      </c>
      <c r="Z40" s="73">
        <v>1</v>
      </c>
      <c r="AA40" s="73">
        <v>0</v>
      </c>
      <c r="AB40" s="73">
        <v>0</v>
      </c>
      <c r="AC40" s="73">
        <v>2</v>
      </c>
      <c r="AD40" s="73">
        <v>6</v>
      </c>
      <c r="AE40" s="73">
        <v>0</v>
      </c>
      <c r="AF40" s="73">
        <v>0</v>
      </c>
      <c r="AG40" s="85" t="s">
        <v>194</v>
      </c>
      <c r="AH40" s="85" t="s">
        <v>195</v>
      </c>
      <c r="AI40" s="85" t="s">
        <v>196</v>
      </c>
      <c r="AJ40" s="85" t="s">
        <v>196</v>
      </c>
      <c r="AK40" s="85"/>
      <c r="AL40" s="85" t="s">
        <v>65</v>
      </c>
      <c r="AM40" s="85" t="s">
        <v>65</v>
      </c>
      <c r="AN40" s="85" t="s">
        <v>65</v>
      </c>
      <c r="AO40" s="85" t="s">
        <v>65</v>
      </c>
      <c r="AP40" s="85" t="s">
        <v>65</v>
      </c>
      <c r="AQ40" s="85" t="s">
        <v>65</v>
      </c>
      <c r="AR40" s="85" t="s">
        <v>65</v>
      </c>
      <c r="AS40" s="85" t="s">
        <v>65</v>
      </c>
      <c r="AT40" s="85" t="s">
        <v>65</v>
      </c>
    </row>
    <row r="41" spans="1:46" s="82" customFormat="1" ht="118.5" customHeight="1" x14ac:dyDescent="0.25">
      <c r="A41" s="73">
        <v>61</v>
      </c>
      <c r="B41" s="124" t="s">
        <v>241</v>
      </c>
      <c r="C41" s="67" t="s">
        <v>242</v>
      </c>
      <c r="D41" s="73"/>
      <c r="E41" s="68" t="s">
        <v>58</v>
      </c>
      <c r="F41" s="68" t="s">
        <v>173</v>
      </c>
      <c r="G41" s="77" t="s">
        <v>243</v>
      </c>
      <c r="H41" s="78" t="s">
        <v>244</v>
      </c>
      <c r="I41" s="73" t="s">
        <v>245</v>
      </c>
      <c r="J41" s="73" t="s">
        <v>246</v>
      </c>
      <c r="K41" s="73" t="s">
        <v>247</v>
      </c>
      <c r="L41" s="73" t="s">
        <v>70</v>
      </c>
      <c r="M41" s="73" t="s">
        <v>84</v>
      </c>
      <c r="N41" s="73">
        <v>181</v>
      </c>
      <c r="O41" s="73">
        <v>181</v>
      </c>
      <c r="P41" s="94">
        <f t="shared" si="4"/>
        <v>100</v>
      </c>
      <c r="Q41" s="73"/>
      <c r="R41" s="73">
        <v>6</v>
      </c>
      <c r="S41" s="73">
        <v>5</v>
      </c>
      <c r="T41" s="73">
        <v>82</v>
      </c>
      <c r="U41" s="73">
        <v>28</v>
      </c>
      <c r="V41" s="73">
        <v>60</v>
      </c>
      <c r="W41" s="73">
        <v>149</v>
      </c>
      <c r="X41" s="73">
        <v>11</v>
      </c>
      <c r="Y41" s="73">
        <v>0</v>
      </c>
      <c r="Z41" s="73">
        <v>17</v>
      </c>
      <c r="AA41" s="73">
        <v>4</v>
      </c>
      <c r="AB41" s="73">
        <v>0</v>
      </c>
      <c r="AC41" s="73">
        <v>74</v>
      </c>
      <c r="AD41" s="73">
        <v>107</v>
      </c>
      <c r="AE41" s="73">
        <v>0</v>
      </c>
      <c r="AF41" s="73">
        <v>0</v>
      </c>
      <c r="AG41" s="85" t="s">
        <v>194</v>
      </c>
      <c r="AH41" s="85" t="s">
        <v>195</v>
      </c>
      <c r="AI41" s="85" t="s">
        <v>196</v>
      </c>
      <c r="AJ41" s="85" t="s">
        <v>196</v>
      </c>
      <c r="AK41" s="94"/>
      <c r="AL41" s="85" t="s">
        <v>65</v>
      </c>
      <c r="AM41" s="85" t="s">
        <v>65</v>
      </c>
      <c r="AN41" s="85" t="s">
        <v>65</v>
      </c>
      <c r="AO41" s="85" t="s">
        <v>65</v>
      </c>
      <c r="AP41" s="85" t="s">
        <v>65</v>
      </c>
      <c r="AQ41" s="85" t="s">
        <v>65</v>
      </c>
      <c r="AR41" s="85" t="s">
        <v>65</v>
      </c>
      <c r="AS41" s="85" t="s">
        <v>65</v>
      </c>
      <c r="AT41" s="85" t="s">
        <v>65</v>
      </c>
    </row>
    <row r="42" spans="1:46" s="82" customFormat="1" ht="42" customHeight="1" x14ac:dyDescent="0.25">
      <c r="A42" s="73">
        <v>62</v>
      </c>
      <c r="B42" s="124" t="s">
        <v>248</v>
      </c>
      <c r="C42" s="67" t="s">
        <v>201</v>
      </c>
      <c r="D42" s="73"/>
      <c r="E42" s="68" t="s">
        <v>58</v>
      </c>
      <c r="F42" s="68" t="s">
        <v>202</v>
      </c>
      <c r="G42" s="77" t="s">
        <v>249</v>
      </c>
      <c r="H42" s="78" t="s">
        <v>250</v>
      </c>
      <c r="I42" s="73" t="s">
        <v>245</v>
      </c>
      <c r="J42" s="73" t="s">
        <v>251</v>
      </c>
      <c r="K42" s="73" t="s">
        <v>247</v>
      </c>
      <c r="L42" s="73" t="s">
        <v>70</v>
      </c>
      <c r="M42" s="73" t="s">
        <v>84</v>
      </c>
      <c r="N42" s="73">
        <v>1</v>
      </c>
      <c r="O42" s="73">
        <v>1</v>
      </c>
      <c r="P42" s="94">
        <f t="shared" si="4"/>
        <v>100</v>
      </c>
      <c r="Q42" s="73"/>
      <c r="R42" s="73">
        <v>0</v>
      </c>
      <c r="S42" s="73">
        <v>0</v>
      </c>
      <c r="T42" s="73">
        <v>1</v>
      </c>
      <c r="U42" s="73">
        <v>0</v>
      </c>
      <c r="V42" s="73">
        <v>0</v>
      </c>
      <c r="W42" s="73">
        <v>1</v>
      </c>
      <c r="X42" s="73">
        <v>0</v>
      </c>
      <c r="Y42" s="73">
        <v>0</v>
      </c>
      <c r="Z42" s="73">
        <v>0</v>
      </c>
      <c r="AA42" s="73">
        <v>0</v>
      </c>
      <c r="AB42" s="73">
        <v>0</v>
      </c>
      <c r="AC42" s="73">
        <v>0</v>
      </c>
      <c r="AD42" s="73">
        <v>1</v>
      </c>
      <c r="AE42" s="73">
        <v>0</v>
      </c>
      <c r="AF42" s="73">
        <v>0</v>
      </c>
      <c r="AG42" s="85" t="s">
        <v>194</v>
      </c>
      <c r="AH42" s="85" t="s">
        <v>195</v>
      </c>
      <c r="AI42" s="85" t="s">
        <v>196</v>
      </c>
      <c r="AJ42" s="85" t="s">
        <v>196</v>
      </c>
      <c r="AK42" s="94"/>
      <c r="AL42" s="85" t="s">
        <v>65</v>
      </c>
      <c r="AM42" s="85" t="s">
        <v>65</v>
      </c>
      <c r="AN42" s="85" t="s">
        <v>65</v>
      </c>
      <c r="AO42" s="85" t="s">
        <v>65</v>
      </c>
      <c r="AP42" s="85" t="s">
        <v>65</v>
      </c>
      <c r="AQ42" s="85" t="s">
        <v>65</v>
      </c>
      <c r="AR42" s="85" t="s">
        <v>65</v>
      </c>
      <c r="AS42" s="85" t="s">
        <v>65</v>
      </c>
      <c r="AT42" s="85" t="s">
        <v>65</v>
      </c>
    </row>
    <row r="43" spans="1:46" s="82" customFormat="1" ht="42" customHeight="1" x14ac:dyDescent="0.25">
      <c r="A43" s="73">
        <v>63</v>
      </c>
      <c r="B43" s="124" t="s">
        <v>358</v>
      </c>
      <c r="C43" s="67" t="s">
        <v>357</v>
      </c>
      <c r="D43" s="73"/>
      <c r="E43" s="68" t="s">
        <v>58</v>
      </c>
      <c r="F43" s="68" t="s">
        <v>202</v>
      </c>
      <c r="G43" s="77" t="s">
        <v>356</v>
      </c>
      <c r="H43" s="78" t="s">
        <v>402</v>
      </c>
      <c r="I43" s="73" t="s">
        <v>264</v>
      </c>
      <c r="J43" s="73" t="s">
        <v>403</v>
      </c>
      <c r="K43" s="73" t="s">
        <v>247</v>
      </c>
      <c r="L43" s="73" t="s">
        <v>70</v>
      </c>
      <c r="M43" s="73" t="s">
        <v>84</v>
      </c>
      <c r="N43" s="73">
        <v>45</v>
      </c>
      <c r="O43" s="73">
        <v>4</v>
      </c>
      <c r="P43" s="94">
        <f t="shared" si="4"/>
        <v>8.8888888888888893</v>
      </c>
      <c r="Q43" s="73"/>
      <c r="R43" s="73">
        <v>0</v>
      </c>
      <c r="S43" s="73">
        <v>0</v>
      </c>
      <c r="T43" s="73">
        <v>2</v>
      </c>
      <c r="U43" s="73">
        <v>1</v>
      </c>
      <c r="V43" s="73">
        <v>0</v>
      </c>
      <c r="W43" s="73">
        <v>3</v>
      </c>
      <c r="X43" s="73">
        <v>0</v>
      </c>
      <c r="Y43" s="73">
        <v>0</v>
      </c>
      <c r="Z43" s="73">
        <v>0</v>
      </c>
      <c r="AA43" s="73">
        <v>1</v>
      </c>
      <c r="AB43" s="73">
        <v>0</v>
      </c>
      <c r="AC43" s="73">
        <v>1</v>
      </c>
      <c r="AD43" s="73">
        <v>3</v>
      </c>
      <c r="AE43" s="73">
        <v>0</v>
      </c>
      <c r="AF43" s="73">
        <v>0</v>
      </c>
      <c r="AG43" s="85" t="s">
        <v>194</v>
      </c>
      <c r="AH43" s="85" t="s">
        <v>195</v>
      </c>
      <c r="AI43" s="85" t="s">
        <v>196</v>
      </c>
      <c r="AJ43" s="85" t="s">
        <v>196</v>
      </c>
      <c r="AK43" s="94"/>
      <c r="AL43" s="85" t="s">
        <v>65</v>
      </c>
      <c r="AM43" s="85" t="s">
        <v>65</v>
      </c>
      <c r="AN43" s="85" t="s">
        <v>65</v>
      </c>
      <c r="AO43" s="85" t="s">
        <v>65</v>
      </c>
      <c r="AP43" s="85" t="s">
        <v>65</v>
      </c>
      <c r="AQ43" s="85" t="s">
        <v>65</v>
      </c>
      <c r="AR43" s="85" t="s">
        <v>65</v>
      </c>
      <c r="AS43" s="85" t="s">
        <v>65</v>
      </c>
      <c r="AT43" s="85" t="s">
        <v>65</v>
      </c>
    </row>
    <row r="44" spans="1:46" s="80" customFormat="1" ht="42.75" x14ac:dyDescent="0.25">
      <c r="A44" s="73">
        <v>64</v>
      </c>
      <c r="B44" s="124" t="s">
        <v>252</v>
      </c>
      <c r="C44" s="67" t="s">
        <v>253</v>
      </c>
      <c r="D44" s="73"/>
      <c r="E44" s="68" t="s">
        <v>58</v>
      </c>
      <c r="F44" s="68" t="s">
        <v>173</v>
      </c>
      <c r="G44" s="77" t="s">
        <v>168</v>
      </c>
      <c r="H44" s="78">
        <v>44726</v>
      </c>
      <c r="I44" s="73" t="s">
        <v>147</v>
      </c>
      <c r="J44" s="73" t="s">
        <v>254</v>
      </c>
      <c r="K44" s="73" t="s">
        <v>211</v>
      </c>
      <c r="L44" s="73" t="s">
        <v>70</v>
      </c>
      <c r="M44" s="73" t="s">
        <v>64</v>
      </c>
      <c r="N44" s="73">
        <v>4</v>
      </c>
      <c r="O44" s="73">
        <v>4</v>
      </c>
      <c r="P44" s="94">
        <f t="shared" si="4"/>
        <v>100</v>
      </c>
      <c r="Q44" s="73"/>
      <c r="R44" s="72">
        <v>1</v>
      </c>
      <c r="S44" s="72">
        <v>0</v>
      </c>
      <c r="T44" s="72">
        <v>0</v>
      </c>
      <c r="U44" s="72">
        <v>2</v>
      </c>
      <c r="V44" s="72">
        <v>2</v>
      </c>
      <c r="W44" s="72">
        <v>3</v>
      </c>
      <c r="X44" s="72">
        <v>0</v>
      </c>
      <c r="Y44" s="72">
        <v>0</v>
      </c>
      <c r="Z44" s="72">
        <v>1</v>
      </c>
      <c r="AA44" s="72">
        <v>0</v>
      </c>
      <c r="AB44" s="72">
        <v>0</v>
      </c>
      <c r="AC44" s="72">
        <v>2</v>
      </c>
      <c r="AD44" s="72">
        <v>2</v>
      </c>
      <c r="AE44" s="72">
        <v>0</v>
      </c>
      <c r="AF44" s="73">
        <v>0</v>
      </c>
      <c r="AG44" s="85" t="s">
        <v>194</v>
      </c>
      <c r="AH44" s="85" t="s">
        <v>195</v>
      </c>
      <c r="AI44" s="85" t="s">
        <v>196</v>
      </c>
      <c r="AJ44" s="85" t="s">
        <v>196</v>
      </c>
      <c r="AK44" s="85"/>
      <c r="AL44" s="85" t="s">
        <v>65</v>
      </c>
      <c r="AM44" s="85" t="s">
        <v>65</v>
      </c>
      <c r="AN44" s="85" t="s">
        <v>65</v>
      </c>
      <c r="AO44" s="85" t="s">
        <v>65</v>
      </c>
      <c r="AP44" s="85" t="s">
        <v>65</v>
      </c>
      <c r="AQ44" s="85" t="s">
        <v>65</v>
      </c>
      <c r="AR44" s="85" t="s">
        <v>65</v>
      </c>
      <c r="AS44" s="85" t="s">
        <v>65</v>
      </c>
      <c r="AT44" s="85" t="s">
        <v>65</v>
      </c>
    </row>
    <row r="45" spans="1:46" customFormat="1" ht="60" customHeight="1" x14ac:dyDescent="0.25">
      <c r="A45" s="73">
        <v>65</v>
      </c>
      <c r="B45" s="124" t="s">
        <v>255</v>
      </c>
      <c r="C45" s="67" t="s">
        <v>230</v>
      </c>
      <c r="D45" s="73"/>
      <c r="E45" s="68" t="s">
        <v>58</v>
      </c>
      <c r="F45" s="77" t="s">
        <v>202</v>
      </c>
      <c r="G45" s="78" t="s">
        <v>256</v>
      </c>
      <c r="H45" s="78">
        <v>44759</v>
      </c>
      <c r="I45" s="73" t="s">
        <v>68</v>
      </c>
      <c r="J45" s="73" t="s">
        <v>61</v>
      </c>
      <c r="K45" s="73" t="s">
        <v>211</v>
      </c>
      <c r="L45" s="73" t="s">
        <v>70</v>
      </c>
      <c r="M45" s="73" t="s">
        <v>64</v>
      </c>
      <c r="N45" s="73">
        <v>6</v>
      </c>
      <c r="O45" s="94">
        <v>5</v>
      </c>
      <c r="P45" s="79">
        <f t="shared" si="4"/>
        <v>83.333333333333329</v>
      </c>
      <c r="Q45" s="73"/>
      <c r="R45" s="73">
        <v>0</v>
      </c>
      <c r="S45" s="73">
        <v>0</v>
      </c>
      <c r="T45" s="73">
        <v>5</v>
      </c>
      <c r="U45" s="73">
        <v>0</v>
      </c>
      <c r="V45" s="73">
        <v>0</v>
      </c>
      <c r="W45" s="73">
        <v>5</v>
      </c>
      <c r="X45" s="73">
        <v>0</v>
      </c>
      <c r="Y45" s="73">
        <v>0</v>
      </c>
      <c r="Z45" s="73">
        <v>0</v>
      </c>
      <c r="AA45" s="73">
        <v>0</v>
      </c>
      <c r="AB45" s="73">
        <v>0</v>
      </c>
      <c r="AC45" s="73">
        <v>2</v>
      </c>
      <c r="AD45" s="73">
        <v>3</v>
      </c>
      <c r="AE45" s="73">
        <v>0</v>
      </c>
      <c r="AF45" s="73">
        <v>0</v>
      </c>
      <c r="AG45" s="85" t="s">
        <v>194</v>
      </c>
      <c r="AH45" s="85" t="s">
        <v>195</v>
      </c>
      <c r="AI45" s="85" t="s">
        <v>196</v>
      </c>
      <c r="AJ45" s="85" t="s">
        <v>196</v>
      </c>
      <c r="AK45" s="73"/>
      <c r="AL45" s="73" t="s">
        <v>65</v>
      </c>
      <c r="AM45" s="73" t="s">
        <v>65</v>
      </c>
      <c r="AN45" s="73" t="s">
        <v>65</v>
      </c>
      <c r="AO45" s="73" t="s">
        <v>65</v>
      </c>
      <c r="AP45" s="73" t="s">
        <v>65</v>
      </c>
      <c r="AQ45" s="73" t="s">
        <v>65</v>
      </c>
      <c r="AR45" s="73" t="s">
        <v>65</v>
      </c>
      <c r="AS45" s="73" t="s">
        <v>65</v>
      </c>
      <c r="AT45" s="73" t="s">
        <v>65</v>
      </c>
    </row>
    <row r="46" spans="1:46" customFormat="1" ht="71.25" x14ac:dyDescent="0.25">
      <c r="A46" s="73">
        <v>66</v>
      </c>
      <c r="B46" s="115" t="s">
        <v>257</v>
      </c>
      <c r="C46" s="67" t="s">
        <v>228</v>
      </c>
      <c r="D46" s="73"/>
      <c r="E46" s="68" t="s">
        <v>58</v>
      </c>
      <c r="F46" s="77" t="s">
        <v>173</v>
      </c>
      <c r="G46" s="78" t="s">
        <v>256</v>
      </c>
      <c r="H46" s="78">
        <v>44754</v>
      </c>
      <c r="I46" s="73" t="s">
        <v>68</v>
      </c>
      <c r="J46" s="73" t="s">
        <v>69</v>
      </c>
      <c r="K46" s="73" t="s">
        <v>62</v>
      </c>
      <c r="L46" s="73" t="s">
        <v>70</v>
      </c>
      <c r="M46" s="73" t="s">
        <v>64</v>
      </c>
      <c r="N46" s="73">
        <v>25</v>
      </c>
      <c r="O46" s="94">
        <v>25</v>
      </c>
      <c r="P46" s="73">
        <f t="shared" ref="P46:P54" si="5">(O46*100)/N46</f>
        <v>100</v>
      </c>
      <c r="Q46" s="73"/>
      <c r="R46" s="73">
        <v>0</v>
      </c>
      <c r="S46" s="73">
        <v>0</v>
      </c>
      <c r="T46" s="73">
        <v>0</v>
      </c>
      <c r="U46" s="73">
        <v>2</v>
      </c>
      <c r="V46" s="73">
        <v>16</v>
      </c>
      <c r="W46" s="73">
        <v>23</v>
      </c>
      <c r="X46" s="73">
        <v>0</v>
      </c>
      <c r="Y46" s="73">
        <v>0</v>
      </c>
      <c r="Z46" s="73">
        <v>2</v>
      </c>
      <c r="AA46" s="73">
        <v>0</v>
      </c>
      <c r="AB46" s="73">
        <v>0</v>
      </c>
      <c r="AC46" s="73">
        <v>7</v>
      </c>
      <c r="AD46" s="73">
        <v>17</v>
      </c>
      <c r="AE46" s="73">
        <v>0</v>
      </c>
      <c r="AF46" s="73">
        <v>1</v>
      </c>
      <c r="AG46" s="110">
        <v>0.87</v>
      </c>
      <c r="AH46" s="110">
        <v>0.86</v>
      </c>
      <c r="AI46" s="110">
        <v>0.87</v>
      </c>
      <c r="AJ46" s="110">
        <v>0.86</v>
      </c>
      <c r="AK46" s="85"/>
      <c r="AL46" s="85" t="s">
        <v>65</v>
      </c>
      <c r="AM46" s="85" t="s">
        <v>65</v>
      </c>
      <c r="AN46" s="85" t="s">
        <v>65</v>
      </c>
      <c r="AO46" s="85" t="s">
        <v>65</v>
      </c>
      <c r="AP46" s="85" t="s">
        <v>65</v>
      </c>
      <c r="AQ46" s="85" t="s">
        <v>65</v>
      </c>
      <c r="AR46" s="85" t="s">
        <v>65</v>
      </c>
      <c r="AS46" s="85" t="s">
        <v>65</v>
      </c>
      <c r="AT46" s="85" t="s">
        <v>65</v>
      </c>
    </row>
    <row r="47" spans="1:46" customFormat="1" ht="76.5" customHeight="1" x14ac:dyDescent="0.25">
      <c r="A47" s="73">
        <v>67</v>
      </c>
      <c r="B47" s="124" t="s">
        <v>258</v>
      </c>
      <c r="C47" s="67" t="s">
        <v>128</v>
      </c>
      <c r="D47" s="73"/>
      <c r="E47" s="68" t="s">
        <v>58</v>
      </c>
      <c r="F47" s="77" t="s">
        <v>192</v>
      </c>
      <c r="G47" s="78" t="s">
        <v>256</v>
      </c>
      <c r="H47" s="78">
        <v>44764</v>
      </c>
      <c r="I47" s="73" t="s">
        <v>68</v>
      </c>
      <c r="J47" s="73" t="s">
        <v>61</v>
      </c>
      <c r="K47" s="73" t="s">
        <v>214</v>
      </c>
      <c r="L47" s="73" t="s">
        <v>70</v>
      </c>
      <c r="M47" s="73" t="s">
        <v>64</v>
      </c>
      <c r="N47" s="73">
        <v>9</v>
      </c>
      <c r="O47" s="94">
        <v>9</v>
      </c>
      <c r="P47" s="73">
        <f t="shared" si="5"/>
        <v>100</v>
      </c>
      <c r="Q47" s="73"/>
      <c r="R47" s="73">
        <v>0</v>
      </c>
      <c r="S47" s="73">
        <v>0</v>
      </c>
      <c r="T47" s="73">
        <v>5</v>
      </c>
      <c r="U47" s="73">
        <v>4</v>
      </c>
      <c r="V47" s="73">
        <v>0</v>
      </c>
      <c r="W47" s="73">
        <v>7</v>
      </c>
      <c r="X47" s="73">
        <v>0</v>
      </c>
      <c r="Y47" s="73">
        <v>0</v>
      </c>
      <c r="Z47" s="73">
        <v>2</v>
      </c>
      <c r="AA47" s="73">
        <v>0</v>
      </c>
      <c r="AB47" s="86">
        <v>0</v>
      </c>
      <c r="AC47" s="86">
        <v>2</v>
      </c>
      <c r="AD47" s="73">
        <v>7</v>
      </c>
      <c r="AE47" s="73">
        <v>0</v>
      </c>
      <c r="AF47" s="73">
        <v>0</v>
      </c>
      <c r="AG47" s="85" t="s">
        <v>194</v>
      </c>
      <c r="AH47" s="85" t="s">
        <v>195</v>
      </c>
      <c r="AI47" s="85" t="s">
        <v>196</v>
      </c>
      <c r="AJ47" s="85" t="s">
        <v>196</v>
      </c>
      <c r="AK47" s="85"/>
      <c r="AL47" s="85" t="s">
        <v>65</v>
      </c>
      <c r="AM47" s="85" t="s">
        <v>65</v>
      </c>
      <c r="AN47" s="85" t="s">
        <v>65</v>
      </c>
      <c r="AO47" s="85" t="s">
        <v>65</v>
      </c>
      <c r="AP47" s="85" t="s">
        <v>65</v>
      </c>
      <c r="AQ47" s="85" t="s">
        <v>65</v>
      </c>
      <c r="AR47" s="85" t="s">
        <v>65</v>
      </c>
      <c r="AS47" s="85" t="s">
        <v>65</v>
      </c>
      <c r="AT47" s="85" t="s">
        <v>65</v>
      </c>
    </row>
    <row r="48" spans="1:46" customFormat="1" ht="60" customHeight="1" x14ac:dyDescent="0.25">
      <c r="A48" s="73">
        <v>68</v>
      </c>
      <c r="B48" s="124" t="s">
        <v>259</v>
      </c>
      <c r="C48" s="67" t="s">
        <v>175</v>
      </c>
      <c r="D48" s="73"/>
      <c r="E48" s="68" t="s">
        <v>58</v>
      </c>
      <c r="F48" s="77" t="s">
        <v>173</v>
      </c>
      <c r="G48" s="78" t="s">
        <v>256</v>
      </c>
      <c r="H48" s="78">
        <v>44748</v>
      </c>
      <c r="I48" s="73" t="s">
        <v>68</v>
      </c>
      <c r="J48" s="73" t="s">
        <v>69</v>
      </c>
      <c r="K48" s="73" t="s">
        <v>62</v>
      </c>
      <c r="L48" s="73" t="s">
        <v>70</v>
      </c>
      <c r="M48" s="73" t="s">
        <v>64</v>
      </c>
      <c r="N48" s="73">
        <v>5</v>
      </c>
      <c r="O48" s="94">
        <v>5</v>
      </c>
      <c r="P48" s="94">
        <f t="shared" si="5"/>
        <v>100</v>
      </c>
      <c r="Q48" s="73"/>
      <c r="R48" s="73">
        <v>0</v>
      </c>
      <c r="S48" s="73">
        <v>0</v>
      </c>
      <c r="T48" s="73">
        <v>3</v>
      </c>
      <c r="U48" s="73">
        <v>1</v>
      </c>
      <c r="V48" s="73">
        <v>1</v>
      </c>
      <c r="W48" s="73">
        <v>3</v>
      </c>
      <c r="X48" s="73">
        <v>0</v>
      </c>
      <c r="Y48" s="73">
        <v>0</v>
      </c>
      <c r="Z48" s="73">
        <v>1</v>
      </c>
      <c r="AA48" s="73">
        <v>1</v>
      </c>
      <c r="AB48" s="73">
        <v>0</v>
      </c>
      <c r="AC48" s="73">
        <v>0</v>
      </c>
      <c r="AD48" s="73">
        <v>5</v>
      </c>
      <c r="AE48" s="73">
        <v>0</v>
      </c>
      <c r="AF48" s="73">
        <v>0</v>
      </c>
      <c r="AG48" s="108">
        <v>0.9</v>
      </c>
      <c r="AH48" s="108">
        <v>0.9</v>
      </c>
      <c r="AI48" s="108">
        <v>0.9</v>
      </c>
      <c r="AJ48" s="108">
        <v>0.9</v>
      </c>
      <c r="AK48" s="73"/>
      <c r="AL48" s="85" t="s">
        <v>65</v>
      </c>
      <c r="AM48" s="85" t="s">
        <v>65</v>
      </c>
      <c r="AN48" s="85" t="s">
        <v>65</v>
      </c>
      <c r="AO48" s="85" t="s">
        <v>65</v>
      </c>
      <c r="AP48" s="85" t="s">
        <v>65</v>
      </c>
      <c r="AQ48" s="85" t="s">
        <v>65</v>
      </c>
      <c r="AR48" s="85" t="s">
        <v>65</v>
      </c>
      <c r="AS48" s="85" t="s">
        <v>65</v>
      </c>
      <c r="AT48" s="85" t="s">
        <v>65</v>
      </c>
    </row>
    <row r="49" spans="1:46" s="80" customFormat="1" ht="44.45" customHeight="1" x14ac:dyDescent="0.25">
      <c r="A49" s="73">
        <v>69</v>
      </c>
      <c r="B49" s="124" t="s">
        <v>260</v>
      </c>
      <c r="C49" s="67" t="s">
        <v>261</v>
      </c>
      <c r="D49" s="73"/>
      <c r="E49" s="68" t="s">
        <v>58</v>
      </c>
      <c r="F49" s="68" t="s">
        <v>202</v>
      </c>
      <c r="G49" s="77" t="s">
        <v>262</v>
      </c>
      <c r="H49" s="78" t="s">
        <v>263</v>
      </c>
      <c r="I49" s="73" t="s">
        <v>264</v>
      </c>
      <c r="J49" s="73" t="s">
        <v>82</v>
      </c>
      <c r="K49" s="73" t="s">
        <v>211</v>
      </c>
      <c r="L49" s="73" t="s">
        <v>70</v>
      </c>
      <c r="M49" s="73" t="s">
        <v>84</v>
      </c>
      <c r="N49" s="73">
        <v>24</v>
      </c>
      <c r="O49" s="73">
        <v>7</v>
      </c>
      <c r="P49" s="79">
        <f>(O49*100)/N49</f>
        <v>29.166666666666668</v>
      </c>
      <c r="Q49" s="73"/>
      <c r="R49" s="73">
        <v>1</v>
      </c>
      <c r="S49" s="73">
        <v>0</v>
      </c>
      <c r="T49" s="73">
        <v>3</v>
      </c>
      <c r="U49" s="73">
        <v>1</v>
      </c>
      <c r="V49" s="73">
        <v>2</v>
      </c>
      <c r="W49" s="73">
        <v>4</v>
      </c>
      <c r="X49" s="73">
        <v>1</v>
      </c>
      <c r="Y49" s="73">
        <v>0</v>
      </c>
      <c r="Z49" s="73">
        <v>2</v>
      </c>
      <c r="AA49" s="73">
        <v>0</v>
      </c>
      <c r="AB49" s="73">
        <v>0</v>
      </c>
      <c r="AC49" s="73">
        <v>3</v>
      </c>
      <c r="AD49" s="73">
        <v>4</v>
      </c>
      <c r="AE49" s="73">
        <v>0</v>
      </c>
      <c r="AF49" s="73">
        <v>0</v>
      </c>
      <c r="AG49" s="85" t="s">
        <v>194</v>
      </c>
      <c r="AH49" s="85" t="s">
        <v>195</v>
      </c>
      <c r="AI49" s="85" t="s">
        <v>196</v>
      </c>
      <c r="AJ49" s="85" t="s">
        <v>196</v>
      </c>
      <c r="AK49" s="85"/>
      <c r="AL49" s="85" t="s">
        <v>65</v>
      </c>
      <c r="AM49" s="85" t="s">
        <v>65</v>
      </c>
      <c r="AN49" s="85" t="s">
        <v>65</v>
      </c>
      <c r="AO49" s="85" t="s">
        <v>65</v>
      </c>
      <c r="AP49" s="85" t="s">
        <v>65</v>
      </c>
      <c r="AQ49" s="85" t="s">
        <v>65</v>
      </c>
      <c r="AR49" s="85" t="s">
        <v>65</v>
      </c>
      <c r="AS49" s="85" t="s">
        <v>65</v>
      </c>
      <c r="AT49" s="85" t="s">
        <v>65</v>
      </c>
    </row>
    <row r="50" spans="1:46" s="80" customFormat="1" ht="92.25" customHeight="1" x14ac:dyDescent="0.25">
      <c r="A50" s="73">
        <v>70</v>
      </c>
      <c r="B50" s="124" t="s">
        <v>265</v>
      </c>
      <c r="C50" s="67" t="s">
        <v>266</v>
      </c>
      <c r="D50" s="73"/>
      <c r="E50" s="68" t="s">
        <v>58</v>
      </c>
      <c r="F50" s="68" t="s">
        <v>202</v>
      </c>
      <c r="G50" s="77" t="s">
        <v>262</v>
      </c>
      <c r="H50" s="78" t="s">
        <v>263</v>
      </c>
      <c r="I50" s="73" t="s">
        <v>264</v>
      </c>
      <c r="J50" s="73" t="s">
        <v>82</v>
      </c>
      <c r="K50" s="73" t="s">
        <v>211</v>
      </c>
      <c r="L50" s="73" t="s">
        <v>70</v>
      </c>
      <c r="M50" s="73" t="s">
        <v>84</v>
      </c>
      <c r="N50" s="73">
        <v>14</v>
      </c>
      <c r="O50" s="73">
        <v>7</v>
      </c>
      <c r="P50" s="94">
        <f>(O50*100)/N50</f>
        <v>50</v>
      </c>
      <c r="Q50" s="73"/>
      <c r="R50" s="73">
        <v>1</v>
      </c>
      <c r="S50" s="73">
        <v>0</v>
      </c>
      <c r="T50" s="73">
        <v>4</v>
      </c>
      <c r="U50" s="73">
        <v>2</v>
      </c>
      <c r="V50" s="73">
        <v>0</v>
      </c>
      <c r="W50" s="73">
        <v>6</v>
      </c>
      <c r="X50" s="73">
        <v>1</v>
      </c>
      <c r="Y50" s="73">
        <v>0</v>
      </c>
      <c r="Z50" s="73">
        <v>0</v>
      </c>
      <c r="AA50" s="73">
        <v>0</v>
      </c>
      <c r="AB50" s="73">
        <v>0</v>
      </c>
      <c r="AC50" s="73">
        <v>3</v>
      </c>
      <c r="AD50" s="73">
        <v>4</v>
      </c>
      <c r="AE50" s="73">
        <v>0</v>
      </c>
      <c r="AF50" s="73">
        <v>0</v>
      </c>
      <c r="AG50" s="85" t="s">
        <v>194</v>
      </c>
      <c r="AH50" s="85" t="s">
        <v>195</v>
      </c>
      <c r="AI50" s="85" t="s">
        <v>196</v>
      </c>
      <c r="AJ50" s="85" t="s">
        <v>196</v>
      </c>
      <c r="AK50" s="85"/>
      <c r="AL50" s="85" t="s">
        <v>65</v>
      </c>
      <c r="AM50" s="85" t="s">
        <v>65</v>
      </c>
      <c r="AN50" s="85" t="s">
        <v>65</v>
      </c>
      <c r="AO50" s="85" t="s">
        <v>65</v>
      </c>
      <c r="AP50" s="85" t="s">
        <v>65</v>
      </c>
      <c r="AQ50" s="85" t="s">
        <v>65</v>
      </c>
      <c r="AR50" s="85" t="s">
        <v>65</v>
      </c>
      <c r="AS50" s="85" t="s">
        <v>65</v>
      </c>
      <c r="AT50" s="85" t="s">
        <v>65</v>
      </c>
    </row>
    <row r="51" spans="1:46" customFormat="1" ht="60" customHeight="1" x14ac:dyDescent="0.25">
      <c r="A51" s="73">
        <v>71</v>
      </c>
      <c r="B51" s="124" t="s">
        <v>267</v>
      </c>
      <c r="C51" s="67" t="s">
        <v>175</v>
      </c>
      <c r="D51" s="73"/>
      <c r="E51" s="68" t="s">
        <v>58</v>
      </c>
      <c r="F51" s="77" t="s">
        <v>173</v>
      </c>
      <c r="G51" s="78" t="s">
        <v>256</v>
      </c>
      <c r="H51" s="78">
        <v>44768</v>
      </c>
      <c r="I51" s="73" t="s">
        <v>68</v>
      </c>
      <c r="J51" s="73" t="s">
        <v>69</v>
      </c>
      <c r="K51" s="73" t="s">
        <v>62</v>
      </c>
      <c r="L51" s="73" t="s">
        <v>70</v>
      </c>
      <c r="M51" s="73" t="s">
        <v>64</v>
      </c>
      <c r="N51" s="73">
        <v>25</v>
      </c>
      <c r="O51" s="94">
        <v>25</v>
      </c>
      <c r="P51" s="94">
        <f t="shared" ref="P51" si="6">(O51*100)/N51</f>
        <v>100</v>
      </c>
      <c r="Q51" s="73"/>
      <c r="R51" s="73">
        <v>0</v>
      </c>
      <c r="S51" s="73">
        <v>0</v>
      </c>
      <c r="T51" s="73">
        <v>2</v>
      </c>
      <c r="U51" s="73">
        <v>3</v>
      </c>
      <c r="V51" s="73">
        <v>20</v>
      </c>
      <c r="W51" s="73">
        <v>22</v>
      </c>
      <c r="X51" s="73">
        <v>0</v>
      </c>
      <c r="Y51" s="73">
        <v>0</v>
      </c>
      <c r="Z51" s="73">
        <v>2</v>
      </c>
      <c r="AA51" s="73">
        <v>1</v>
      </c>
      <c r="AB51" s="73">
        <v>0</v>
      </c>
      <c r="AC51" s="73">
        <v>8</v>
      </c>
      <c r="AD51" s="73">
        <v>17</v>
      </c>
      <c r="AE51" s="73">
        <v>0</v>
      </c>
      <c r="AF51" s="73">
        <v>0</v>
      </c>
      <c r="AG51" s="108">
        <v>0.87</v>
      </c>
      <c r="AH51" s="108">
        <v>0.9</v>
      </c>
      <c r="AI51" s="108">
        <v>0.91</v>
      </c>
      <c r="AJ51" s="108">
        <v>0.89</v>
      </c>
      <c r="AK51" s="73"/>
      <c r="AL51" s="85" t="s">
        <v>65</v>
      </c>
      <c r="AM51" s="85" t="s">
        <v>65</v>
      </c>
      <c r="AN51" s="85" t="s">
        <v>65</v>
      </c>
      <c r="AO51" s="85" t="s">
        <v>65</v>
      </c>
      <c r="AP51" s="85" t="s">
        <v>65</v>
      </c>
      <c r="AQ51" s="85" t="s">
        <v>65</v>
      </c>
      <c r="AR51" s="85" t="s">
        <v>65</v>
      </c>
      <c r="AS51" s="85" t="s">
        <v>65</v>
      </c>
      <c r="AT51" s="85" t="s">
        <v>65</v>
      </c>
    </row>
    <row r="52" spans="1:46" customFormat="1" ht="60" customHeight="1" x14ac:dyDescent="0.25">
      <c r="A52" s="73">
        <v>72</v>
      </c>
      <c r="B52" s="124" t="s">
        <v>268</v>
      </c>
      <c r="C52" s="67" t="s">
        <v>175</v>
      </c>
      <c r="D52" s="73"/>
      <c r="E52" s="68" t="s">
        <v>58</v>
      </c>
      <c r="F52" s="77" t="s">
        <v>173</v>
      </c>
      <c r="G52" s="78" t="s">
        <v>256</v>
      </c>
      <c r="H52" s="78">
        <v>44761</v>
      </c>
      <c r="I52" s="73" t="s">
        <v>68</v>
      </c>
      <c r="J52" s="73" t="s">
        <v>69</v>
      </c>
      <c r="K52" s="73" t="s">
        <v>62</v>
      </c>
      <c r="L52" s="73" t="s">
        <v>70</v>
      </c>
      <c r="M52" s="73" t="s">
        <v>64</v>
      </c>
      <c r="N52" s="73">
        <v>26</v>
      </c>
      <c r="O52" s="94">
        <v>26</v>
      </c>
      <c r="P52" s="94">
        <f t="shared" ref="P52:P53" si="7">(O52*100)/N52</f>
        <v>100</v>
      </c>
      <c r="Q52" s="73"/>
      <c r="R52" s="73">
        <v>0</v>
      </c>
      <c r="S52" s="73">
        <v>0</v>
      </c>
      <c r="T52" s="73">
        <v>3</v>
      </c>
      <c r="U52" s="73">
        <v>2</v>
      </c>
      <c r="V52" s="73">
        <v>21</v>
      </c>
      <c r="W52" s="73">
        <v>23</v>
      </c>
      <c r="X52" s="73">
        <v>0</v>
      </c>
      <c r="Y52" s="73">
        <v>0</v>
      </c>
      <c r="Z52" s="73">
        <v>3</v>
      </c>
      <c r="AA52" s="73">
        <v>0</v>
      </c>
      <c r="AB52" s="73">
        <v>0</v>
      </c>
      <c r="AC52" s="73">
        <v>3</v>
      </c>
      <c r="AD52" s="73">
        <v>23</v>
      </c>
      <c r="AE52" s="73">
        <v>0</v>
      </c>
      <c r="AF52" s="73">
        <v>0</v>
      </c>
      <c r="AG52" s="108">
        <v>0.87</v>
      </c>
      <c r="AH52" s="108">
        <v>0.9</v>
      </c>
      <c r="AI52" s="108">
        <v>0.91</v>
      </c>
      <c r="AJ52" s="108">
        <v>0.89</v>
      </c>
      <c r="AK52" s="73"/>
      <c r="AL52" s="85" t="s">
        <v>65</v>
      </c>
      <c r="AM52" s="85" t="s">
        <v>65</v>
      </c>
      <c r="AN52" s="85" t="s">
        <v>65</v>
      </c>
      <c r="AO52" s="85" t="s">
        <v>65</v>
      </c>
      <c r="AP52" s="85" t="s">
        <v>65</v>
      </c>
      <c r="AQ52" s="85" t="s">
        <v>65</v>
      </c>
      <c r="AR52" s="85" t="s">
        <v>65</v>
      </c>
      <c r="AS52" s="85" t="s">
        <v>65</v>
      </c>
      <c r="AT52" s="85" t="s">
        <v>65</v>
      </c>
    </row>
    <row r="53" spans="1:46" customFormat="1" ht="60" customHeight="1" x14ac:dyDescent="0.25">
      <c r="A53" s="73">
        <v>73</v>
      </c>
      <c r="B53" s="124" t="s">
        <v>269</v>
      </c>
      <c r="C53" s="67" t="s">
        <v>135</v>
      </c>
      <c r="D53" s="73"/>
      <c r="E53" s="68" t="s">
        <v>58</v>
      </c>
      <c r="F53" s="77" t="s">
        <v>202</v>
      </c>
      <c r="G53" s="78" t="s">
        <v>256</v>
      </c>
      <c r="H53" s="87">
        <v>44769</v>
      </c>
      <c r="I53" s="73" t="s">
        <v>68</v>
      </c>
      <c r="J53" s="73" t="s">
        <v>61</v>
      </c>
      <c r="K53" s="73" t="s">
        <v>136</v>
      </c>
      <c r="L53" s="73" t="s">
        <v>70</v>
      </c>
      <c r="M53" s="73" t="s">
        <v>64</v>
      </c>
      <c r="N53" s="73">
        <v>40</v>
      </c>
      <c r="O53" s="94">
        <v>40</v>
      </c>
      <c r="P53" s="73">
        <f t="shared" si="7"/>
        <v>100</v>
      </c>
      <c r="Q53" s="73"/>
      <c r="R53" s="73">
        <v>2</v>
      </c>
      <c r="S53" s="73">
        <v>0</v>
      </c>
      <c r="T53" s="73">
        <v>21</v>
      </c>
      <c r="U53" s="73">
        <v>6</v>
      </c>
      <c r="V53" s="73">
        <v>11</v>
      </c>
      <c r="W53" s="73">
        <v>31</v>
      </c>
      <c r="X53" s="73">
        <v>2</v>
      </c>
      <c r="Y53" s="73">
        <v>0</v>
      </c>
      <c r="Z53" s="73">
        <v>6</v>
      </c>
      <c r="AA53" s="73">
        <v>1</v>
      </c>
      <c r="AB53" s="73">
        <v>0</v>
      </c>
      <c r="AC53" s="73">
        <v>15</v>
      </c>
      <c r="AD53" s="73">
        <v>25</v>
      </c>
      <c r="AE53" s="73">
        <v>0</v>
      </c>
      <c r="AF53" s="73">
        <v>0</v>
      </c>
      <c r="AG53" s="108">
        <v>0.94</v>
      </c>
      <c r="AH53" s="108">
        <v>0.92</v>
      </c>
      <c r="AI53" s="108">
        <v>0.9</v>
      </c>
      <c r="AJ53" s="108">
        <v>0.92</v>
      </c>
      <c r="AK53" s="73"/>
      <c r="AL53" s="85" t="s">
        <v>65</v>
      </c>
      <c r="AM53" s="85" t="s">
        <v>65</v>
      </c>
      <c r="AN53" s="85" t="s">
        <v>65</v>
      </c>
      <c r="AO53" s="85" t="s">
        <v>65</v>
      </c>
      <c r="AP53" s="85" t="s">
        <v>65</v>
      </c>
      <c r="AQ53" s="85" t="s">
        <v>65</v>
      </c>
      <c r="AR53" s="85" t="s">
        <v>65</v>
      </c>
      <c r="AS53" s="85" t="s">
        <v>65</v>
      </c>
      <c r="AT53" s="85" t="s">
        <v>65</v>
      </c>
    </row>
    <row r="54" spans="1:46" customFormat="1" ht="60" customHeight="1" x14ac:dyDescent="0.25">
      <c r="A54" s="73">
        <v>74</v>
      </c>
      <c r="B54" s="124" t="s">
        <v>270</v>
      </c>
      <c r="C54" s="67" t="s">
        <v>271</v>
      </c>
      <c r="D54" s="73"/>
      <c r="E54" s="68" t="s">
        <v>58</v>
      </c>
      <c r="F54" s="77" t="s">
        <v>202</v>
      </c>
      <c r="G54" s="78" t="s">
        <v>272</v>
      </c>
      <c r="H54" s="87">
        <v>44774</v>
      </c>
      <c r="I54" s="73" t="s">
        <v>68</v>
      </c>
      <c r="J54" s="73" t="s">
        <v>61</v>
      </c>
      <c r="K54" s="73" t="s">
        <v>273</v>
      </c>
      <c r="L54" s="73" t="s">
        <v>70</v>
      </c>
      <c r="M54" s="73" t="s">
        <v>64</v>
      </c>
      <c r="N54" s="73">
        <v>40</v>
      </c>
      <c r="O54" s="94">
        <v>40</v>
      </c>
      <c r="P54" s="73">
        <f t="shared" si="5"/>
        <v>100</v>
      </c>
      <c r="Q54" s="73"/>
      <c r="R54" s="73">
        <v>0</v>
      </c>
      <c r="S54" s="73">
        <v>0</v>
      </c>
      <c r="T54" s="73">
        <v>29</v>
      </c>
      <c r="U54" s="73">
        <v>4</v>
      </c>
      <c r="V54" s="73">
        <v>7</v>
      </c>
      <c r="W54" s="73">
        <v>32</v>
      </c>
      <c r="X54" s="73">
        <v>0</v>
      </c>
      <c r="Y54" s="73">
        <v>0</v>
      </c>
      <c r="Z54" s="73">
        <v>7</v>
      </c>
      <c r="AA54" s="73">
        <v>1</v>
      </c>
      <c r="AB54" s="73">
        <v>0</v>
      </c>
      <c r="AC54" s="73">
        <v>16</v>
      </c>
      <c r="AD54" s="73">
        <v>24</v>
      </c>
      <c r="AE54" s="73">
        <v>0</v>
      </c>
      <c r="AF54" s="73">
        <v>0</v>
      </c>
      <c r="AG54" s="85" t="s">
        <v>194</v>
      </c>
      <c r="AH54" s="85" t="s">
        <v>195</v>
      </c>
      <c r="AI54" s="85" t="s">
        <v>196</v>
      </c>
      <c r="AJ54" s="85" t="s">
        <v>196</v>
      </c>
      <c r="AK54" s="85"/>
      <c r="AL54" s="85" t="s">
        <v>65</v>
      </c>
      <c r="AM54" s="85" t="s">
        <v>65</v>
      </c>
      <c r="AN54" s="85" t="s">
        <v>65</v>
      </c>
      <c r="AO54" s="85" t="s">
        <v>65</v>
      </c>
      <c r="AP54" s="85" t="s">
        <v>65</v>
      </c>
      <c r="AQ54" s="85" t="s">
        <v>65</v>
      </c>
      <c r="AR54" s="85" t="s">
        <v>65</v>
      </c>
      <c r="AS54" s="85" t="s">
        <v>65</v>
      </c>
      <c r="AT54" s="85" t="s">
        <v>65</v>
      </c>
    </row>
    <row r="55" spans="1:46" customFormat="1" ht="60" customHeight="1" x14ac:dyDescent="0.25">
      <c r="A55" s="73">
        <v>75</v>
      </c>
      <c r="B55" s="124" t="s">
        <v>274</v>
      </c>
      <c r="C55" s="67" t="s">
        <v>275</v>
      </c>
      <c r="D55" s="73"/>
      <c r="E55" s="68" t="s">
        <v>58</v>
      </c>
      <c r="F55" s="77" t="s">
        <v>202</v>
      </c>
      <c r="G55" s="78" t="s">
        <v>272</v>
      </c>
      <c r="H55" s="87">
        <v>44776</v>
      </c>
      <c r="I55" s="73" t="s">
        <v>68</v>
      </c>
      <c r="J55" s="73" t="s">
        <v>61</v>
      </c>
      <c r="K55" s="73" t="s">
        <v>273</v>
      </c>
      <c r="L55" s="73" t="s">
        <v>70</v>
      </c>
      <c r="M55" s="73" t="s">
        <v>64</v>
      </c>
      <c r="N55" s="73">
        <v>25</v>
      </c>
      <c r="O55" s="94">
        <v>25</v>
      </c>
      <c r="P55" s="73">
        <f t="shared" ref="P55" si="8">(O55*100)/N55</f>
        <v>100</v>
      </c>
      <c r="Q55" s="73"/>
      <c r="R55" s="73">
        <v>0</v>
      </c>
      <c r="S55" s="73">
        <v>0</v>
      </c>
      <c r="T55" s="73">
        <v>13</v>
      </c>
      <c r="U55" s="73">
        <v>5</v>
      </c>
      <c r="V55" s="73">
        <v>7</v>
      </c>
      <c r="W55" s="73">
        <v>24</v>
      </c>
      <c r="X55" s="73">
        <v>0</v>
      </c>
      <c r="Y55" s="73">
        <v>0</v>
      </c>
      <c r="Z55" s="73">
        <v>1</v>
      </c>
      <c r="AA55" s="73">
        <v>0</v>
      </c>
      <c r="AB55" s="73">
        <v>0</v>
      </c>
      <c r="AC55" s="73">
        <v>10</v>
      </c>
      <c r="AD55" s="73">
        <v>25</v>
      </c>
      <c r="AE55" s="73">
        <v>0</v>
      </c>
      <c r="AF55" s="73">
        <v>0</v>
      </c>
      <c r="AG55" s="85" t="s">
        <v>194</v>
      </c>
      <c r="AH55" s="85" t="s">
        <v>195</v>
      </c>
      <c r="AI55" s="85" t="s">
        <v>196</v>
      </c>
      <c r="AJ55" s="85" t="s">
        <v>196</v>
      </c>
      <c r="AK55" s="85"/>
      <c r="AL55" s="85" t="s">
        <v>65</v>
      </c>
      <c r="AM55" s="85" t="s">
        <v>65</v>
      </c>
      <c r="AN55" s="85" t="s">
        <v>65</v>
      </c>
      <c r="AO55" s="85" t="s">
        <v>65</v>
      </c>
      <c r="AP55" s="85" t="s">
        <v>65</v>
      </c>
      <c r="AQ55" s="85" t="s">
        <v>65</v>
      </c>
      <c r="AR55" s="85" t="s">
        <v>65</v>
      </c>
      <c r="AS55" s="85" t="s">
        <v>65</v>
      </c>
      <c r="AT55" s="85" t="s">
        <v>65</v>
      </c>
    </row>
    <row r="56" spans="1:46" customFormat="1" ht="76.5" customHeight="1" x14ac:dyDescent="0.25">
      <c r="A56" s="73">
        <v>76</v>
      </c>
      <c r="B56" s="124" t="s">
        <v>276</v>
      </c>
      <c r="C56" s="67" t="s">
        <v>95</v>
      </c>
      <c r="D56" s="73"/>
      <c r="E56" s="68" t="s">
        <v>58</v>
      </c>
      <c r="F56" s="77" t="s">
        <v>173</v>
      </c>
      <c r="G56" s="78" t="s">
        <v>272</v>
      </c>
      <c r="H56" s="78">
        <v>44798</v>
      </c>
      <c r="I56" s="73" t="s">
        <v>68</v>
      </c>
      <c r="J56" s="73" t="s">
        <v>97</v>
      </c>
      <c r="K56" s="73" t="s">
        <v>216</v>
      </c>
      <c r="L56" s="73" t="s">
        <v>70</v>
      </c>
      <c r="M56" s="73" t="s">
        <v>64</v>
      </c>
      <c r="N56" s="73">
        <v>30</v>
      </c>
      <c r="O56" s="94">
        <v>30</v>
      </c>
      <c r="P56" s="73">
        <f t="shared" si="4"/>
        <v>100</v>
      </c>
      <c r="Q56" s="73"/>
      <c r="R56" s="73">
        <v>0</v>
      </c>
      <c r="S56" s="73">
        <v>0</v>
      </c>
      <c r="T56" s="73">
        <v>9</v>
      </c>
      <c r="U56" s="73">
        <v>4</v>
      </c>
      <c r="V56" s="73">
        <v>17</v>
      </c>
      <c r="W56" s="73">
        <v>23</v>
      </c>
      <c r="X56" s="73">
        <v>0</v>
      </c>
      <c r="Y56" s="73">
        <v>0</v>
      </c>
      <c r="Z56" s="73">
        <v>7</v>
      </c>
      <c r="AA56" s="73">
        <v>0</v>
      </c>
      <c r="AB56" s="86">
        <v>0</v>
      </c>
      <c r="AC56" s="86">
        <v>7</v>
      </c>
      <c r="AD56" s="73">
        <v>23</v>
      </c>
      <c r="AE56" s="73">
        <v>0</v>
      </c>
      <c r="AF56" s="73">
        <v>0</v>
      </c>
      <c r="AG56" s="85" t="s">
        <v>194</v>
      </c>
      <c r="AH56" s="85" t="s">
        <v>195</v>
      </c>
      <c r="AI56" s="85" t="s">
        <v>196</v>
      </c>
      <c r="AJ56" s="85" t="s">
        <v>196</v>
      </c>
      <c r="AK56" s="85"/>
      <c r="AL56" s="85" t="s">
        <v>65</v>
      </c>
      <c r="AM56" s="85" t="s">
        <v>65</v>
      </c>
      <c r="AN56" s="85" t="s">
        <v>65</v>
      </c>
      <c r="AO56" s="85" t="s">
        <v>65</v>
      </c>
      <c r="AP56" s="85" t="s">
        <v>65</v>
      </c>
      <c r="AQ56" s="85" t="s">
        <v>65</v>
      </c>
      <c r="AR56" s="85" t="s">
        <v>65</v>
      </c>
      <c r="AS56" s="85" t="s">
        <v>65</v>
      </c>
      <c r="AT56" s="85" t="s">
        <v>65</v>
      </c>
    </row>
    <row r="57" spans="1:46" s="80" customFormat="1" ht="42" customHeight="1" x14ac:dyDescent="0.25">
      <c r="A57" s="73">
        <v>77</v>
      </c>
      <c r="B57" s="124" t="s">
        <v>277</v>
      </c>
      <c r="C57" s="67" t="s">
        <v>278</v>
      </c>
      <c r="D57" s="73"/>
      <c r="E57" s="68" t="s">
        <v>58</v>
      </c>
      <c r="F57" s="68" t="s">
        <v>173</v>
      </c>
      <c r="G57" s="77" t="s">
        <v>279</v>
      </c>
      <c r="H57" s="78" t="s">
        <v>280</v>
      </c>
      <c r="I57" s="73" t="s">
        <v>281</v>
      </c>
      <c r="J57" s="73" t="s">
        <v>282</v>
      </c>
      <c r="K57" s="73" t="s">
        <v>283</v>
      </c>
      <c r="L57" s="73" t="s">
        <v>70</v>
      </c>
      <c r="M57" s="73" t="s">
        <v>84</v>
      </c>
      <c r="N57" s="73">
        <v>4</v>
      </c>
      <c r="O57" s="73">
        <v>4</v>
      </c>
      <c r="P57" s="73">
        <f t="shared" si="4"/>
        <v>100</v>
      </c>
      <c r="Q57" s="73"/>
      <c r="R57" s="73">
        <v>0</v>
      </c>
      <c r="S57" s="73">
        <v>0</v>
      </c>
      <c r="T57" s="73">
        <v>3</v>
      </c>
      <c r="U57" s="73">
        <v>0</v>
      </c>
      <c r="V57" s="73">
        <v>1</v>
      </c>
      <c r="W57" s="73">
        <v>4</v>
      </c>
      <c r="X57" s="73">
        <v>0</v>
      </c>
      <c r="Y57" s="73">
        <v>0</v>
      </c>
      <c r="Z57" s="73">
        <v>0</v>
      </c>
      <c r="AA57" s="73">
        <v>0</v>
      </c>
      <c r="AB57" s="73">
        <v>0</v>
      </c>
      <c r="AC57" s="73">
        <v>0</v>
      </c>
      <c r="AD57" s="73">
        <v>4</v>
      </c>
      <c r="AE57" s="73">
        <v>0</v>
      </c>
      <c r="AF57" s="73">
        <v>0</v>
      </c>
      <c r="AG57" s="85" t="s">
        <v>194</v>
      </c>
      <c r="AH57" s="85" t="s">
        <v>195</v>
      </c>
      <c r="AI57" s="85" t="s">
        <v>196</v>
      </c>
      <c r="AJ57" s="85" t="s">
        <v>196</v>
      </c>
      <c r="AK57" s="85"/>
      <c r="AL57" s="85" t="s">
        <v>65</v>
      </c>
      <c r="AM57" s="85" t="s">
        <v>65</v>
      </c>
      <c r="AN57" s="85" t="s">
        <v>65</v>
      </c>
      <c r="AO57" s="85" t="s">
        <v>65</v>
      </c>
      <c r="AP57" s="85" t="s">
        <v>65</v>
      </c>
      <c r="AQ57" s="85" t="s">
        <v>65</v>
      </c>
      <c r="AR57" s="85" t="s">
        <v>65</v>
      </c>
      <c r="AS57" s="85" t="s">
        <v>65</v>
      </c>
      <c r="AT57" s="85" t="s">
        <v>65</v>
      </c>
    </row>
    <row r="58" spans="1:46" customFormat="1" ht="60" customHeight="1" x14ac:dyDescent="0.25">
      <c r="A58" s="73">
        <v>78</v>
      </c>
      <c r="B58" s="124" t="s">
        <v>284</v>
      </c>
      <c r="C58" s="67" t="s">
        <v>107</v>
      </c>
      <c r="D58" s="73"/>
      <c r="E58" s="68" t="s">
        <v>58</v>
      </c>
      <c r="F58" s="77" t="s">
        <v>173</v>
      </c>
      <c r="G58" s="78" t="s">
        <v>272</v>
      </c>
      <c r="H58" s="78">
        <v>44803</v>
      </c>
      <c r="I58" s="73" t="s">
        <v>68</v>
      </c>
      <c r="J58" s="73" t="s">
        <v>61</v>
      </c>
      <c r="K58" s="73" t="s">
        <v>285</v>
      </c>
      <c r="L58" s="73" t="s">
        <v>70</v>
      </c>
      <c r="M58" s="73" t="s">
        <v>64</v>
      </c>
      <c r="N58" s="73">
        <v>35</v>
      </c>
      <c r="O58" s="94">
        <v>35</v>
      </c>
      <c r="P58" s="94">
        <f t="shared" si="4"/>
        <v>100</v>
      </c>
      <c r="Q58" s="73"/>
      <c r="R58" s="73">
        <v>2</v>
      </c>
      <c r="S58" s="73">
        <v>0</v>
      </c>
      <c r="T58" s="73">
        <v>18</v>
      </c>
      <c r="U58" s="73">
        <v>4</v>
      </c>
      <c r="V58" s="73">
        <v>11</v>
      </c>
      <c r="W58" s="73">
        <v>29</v>
      </c>
      <c r="X58" s="73">
        <v>2</v>
      </c>
      <c r="Y58" s="73">
        <v>0</v>
      </c>
      <c r="Z58" s="73">
        <v>3</v>
      </c>
      <c r="AA58" s="73">
        <v>1</v>
      </c>
      <c r="AB58" s="73">
        <v>0</v>
      </c>
      <c r="AC58" s="73">
        <v>13</v>
      </c>
      <c r="AD58" s="73">
        <v>22</v>
      </c>
      <c r="AE58" s="73">
        <v>0</v>
      </c>
      <c r="AF58" s="73">
        <v>0</v>
      </c>
      <c r="AG58" s="108">
        <v>0.85</v>
      </c>
      <c r="AH58" s="108">
        <v>0.89</v>
      </c>
      <c r="AI58" s="108">
        <v>0.88</v>
      </c>
      <c r="AJ58" s="108">
        <v>0.87</v>
      </c>
      <c r="AK58" s="73"/>
      <c r="AL58" s="85" t="s">
        <v>65</v>
      </c>
      <c r="AM58" s="85" t="s">
        <v>65</v>
      </c>
      <c r="AN58" s="85" t="s">
        <v>65</v>
      </c>
      <c r="AO58" s="85" t="s">
        <v>65</v>
      </c>
      <c r="AP58" s="85" t="s">
        <v>65</v>
      </c>
      <c r="AQ58" s="85" t="s">
        <v>65</v>
      </c>
      <c r="AR58" s="85" t="s">
        <v>65</v>
      </c>
      <c r="AS58" s="85" t="s">
        <v>65</v>
      </c>
      <c r="AT58" s="85" t="s">
        <v>65</v>
      </c>
    </row>
    <row r="59" spans="1:46" s="80" customFormat="1" ht="51" customHeight="1" x14ac:dyDescent="0.25">
      <c r="A59" s="73">
        <v>79</v>
      </c>
      <c r="B59" s="124" t="s">
        <v>286</v>
      </c>
      <c r="C59" s="74" t="s">
        <v>287</v>
      </c>
      <c r="D59" s="85"/>
      <c r="E59" s="68" t="s">
        <v>58</v>
      </c>
      <c r="F59" s="68" t="s">
        <v>161</v>
      </c>
      <c r="G59" s="83" t="s">
        <v>272</v>
      </c>
      <c r="H59" s="84">
        <v>44804</v>
      </c>
      <c r="I59" s="73" t="s">
        <v>68</v>
      </c>
      <c r="J59" s="85" t="s">
        <v>88</v>
      </c>
      <c r="K59" s="85" t="s">
        <v>288</v>
      </c>
      <c r="L59" s="85" t="s">
        <v>70</v>
      </c>
      <c r="M59" s="85" t="s">
        <v>64</v>
      </c>
      <c r="N59" s="85">
        <v>9</v>
      </c>
      <c r="O59" s="85">
        <v>9</v>
      </c>
      <c r="P59" s="96">
        <f t="shared" si="4"/>
        <v>100</v>
      </c>
      <c r="Q59" s="85"/>
      <c r="R59" s="85">
        <v>0</v>
      </c>
      <c r="S59" s="85">
        <v>0</v>
      </c>
      <c r="T59" s="85">
        <v>7</v>
      </c>
      <c r="U59" s="85">
        <v>1</v>
      </c>
      <c r="V59" s="85">
        <v>1</v>
      </c>
      <c r="W59" s="85">
        <v>7</v>
      </c>
      <c r="X59" s="85">
        <v>0</v>
      </c>
      <c r="Y59" s="85">
        <v>0</v>
      </c>
      <c r="Z59" s="85">
        <v>2</v>
      </c>
      <c r="AA59" s="85">
        <v>0</v>
      </c>
      <c r="AB59" s="85">
        <v>0</v>
      </c>
      <c r="AC59" s="85">
        <v>2</v>
      </c>
      <c r="AD59" s="85">
        <v>7</v>
      </c>
      <c r="AE59" s="85">
        <v>0</v>
      </c>
      <c r="AF59" s="85">
        <v>0</v>
      </c>
      <c r="AG59" s="108">
        <v>0.84</v>
      </c>
      <c r="AH59" s="108">
        <v>0.84</v>
      </c>
      <c r="AI59" s="108">
        <v>0.81</v>
      </c>
      <c r="AJ59" s="108">
        <v>0.83</v>
      </c>
      <c r="AK59" s="85"/>
      <c r="AL59" s="85" t="s">
        <v>65</v>
      </c>
      <c r="AM59" s="85" t="s">
        <v>65</v>
      </c>
      <c r="AN59" s="85" t="s">
        <v>65</v>
      </c>
      <c r="AO59" s="85" t="s">
        <v>65</v>
      </c>
      <c r="AP59" s="85" t="s">
        <v>65</v>
      </c>
      <c r="AQ59" s="85" t="s">
        <v>65</v>
      </c>
      <c r="AR59" s="85" t="s">
        <v>65</v>
      </c>
      <c r="AS59" s="85" t="s">
        <v>65</v>
      </c>
      <c r="AT59" s="85" t="s">
        <v>65</v>
      </c>
    </row>
    <row r="60" spans="1:46" s="82" customFormat="1" ht="68.25" customHeight="1" x14ac:dyDescent="0.25">
      <c r="A60" s="73">
        <v>80</v>
      </c>
      <c r="B60" s="124" t="s">
        <v>289</v>
      </c>
      <c r="C60" s="67" t="s">
        <v>164</v>
      </c>
      <c r="D60" s="73"/>
      <c r="E60" s="68" t="s">
        <v>58</v>
      </c>
      <c r="F60" s="68" t="s">
        <v>165</v>
      </c>
      <c r="G60" s="77" t="s">
        <v>272</v>
      </c>
      <c r="H60" s="78">
        <v>44784</v>
      </c>
      <c r="I60" s="87" t="s">
        <v>169</v>
      </c>
      <c r="J60" s="73" t="s">
        <v>97</v>
      </c>
      <c r="K60" s="73" t="s">
        <v>273</v>
      </c>
      <c r="L60" s="73" t="s">
        <v>170</v>
      </c>
      <c r="M60" s="73" t="s">
        <v>64</v>
      </c>
      <c r="N60" s="73">
        <v>27</v>
      </c>
      <c r="O60" s="73">
        <v>27</v>
      </c>
      <c r="P60" s="94">
        <f t="shared" si="4"/>
        <v>100</v>
      </c>
      <c r="Q60" s="73"/>
      <c r="R60" s="73">
        <v>0</v>
      </c>
      <c r="S60" s="73">
        <v>1</v>
      </c>
      <c r="T60" s="73">
        <v>10</v>
      </c>
      <c r="U60" s="73">
        <v>5</v>
      </c>
      <c r="V60" s="73">
        <v>11</v>
      </c>
      <c r="W60" s="73">
        <v>25</v>
      </c>
      <c r="X60" s="73">
        <v>1</v>
      </c>
      <c r="Y60" s="73">
        <v>0</v>
      </c>
      <c r="Z60" s="73">
        <v>1</v>
      </c>
      <c r="AA60" s="73">
        <v>0</v>
      </c>
      <c r="AB60" s="73">
        <v>0</v>
      </c>
      <c r="AC60" s="73">
        <v>15</v>
      </c>
      <c r="AD60" s="73">
        <v>12</v>
      </c>
      <c r="AE60" s="73">
        <v>0</v>
      </c>
      <c r="AF60" s="73">
        <v>0</v>
      </c>
      <c r="AG60" s="85" t="s">
        <v>194</v>
      </c>
      <c r="AH60" s="85" t="s">
        <v>195</v>
      </c>
      <c r="AI60" s="85" t="s">
        <v>196</v>
      </c>
      <c r="AJ60" s="85" t="s">
        <v>196</v>
      </c>
      <c r="AK60" s="85"/>
      <c r="AL60" s="85" t="s">
        <v>65</v>
      </c>
      <c r="AM60" s="85" t="s">
        <v>65</v>
      </c>
      <c r="AN60" s="85" t="s">
        <v>65</v>
      </c>
      <c r="AO60" s="85" t="s">
        <v>65</v>
      </c>
      <c r="AP60" s="85" t="s">
        <v>65</v>
      </c>
      <c r="AQ60" s="85" t="s">
        <v>65</v>
      </c>
      <c r="AR60" s="85" t="s">
        <v>65</v>
      </c>
      <c r="AS60" s="85" t="s">
        <v>65</v>
      </c>
      <c r="AT60" s="85" t="s">
        <v>65</v>
      </c>
    </row>
    <row r="61" spans="1:46" s="82" customFormat="1" ht="68.25" customHeight="1" x14ac:dyDescent="0.25">
      <c r="A61" s="73">
        <v>81</v>
      </c>
      <c r="B61" s="124" t="s">
        <v>290</v>
      </c>
      <c r="C61" s="67" t="s">
        <v>164</v>
      </c>
      <c r="D61" s="73"/>
      <c r="E61" s="68" t="s">
        <v>58</v>
      </c>
      <c r="F61" s="68" t="s">
        <v>165</v>
      </c>
      <c r="G61" s="77" t="s">
        <v>272</v>
      </c>
      <c r="H61" s="78">
        <v>44798</v>
      </c>
      <c r="I61" s="87" t="s">
        <v>68</v>
      </c>
      <c r="J61" s="73" t="s">
        <v>97</v>
      </c>
      <c r="K61" s="73" t="s">
        <v>273</v>
      </c>
      <c r="L61" s="73" t="s">
        <v>70</v>
      </c>
      <c r="M61" s="73" t="s">
        <v>64</v>
      </c>
      <c r="N61" s="73">
        <v>4</v>
      </c>
      <c r="O61" s="73">
        <v>4</v>
      </c>
      <c r="P61" s="94">
        <f t="shared" ref="P61:P62" si="9">(O61*100)/N61</f>
        <v>100</v>
      </c>
      <c r="Q61" s="73"/>
      <c r="R61" s="73">
        <v>0</v>
      </c>
      <c r="S61" s="73">
        <v>0</v>
      </c>
      <c r="T61" s="73">
        <v>3</v>
      </c>
      <c r="U61" s="73">
        <v>0</v>
      </c>
      <c r="V61" s="73">
        <v>1</v>
      </c>
      <c r="W61" s="73">
        <v>4</v>
      </c>
      <c r="X61" s="73">
        <v>0</v>
      </c>
      <c r="Y61" s="73">
        <v>0</v>
      </c>
      <c r="Z61" s="73">
        <v>0</v>
      </c>
      <c r="AA61" s="73">
        <v>0</v>
      </c>
      <c r="AB61" s="73">
        <v>0</v>
      </c>
      <c r="AC61" s="73">
        <v>2</v>
      </c>
      <c r="AD61" s="73">
        <v>2</v>
      </c>
      <c r="AE61" s="73">
        <v>0</v>
      </c>
      <c r="AF61" s="73">
        <v>0</v>
      </c>
      <c r="AG61" s="85" t="s">
        <v>194</v>
      </c>
      <c r="AH61" s="85" t="s">
        <v>195</v>
      </c>
      <c r="AI61" s="85" t="s">
        <v>196</v>
      </c>
      <c r="AJ61" s="85" t="s">
        <v>196</v>
      </c>
      <c r="AK61" s="85"/>
      <c r="AL61" s="85" t="s">
        <v>65</v>
      </c>
      <c r="AM61" s="85" t="s">
        <v>65</v>
      </c>
      <c r="AN61" s="85" t="s">
        <v>65</v>
      </c>
      <c r="AO61" s="85" t="s">
        <v>65</v>
      </c>
      <c r="AP61" s="85" t="s">
        <v>65</v>
      </c>
      <c r="AQ61" s="85" t="s">
        <v>65</v>
      </c>
      <c r="AR61" s="85" t="s">
        <v>65</v>
      </c>
      <c r="AS61" s="85" t="s">
        <v>65</v>
      </c>
      <c r="AT61" s="85" t="s">
        <v>65</v>
      </c>
    </row>
    <row r="62" spans="1:46" s="82" customFormat="1" ht="109.5" customHeight="1" x14ac:dyDescent="0.25">
      <c r="A62" s="73">
        <v>82</v>
      </c>
      <c r="B62" s="124" t="s">
        <v>291</v>
      </c>
      <c r="C62" s="67" t="s">
        <v>292</v>
      </c>
      <c r="D62" s="73"/>
      <c r="E62" s="68" t="s">
        <v>58</v>
      </c>
      <c r="F62" s="68" t="s">
        <v>173</v>
      </c>
      <c r="G62" s="77" t="s">
        <v>272</v>
      </c>
      <c r="H62" s="78">
        <v>44802</v>
      </c>
      <c r="I62" s="87" t="s">
        <v>68</v>
      </c>
      <c r="J62" s="73" t="s">
        <v>61</v>
      </c>
      <c r="K62" s="73" t="s">
        <v>293</v>
      </c>
      <c r="L62" s="73" t="s">
        <v>70</v>
      </c>
      <c r="M62" s="73" t="s">
        <v>64</v>
      </c>
      <c r="N62" s="73">
        <v>134</v>
      </c>
      <c r="O62" s="73">
        <v>134</v>
      </c>
      <c r="P62" s="94">
        <f t="shared" si="9"/>
        <v>100</v>
      </c>
      <c r="Q62" s="73"/>
      <c r="R62" s="73">
        <v>3</v>
      </c>
      <c r="S62" s="73">
        <v>0</v>
      </c>
      <c r="T62" s="73">
        <v>74</v>
      </c>
      <c r="U62" s="73">
        <v>17</v>
      </c>
      <c r="V62" s="73">
        <v>40</v>
      </c>
      <c r="W62" s="73">
        <v>124</v>
      </c>
      <c r="X62" s="73">
        <v>3</v>
      </c>
      <c r="Y62" s="73">
        <v>0</v>
      </c>
      <c r="Z62" s="73">
        <v>3</v>
      </c>
      <c r="AA62" s="73">
        <v>4</v>
      </c>
      <c r="AB62" s="73">
        <v>0</v>
      </c>
      <c r="AC62" s="73">
        <v>52</v>
      </c>
      <c r="AD62" s="73">
        <v>82</v>
      </c>
      <c r="AE62" s="73">
        <v>0</v>
      </c>
      <c r="AF62" s="73">
        <v>0</v>
      </c>
      <c r="AG62" s="113">
        <v>0.87</v>
      </c>
      <c r="AH62" s="113">
        <v>0.87</v>
      </c>
      <c r="AI62" s="113">
        <v>0.84</v>
      </c>
      <c r="AJ62" s="113">
        <v>0.86</v>
      </c>
      <c r="AK62" s="85"/>
      <c r="AL62" s="85" t="s">
        <v>65</v>
      </c>
      <c r="AM62" s="85" t="s">
        <v>65</v>
      </c>
      <c r="AN62" s="85" t="s">
        <v>65</v>
      </c>
      <c r="AO62" s="85" t="s">
        <v>65</v>
      </c>
      <c r="AP62" s="85" t="s">
        <v>65</v>
      </c>
      <c r="AQ62" s="85" t="s">
        <v>65</v>
      </c>
      <c r="AR62" s="85" t="s">
        <v>65</v>
      </c>
      <c r="AS62" s="85" t="s">
        <v>65</v>
      </c>
      <c r="AT62" s="85" t="s">
        <v>65</v>
      </c>
    </row>
    <row r="63" spans="1:46" s="80" customFormat="1" ht="71.25" x14ac:dyDescent="0.25">
      <c r="A63" s="73">
        <v>83</v>
      </c>
      <c r="B63" s="124" t="s">
        <v>294</v>
      </c>
      <c r="C63" s="67" t="s">
        <v>295</v>
      </c>
      <c r="D63" s="73"/>
      <c r="E63" s="68" t="s">
        <v>58</v>
      </c>
      <c r="F63" s="68" t="s">
        <v>173</v>
      </c>
      <c r="G63" s="77" t="s">
        <v>296</v>
      </c>
      <c r="H63" s="78" t="s">
        <v>297</v>
      </c>
      <c r="I63" s="73" t="s">
        <v>68</v>
      </c>
      <c r="J63" s="73" t="s">
        <v>141</v>
      </c>
      <c r="K63" s="73" t="s">
        <v>211</v>
      </c>
      <c r="L63" s="73" t="s">
        <v>70</v>
      </c>
      <c r="M63" s="73" t="s">
        <v>84</v>
      </c>
      <c r="N63" s="73">
        <v>7</v>
      </c>
      <c r="O63" s="73">
        <v>6</v>
      </c>
      <c r="P63" s="94">
        <f t="shared" si="4"/>
        <v>85.714285714285708</v>
      </c>
      <c r="Q63" s="73"/>
      <c r="R63" s="72">
        <v>1</v>
      </c>
      <c r="S63" s="72">
        <v>0</v>
      </c>
      <c r="T63" s="72">
        <v>5</v>
      </c>
      <c r="U63" s="72">
        <v>0</v>
      </c>
      <c r="V63" s="72">
        <v>0</v>
      </c>
      <c r="W63" s="72">
        <v>5</v>
      </c>
      <c r="X63" s="72">
        <v>1</v>
      </c>
      <c r="Y63" s="72">
        <v>0</v>
      </c>
      <c r="Z63" s="72">
        <v>0</v>
      </c>
      <c r="AA63" s="72">
        <v>0</v>
      </c>
      <c r="AB63" s="72">
        <v>0</v>
      </c>
      <c r="AC63" s="72">
        <v>1</v>
      </c>
      <c r="AD63" s="72">
        <v>5</v>
      </c>
      <c r="AE63" s="72">
        <v>0</v>
      </c>
      <c r="AF63" s="73">
        <v>0</v>
      </c>
      <c r="AG63" s="85" t="s">
        <v>194</v>
      </c>
      <c r="AH63" s="85" t="s">
        <v>195</v>
      </c>
      <c r="AI63" s="85" t="s">
        <v>196</v>
      </c>
      <c r="AJ63" s="85" t="s">
        <v>196</v>
      </c>
      <c r="AK63" s="85"/>
      <c r="AL63" s="85" t="s">
        <v>65</v>
      </c>
      <c r="AM63" s="85" t="s">
        <v>65</v>
      </c>
      <c r="AN63" s="85" t="s">
        <v>65</v>
      </c>
      <c r="AO63" s="85" t="s">
        <v>65</v>
      </c>
      <c r="AP63" s="85" t="s">
        <v>65</v>
      </c>
      <c r="AQ63" s="85" t="s">
        <v>65</v>
      </c>
      <c r="AR63" s="85" t="s">
        <v>65</v>
      </c>
      <c r="AS63" s="85" t="s">
        <v>65</v>
      </c>
      <c r="AT63" s="85" t="s">
        <v>65</v>
      </c>
    </row>
    <row r="64" spans="1:46" s="80" customFormat="1" ht="58.5" customHeight="1" x14ac:dyDescent="0.25">
      <c r="A64" s="73">
        <v>84</v>
      </c>
      <c r="B64" s="124" t="s">
        <v>298</v>
      </c>
      <c r="C64" s="67" t="s">
        <v>253</v>
      </c>
      <c r="D64" s="73"/>
      <c r="E64" s="68" t="s">
        <v>58</v>
      </c>
      <c r="F64" s="68" t="s">
        <v>173</v>
      </c>
      <c r="G64" s="77" t="s">
        <v>272</v>
      </c>
      <c r="H64" s="78">
        <v>44789</v>
      </c>
      <c r="I64" s="73" t="s">
        <v>147</v>
      </c>
      <c r="J64" s="73" t="s">
        <v>254</v>
      </c>
      <c r="K64" s="73" t="s">
        <v>211</v>
      </c>
      <c r="L64" s="73" t="s">
        <v>70</v>
      </c>
      <c r="M64" s="73" t="s">
        <v>64</v>
      </c>
      <c r="N64" s="73">
        <v>38</v>
      </c>
      <c r="O64" s="73">
        <v>38</v>
      </c>
      <c r="P64" s="94">
        <f t="shared" si="4"/>
        <v>100</v>
      </c>
      <c r="Q64" s="73"/>
      <c r="R64" s="72">
        <v>1</v>
      </c>
      <c r="S64" s="72">
        <v>0</v>
      </c>
      <c r="T64" s="72">
        <v>17</v>
      </c>
      <c r="U64" s="72">
        <v>7</v>
      </c>
      <c r="V64" s="72">
        <v>13</v>
      </c>
      <c r="W64" s="72">
        <v>31</v>
      </c>
      <c r="X64" s="72">
        <v>1</v>
      </c>
      <c r="Y64" s="72">
        <v>0</v>
      </c>
      <c r="Z64" s="72">
        <v>5</v>
      </c>
      <c r="AA64" s="72">
        <v>1</v>
      </c>
      <c r="AB64" s="72">
        <v>0</v>
      </c>
      <c r="AC64" s="72">
        <v>12</v>
      </c>
      <c r="AD64" s="72">
        <v>26</v>
      </c>
      <c r="AE64" s="72">
        <v>0</v>
      </c>
      <c r="AF64" s="73">
        <v>0</v>
      </c>
      <c r="AG64" s="85" t="s">
        <v>194</v>
      </c>
      <c r="AH64" s="85" t="s">
        <v>195</v>
      </c>
      <c r="AI64" s="85" t="s">
        <v>196</v>
      </c>
      <c r="AJ64" s="85" t="s">
        <v>196</v>
      </c>
      <c r="AK64" s="85"/>
      <c r="AL64" s="85" t="s">
        <v>65</v>
      </c>
      <c r="AM64" s="85" t="s">
        <v>65</v>
      </c>
      <c r="AN64" s="85" t="s">
        <v>65</v>
      </c>
      <c r="AO64" s="85" t="s">
        <v>65</v>
      </c>
      <c r="AP64" s="85" t="s">
        <v>65</v>
      </c>
      <c r="AQ64" s="85" t="s">
        <v>65</v>
      </c>
      <c r="AR64" s="85" t="s">
        <v>65</v>
      </c>
      <c r="AS64" s="85" t="s">
        <v>65</v>
      </c>
      <c r="AT64" s="85" t="s">
        <v>65</v>
      </c>
    </row>
    <row r="65" spans="1:46" s="80" customFormat="1" ht="51" customHeight="1" x14ac:dyDescent="0.25">
      <c r="A65" s="73">
        <v>85</v>
      </c>
      <c r="B65" s="124" t="s">
        <v>299</v>
      </c>
      <c r="C65" s="67" t="s">
        <v>300</v>
      </c>
      <c r="D65" s="68" t="s">
        <v>58</v>
      </c>
      <c r="E65" s="68"/>
      <c r="F65" s="68" t="s">
        <v>173</v>
      </c>
      <c r="G65" s="77" t="s">
        <v>272</v>
      </c>
      <c r="H65" s="78">
        <v>44798</v>
      </c>
      <c r="I65" s="73" t="s">
        <v>301</v>
      </c>
      <c r="J65" s="73" t="s">
        <v>61</v>
      </c>
      <c r="K65" s="73" t="s">
        <v>302</v>
      </c>
      <c r="L65" s="73" t="s">
        <v>170</v>
      </c>
      <c r="M65" s="73" t="s">
        <v>64</v>
      </c>
      <c r="N65" s="73">
        <v>17</v>
      </c>
      <c r="O65" s="73">
        <v>17</v>
      </c>
      <c r="P65" s="94">
        <f t="shared" si="4"/>
        <v>100</v>
      </c>
      <c r="Q65" s="73"/>
      <c r="R65" s="72">
        <v>0</v>
      </c>
      <c r="S65" s="72">
        <v>0</v>
      </c>
      <c r="T65" s="72">
        <v>1</v>
      </c>
      <c r="U65" s="72">
        <v>4</v>
      </c>
      <c r="V65" s="72">
        <v>12</v>
      </c>
      <c r="W65" s="72">
        <v>17</v>
      </c>
      <c r="X65" s="72">
        <v>0</v>
      </c>
      <c r="Y65" s="72">
        <v>0</v>
      </c>
      <c r="Z65" s="72">
        <v>0</v>
      </c>
      <c r="AA65" s="72">
        <v>0</v>
      </c>
      <c r="AB65" s="72">
        <v>0</v>
      </c>
      <c r="AC65" s="72">
        <v>6</v>
      </c>
      <c r="AD65" s="72">
        <v>11</v>
      </c>
      <c r="AE65" s="72">
        <v>0</v>
      </c>
      <c r="AF65" s="73">
        <v>0</v>
      </c>
      <c r="AG65" s="85" t="s">
        <v>194</v>
      </c>
      <c r="AH65" s="85" t="s">
        <v>195</v>
      </c>
      <c r="AI65" s="85" t="s">
        <v>196</v>
      </c>
      <c r="AJ65" s="85" t="s">
        <v>196</v>
      </c>
      <c r="AK65" s="85"/>
      <c r="AL65" s="85" t="s">
        <v>65</v>
      </c>
      <c r="AM65" s="85" t="s">
        <v>65</v>
      </c>
      <c r="AN65" s="85" t="s">
        <v>65</v>
      </c>
      <c r="AO65" s="85" t="s">
        <v>65</v>
      </c>
      <c r="AP65" s="85" t="s">
        <v>65</v>
      </c>
      <c r="AQ65" s="85" t="s">
        <v>65</v>
      </c>
      <c r="AR65" s="85" t="s">
        <v>65</v>
      </c>
      <c r="AS65" s="85" t="s">
        <v>65</v>
      </c>
      <c r="AT65" s="85" t="s">
        <v>65</v>
      </c>
    </row>
    <row r="66" spans="1:46" s="142" customFormat="1" ht="55.5" customHeight="1" x14ac:dyDescent="0.25">
      <c r="A66" s="73">
        <v>86</v>
      </c>
      <c r="B66" s="124" t="s">
        <v>303</v>
      </c>
      <c r="C66" s="125" t="s">
        <v>304</v>
      </c>
      <c r="D66" s="115"/>
      <c r="E66" s="116" t="s">
        <v>58</v>
      </c>
      <c r="F66" s="116" t="s">
        <v>165</v>
      </c>
      <c r="G66" s="117" t="s">
        <v>272</v>
      </c>
      <c r="H66" s="118" t="s">
        <v>305</v>
      </c>
      <c r="I66" s="119" t="s">
        <v>306</v>
      </c>
      <c r="J66" s="115" t="s">
        <v>246</v>
      </c>
      <c r="K66" s="115" t="s">
        <v>307</v>
      </c>
      <c r="L66" s="115" t="s">
        <v>308</v>
      </c>
      <c r="M66" s="115" t="s">
        <v>84</v>
      </c>
      <c r="N66" s="115">
        <v>15</v>
      </c>
      <c r="O66" s="115">
        <v>15</v>
      </c>
      <c r="P66" s="120">
        <f t="shared" si="4"/>
        <v>100</v>
      </c>
      <c r="Q66" s="115"/>
      <c r="R66" s="115">
        <v>0</v>
      </c>
      <c r="S66" s="115">
        <v>1</v>
      </c>
      <c r="T66" s="115">
        <v>10</v>
      </c>
      <c r="U66" s="115">
        <v>1</v>
      </c>
      <c r="V66" s="115">
        <v>3</v>
      </c>
      <c r="W66" s="115">
        <v>14</v>
      </c>
      <c r="X66" s="115">
        <v>1</v>
      </c>
      <c r="Y66" s="115">
        <v>0</v>
      </c>
      <c r="Z66" s="115">
        <v>0</v>
      </c>
      <c r="AA66" s="115">
        <v>0</v>
      </c>
      <c r="AB66" s="115">
        <v>0</v>
      </c>
      <c r="AC66" s="115">
        <v>7</v>
      </c>
      <c r="AD66" s="115">
        <v>8</v>
      </c>
      <c r="AE66" s="115">
        <v>0</v>
      </c>
      <c r="AF66" s="115">
        <v>0</v>
      </c>
      <c r="AG66" s="108">
        <v>0.94</v>
      </c>
      <c r="AH66" s="108">
        <v>0.91</v>
      </c>
      <c r="AI66" s="108">
        <v>0.89</v>
      </c>
      <c r="AJ66" s="108">
        <v>0.91</v>
      </c>
      <c r="AK66" s="120"/>
      <c r="AL66" s="120">
        <v>5</v>
      </c>
      <c r="AM66" s="120">
        <v>4</v>
      </c>
      <c r="AN66" s="120">
        <v>4</v>
      </c>
      <c r="AO66" s="108">
        <v>0.4</v>
      </c>
      <c r="AP66" s="121">
        <v>11838239</v>
      </c>
      <c r="AQ66" s="81" t="s">
        <v>65</v>
      </c>
      <c r="AR66" s="81" t="s">
        <v>65</v>
      </c>
      <c r="AS66" s="122" t="s">
        <v>366</v>
      </c>
      <c r="AT66" s="81" t="s">
        <v>65</v>
      </c>
    </row>
    <row r="67" spans="1:46" s="142" customFormat="1" ht="45" customHeight="1" x14ac:dyDescent="0.25">
      <c r="A67" s="73">
        <v>87</v>
      </c>
      <c r="B67" s="124" t="s">
        <v>381</v>
      </c>
      <c r="C67" s="125" t="s">
        <v>309</v>
      </c>
      <c r="D67" s="115"/>
      <c r="E67" s="116" t="s">
        <v>58</v>
      </c>
      <c r="F67" s="116" t="s">
        <v>202</v>
      </c>
      <c r="G67" s="117" t="s">
        <v>272</v>
      </c>
      <c r="H67" s="118" t="s">
        <v>310</v>
      </c>
      <c r="I67" s="119" t="s">
        <v>306</v>
      </c>
      <c r="J67" s="115" t="s">
        <v>120</v>
      </c>
      <c r="K67" s="115" t="s">
        <v>307</v>
      </c>
      <c r="L67" s="115" t="s">
        <v>308</v>
      </c>
      <c r="M67" s="115" t="s">
        <v>84</v>
      </c>
      <c r="N67" s="115">
        <v>14</v>
      </c>
      <c r="O67" s="115">
        <v>14</v>
      </c>
      <c r="P67" s="120">
        <f t="shared" si="4"/>
        <v>100</v>
      </c>
      <c r="Q67" s="115"/>
      <c r="R67" s="115">
        <v>0</v>
      </c>
      <c r="S67" s="115">
        <v>2</v>
      </c>
      <c r="T67" s="115">
        <v>11</v>
      </c>
      <c r="U67" s="115">
        <v>1</v>
      </c>
      <c r="V67" s="115">
        <v>1</v>
      </c>
      <c r="W67" s="115">
        <v>13</v>
      </c>
      <c r="X67" s="115">
        <v>1</v>
      </c>
      <c r="Y67" s="115">
        <v>0</v>
      </c>
      <c r="Z67" s="115">
        <v>0</v>
      </c>
      <c r="AA67" s="115">
        <v>0</v>
      </c>
      <c r="AB67" s="115">
        <v>0</v>
      </c>
      <c r="AC67" s="115">
        <v>3</v>
      </c>
      <c r="AD67" s="115">
        <v>11</v>
      </c>
      <c r="AE67" s="115">
        <v>0</v>
      </c>
      <c r="AF67" s="115">
        <v>0</v>
      </c>
      <c r="AG67" s="108">
        <v>0.89</v>
      </c>
      <c r="AH67" s="108">
        <v>0.89</v>
      </c>
      <c r="AI67" s="108">
        <v>0.88</v>
      </c>
      <c r="AJ67" s="108">
        <v>0.89</v>
      </c>
      <c r="AK67" s="120"/>
      <c r="AL67" s="120">
        <v>5</v>
      </c>
      <c r="AM67" s="120">
        <v>3</v>
      </c>
      <c r="AN67" s="120">
        <v>3.6999999999999998E-2</v>
      </c>
      <c r="AO67" s="108">
        <v>0.23080000000000001</v>
      </c>
      <c r="AP67" s="211">
        <v>21022778</v>
      </c>
      <c r="AQ67" s="81" t="s">
        <v>65</v>
      </c>
      <c r="AR67" s="81" t="s">
        <v>65</v>
      </c>
      <c r="AS67" s="122" t="s">
        <v>361</v>
      </c>
      <c r="AT67" s="81" t="s">
        <v>65</v>
      </c>
    </row>
    <row r="68" spans="1:46" s="142" customFormat="1" ht="45" customHeight="1" x14ac:dyDescent="0.25">
      <c r="A68" s="73">
        <v>88</v>
      </c>
      <c r="B68" s="124" t="s">
        <v>382</v>
      </c>
      <c r="C68" s="125" t="s">
        <v>309</v>
      </c>
      <c r="D68" s="115"/>
      <c r="E68" s="116" t="s">
        <v>58</v>
      </c>
      <c r="F68" s="116" t="s">
        <v>202</v>
      </c>
      <c r="G68" s="117" t="s">
        <v>272</v>
      </c>
      <c r="H68" s="118" t="s">
        <v>310</v>
      </c>
      <c r="I68" s="119" t="s">
        <v>306</v>
      </c>
      <c r="J68" s="115" t="s">
        <v>120</v>
      </c>
      <c r="K68" s="115" t="s">
        <v>307</v>
      </c>
      <c r="L68" s="115" t="s">
        <v>308</v>
      </c>
      <c r="M68" s="115" t="s">
        <v>84</v>
      </c>
      <c r="N68" s="115">
        <v>13</v>
      </c>
      <c r="O68" s="115">
        <v>13</v>
      </c>
      <c r="P68" s="120">
        <f t="shared" ref="P68" si="10">(O68*100)/N68</f>
        <v>100</v>
      </c>
      <c r="Q68" s="115"/>
      <c r="R68" s="115">
        <v>1</v>
      </c>
      <c r="S68" s="115">
        <v>1</v>
      </c>
      <c r="T68" s="115">
        <v>8</v>
      </c>
      <c r="U68" s="115">
        <v>2</v>
      </c>
      <c r="V68" s="115">
        <v>2</v>
      </c>
      <c r="W68" s="115">
        <v>10</v>
      </c>
      <c r="X68" s="115">
        <v>2</v>
      </c>
      <c r="Y68" s="115">
        <v>0</v>
      </c>
      <c r="Z68" s="115">
        <v>1</v>
      </c>
      <c r="AA68" s="115">
        <v>0</v>
      </c>
      <c r="AB68" s="115">
        <v>0</v>
      </c>
      <c r="AC68" s="115">
        <v>2</v>
      </c>
      <c r="AD68" s="115">
        <v>11</v>
      </c>
      <c r="AE68" s="115">
        <v>0</v>
      </c>
      <c r="AF68" s="115">
        <v>0</v>
      </c>
      <c r="AG68" s="123">
        <v>0.7</v>
      </c>
      <c r="AH68" s="123">
        <v>0.71</v>
      </c>
      <c r="AI68" s="123">
        <v>0.7</v>
      </c>
      <c r="AJ68" s="123">
        <v>0.7</v>
      </c>
      <c r="AK68" s="120"/>
      <c r="AL68" s="120">
        <v>5</v>
      </c>
      <c r="AM68" s="120">
        <v>3</v>
      </c>
      <c r="AN68" s="120">
        <v>3</v>
      </c>
      <c r="AO68" s="108">
        <v>7.6899999999999996E-2</v>
      </c>
      <c r="AP68" s="212"/>
      <c r="AQ68" s="81" t="s">
        <v>65</v>
      </c>
      <c r="AR68" s="81" t="s">
        <v>65</v>
      </c>
      <c r="AS68" s="122" t="s">
        <v>361</v>
      </c>
      <c r="AT68" s="81" t="s">
        <v>65</v>
      </c>
    </row>
    <row r="69" spans="1:46" customFormat="1" ht="81" customHeight="1" x14ac:dyDescent="0.25">
      <c r="A69" s="73">
        <v>89</v>
      </c>
      <c r="B69" s="124" t="s">
        <v>311</v>
      </c>
      <c r="C69" s="125" t="s">
        <v>138</v>
      </c>
      <c r="D69" s="116" t="s">
        <v>58</v>
      </c>
      <c r="E69" s="116"/>
      <c r="F69" s="117" t="s">
        <v>202</v>
      </c>
      <c r="G69" s="118" t="s">
        <v>312</v>
      </c>
      <c r="H69" s="118" t="s">
        <v>313</v>
      </c>
      <c r="I69" s="115" t="s">
        <v>140</v>
      </c>
      <c r="J69" s="115" t="s">
        <v>141</v>
      </c>
      <c r="K69" s="115" t="s">
        <v>142</v>
      </c>
      <c r="L69" s="115" t="s">
        <v>70</v>
      </c>
      <c r="M69" s="115" t="s">
        <v>84</v>
      </c>
      <c r="N69" s="115">
        <v>7</v>
      </c>
      <c r="O69" s="120">
        <v>6</v>
      </c>
      <c r="P69" s="126">
        <f t="shared" ref="P69:P72" si="11">(O69*100)/N69</f>
        <v>85.714285714285708</v>
      </c>
      <c r="Q69" s="115"/>
      <c r="R69" s="115">
        <v>0</v>
      </c>
      <c r="S69" s="115">
        <v>1</v>
      </c>
      <c r="T69" s="115">
        <v>3</v>
      </c>
      <c r="U69" s="115">
        <v>0</v>
      </c>
      <c r="V69" s="115">
        <v>2</v>
      </c>
      <c r="W69" s="115">
        <v>5</v>
      </c>
      <c r="X69" s="115">
        <v>1</v>
      </c>
      <c r="Y69" s="115">
        <v>0</v>
      </c>
      <c r="Z69" s="115">
        <v>0</v>
      </c>
      <c r="AA69" s="115">
        <v>0</v>
      </c>
      <c r="AB69" s="115">
        <v>0</v>
      </c>
      <c r="AC69" s="115">
        <v>1</v>
      </c>
      <c r="AD69" s="115">
        <v>5</v>
      </c>
      <c r="AE69" s="115">
        <v>0</v>
      </c>
      <c r="AF69" s="115">
        <v>0</v>
      </c>
      <c r="AG69" s="115" t="s">
        <v>194</v>
      </c>
      <c r="AH69" s="115" t="s">
        <v>195</v>
      </c>
      <c r="AI69" s="115" t="s">
        <v>196</v>
      </c>
      <c r="AJ69" s="115" t="s">
        <v>196</v>
      </c>
      <c r="AK69" s="115"/>
      <c r="AL69" s="120">
        <v>20</v>
      </c>
      <c r="AM69" s="120">
        <v>12.7</v>
      </c>
      <c r="AN69" s="120">
        <v>17.8</v>
      </c>
      <c r="AO69" s="108">
        <v>0.83330000000000004</v>
      </c>
      <c r="AP69" s="104" t="s">
        <v>65</v>
      </c>
      <c r="AQ69" s="81" t="s">
        <v>65</v>
      </c>
      <c r="AR69" s="81" t="s">
        <v>65</v>
      </c>
      <c r="AS69" s="122" t="s">
        <v>65</v>
      </c>
      <c r="AT69" s="127" t="s">
        <v>65</v>
      </c>
    </row>
    <row r="70" spans="1:46" customFormat="1" ht="42.75" x14ac:dyDescent="0.25">
      <c r="A70" s="73">
        <v>90</v>
      </c>
      <c r="B70" s="124" t="s">
        <v>314</v>
      </c>
      <c r="C70" s="67" t="s">
        <v>144</v>
      </c>
      <c r="D70" s="68" t="s">
        <v>58</v>
      </c>
      <c r="E70" s="68"/>
      <c r="F70" s="77" t="s">
        <v>173</v>
      </c>
      <c r="G70" s="78" t="s">
        <v>312</v>
      </c>
      <c r="H70" s="78" t="s">
        <v>313</v>
      </c>
      <c r="I70" s="73" t="s">
        <v>140</v>
      </c>
      <c r="J70" s="73" t="s">
        <v>141</v>
      </c>
      <c r="K70" s="73" t="s">
        <v>142</v>
      </c>
      <c r="L70" s="73" t="s">
        <v>70</v>
      </c>
      <c r="M70" s="73" t="s">
        <v>84</v>
      </c>
      <c r="N70" s="73">
        <v>7</v>
      </c>
      <c r="O70" s="94">
        <v>6</v>
      </c>
      <c r="P70" s="79">
        <f t="shared" si="11"/>
        <v>85.714285714285708</v>
      </c>
      <c r="Q70" s="73"/>
      <c r="R70" s="73">
        <v>0</v>
      </c>
      <c r="S70" s="73">
        <v>1</v>
      </c>
      <c r="T70" s="73">
        <v>3</v>
      </c>
      <c r="U70" s="73">
        <v>0</v>
      </c>
      <c r="V70" s="73">
        <v>2</v>
      </c>
      <c r="W70" s="73">
        <v>5</v>
      </c>
      <c r="X70" s="73">
        <v>1</v>
      </c>
      <c r="Y70" s="73">
        <v>0</v>
      </c>
      <c r="Z70" s="73">
        <v>0</v>
      </c>
      <c r="AA70" s="73">
        <v>0</v>
      </c>
      <c r="AB70" s="73">
        <v>0</v>
      </c>
      <c r="AC70" s="73">
        <v>1</v>
      </c>
      <c r="AD70" s="73">
        <v>5</v>
      </c>
      <c r="AE70" s="73">
        <v>0</v>
      </c>
      <c r="AF70" s="73">
        <v>0</v>
      </c>
      <c r="AG70" s="85" t="s">
        <v>194</v>
      </c>
      <c r="AH70" s="85" t="s">
        <v>195</v>
      </c>
      <c r="AI70" s="85" t="s">
        <v>196</v>
      </c>
      <c r="AJ70" s="85" t="s">
        <v>196</v>
      </c>
      <c r="AK70" s="85"/>
      <c r="AL70" s="85" t="s">
        <v>65</v>
      </c>
      <c r="AM70" s="85" t="s">
        <v>65</v>
      </c>
      <c r="AN70" s="85" t="s">
        <v>65</v>
      </c>
      <c r="AO70" s="85" t="s">
        <v>65</v>
      </c>
      <c r="AP70" s="85" t="s">
        <v>65</v>
      </c>
      <c r="AQ70" s="85" t="s">
        <v>65</v>
      </c>
      <c r="AR70" s="85" t="s">
        <v>65</v>
      </c>
      <c r="AS70" s="85" t="s">
        <v>65</v>
      </c>
      <c r="AT70" s="85" t="s">
        <v>65</v>
      </c>
    </row>
    <row r="71" spans="1:46" customFormat="1" ht="58.5" x14ac:dyDescent="0.25">
      <c r="A71" s="73">
        <v>91</v>
      </c>
      <c r="B71" s="124" t="s">
        <v>359</v>
      </c>
      <c r="C71" s="67" t="s">
        <v>360</v>
      </c>
      <c r="D71" s="68"/>
      <c r="E71" s="68" t="s">
        <v>207</v>
      </c>
      <c r="F71" s="77" t="s">
        <v>173</v>
      </c>
      <c r="G71" s="78" t="s">
        <v>361</v>
      </c>
      <c r="H71" s="78">
        <v>44811</v>
      </c>
      <c r="I71" s="73" t="s">
        <v>362</v>
      </c>
      <c r="J71" s="73" t="s">
        <v>69</v>
      </c>
      <c r="K71" s="73" t="s">
        <v>62</v>
      </c>
      <c r="L71" s="73" t="s">
        <v>70</v>
      </c>
      <c r="M71" s="73" t="s">
        <v>64</v>
      </c>
      <c r="N71" s="73">
        <v>15</v>
      </c>
      <c r="O71" s="94">
        <v>15</v>
      </c>
      <c r="P71" s="94">
        <f t="shared" si="11"/>
        <v>100</v>
      </c>
      <c r="Q71" s="73"/>
      <c r="R71" s="73">
        <v>0</v>
      </c>
      <c r="S71" s="73">
        <v>0</v>
      </c>
      <c r="T71" s="73">
        <v>1</v>
      </c>
      <c r="U71" s="73">
        <v>4</v>
      </c>
      <c r="V71" s="73">
        <v>10</v>
      </c>
      <c r="W71" s="73">
        <v>12</v>
      </c>
      <c r="X71" s="73">
        <v>0</v>
      </c>
      <c r="Y71" s="73">
        <v>0</v>
      </c>
      <c r="Z71" s="73">
        <v>3</v>
      </c>
      <c r="AA71" s="73">
        <v>0</v>
      </c>
      <c r="AB71" s="73">
        <v>0</v>
      </c>
      <c r="AC71" s="73">
        <v>0</v>
      </c>
      <c r="AD71" s="73">
        <v>15</v>
      </c>
      <c r="AE71" s="73">
        <v>0</v>
      </c>
      <c r="AF71" s="73">
        <v>0</v>
      </c>
      <c r="AG71" s="110">
        <v>0.84</v>
      </c>
      <c r="AH71" s="110">
        <v>0.83</v>
      </c>
      <c r="AI71" s="110">
        <v>0.84</v>
      </c>
      <c r="AJ71" s="110">
        <v>0.84</v>
      </c>
      <c r="AK71" s="85"/>
      <c r="AL71" s="85" t="s">
        <v>65</v>
      </c>
      <c r="AM71" s="85" t="s">
        <v>65</v>
      </c>
      <c r="AN71" s="85" t="s">
        <v>65</v>
      </c>
      <c r="AO71" s="85" t="s">
        <v>65</v>
      </c>
      <c r="AP71" s="85" t="s">
        <v>65</v>
      </c>
      <c r="AQ71" s="85" t="s">
        <v>65</v>
      </c>
      <c r="AR71" s="85" t="s">
        <v>65</v>
      </c>
      <c r="AS71" s="85" t="s">
        <v>65</v>
      </c>
      <c r="AT71" s="85" t="s">
        <v>65</v>
      </c>
    </row>
    <row r="72" spans="1:46" s="142" customFormat="1" ht="42.75" x14ac:dyDescent="0.25">
      <c r="A72" s="73">
        <v>92</v>
      </c>
      <c r="B72" s="124" t="s">
        <v>365</v>
      </c>
      <c r="C72" s="125" t="s">
        <v>329</v>
      </c>
      <c r="D72" s="115"/>
      <c r="E72" s="116" t="s">
        <v>58</v>
      </c>
      <c r="F72" s="116" t="s">
        <v>202</v>
      </c>
      <c r="G72" s="117" t="s">
        <v>363</v>
      </c>
      <c r="H72" s="118" t="s">
        <v>367</v>
      </c>
      <c r="I72" s="119" t="s">
        <v>306</v>
      </c>
      <c r="J72" s="115" t="s">
        <v>246</v>
      </c>
      <c r="K72" s="115" t="s">
        <v>307</v>
      </c>
      <c r="L72" s="115" t="s">
        <v>308</v>
      </c>
      <c r="M72" s="115" t="s">
        <v>84</v>
      </c>
      <c r="N72" s="115">
        <v>17</v>
      </c>
      <c r="O72" s="115">
        <v>17</v>
      </c>
      <c r="P72" s="120">
        <f t="shared" si="11"/>
        <v>100</v>
      </c>
      <c r="Q72" s="115"/>
      <c r="R72" s="115">
        <v>0</v>
      </c>
      <c r="S72" s="115">
        <v>0</v>
      </c>
      <c r="T72" s="115">
        <v>6</v>
      </c>
      <c r="U72" s="115">
        <v>3</v>
      </c>
      <c r="V72" s="115">
        <v>8</v>
      </c>
      <c r="W72" s="115">
        <v>17</v>
      </c>
      <c r="X72" s="115">
        <v>0</v>
      </c>
      <c r="Y72" s="115">
        <v>0</v>
      </c>
      <c r="Z72" s="115">
        <v>0</v>
      </c>
      <c r="AA72" s="115">
        <v>0</v>
      </c>
      <c r="AB72" s="115">
        <v>0</v>
      </c>
      <c r="AC72" s="115">
        <v>6</v>
      </c>
      <c r="AD72" s="115">
        <v>11</v>
      </c>
      <c r="AE72" s="115">
        <v>0</v>
      </c>
      <c r="AF72" s="115">
        <v>0</v>
      </c>
      <c r="AG72" s="128">
        <v>0.91</v>
      </c>
      <c r="AH72" s="128">
        <v>0.89</v>
      </c>
      <c r="AI72" s="128">
        <v>0.9</v>
      </c>
      <c r="AJ72" s="128">
        <v>0.9</v>
      </c>
      <c r="AK72" s="120"/>
      <c r="AL72" s="120">
        <v>5</v>
      </c>
      <c r="AM72" s="120">
        <v>3</v>
      </c>
      <c r="AN72" s="120">
        <v>2</v>
      </c>
      <c r="AO72" s="120">
        <v>31.25</v>
      </c>
      <c r="AP72" s="211">
        <v>23676538</v>
      </c>
      <c r="AQ72" s="115" t="s">
        <v>65</v>
      </c>
      <c r="AR72" s="115" t="s">
        <v>65</v>
      </c>
      <c r="AS72" s="213" t="s">
        <v>366</v>
      </c>
      <c r="AT72" s="115" t="s">
        <v>65</v>
      </c>
    </row>
    <row r="73" spans="1:46" s="142" customFormat="1" ht="42.75" x14ac:dyDescent="0.25">
      <c r="A73" s="73">
        <v>93</v>
      </c>
      <c r="B73" s="124" t="s">
        <v>364</v>
      </c>
      <c r="C73" s="125" t="s">
        <v>329</v>
      </c>
      <c r="D73" s="115"/>
      <c r="E73" s="116" t="s">
        <v>58</v>
      </c>
      <c r="F73" s="116" t="s">
        <v>202</v>
      </c>
      <c r="G73" s="117" t="s">
        <v>363</v>
      </c>
      <c r="H73" s="118" t="s">
        <v>367</v>
      </c>
      <c r="I73" s="119" t="s">
        <v>306</v>
      </c>
      <c r="J73" s="115" t="s">
        <v>246</v>
      </c>
      <c r="K73" s="115" t="s">
        <v>307</v>
      </c>
      <c r="L73" s="115" t="s">
        <v>308</v>
      </c>
      <c r="M73" s="115" t="s">
        <v>84</v>
      </c>
      <c r="N73" s="115">
        <v>16</v>
      </c>
      <c r="O73" s="115">
        <v>16</v>
      </c>
      <c r="P73" s="120">
        <f t="shared" ref="P73:P83" si="12">(O73*100)/N73</f>
        <v>100</v>
      </c>
      <c r="Q73" s="115"/>
      <c r="R73" s="115">
        <v>0</v>
      </c>
      <c r="S73" s="115">
        <v>0</v>
      </c>
      <c r="T73" s="115">
        <v>10</v>
      </c>
      <c r="U73" s="115">
        <v>3</v>
      </c>
      <c r="V73" s="115">
        <v>3</v>
      </c>
      <c r="W73" s="115">
        <v>16</v>
      </c>
      <c r="X73" s="115">
        <v>0</v>
      </c>
      <c r="Y73" s="115">
        <v>0</v>
      </c>
      <c r="Z73" s="115">
        <v>0</v>
      </c>
      <c r="AA73" s="115">
        <v>0</v>
      </c>
      <c r="AB73" s="115">
        <v>0</v>
      </c>
      <c r="AC73" s="115">
        <v>6</v>
      </c>
      <c r="AD73" s="115">
        <v>10</v>
      </c>
      <c r="AE73" s="115">
        <v>0</v>
      </c>
      <c r="AF73" s="115">
        <v>0</v>
      </c>
      <c r="AG73" s="128">
        <v>0.95</v>
      </c>
      <c r="AH73" s="128">
        <v>0.95</v>
      </c>
      <c r="AI73" s="128">
        <v>0.93</v>
      </c>
      <c r="AJ73" s="128">
        <v>0.94</v>
      </c>
      <c r="AK73" s="120"/>
      <c r="AL73" s="120">
        <v>5</v>
      </c>
      <c r="AM73" s="120">
        <v>2.2999999999999998</v>
      </c>
      <c r="AN73" s="120">
        <v>3.1</v>
      </c>
      <c r="AO73" s="120">
        <v>65.25</v>
      </c>
      <c r="AP73" s="212"/>
      <c r="AQ73" s="115" t="s">
        <v>65</v>
      </c>
      <c r="AR73" s="115" t="s">
        <v>65</v>
      </c>
      <c r="AS73" s="214"/>
      <c r="AT73" s="115" t="s">
        <v>65</v>
      </c>
    </row>
    <row r="74" spans="1:46" customFormat="1" ht="60" customHeight="1" x14ac:dyDescent="0.25">
      <c r="A74" s="73">
        <v>94</v>
      </c>
      <c r="B74" s="124" t="s">
        <v>373</v>
      </c>
      <c r="C74" s="125" t="s">
        <v>100</v>
      </c>
      <c r="D74" s="115"/>
      <c r="E74" s="116" t="s">
        <v>58</v>
      </c>
      <c r="F74" s="117" t="s">
        <v>192</v>
      </c>
      <c r="G74" s="118" t="s">
        <v>361</v>
      </c>
      <c r="H74" s="118">
        <v>44825</v>
      </c>
      <c r="I74" s="115" t="s">
        <v>63</v>
      </c>
      <c r="J74" s="115" t="s">
        <v>61</v>
      </c>
      <c r="K74" s="115" t="s">
        <v>62</v>
      </c>
      <c r="L74" s="115" t="s">
        <v>70</v>
      </c>
      <c r="M74" s="115" t="s">
        <v>64</v>
      </c>
      <c r="N74" s="115">
        <v>10</v>
      </c>
      <c r="O74" s="120">
        <v>10</v>
      </c>
      <c r="P74" s="115">
        <f t="shared" si="12"/>
        <v>100</v>
      </c>
      <c r="Q74" s="115"/>
      <c r="R74" s="115">
        <v>0</v>
      </c>
      <c r="S74" s="115">
        <v>0</v>
      </c>
      <c r="T74" s="115">
        <v>2</v>
      </c>
      <c r="U74" s="115">
        <v>0</v>
      </c>
      <c r="V74" s="115">
        <v>2</v>
      </c>
      <c r="W74" s="115">
        <v>9</v>
      </c>
      <c r="X74" s="115">
        <v>0</v>
      </c>
      <c r="Y74" s="115">
        <v>0</v>
      </c>
      <c r="Z74" s="115">
        <v>1</v>
      </c>
      <c r="AA74" s="115">
        <v>0</v>
      </c>
      <c r="AB74" s="115">
        <v>0</v>
      </c>
      <c r="AC74" s="115">
        <v>3</v>
      </c>
      <c r="AD74" s="115">
        <v>7</v>
      </c>
      <c r="AE74" s="115">
        <v>0</v>
      </c>
      <c r="AF74" s="115">
        <v>1</v>
      </c>
      <c r="AG74" s="128">
        <v>0.92</v>
      </c>
      <c r="AH74" s="128">
        <v>0.94</v>
      </c>
      <c r="AI74" s="128">
        <v>0.95</v>
      </c>
      <c r="AJ74" s="128">
        <v>0.94</v>
      </c>
      <c r="AK74" s="115"/>
      <c r="AL74" s="129" t="s">
        <v>387</v>
      </c>
      <c r="AM74" s="129" t="s">
        <v>387</v>
      </c>
      <c r="AN74" s="129" t="s">
        <v>387</v>
      </c>
      <c r="AO74" s="129" t="s">
        <v>387</v>
      </c>
      <c r="AP74" s="115" t="s">
        <v>65</v>
      </c>
      <c r="AQ74" s="115" t="s">
        <v>65</v>
      </c>
      <c r="AR74" s="115" t="s">
        <v>65</v>
      </c>
      <c r="AS74" s="115" t="s">
        <v>65</v>
      </c>
      <c r="AT74" s="115" t="s">
        <v>65</v>
      </c>
    </row>
    <row r="75" spans="1:46" s="80" customFormat="1" ht="85.5" x14ac:dyDescent="0.25">
      <c r="A75" s="73">
        <v>95</v>
      </c>
      <c r="B75" s="124" t="s">
        <v>323</v>
      </c>
      <c r="C75" s="67" t="s">
        <v>324</v>
      </c>
      <c r="D75" s="85"/>
      <c r="E75" s="68" t="s">
        <v>58</v>
      </c>
      <c r="F75" s="68" t="s">
        <v>202</v>
      </c>
      <c r="G75" s="83" t="s">
        <v>249</v>
      </c>
      <c r="H75" s="84" t="s">
        <v>370</v>
      </c>
      <c r="I75" s="85" t="s">
        <v>371</v>
      </c>
      <c r="J75" s="85" t="s">
        <v>246</v>
      </c>
      <c r="K75" s="85" t="s">
        <v>372</v>
      </c>
      <c r="L75" s="85" t="s">
        <v>70</v>
      </c>
      <c r="M75" s="85" t="s">
        <v>84</v>
      </c>
      <c r="N75" s="85">
        <v>8</v>
      </c>
      <c r="O75" s="85">
        <v>8</v>
      </c>
      <c r="P75" s="94">
        <f t="shared" si="12"/>
        <v>100</v>
      </c>
      <c r="Q75" s="85"/>
      <c r="R75" s="85">
        <v>0</v>
      </c>
      <c r="S75" s="85">
        <v>0</v>
      </c>
      <c r="T75" s="85">
        <v>6</v>
      </c>
      <c r="U75" s="85">
        <v>1</v>
      </c>
      <c r="V75" s="85">
        <v>1</v>
      </c>
      <c r="W75" s="85">
        <v>7</v>
      </c>
      <c r="X75" s="85">
        <v>0</v>
      </c>
      <c r="Y75" s="85">
        <v>0</v>
      </c>
      <c r="Z75" s="85">
        <v>1</v>
      </c>
      <c r="AA75" s="85">
        <v>0</v>
      </c>
      <c r="AB75" s="85">
        <v>0</v>
      </c>
      <c r="AC75" s="85">
        <v>1</v>
      </c>
      <c r="AD75" s="85">
        <v>6</v>
      </c>
      <c r="AE75" s="85">
        <v>0</v>
      </c>
      <c r="AF75" s="85">
        <v>0</v>
      </c>
      <c r="AG75" s="85" t="s">
        <v>194</v>
      </c>
      <c r="AH75" s="85" t="s">
        <v>195</v>
      </c>
      <c r="AI75" s="85" t="s">
        <v>196</v>
      </c>
      <c r="AJ75" s="85" t="s">
        <v>196</v>
      </c>
      <c r="AK75" s="85"/>
      <c r="AL75" s="85" t="s">
        <v>65</v>
      </c>
      <c r="AM75" s="85" t="s">
        <v>65</v>
      </c>
      <c r="AN75" s="85" t="s">
        <v>65</v>
      </c>
      <c r="AO75" s="85" t="s">
        <v>65</v>
      </c>
      <c r="AP75" s="85" t="s">
        <v>65</v>
      </c>
      <c r="AQ75" s="85" t="s">
        <v>65</v>
      </c>
      <c r="AR75" s="85" t="s">
        <v>65</v>
      </c>
      <c r="AS75" s="85" t="s">
        <v>65</v>
      </c>
      <c r="AT75" s="85" t="s">
        <v>65</v>
      </c>
    </row>
    <row r="76" spans="1:46" s="130" customFormat="1" ht="73.5" x14ac:dyDescent="0.25">
      <c r="A76" s="73">
        <v>96</v>
      </c>
      <c r="B76" s="124" t="s">
        <v>379</v>
      </c>
      <c r="C76" s="125" t="s">
        <v>360</v>
      </c>
      <c r="D76" s="116"/>
      <c r="E76" s="116" t="s">
        <v>58</v>
      </c>
      <c r="F76" s="117" t="s">
        <v>173</v>
      </c>
      <c r="G76" s="118" t="s">
        <v>361</v>
      </c>
      <c r="H76" s="118">
        <v>44813</v>
      </c>
      <c r="I76" s="115" t="s">
        <v>362</v>
      </c>
      <c r="J76" s="115" t="s">
        <v>69</v>
      </c>
      <c r="K76" s="115" t="s">
        <v>62</v>
      </c>
      <c r="L76" s="115" t="s">
        <v>70</v>
      </c>
      <c r="M76" s="115" t="s">
        <v>64</v>
      </c>
      <c r="N76" s="115">
        <v>18</v>
      </c>
      <c r="O76" s="120">
        <v>18</v>
      </c>
      <c r="P76" s="120">
        <f t="shared" si="12"/>
        <v>100</v>
      </c>
      <c r="Q76" s="115"/>
      <c r="R76" s="115">
        <v>0</v>
      </c>
      <c r="S76" s="115">
        <v>1</v>
      </c>
      <c r="T76" s="115">
        <v>0</v>
      </c>
      <c r="U76" s="115">
        <v>3</v>
      </c>
      <c r="V76" s="115">
        <v>14</v>
      </c>
      <c r="W76" s="115">
        <v>16</v>
      </c>
      <c r="X76" s="115">
        <v>1</v>
      </c>
      <c r="Y76" s="115">
        <v>0</v>
      </c>
      <c r="Z76" s="115">
        <v>0</v>
      </c>
      <c r="AA76" s="115">
        <v>1</v>
      </c>
      <c r="AB76" s="115">
        <v>0</v>
      </c>
      <c r="AC76" s="115">
        <v>5</v>
      </c>
      <c r="AD76" s="115">
        <v>13</v>
      </c>
      <c r="AE76" s="115">
        <v>0</v>
      </c>
      <c r="AF76" s="115">
        <v>0</v>
      </c>
      <c r="AG76" s="128">
        <v>0.86</v>
      </c>
      <c r="AH76" s="128">
        <v>0.85</v>
      </c>
      <c r="AI76" s="128">
        <v>0.85</v>
      </c>
      <c r="AJ76" s="128">
        <v>0.85</v>
      </c>
      <c r="AK76" s="115"/>
      <c r="AL76" s="115" t="s">
        <v>65</v>
      </c>
      <c r="AM76" s="115" t="s">
        <v>65</v>
      </c>
      <c r="AN76" s="115" t="s">
        <v>65</v>
      </c>
      <c r="AO76" s="115" t="s">
        <v>65</v>
      </c>
      <c r="AP76" s="115" t="s">
        <v>65</v>
      </c>
      <c r="AQ76" s="115" t="s">
        <v>65</v>
      </c>
      <c r="AR76" s="115" t="s">
        <v>65</v>
      </c>
      <c r="AS76" s="115" t="s">
        <v>65</v>
      </c>
      <c r="AT76" s="115" t="s">
        <v>65</v>
      </c>
    </row>
    <row r="77" spans="1:46" s="130" customFormat="1" ht="111.75" customHeight="1" x14ac:dyDescent="0.25">
      <c r="A77" s="73">
        <v>97</v>
      </c>
      <c r="B77" s="124" t="s">
        <v>374</v>
      </c>
      <c r="C77" s="125" t="s">
        <v>389</v>
      </c>
      <c r="D77" s="116"/>
      <c r="E77" s="116" t="s">
        <v>58</v>
      </c>
      <c r="F77" s="117" t="s">
        <v>202</v>
      </c>
      <c r="G77" s="118" t="s">
        <v>361</v>
      </c>
      <c r="H77" s="118" t="s">
        <v>375</v>
      </c>
      <c r="I77" s="115" t="s">
        <v>376</v>
      </c>
      <c r="J77" s="115" t="s">
        <v>401</v>
      </c>
      <c r="K77" s="115" t="s">
        <v>377</v>
      </c>
      <c r="L77" s="115" t="s">
        <v>170</v>
      </c>
      <c r="M77" s="115" t="s">
        <v>84</v>
      </c>
      <c r="N77" s="115">
        <v>2</v>
      </c>
      <c r="O77" s="120">
        <v>2</v>
      </c>
      <c r="P77" s="120">
        <f t="shared" si="12"/>
        <v>100</v>
      </c>
      <c r="Q77" s="115"/>
      <c r="R77" s="115">
        <v>0</v>
      </c>
      <c r="S77" s="115">
        <v>0</v>
      </c>
      <c r="T77" s="115">
        <v>2</v>
      </c>
      <c r="U77" s="115">
        <v>0</v>
      </c>
      <c r="V77" s="115">
        <v>0</v>
      </c>
      <c r="W77" s="115">
        <v>2</v>
      </c>
      <c r="X77" s="115">
        <v>0</v>
      </c>
      <c r="Y77" s="115">
        <v>0</v>
      </c>
      <c r="Z77" s="115">
        <v>0</v>
      </c>
      <c r="AA77" s="115">
        <v>0</v>
      </c>
      <c r="AB77" s="115">
        <v>0</v>
      </c>
      <c r="AC77" s="115">
        <v>1</v>
      </c>
      <c r="AD77" s="115">
        <v>1</v>
      </c>
      <c r="AE77" s="115">
        <v>0</v>
      </c>
      <c r="AF77" s="115">
        <v>0</v>
      </c>
      <c r="AG77" s="131" t="s">
        <v>388</v>
      </c>
      <c r="AH77" s="131" t="s">
        <v>388</v>
      </c>
      <c r="AI77" s="131" t="s">
        <v>388</v>
      </c>
      <c r="AJ77" s="131" t="s">
        <v>388</v>
      </c>
      <c r="AK77" s="115"/>
      <c r="AL77" s="129" t="s">
        <v>65</v>
      </c>
      <c r="AM77" s="129" t="s">
        <v>65</v>
      </c>
      <c r="AN77" s="129" t="s">
        <v>65</v>
      </c>
      <c r="AO77" s="129" t="s">
        <v>65</v>
      </c>
      <c r="AP77" s="132">
        <v>3420000</v>
      </c>
      <c r="AQ77" s="115" t="s">
        <v>65</v>
      </c>
      <c r="AR77" s="115" t="s">
        <v>65</v>
      </c>
      <c r="AS77" s="115" t="s">
        <v>361</v>
      </c>
      <c r="AT77" s="115" t="s">
        <v>65</v>
      </c>
    </row>
    <row r="78" spans="1:46" s="130" customFormat="1" ht="52.5" customHeight="1" x14ac:dyDescent="0.25">
      <c r="A78" s="73">
        <v>98</v>
      </c>
      <c r="B78" s="124" t="s">
        <v>378</v>
      </c>
      <c r="C78" s="125" t="s">
        <v>191</v>
      </c>
      <c r="D78" s="116"/>
      <c r="E78" s="116" t="s">
        <v>58</v>
      </c>
      <c r="F78" s="117" t="s">
        <v>192</v>
      </c>
      <c r="G78" s="118" t="s">
        <v>361</v>
      </c>
      <c r="H78" s="118">
        <v>44823</v>
      </c>
      <c r="I78" s="115" t="s">
        <v>380</v>
      </c>
      <c r="J78" s="115" t="s">
        <v>254</v>
      </c>
      <c r="K78" s="115" t="s">
        <v>211</v>
      </c>
      <c r="L78" s="115" t="s">
        <v>70</v>
      </c>
      <c r="M78" s="115" t="s">
        <v>64</v>
      </c>
      <c r="N78" s="115">
        <v>4</v>
      </c>
      <c r="O78" s="120">
        <v>4</v>
      </c>
      <c r="P78" s="120">
        <f t="shared" si="12"/>
        <v>100</v>
      </c>
      <c r="Q78" s="115"/>
      <c r="R78" s="115">
        <v>0</v>
      </c>
      <c r="S78" s="115">
        <v>0</v>
      </c>
      <c r="T78" s="115">
        <v>4</v>
      </c>
      <c r="U78" s="115">
        <v>0</v>
      </c>
      <c r="V78" s="115">
        <v>0</v>
      </c>
      <c r="W78" s="115">
        <v>4</v>
      </c>
      <c r="X78" s="115">
        <v>0</v>
      </c>
      <c r="Y78" s="115">
        <v>0</v>
      </c>
      <c r="Z78" s="115">
        <v>0</v>
      </c>
      <c r="AA78" s="115">
        <v>0</v>
      </c>
      <c r="AB78" s="115">
        <v>0</v>
      </c>
      <c r="AC78" s="115">
        <v>1</v>
      </c>
      <c r="AD78" s="115">
        <v>3</v>
      </c>
      <c r="AE78" s="115">
        <v>0</v>
      </c>
      <c r="AF78" s="115">
        <v>0</v>
      </c>
      <c r="AG78" s="131" t="s">
        <v>388</v>
      </c>
      <c r="AH78" s="131" t="s">
        <v>388</v>
      </c>
      <c r="AI78" s="131" t="s">
        <v>388</v>
      </c>
      <c r="AJ78" s="131" t="s">
        <v>388</v>
      </c>
      <c r="AK78" s="115"/>
      <c r="AL78" s="115" t="s">
        <v>65</v>
      </c>
      <c r="AM78" s="115" t="s">
        <v>65</v>
      </c>
      <c r="AN78" s="115" t="s">
        <v>65</v>
      </c>
      <c r="AO78" s="115" t="s">
        <v>65</v>
      </c>
      <c r="AP78" s="115" t="s">
        <v>65</v>
      </c>
      <c r="AQ78" s="115" t="s">
        <v>65</v>
      </c>
      <c r="AR78" s="115" t="s">
        <v>65</v>
      </c>
      <c r="AS78" s="115" t="s">
        <v>65</v>
      </c>
      <c r="AT78" s="115" t="s">
        <v>65</v>
      </c>
    </row>
    <row r="79" spans="1:46" s="82" customFormat="1" ht="56.25" customHeight="1" x14ac:dyDescent="0.25">
      <c r="A79" s="73">
        <v>99</v>
      </c>
      <c r="B79" s="133" t="s">
        <v>317</v>
      </c>
      <c r="C79" s="134" t="s">
        <v>318</v>
      </c>
      <c r="D79" s="135"/>
      <c r="E79" s="136" t="s">
        <v>58</v>
      </c>
      <c r="F79" s="136" t="s">
        <v>173</v>
      </c>
      <c r="G79" s="137" t="s">
        <v>363</v>
      </c>
      <c r="H79" s="138" t="s">
        <v>390</v>
      </c>
      <c r="I79" s="135" t="s">
        <v>210</v>
      </c>
      <c r="J79" s="135" t="s">
        <v>391</v>
      </c>
      <c r="K79" s="139" t="s">
        <v>211</v>
      </c>
      <c r="L79" s="135" t="s">
        <v>70</v>
      </c>
      <c r="M79" s="135" t="s">
        <v>84</v>
      </c>
      <c r="N79" s="135">
        <v>1</v>
      </c>
      <c r="O79" s="135">
        <v>1</v>
      </c>
      <c r="P79" s="120">
        <f t="shared" si="12"/>
        <v>100</v>
      </c>
      <c r="Q79" s="135"/>
      <c r="R79" s="135">
        <v>0</v>
      </c>
      <c r="S79" s="135">
        <v>0</v>
      </c>
      <c r="T79" s="135">
        <v>1</v>
      </c>
      <c r="U79" s="135">
        <v>0</v>
      </c>
      <c r="V79" s="135">
        <v>0</v>
      </c>
      <c r="W79" s="135">
        <v>1</v>
      </c>
      <c r="X79" s="135">
        <v>0</v>
      </c>
      <c r="Y79" s="135">
        <v>0</v>
      </c>
      <c r="Z79" s="135">
        <v>0</v>
      </c>
      <c r="AA79" s="135">
        <v>0</v>
      </c>
      <c r="AB79" s="135">
        <v>0</v>
      </c>
      <c r="AC79" s="135">
        <v>0</v>
      </c>
      <c r="AD79" s="135">
        <v>1</v>
      </c>
      <c r="AE79" s="135">
        <v>0</v>
      </c>
      <c r="AF79" s="135">
        <v>0</v>
      </c>
      <c r="AG79" s="140" t="s">
        <v>388</v>
      </c>
      <c r="AH79" s="140" t="s">
        <v>388</v>
      </c>
      <c r="AI79" s="140" t="s">
        <v>388</v>
      </c>
      <c r="AJ79" s="140" t="s">
        <v>388</v>
      </c>
      <c r="AK79" s="141"/>
      <c r="AL79" s="139" t="s">
        <v>65</v>
      </c>
      <c r="AM79" s="139" t="s">
        <v>65</v>
      </c>
      <c r="AN79" s="139" t="s">
        <v>65</v>
      </c>
      <c r="AO79" s="139" t="s">
        <v>65</v>
      </c>
      <c r="AP79" s="139" t="s">
        <v>65</v>
      </c>
      <c r="AQ79" s="139" t="s">
        <v>65</v>
      </c>
      <c r="AR79" s="139" t="s">
        <v>65</v>
      </c>
      <c r="AS79" s="139" t="s">
        <v>65</v>
      </c>
      <c r="AT79" s="139" t="s">
        <v>65</v>
      </c>
    </row>
    <row r="80" spans="1:46" s="82" customFormat="1" ht="56.25" customHeight="1" x14ac:dyDescent="0.25">
      <c r="A80" s="73">
        <v>100</v>
      </c>
      <c r="B80" s="72" t="s">
        <v>392</v>
      </c>
      <c r="C80" s="67" t="s">
        <v>397</v>
      </c>
      <c r="D80" s="85"/>
      <c r="E80" s="68" t="s">
        <v>58</v>
      </c>
      <c r="F80" s="68" t="s">
        <v>202</v>
      </c>
      <c r="G80" s="83" t="s">
        <v>363</v>
      </c>
      <c r="H80" s="84" t="s">
        <v>394</v>
      </c>
      <c r="I80" s="85" t="s">
        <v>395</v>
      </c>
      <c r="J80" s="85" t="s">
        <v>82</v>
      </c>
      <c r="K80" s="115" t="s">
        <v>393</v>
      </c>
      <c r="L80" s="85" t="s">
        <v>396</v>
      </c>
      <c r="M80" s="85" t="s">
        <v>84</v>
      </c>
      <c r="N80" s="85">
        <v>1</v>
      </c>
      <c r="O80" s="85">
        <v>1</v>
      </c>
      <c r="P80" s="120">
        <f t="shared" si="12"/>
        <v>100</v>
      </c>
      <c r="Q80" s="85"/>
      <c r="R80" s="85">
        <v>0</v>
      </c>
      <c r="S80" s="85">
        <v>0</v>
      </c>
      <c r="T80" s="85">
        <v>1</v>
      </c>
      <c r="U80" s="85">
        <v>0</v>
      </c>
      <c r="V80" s="85">
        <v>0</v>
      </c>
      <c r="W80" s="85">
        <v>1</v>
      </c>
      <c r="X80" s="85">
        <v>0</v>
      </c>
      <c r="Y80" s="85">
        <v>0</v>
      </c>
      <c r="Z80" s="85">
        <v>0</v>
      </c>
      <c r="AA80" s="85">
        <v>0</v>
      </c>
      <c r="AB80" s="85">
        <v>0</v>
      </c>
      <c r="AC80" s="85">
        <v>0</v>
      </c>
      <c r="AD80" s="85">
        <v>1</v>
      </c>
      <c r="AE80" s="85">
        <v>0</v>
      </c>
      <c r="AF80" s="85">
        <v>0</v>
      </c>
      <c r="AG80" s="140" t="s">
        <v>388</v>
      </c>
      <c r="AH80" s="140" t="s">
        <v>388</v>
      </c>
      <c r="AI80" s="140" t="s">
        <v>388</v>
      </c>
      <c r="AJ80" s="140" t="s">
        <v>388</v>
      </c>
      <c r="AK80" s="96"/>
      <c r="AL80" s="139" t="s">
        <v>65</v>
      </c>
      <c r="AM80" s="139" t="s">
        <v>65</v>
      </c>
      <c r="AN80" s="139" t="s">
        <v>65</v>
      </c>
      <c r="AO80" s="139" t="s">
        <v>65</v>
      </c>
      <c r="AP80" s="132">
        <v>1106700</v>
      </c>
      <c r="AQ80" s="139" t="s">
        <v>65</v>
      </c>
      <c r="AR80" s="139" t="s">
        <v>65</v>
      </c>
      <c r="AS80" s="115" t="s">
        <v>361</v>
      </c>
      <c r="AT80" s="115" t="s">
        <v>65</v>
      </c>
    </row>
    <row r="81" spans="1:46" s="80" customFormat="1" ht="78" customHeight="1" x14ac:dyDescent="0.25">
      <c r="A81" s="73">
        <v>101</v>
      </c>
      <c r="B81" s="72" t="s">
        <v>321</v>
      </c>
      <c r="C81" s="67" t="s">
        <v>322</v>
      </c>
      <c r="D81" s="73"/>
      <c r="E81" s="68" t="s">
        <v>58</v>
      </c>
      <c r="F81" s="68" t="s">
        <v>202</v>
      </c>
      <c r="G81" s="77" t="s">
        <v>399</v>
      </c>
      <c r="H81" s="78" t="s">
        <v>400</v>
      </c>
      <c r="I81" s="73" t="s">
        <v>210</v>
      </c>
      <c r="J81" s="73" t="s">
        <v>82</v>
      </c>
      <c r="K81" s="73" t="s">
        <v>211</v>
      </c>
      <c r="L81" s="73" t="s">
        <v>70</v>
      </c>
      <c r="M81" s="73" t="s">
        <v>84</v>
      </c>
      <c r="N81" s="73">
        <v>7</v>
      </c>
      <c r="O81" s="73">
        <v>7</v>
      </c>
      <c r="P81" s="94">
        <f t="shared" si="12"/>
        <v>100</v>
      </c>
      <c r="Q81" s="73"/>
      <c r="R81" s="73">
        <v>0</v>
      </c>
      <c r="S81" s="73">
        <v>0</v>
      </c>
      <c r="T81" s="73">
        <v>2</v>
      </c>
      <c r="U81" s="73">
        <v>4</v>
      </c>
      <c r="V81" s="73">
        <v>1</v>
      </c>
      <c r="W81" s="73">
        <v>6</v>
      </c>
      <c r="X81" s="73">
        <v>0</v>
      </c>
      <c r="Y81" s="73">
        <v>0</v>
      </c>
      <c r="Z81" s="73">
        <v>1</v>
      </c>
      <c r="AA81" s="73">
        <v>0</v>
      </c>
      <c r="AB81" s="73">
        <v>0</v>
      </c>
      <c r="AC81" s="73">
        <v>6</v>
      </c>
      <c r="AD81" s="73">
        <v>1</v>
      </c>
      <c r="AE81" s="73">
        <v>0</v>
      </c>
      <c r="AF81" s="73">
        <v>0</v>
      </c>
      <c r="AG81" s="140" t="s">
        <v>388</v>
      </c>
      <c r="AH81" s="140" t="s">
        <v>388</v>
      </c>
      <c r="AI81" s="140" t="s">
        <v>388</v>
      </c>
      <c r="AJ81" s="140" t="s">
        <v>388</v>
      </c>
      <c r="AK81" s="96"/>
      <c r="AL81" s="139" t="s">
        <v>65</v>
      </c>
      <c r="AM81" s="139" t="s">
        <v>65</v>
      </c>
      <c r="AN81" s="139" t="s">
        <v>65</v>
      </c>
      <c r="AO81" s="139" t="s">
        <v>65</v>
      </c>
      <c r="AP81" s="139" t="s">
        <v>65</v>
      </c>
      <c r="AQ81" s="139" t="s">
        <v>65</v>
      </c>
      <c r="AR81" s="139" t="s">
        <v>65</v>
      </c>
      <c r="AS81" s="139" t="s">
        <v>65</v>
      </c>
      <c r="AT81" s="139" t="s">
        <v>65</v>
      </c>
    </row>
    <row r="82" spans="1:46" s="80" customFormat="1" ht="78" customHeight="1" x14ac:dyDescent="0.25">
      <c r="A82" s="88">
        <v>102</v>
      </c>
      <c r="B82" s="72" t="s">
        <v>404</v>
      </c>
      <c r="C82" s="67" t="s">
        <v>320</v>
      </c>
      <c r="D82" s="73"/>
      <c r="E82" s="68" t="s">
        <v>58</v>
      </c>
      <c r="F82" s="68" t="s">
        <v>173</v>
      </c>
      <c r="G82" s="77" t="s">
        <v>363</v>
      </c>
      <c r="H82" s="78" t="s">
        <v>406</v>
      </c>
      <c r="I82" s="73" t="s">
        <v>407</v>
      </c>
      <c r="J82" s="73" t="s">
        <v>246</v>
      </c>
      <c r="K82" s="73" t="s">
        <v>372</v>
      </c>
      <c r="L82" s="73" t="s">
        <v>70</v>
      </c>
      <c r="M82" s="73" t="s">
        <v>84</v>
      </c>
      <c r="N82" s="73">
        <v>15</v>
      </c>
      <c r="O82" s="73">
        <v>12</v>
      </c>
      <c r="P82" s="94">
        <f t="shared" si="12"/>
        <v>80</v>
      </c>
      <c r="Q82" s="73"/>
      <c r="R82" s="73">
        <v>0</v>
      </c>
      <c r="S82" s="73">
        <v>0</v>
      </c>
      <c r="T82" s="73">
        <v>4</v>
      </c>
      <c r="U82" s="73">
        <v>4</v>
      </c>
      <c r="V82" s="73">
        <v>4</v>
      </c>
      <c r="W82" s="73">
        <v>11</v>
      </c>
      <c r="X82" s="73">
        <v>0</v>
      </c>
      <c r="Y82" s="73">
        <v>0</v>
      </c>
      <c r="Z82" s="73">
        <v>1</v>
      </c>
      <c r="AA82" s="73">
        <v>0</v>
      </c>
      <c r="AB82" s="73">
        <v>0</v>
      </c>
      <c r="AC82" s="73">
        <v>4</v>
      </c>
      <c r="AD82" s="73">
        <v>8</v>
      </c>
      <c r="AE82" s="73">
        <v>0</v>
      </c>
      <c r="AF82" s="73">
        <v>0</v>
      </c>
      <c r="AG82" s="140" t="s">
        <v>388</v>
      </c>
      <c r="AH82" s="140" t="s">
        <v>388</v>
      </c>
      <c r="AI82" s="140" t="s">
        <v>388</v>
      </c>
      <c r="AJ82" s="140" t="s">
        <v>388</v>
      </c>
      <c r="AK82" s="96"/>
      <c r="AL82" s="139" t="s">
        <v>65</v>
      </c>
      <c r="AM82" s="139" t="s">
        <v>65</v>
      </c>
      <c r="AN82" s="139" t="s">
        <v>65</v>
      </c>
      <c r="AO82" s="139" t="s">
        <v>65</v>
      </c>
      <c r="AP82" s="139" t="s">
        <v>65</v>
      </c>
      <c r="AQ82" s="139" t="s">
        <v>65</v>
      </c>
      <c r="AR82" s="139" t="s">
        <v>65</v>
      </c>
      <c r="AS82" s="139" t="s">
        <v>65</v>
      </c>
      <c r="AT82" s="139" t="s">
        <v>65</v>
      </c>
    </row>
    <row r="83" spans="1:46" s="80" customFormat="1" ht="78" customHeight="1" x14ac:dyDescent="0.25">
      <c r="A83" s="88">
        <v>103</v>
      </c>
      <c r="B83" s="72" t="s">
        <v>405</v>
      </c>
      <c r="C83" s="67" t="s">
        <v>320</v>
      </c>
      <c r="D83" s="73"/>
      <c r="E83" s="68" t="s">
        <v>58</v>
      </c>
      <c r="F83" s="68" t="s">
        <v>173</v>
      </c>
      <c r="G83" s="77" t="s">
        <v>363</v>
      </c>
      <c r="H83" s="78" t="s">
        <v>406</v>
      </c>
      <c r="I83" s="73" t="s">
        <v>407</v>
      </c>
      <c r="J83" s="73" t="s">
        <v>246</v>
      </c>
      <c r="K83" s="73" t="s">
        <v>372</v>
      </c>
      <c r="L83" s="73" t="s">
        <v>70</v>
      </c>
      <c r="M83" s="73" t="s">
        <v>84</v>
      </c>
      <c r="N83" s="73">
        <v>19</v>
      </c>
      <c r="O83" s="73">
        <v>7</v>
      </c>
      <c r="P83" s="94">
        <f t="shared" si="12"/>
        <v>36.842105263157897</v>
      </c>
      <c r="Q83" s="73"/>
      <c r="R83" s="73">
        <v>0</v>
      </c>
      <c r="S83" s="73">
        <v>0</v>
      </c>
      <c r="T83" s="73">
        <v>4</v>
      </c>
      <c r="U83" s="73">
        <v>0</v>
      </c>
      <c r="V83" s="73">
        <v>3</v>
      </c>
      <c r="W83" s="73">
        <v>7</v>
      </c>
      <c r="X83" s="73">
        <v>0</v>
      </c>
      <c r="Y83" s="73">
        <v>0</v>
      </c>
      <c r="Z83" s="73">
        <v>0</v>
      </c>
      <c r="AA83" s="73">
        <v>0</v>
      </c>
      <c r="AB83" s="73">
        <v>0</v>
      </c>
      <c r="AC83" s="73">
        <v>3</v>
      </c>
      <c r="AD83" s="73">
        <v>4</v>
      </c>
      <c r="AE83" s="73">
        <v>0</v>
      </c>
      <c r="AF83" s="73">
        <v>0</v>
      </c>
      <c r="AG83" s="140" t="s">
        <v>388</v>
      </c>
      <c r="AH83" s="140" t="s">
        <v>388</v>
      </c>
      <c r="AI83" s="140" t="s">
        <v>388</v>
      </c>
      <c r="AJ83" s="140" t="s">
        <v>388</v>
      </c>
      <c r="AK83" s="96"/>
      <c r="AL83" s="139" t="s">
        <v>65</v>
      </c>
      <c r="AM83" s="139" t="s">
        <v>65</v>
      </c>
      <c r="AN83" s="139" t="s">
        <v>65</v>
      </c>
      <c r="AO83" s="139" t="s">
        <v>65</v>
      </c>
      <c r="AP83" s="139" t="s">
        <v>65</v>
      </c>
      <c r="AQ83" s="139" t="s">
        <v>65</v>
      </c>
      <c r="AR83" s="139" t="s">
        <v>65</v>
      </c>
      <c r="AS83" s="139" t="s">
        <v>65</v>
      </c>
      <c r="AT83" s="139" t="s">
        <v>65</v>
      </c>
    </row>
    <row r="84" spans="1:46" s="80" customFormat="1" ht="63.75" customHeight="1" x14ac:dyDescent="0.25">
      <c r="A84" s="88"/>
      <c r="B84" s="73" t="s">
        <v>315</v>
      </c>
      <c r="C84" s="67" t="s">
        <v>316</v>
      </c>
      <c r="D84" s="73"/>
      <c r="E84" s="68" t="s">
        <v>58</v>
      </c>
      <c r="F84" s="68"/>
      <c r="G84" s="77"/>
      <c r="H84" s="78"/>
      <c r="I84" s="73"/>
      <c r="J84" s="73"/>
      <c r="K84" s="73"/>
      <c r="L84" s="73"/>
      <c r="M84" s="73"/>
      <c r="N84" s="73"/>
      <c r="O84" s="73"/>
      <c r="P84" s="79"/>
      <c r="Q84" s="73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3"/>
      <c r="AG84" s="72"/>
      <c r="AH84" s="72"/>
      <c r="AI84" s="72"/>
      <c r="AJ84" s="72"/>
      <c r="AK84" s="72"/>
      <c r="AL84" s="72"/>
      <c r="AM84" s="72"/>
      <c r="AN84" s="72"/>
      <c r="AO84" s="72"/>
      <c r="AP84" s="91"/>
      <c r="AQ84" s="92"/>
      <c r="AR84" s="92"/>
      <c r="AS84" s="93"/>
      <c r="AT84" s="72"/>
    </row>
    <row r="85" spans="1:46" s="80" customFormat="1" ht="46.5" customHeight="1" x14ac:dyDescent="0.25">
      <c r="A85" s="73"/>
      <c r="B85" s="72" t="s">
        <v>319</v>
      </c>
      <c r="C85" s="67" t="s">
        <v>320</v>
      </c>
      <c r="D85" s="73"/>
      <c r="E85" s="68" t="s">
        <v>58</v>
      </c>
      <c r="F85" s="68"/>
      <c r="G85" s="97"/>
      <c r="H85" s="98"/>
      <c r="I85" s="99"/>
      <c r="J85" s="73"/>
      <c r="K85" s="72"/>
      <c r="L85" s="73"/>
      <c r="M85" s="86"/>
      <c r="N85" s="86"/>
      <c r="O85" s="86"/>
      <c r="P85" s="79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100"/>
      <c r="AH85" s="100"/>
      <c r="AI85" s="100"/>
      <c r="AJ85" s="100"/>
      <c r="AK85" s="86"/>
      <c r="AL85" s="100"/>
      <c r="AM85" s="100"/>
      <c r="AN85" s="100"/>
      <c r="AO85" s="100"/>
      <c r="AP85" s="101"/>
      <c r="AQ85" s="101"/>
      <c r="AR85" s="101"/>
      <c r="AS85" s="102"/>
      <c r="AT85" s="86"/>
    </row>
    <row r="86" spans="1:46" s="103" customFormat="1" ht="36.75" customHeight="1" x14ac:dyDescent="0.25">
      <c r="A86" s="73"/>
      <c r="B86" s="72" t="s">
        <v>353</v>
      </c>
      <c r="C86" s="67" t="s">
        <v>325</v>
      </c>
      <c r="D86" s="73"/>
      <c r="E86" s="68" t="s">
        <v>58</v>
      </c>
      <c r="F86" s="68"/>
      <c r="G86" s="77"/>
      <c r="H86" s="78"/>
      <c r="I86" s="73"/>
      <c r="J86" s="73"/>
      <c r="K86" s="73"/>
      <c r="L86" s="73"/>
      <c r="M86" s="73"/>
      <c r="N86" s="73"/>
      <c r="O86" s="73"/>
      <c r="P86" s="79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81"/>
      <c r="AQ86" s="81"/>
      <c r="AR86" s="81"/>
      <c r="AS86" s="85"/>
      <c r="AT86" s="73"/>
    </row>
    <row r="87" spans="1:46" s="103" customFormat="1" ht="36.75" customHeight="1" x14ac:dyDescent="0.25">
      <c r="A87" s="73"/>
      <c r="B87" s="72" t="s">
        <v>354</v>
      </c>
      <c r="C87" s="67" t="s">
        <v>325</v>
      </c>
      <c r="D87" s="73"/>
      <c r="E87" s="68" t="s">
        <v>58</v>
      </c>
      <c r="F87" s="68"/>
      <c r="G87" s="77"/>
      <c r="H87" s="78"/>
      <c r="I87" s="73"/>
      <c r="J87" s="73"/>
      <c r="K87" s="73"/>
      <c r="L87" s="73"/>
      <c r="M87" s="73"/>
      <c r="N87" s="73"/>
      <c r="O87" s="73"/>
      <c r="P87" s="79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81"/>
      <c r="AQ87" s="81"/>
      <c r="AR87" s="81"/>
      <c r="AS87" s="85"/>
      <c r="AT87" s="73"/>
    </row>
    <row r="88" spans="1:46" s="80" customFormat="1" ht="34.15" customHeight="1" x14ac:dyDescent="0.25">
      <c r="A88" s="73"/>
      <c r="B88" s="75" t="s">
        <v>398</v>
      </c>
      <c r="C88" s="76" t="s">
        <v>326</v>
      </c>
      <c r="D88" s="73"/>
      <c r="E88" s="68" t="s">
        <v>58</v>
      </c>
      <c r="F88" s="68"/>
      <c r="G88" s="77"/>
      <c r="H88" s="78"/>
      <c r="I88" s="87"/>
      <c r="J88" s="73"/>
      <c r="K88" s="73"/>
      <c r="L88" s="73"/>
      <c r="M88" s="73"/>
      <c r="N88" s="73"/>
      <c r="O88" s="73"/>
      <c r="P88" s="79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94"/>
      <c r="AH88" s="94"/>
      <c r="AI88" s="94"/>
      <c r="AJ88" s="94"/>
      <c r="AK88" s="94"/>
      <c r="AL88" s="94"/>
      <c r="AM88" s="94"/>
      <c r="AN88" s="94"/>
      <c r="AO88" s="94"/>
      <c r="AP88" s="81"/>
      <c r="AQ88" s="81"/>
      <c r="AR88" s="81"/>
      <c r="AS88" s="73"/>
      <c r="AT88" s="86"/>
    </row>
    <row r="89" spans="1:46" s="80" customFormat="1" ht="42.75" x14ac:dyDescent="0.25">
      <c r="A89" s="73"/>
      <c r="B89" s="75" t="s">
        <v>327</v>
      </c>
      <c r="C89" s="76" t="s">
        <v>328</v>
      </c>
      <c r="D89" s="73"/>
      <c r="E89" s="68" t="s">
        <v>58</v>
      </c>
      <c r="F89" s="68"/>
      <c r="G89" s="77"/>
      <c r="H89" s="78"/>
      <c r="I89" s="87"/>
      <c r="J89" s="73"/>
      <c r="K89" s="73"/>
      <c r="L89" s="73"/>
      <c r="M89" s="73"/>
      <c r="N89" s="73"/>
      <c r="O89" s="73"/>
      <c r="P89" s="79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94"/>
      <c r="AH89" s="94"/>
      <c r="AI89" s="94"/>
      <c r="AJ89" s="94"/>
      <c r="AK89" s="94"/>
      <c r="AL89" s="94"/>
      <c r="AM89" s="94"/>
      <c r="AN89" s="94"/>
      <c r="AO89" s="94"/>
      <c r="AP89" s="81"/>
      <c r="AQ89" s="81"/>
      <c r="AR89" s="81"/>
      <c r="AS89" s="73"/>
      <c r="AT89" s="86"/>
    </row>
    <row r="90" spans="1:46" s="80" customFormat="1" ht="32.25" customHeight="1" x14ac:dyDescent="0.25">
      <c r="A90" s="73"/>
      <c r="B90" s="69" t="s">
        <v>330</v>
      </c>
      <c r="C90" s="70" t="s">
        <v>331</v>
      </c>
      <c r="D90" s="73"/>
      <c r="E90" s="68" t="s">
        <v>58</v>
      </c>
      <c r="F90" s="68"/>
      <c r="G90" s="77"/>
      <c r="H90" s="68"/>
      <c r="I90" s="73"/>
      <c r="J90" s="73"/>
      <c r="K90" s="73"/>
      <c r="L90" s="73"/>
      <c r="M90" s="73"/>
      <c r="N90" s="73"/>
      <c r="O90" s="73"/>
      <c r="P90" s="79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81"/>
      <c r="AQ90" s="81"/>
      <c r="AR90" s="81"/>
      <c r="AS90" s="73"/>
      <c r="AT90" s="73"/>
    </row>
    <row r="91" spans="1:46" x14ac:dyDescent="0.25">
      <c r="AT91" s="4"/>
    </row>
    <row r="92" spans="1:46" x14ac:dyDescent="0.25">
      <c r="B92" s="4" t="s">
        <v>332</v>
      </c>
      <c r="AT92" s="4"/>
    </row>
    <row r="93" spans="1:46" x14ac:dyDescent="0.25">
      <c r="AT93" s="4"/>
    </row>
    <row r="94" spans="1:46" x14ac:dyDescent="0.25">
      <c r="AT94" s="4"/>
    </row>
    <row r="95" spans="1:46" x14ac:dyDescent="0.25">
      <c r="AT95" s="4"/>
    </row>
    <row r="96" spans="1:46" x14ac:dyDescent="0.25">
      <c r="AT96" s="4"/>
    </row>
    <row r="97" spans="46:46" x14ac:dyDescent="0.25">
      <c r="AT97" s="4"/>
    </row>
    <row r="98" spans="46:46" x14ac:dyDescent="0.25">
      <c r="AT98" s="4"/>
    </row>
    <row r="99" spans="46:46" x14ac:dyDescent="0.25">
      <c r="AT99" s="4"/>
    </row>
    <row r="100" spans="46:46" x14ac:dyDescent="0.25">
      <c r="AT100" s="4"/>
    </row>
    <row r="101" spans="46:46" x14ac:dyDescent="0.25">
      <c r="AT101" s="4"/>
    </row>
    <row r="102" spans="46:46" x14ac:dyDescent="0.25">
      <c r="AT102" s="4"/>
    </row>
    <row r="103" spans="46:46" x14ac:dyDescent="0.25">
      <c r="AT103" s="4"/>
    </row>
    <row r="104" spans="46:46" x14ac:dyDescent="0.25">
      <c r="AT104" s="4"/>
    </row>
    <row r="105" spans="46:46" x14ac:dyDescent="0.25">
      <c r="AT105" s="4"/>
    </row>
    <row r="106" spans="46:46" x14ac:dyDescent="0.25">
      <c r="AT106" s="4"/>
    </row>
    <row r="107" spans="46:46" x14ac:dyDescent="0.25">
      <c r="AT107" s="4"/>
    </row>
    <row r="108" spans="46:46" x14ac:dyDescent="0.25">
      <c r="AT108" s="4"/>
    </row>
    <row r="109" spans="46:46" x14ac:dyDescent="0.25">
      <c r="AT109" s="4"/>
    </row>
    <row r="110" spans="46:46" x14ac:dyDescent="0.25">
      <c r="AT110" s="4"/>
    </row>
    <row r="111" spans="46:46" x14ac:dyDescent="0.25">
      <c r="AT111" s="4"/>
    </row>
    <row r="112" spans="46:46" x14ac:dyDescent="0.25">
      <c r="AT112" s="4"/>
    </row>
    <row r="113" spans="46:46" x14ac:dyDescent="0.25">
      <c r="AT113" s="4"/>
    </row>
    <row r="114" spans="46:46" x14ac:dyDescent="0.25">
      <c r="AT114" s="4"/>
    </row>
    <row r="115" spans="46:46" x14ac:dyDescent="0.25">
      <c r="AT115" s="4"/>
    </row>
    <row r="116" spans="46:46" x14ac:dyDescent="0.25">
      <c r="AT116" s="4"/>
    </row>
    <row r="117" spans="46:46" x14ac:dyDescent="0.25">
      <c r="AT117" s="4"/>
    </row>
    <row r="118" spans="46:46" x14ac:dyDescent="0.25">
      <c r="AT118" s="4"/>
    </row>
    <row r="119" spans="46:46" x14ac:dyDescent="0.25">
      <c r="AT119" s="4"/>
    </row>
    <row r="120" spans="46:46" x14ac:dyDescent="0.25">
      <c r="AT120" s="4"/>
    </row>
    <row r="121" spans="46:46" x14ac:dyDescent="0.25">
      <c r="AT121" s="4"/>
    </row>
    <row r="122" spans="46:46" x14ac:dyDescent="0.25">
      <c r="AT122" s="4"/>
    </row>
    <row r="123" spans="46:46" x14ac:dyDescent="0.25">
      <c r="AT123" s="4"/>
    </row>
    <row r="124" spans="46:46" x14ac:dyDescent="0.25">
      <c r="AT124" s="4"/>
    </row>
    <row r="125" spans="46:46" x14ac:dyDescent="0.25">
      <c r="AT125" s="4"/>
    </row>
    <row r="126" spans="46:46" x14ac:dyDescent="0.25">
      <c r="AT126" s="4"/>
    </row>
    <row r="127" spans="46:46" x14ac:dyDescent="0.25">
      <c r="AT127" s="4"/>
    </row>
    <row r="128" spans="46:46" x14ac:dyDescent="0.25">
      <c r="AT128" s="4"/>
    </row>
    <row r="129" spans="46:46" x14ac:dyDescent="0.25">
      <c r="AT129" s="4"/>
    </row>
    <row r="130" spans="46:46" x14ac:dyDescent="0.25">
      <c r="AT130" s="4"/>
    </row>
    <row r="131" spans="46:46" x14ac:dyDescent="0.25">
      <c r="AT131" s="4"/>
    </row>
    <row r="132" spans="46:46" x14ac:dyDescent="0.25">
      <c r="AT132" s="4"/>
    </row>
    <row r="133" spans="46:46" x14ac:dyDescent="0.25">
      <c r="AT133" s="4"/>
    </row>
    <row r="134" spans="46:46" x14ac:dyDescent="0.25">
      <c r="AT134" s="4"/>
    </row>
    <row r="135" spans="46:46" x14ac:dyDescent="0.25">
      <c r="AT135" s="4"/>
    </row>
    <row r="136" spans="46:46" x14ac:dyDescent="0.25">
      <c r="AT136" s="4"/>
    </row>
    <row r="137" spans="46:46" x14ac:dyDescent="0.25">
      <c r="AT137" s="4"/>
    </row>
    <row r="138" spans="46:46" x14ac:dyDescent="0.25">
      <c r="AT138" s="4"/>
    </row>
    <row r="139" spans="46:46" x14ac:dyDescent="0.25">
      <c r="AT139" s="4"/>
    </row>
    <row r="140" spans="46:46" x14ac:dyDescent="0.25">
      <c r="AT140" s="4"/>
    </row>
    <row r="141" spans="46:46" x14ac:dyDescent="0.25">
      <c r="AT141" s="4"/>
    </row>
    <row r="142" spans="46:46" x14ac:dyDescent="0.25">
      <c r="AT142" s="4"/>
    </row>
    <row r="143" spans="46:46" x14ac:dyDescent="0.25">
      <c r="AT143" s="4"/>
    </row>
    <row r="144" spans="46:46" x14ac:dyDescent="0.25">
      <c r="AT144" s="4"/>
    </row>
    <row r="145" spans="46:46" x14ac:dyDescent="0.25">
      <c r="AT145" s="4"/>
    </row>
    <row r="146" spans="46:46" x14ac:dyDescent="0.25">
      <c r="AT146" s="4"/>
    </row>
    <row r="147" spans="46:46" x14ac:dyDescent="0.25">
      <c r="AT147" s="4"/>
    </row>
    <row r="148" spans="46:46" x14ac:dyDescent="0.25">
      <c r="AT148" s="4"/>
    </row>
    <row r="149" spans="46:46" x14ac:dyDescent="0.25">
      <c r="AT149" s="4"/>
    </row>
    <row r="150" spans="46:46" x14ac:dyDescent="0.25">
      <c r="AT150" s="4"/>
    </row>
    <row r="151" spans="46:46" x14ac:dyDescent="0.25">
      <c r="AT151" s="4"/>
    </row>
    <row r="152" spans="46:46" x14ac:dyDescent="0.25">
      <c r="AT152" s="4"/>
    </row>
    <row r="153" spans="46:46" x14ac:dyDescent="0.25">
      <c r="AT153" s="4"/>
    </row>
    <row r="154" spans="46:46" x14ac:dyDescent="0.25">
      <c r="AT154" s="4"/>
    </row>
    <row r="155" spans="46:46" x14ac:dyDescent="0.25">
      <c r="AT155" s="4"/>
    </row>
    <row r="156" spans="46:46" x14ac:dyDescent="0.25">
      <c r="AT156" s="4"/>
    </row>
    <row r="157" spans="46:46" x14ac:dyDescent="0.25">
      <c r="AT157" s="4"/>
    </row>
    <row r="158" spans="46:46" x14ac:dyDescent="0.25">
      <c r="AT158" s="4"/>
    </row>
    <row r="159" spans="46:46" x14ac:dyDescent="0.25">
      <c r="AT159" s="4"/>
    </row>
    <row r="160" spans="46:46" x14ac:dyDescent="0.25">
      <c r="AT160" s="4"/>
    </row>
    <row r="161" spans="46:46" x14ac:dyDescent="0.25">
      <c r="AT161" s="4"/>
    </row>
    <row r="162" spans="46:46" x14ac:dyDescent="0.25">
      <c r="AT162" s="4"/>
    </row>
    <row r="163" spans="46:46" x14ac:dyDescent="0.25">
      <c r="AT163" s="4"/>
    </row>
    <row r="164" spans="46:46" x14ac:dyDescent="0.25">
      <c r="AT164" s="4"/>
    </row>
    <row r="165" spans="46:46" x14ac:dyDescent="0.25">
      <c r="AT165" s="4"/>
    </row>
    <row r="166" spans="46:46" x14ac:dyDescent="0.25">
      <c r="AT166" s="4"/>
    </row>
    <row r="167" spans="46:46" x14ac:dyDescent="0.25">
      <c r="AT167" s="4"/>
    </row>
    <row r="168" spans="46:46" x14ac:dyDescent="0.25">
      <c r="AT168" s="4"/>
    </row>
    <row r="169" spans="46:46" x14ac:dyDescent="0.25">
      <c r="AT169" s="4"/>
    </row>
    <row r="170" spans="46:46" x14ac:dyDescent="0.25">
      <c r="AT170" s="4"/>
    </row>
    <row r="171" spans="46:46" x14ac:dyDescent="0.25">
      <c r="AT171" s="4"/>
    </row>
    <row r="172" spans="46:46" x14ac:dyDescent="0.25">
      <c r="AT172" s="4"/>
    </row>
    <row r="173" spans="46:46" x14ac:dyDescent="0.25">
      <c r="AT173" s="4"/>
    </row>
    <row r="174" spans="46:46" x14ac:dyDescent="0.25">
      <c r="AT174" s="4"/>
    </row>
    <row r="175" spans="46:46" x14ac:dyDescent="0.25">
      <c r="AT175" s="4"/>
    </row>
    <row r="176" spans="46:46" x14ac:dyDescent="0.25">
      <c r="AT176" s="4"/>
    </row>
    <row r="177" spans="46:46" x14ac:dyDescent="0.25">
      <c r="AT177" s="4"/>
    </row>
    <row r="178" spans="46:46" x14ac:dyDescent="0.25">
      <c r="AT178" s="4"/>
    </row>
    <row r="179" spans="46:46" x14ac:dyDescent="0.25">
      <c r="AT179" s="4"/>
    </row>
    <row r="180" spans="46:46" x14ac:dyDescent="0.25">
      <c r="AT180" s="4"/>
    </row>
    <row r="181" spans="46:46" x14ac:dyDescent="0.25">
      <c r="AT181" s="4"/>
    </row>
    <row r="182" spans="46:46" x14ac:dyDescent="0.25">
      <c r="AT182" s="4"/>
    </row>
    <row r="183" spans="46:46" x14ac:dyDescent="0.25">
      <c r="AT183" s="4"/>
    </row>
    <row r="184" spans="46:46" x14ac:dyDescent="0.25">
      <c r="AT184" s="4"/>
    </row>
    <row r="185" spans="46:46" x14ac:dyDescent="0.25">
      <c r="AT185" s="4"/>
    </row>
    <row r="186" spans="46:46" x14ac:dyDescent="0.25">
      <c r="AT186" s="4"/>
    </row>
    <row r="187" spans="46:46" x14ac:dyDescent="0.25">
      <c r="AT187" s="4"/>
    </row>
    <row r="188" spans="46:46" x14ac:dyDescent="0.25">
      <c r="AT188" s="4"/>
    </row>
    <row r="189" spans="46:46" x14ac:dyDescent="0.25">
      <c r="AT189" s="4"/>
    </row>
    <row r="190" spans="46:46" x14ac:dyDescent="0.25">
      <c r="AT190" s="4"/>
    </row>
    <row r="191" spans="46:46" x14ac:dyDescent="0.25">
      <c r="AT191" s="4"/>
    </row>
    <row r="192" spans="46:46" x14ac:dyDescent="0.25">
      <c r="AT192" s="4"/>
    </row>
    <row r="193" spans="46:46" x14ac:dyDescent="0.25">
      <c r="AT193" s="4"/>
    </row>
    <row r="194" spans="46:46" x14ac:dyDescent="0.25">
      <c r="AT194" s="4"/>
    </row>
    <row r="195" spans="46:46" x14ac:dyDescent="0.25">
      <c r="AT195" s="4"/>
    </row>
    <row r="196" spans="46:46" x14ac:dyDescent="0.25">
      <c r="AT196" s="4"/>
    </row>
    <row r="197" spans="46:46" x14ac:dyDescent="0.25">
      <c r="AT197" s="4"/>
    </row>
    <row r="198" spans="46:46" x14ac:dyDescent="0.25">
      <c r="AT198" s="4"/>
    </row>
    <row r="199" spans="46:46" x14ac:dyDescent="0.25">
      <c r="AT199" s="4"/>
    </row>
    <row r="200" spans="46:46" x14ac:dyDescent="0.25">
      <c r="AT200" s="4"/>
    </row>
    <row r="201" spans="46:46" x14ac:dyDescent="0.25">
      <c r="AT201" s="4"/>
    </row>
    <row r="202" spans="46:46" x14ac:dyDescent="0.25">
      <c r="AT202" s="4"/>
    </row>
    <row r="203" spans="46:46" x14ac:dyDescent="0.25">
      <c r="AT203" s="4"/>
    </row>
    <row r="204" spans="46:46" x14ac:dyDescent="0.25">
      <c r="AT204" s="4"/>
    </row>
    <row r="205" spans="46:46" x14ac:dyDescent="0.25">
      <c r="AT205" s="4"/>
    </row>
    <row r="206" spans="46:46" x14ac:dyDescent="0.25">
      <c r="AT206" s="4"/>
    </row>
    <row r="207" spans="46:46" x14ac:dyDescent="0.25">
      <c r="AT207" s="4"/>
    </row>
    <row r="208" spans="46:46" x14ac:dyDescent="0.25">
      <c r="AT208" s="4"/>
    </row>
    <row r="209" spans="46:46" x14ac:dyDescent="0.25">
      <c r="AT209" s="4"/>
    </row>
    <row r="210" spans="46:46" x14ac:dyDescent="0.25">
      <c r="AT210" s="4"/>
    </row>
    <row r="211" spans="46:46" x14ac:dyDescent="0.25">
      <c r="AT211" s="4"/>
    </row>
    <row r="212" spans="46:46" x14ac:dyDescent="0.25">
      <c r="AT212" s="4"/>
    </row>
    <row r="213" spans="46:46" x14ac:dyDescent="0.25">
      <c r="AT213" s="4"/>
    </row>
    <row r="214" spans="46:46" x14ac:dyDescent="0.25">
      <c r="AT214" s="4"/>
    </row>
    <row r="215" spans="46:46" x14ac:dyDescent="0.25">
      <c r="AT215" s="4"/>
    </row>
    <row r="216" spans="46:46" x14ac:dyDescent="0.25">
      <c r="AT216" s="4"/>
    </row>
    <row r="217" spans="46:46" x14ac:dyDescent="0.25">
      <c r="AT217" s="4"/>
    </row>
    <row r="218" spans="46:46" x14ac:dyDescent="0.25">
      <c r="AT218" s="4"/>
    </row>
    <row r="219" spans="46:46" x14ac:dyDescent="0.25">
      <c r="AT219" s="4"/>
    </row>
    <row r="220" spans="46:46" x14ac:dyDescent="0.25">
      <c r="AT220" s="4"/>
    </row>
    <row r="221" spans="46:46" x14ac:dyDescent="0.25">
      <c r="AT221" s="4"/>
    </row>
    <row r="222" spans="46:46" x14ac:dyDescent="0.25">
      <c r="AT222" s="4"/>
    </row>
    <row r="223" spans="46:46" x14ac:dyDescent="0.25">
      <c r="AT223" s="4"/>
    </row>
    <row r="224" spans="46:46" x14ac:dyDescent="0.25">
      <c r="AT224" s="4"/>
    </row>
    <row r="225" spans="46:46" x14ac:dyDescent="0.25">
      <c r="AT225" s="4"/>
    </row>
    <row r="226" spans="46:46" x14ac:dyDescent="0.25">
      <c r="AT226" s="4"/>
    </row>
    <row r="227" spans="46:46" x14ac:dyDescent="0.25">
      <c r="AT227" s="4"/>
    </row>
    <row r="228" spans="46:46" x14ac:dyDescent="0.25">
      <c r="AT228" s="4"/>
    </row>
    <row r="229" spans="46:46" x14ac:dyDescent="0.25">
      <c r="AT229" s="4"/>
    </row>
    <row r="230" spans="46:46" x14ac:dyDescent="0.25">
      <c r="AT230" s="4"/>
    </row>
    <row r="231" spans="46:46" x14ac:dyDescent="0.25">
      <c r="AT231" s="4"/>
    </row>
    <row r="232" spans="46:46" x14ac:dyDescent="0.25">
      <c r="AT232" s="4"/>
    </row>
    <row r="233" spans="46:46" x14ac:dyDescent="0.25">
      <c r="AT233" s="4"/>
    </row>
    <row r="234" spans="46:46" x14ac:dyDescent="0.25">
      <c r="AT234" s="4"/>
    </row>
    <row r="235" spans="46:46" x14ac:dyDescent="0.25">
      <c r="AT235" s="4"/>
    </row>
    <row r="236" spans="46:46" x14ac:dyDescent="0.25">
      <c r="AT236" s="4"/>
    </row>
    <row r="237" spans="46:46" x14ac:dyDescent="0.25">
      <c r="AT237" s="4"/>
    </row>
    <row r="238" spans="46:46" x14ac:dyDescent="0.25">
      <c r="AT238" s="4"/>
    </row>
    <row r="239" spans="46:46" x14ac:dyDescent="0.25">
      <c r="AT239" s="4"/>
    </row>
    <row r="240" spans="46:46" x14ac:dyDescent="0.25">
      <c r="AT240" s="4"/>
    </row>
    <row r="241" spans="46:46" x14ac:dyDescent="0.25">
      <c r="AT241" s="4"/>
    </row>
    <row r="242" spans="46:46" x14ac:dyDescent="0.25">
      <c r="AT242" s="4"/>
    </row>
    <row r="243" spans="46:46" x14ac:dyDescent="0.25">
      <c r="AT243" s="4"/>
    </row>
    <row r="244" spans="46:46" x14ac:dyDescent="0.25">
      <c r="AT244" s="4"/>
    </row>
    <row r="245" spans="46:46" x14ac:dyDescent="0.25">
      <c r="AT245" s="4"/>
    </row>
    <row r="246" spans="46:46" x14ac:dyDescent="0.25">
      <c r="AT246" s="4"/>
    </row>
    <row r="247" spans="46:46" x14ac:dyDescent="0.25">
      <c r="AT247" s="4"/>
    </row>
    <row r="248" spans="46:46" x14ac:dyDescent="0.25">
      <c r="AT248" s="4"/>
    </row>
    <row r="249" spans="46:46" x14ac:dyDescent="0.25">
      <c r="AT249" s="4"/>
    </row>
    <row r="250" spans="46:46" x14ac:dyDescent="0.25">
      <c r="AT250" s="4"/>
    </row>
    <row r="251" spans="46:46" x14ac:dyDescent="0.25">
      <c r="AT251" s="4"/>
    </row>
    <row r="252" spans="46:46" x14ac:dyDescent="0.25">
      <c r="AT252" s="4"/>
    </row>
    <row r="253" spans="46:46" x14ac:dyDescent="0.25">
      <c r="AT253" s="4"/>
    </row>
    <row r="254" spans="46:46" x14ac:dyDescent="0.25">
      <c r="AT254" s="4"/>
    </row>
    <row r="255" spans="46:46" x14ac:dyDescent="0.25">
      <c r="AT255" s="4"/>
    </row>
    <row r="256" spans="46:46" x14ac:dyDescent="0.25">
      <c r="AT256" s="4"/>
    </row>
    <row r="257" spans="46:46" x14ac:dyDescent="0.25">
      <c r="AT257" s="4"/>
    </row>
    <row r="258" spans="46:46" x14ac:dyDescent="0.25">
      <c r="AT258" s="4"/>
    </row>
    <row r="259" spans="46:46" x14ac:dyDescent="0.25">
      <c r="AT259" s="4"/>
    </row>
    <row r="260" spans="46:46" x14ac:dyDescent="0.25">
      <c r="AT260" s="4"/>
    </row>
    <row r="261" spans="46:46" x14ac:dyDescent="0.25">
      <c r="AT261" s="4"/>
    </row>
    <row r="262" spans="46:46" x14ac:dyDescent="0.25">
      <c r="AT262" s="4"/>
    </row>
    <row r="263" spans="46:46" x14ac:dyDescent="0.25">
      <c r="AT263" s="4"/>
    </row>
    <row r="264" spans="46:46" x14ac:dyDescent="0.25">
      <c r="AT264" s="4"/>
    </row>
    <row r="265" spans="46:46" x14ac:dyDescent="0.25">
      <c r="AT265" s="4"/>
    </row>
    <row r="266" spans="46:46" x14ac:dyDescent="0.25">
      <c r="AT266" s="4"/>
    </row>
    <row r="267" spans="46:46" x14ac:dyDescent="0.25">
      <c r="AT267" s="4"/>
    </row>
    <row r="268" spans="46:46" x14ac:dyDescent="0.25">
      <c r="AT268" s="4"/>
    </row>
    <row r="269" spans="46:46" x14ac:dyDescent="0.25">
      <c r="AT269" s="4"/>
    </row>
    <row r="270" spans="46:46" x14ac:dyDescent="0.25">
      <c r="AT270" s="4"/>
    </row>
    <row r="271" spans="46:46" x14ac:dyDescent="0.25">
      <c r="AT271" s="4"/>
    </row>
    <row r="272" spans="46:46" x14ac:dyDescent="0.25">
      <c r="AT272" s="4"/>
    </row>
    <row r="273" spans="46:46" x14ac:dyDescent="0.25">
      <c r="AT273" s="4"/>
    </row>
    <row r="274" spans="46:46" x14ac:dyDescent="0.25">
      <c r="AT274" s="4"/>
    </row>
    <row r="275" spans="46:46" x14ac:dyDescent="0.25">
      <c r="AT275" s="4"/>
    </row>
    <row r="276" spans="46:46" x14ac:dyDescent="0.25">
      <c r="AT276" s="4"/>
    </row>
    <row r="277" spans="46:46" x14ac:dyDescent="0.25">
      <c r="AT277" s="4"/>
    </row>
    <row r="278" spans="46:46" x14ac:dyDescent="0.25">
      <c r="AT278" s="4"/>
    </row>
    <row r="279" spans="46:46" x14ac:dyDescent="0.25">
      <c r="AT279" s="4"/>
    </row>
    <row r="280" spans="46:46" x14ac:dyDescent="0.25">
      <c r="AT280" s="4"/>
    </row>
    <row r="281" spans="46:46" x14ac:dyDescent="0.25">
      <c r="AT281" s="4"/>
    </row>
    <row r="282" spans="46:46" x14ac:dyDescent="0.25">
      <c r="AT282" s="4"/>
    </row>
    <row r="283" spans="46:46" x14ac:dyDescent="0.25">
      <c r="AT283" s="4"/>
    </row>
    <row r="284" spans="46:46" x14ac:dyDescent="0.25">
      <c r="AT284" s="4"/>
    </row>
    <row r="285" spans="46:46" x14ac:dyDescent="0.25">
      <c r="AT285" s="4"/>
    </row>
    <row r="286" spans="46:46" x14ac:dyDescent="0.25">
      <c r="AT286" s="4"/>
    </row>
    <row r="287" spans="46:46" x14ac:dyDescent="0.25">
      <c r="AT287" s="4"/>
    </row>
    <row r="288" spans="46:46" x14ac:dyDescent="0.25">
      <c r="AT288" s="4"/>
    </row>
    <row r="289" spans="46:46" x14ac:dyDescent="0.25">
      <c r="AT289" s="4"/>
    </row>
    <row r="290" spans="46:46" x14ac:dyDescent="0.25">
      <c r="AT290" s="4"/>
    </row>
    <row r="291" spans="46:46" x14ac:dyDescent="0.25">
      <c r="AT291" s="4"/>
    </row>
    <row r="292" spans="46:46" x14ac:dyDescent="0.25">
      <c r="AT292" s="4"/>
    </row>
    <row r="293" spans="46:46" x14ac:dyDescent="0.25">
      <c r="AT293" s="4"/>
    </row>
    <row r="294" spans="46:46" x14ac:dyDescent="0.25">
      <c r="AT294" s="4"/>
    </row>
    <row r="295" spans="46:46" x14ac:dyDescent="0.25">
      <c r="AT295" s="4"/>
    </row>
    <row r="296" spans="46:46" x14ac:dyDescent="0.25">
      <c r="AT296" s="4"/>
    </row>
    <row r="297" spans="46:46" x14ac:dyDescent="0.25">
      <c r="AT297" s="4"/>
    </row>
    <row r="298" spans="46:46" x14ac:dyDescent="0.25">
      <c r="AT298" s="4"/>
    </row>
    <row r="299" spans="46:46" x14ac:dyDescent="0.25">
      <c r="AT299" s="4"/>
    </row>
    <row r="300" spans="46:46" x14ac:dyDescent="0.25">
      <c r="AT300" s="4"/>
    </row>
    <row r="301" spans="46:46" x14ac:dyDescent="0.25">
      <c r="AT301" s="4"/>
    </row>
    <row r="302" spans="46:46" x14ac:dyDescent="0.25">
      <c r="AT302" s="4"/>
    </row>
    <row r="303" spans="46:46" x14ac:dyDescent="0.25">
      <c r="AT303" s="4"/>
    </row>
    <row r="304" spans="46:46" x14ac:dyDescent="0.25">
      <c r="AT304" s="4"/>
    </row>
    <row r="305" spans="46:46" x14ac:dyDescent="0.25">
      <c r="AT305" s="4"/>
    </row>
    <row r="306" spans="46:46" x14ac:dyDescent="0.25">
      <c r="AT306" s="4"/>
    </row>
    <row r="307" spans="46:46" x14ac:dyDescent="0.25">
      <c r="AT307" s="4"/>
    </row>
    <row r="308" spans="46:46" x14ac:dyDescent="0.25">
      <c r="AT308" s="4"/>
    </row>
    <row r="309" spans="46:46" x14ac:dyDescent="0.25">
      <c r="AT309" s="4"/>
    </row>
    <row r="310" spans="46:46" x14ac:dyDescent="0.25">
      <c r="AT310" s="4"/>
    </row>
    <row r="311" spans="46:46" x14ac:dyDescent="0.25">
      <c r="AT311" s="4"/>
    </row>
    <row r="312" spans="46:46" x14ac:dyDescent="0.25">
      <c r="AT312" s="4"/>
    </row>
    <row r="313" spans="46:46" x14ac:dyDescent="0.25">
      <c r="AT313" s="4"/>
    </row>
    <row r="314" spans="46:46" x14ac:dyDescent="0.25">
      <c r="AT314" s="4"/>
    </row>
    <row r="315" spans="46:46" x14ac:dyDescent="0.25">
      <c r="AT315" s="4"/>
    </row>
    <row r="316" spans="46:46" x14ac:dyDescent="0.25">
      <c r="AT316" s="4"/>
    </row>
    <row r="317" spans="46:46" x14ac:dyDescent="0.25">
      <c r="AT317" s="4"/>
    </row>
    <row r="318" spans="46:46" x14ac:dyDescent="0.25">
      <c r="AT318" s="4"/>
    </row>
    <row r="319" spans="46:46" x14ac:dyDescent="0.25">
      <c r="AT319" s="4"/>
    </row>
    <row r="320" spans="46:46" x14ac:dyDescent="0.25">
      <c r="AT320" s="4"/>
    </row>
    <row r="321" spans="46:46" x14ac:dyDescent="0.25">
      <c r="AT321" s="4"/>
    </row>
    <row r="322" spans="46:46" x14ac:dyDescent="0.25">
      <c r="AT322" s="4"/>
    </row>
    <row r="323" spans="46:46" x14ac:dyDescent="0.25">
      <c r="AT323" s="4"/>
    </row>
    <row r="324" spans="46:46" x14ac:dyDescent="0.25">
      <c r="AT324" s="4"/>
    </row>
    <row r="325" spans="46:46" x14ac:dyDescent="0.25">
      <c r="AT325" s="4"/>
    </row>
    <row r="326" spans="46:46" x14ac:dyDescent="0.25">
      <c r="AT326" s="4"/>
    </row>
    <row r="327" spans="46:46" x14ac:dyDescent="0.25">
      <c r="AT327" s="4"/>
    </row>
    <row r="328" spans="46:46" x14ac:dyDescent="0.25">
      <c r="AT328" s="4"/>
    </row>
    <row r="329" spans="46:46" x14ac:dyDescent="0.25">
      <c r="AT329" s="4"/>
    </row>
    <row r="330" spans="46:46" x14ac:dyDescent="0.25">
      <c r="AT330" s="4"/>
    </row>
    <row r="331" spans="46:46" x14ac:dyDescent="0.25">
      <c r="AT331" s="4"/>
    </row>
    <row r="332" spans="46:46" x14ac:dyDescent="0.25">
      <c r="AT332" s="4"/>
    </row>
    <row r="333" spans="46:46" x14ac:dyDescent="0.25">
      <c r="AT333" s="4"/>
    </row>
    <row r="334" spans="46:46" x14ac:dyDescent="0.25">
      <c r="AT334" s="4"/>
    </row>
    <row r="335" spans="46:46" x14ac:dyDescent="0.25">
      <c r="AT335" s="4"/>
    </row>
    <row r="336" spans="46:46" x14ac:dyDescent="0.25">
      <c r="AT336" s="4"/>
    </row>
    <row r="337" spans="46:46" x14ac:dyDescent="0.25">
      <c r="AT337" s="4"/>
    </row>
    <row r="338" spans="46:46" x14ac:dyDescent="0.25">
      <c r="AT338" s="4"/>
    </row>
    <row r="339" spans="46:46" x14ac:dyDescent="0.25">
      <c r="AT339" s="4"/>
    </row>
    <row r="340" spans="46:46" x14ac:dyDescent="0.25">
      <c r="AT340" s="4"/>
    </row>
    <row r="341" spans="46:46" x14ac:dyDescent="0.25">
      <c r="AT341" s="4"/>
    </row>
    <row r="342" spans="46:46" x14ac:dyDescent="0.25">
      <c r="AT342" s="4"/>
    </row>
    <row r="343" spans="46:46" x14ac:dyDescent="0.25">
      <c r="AT343" s="4"/>
    </row>
    <row r="344" spans="46:46" x14ac:dyDescent="0.25">
      <c r="AT344" s="4"/>
    </row>
    <row r="345" spans="46:46" x14ac:dyDescent="0.25">
      <c r="AT345" s="4"/>
    </row>
    <row r="346" spans="46:46" x14ac:dyDescent="0.25">
      <c r="AT346" s="4"/>
    </row>
    <row r="347" spans="46:46" x14ac:dyDescent="0.25">
      <c r="AT347" s="4"/>
    </row>
    <row r="348" spans="46:46" x14ac:dyDescent="0.25">
      <c r="AT348" s="4"/>
    </row>
    <row r="349" spans="46:46" x14ac:dyDescent="0.25">
      <c r="AT349" s="4"/>
    </row>
    <row r="350" spans="46:46" x14ac:dyDescent="0.25">
      <c r="AT350" s="4"/>
    </row>
    <row r="351" spans="46:46" x14ac:dyDescent="0.25">
      <c r="AT351" s="4"/>
    </row>
    <row r="352" spans="46:46" x14ac:dyDescent="0.25">
      <c r="AT352" s="4"/>
    </row>
    <row r="353" spans="46:46" x14ac:dyDescent="0.25">
      <c r="AT353" s="4"/>
    </row>
    <row r="354" spans="46:46" x14ac:dyDescent="0.25">
      <c r="AT354" s="4"/>
    </row>
    <row r="355" spans="46:46" x14ac:dyDescent="0.25">
      <c r="AT355" s="4"/>
    </row>
    <row r="356" spans="46:46" x14ac:dyDescent="0.25">
      <c r="AT356" s="4"/>
    </row>
    <row r="357" spans="46:46" x14ac:dyDescent="0.25">
      <c r="AT357" s="4"/>
    </row>
    <row r="358" spans="46:46" x14ac:dyDescent="0.25">
      <c r="AT358" s="4"/>
    </row>
    <row r="359" spans="46:46" x14ac:dyDescent="0.25">
      <c r="AT359" s="4"/>
    </row>
    <row r="360" spans="46:46" x14ac:dyDescent="0.25">
      <c r="AT360" s="4"/>
    </row>
    <row r="361" spans="46:46" x14ac:dyDescent="0.25">
      <c r="AT361" s="4"/>
    </row>
    <row r="362" spans="46:46" x14ac:dyDescent="0.25">
      <c r="AT362" s="4"/>
    </row>
    <row r="363" spans="46:46" x14ac:dyDescent="0.25">
      <c r="AT363" s="4"/>
    </row>
    <row r="364" spans="46:46" x14ac:dyDescent="0.25">
      <c r="AT364" s="4"/>
    </row>
    <row r="365" spans="46:46" x14ac:dyDescent="0.25">
      <c r="AT365" s="4"/>
    </row>
    <row r="366" spans="46:46" x14ac:dyDescent="0.25">
      <c r="AT366" s="4"/>
    </row>
    <row r="367" spans="46:46" x14ac:dyDescent="0.25">
      <c r="AT367" s="4"/>
    </row>
    <row r="368" spans="46:46" x14ac:dyDescent="0.25">
      <c r="AT368" s="4"/>
    </row>
    <row r="369" spans="46:46" x14ac:dyDescent="0.25">
      <c r="AT369" s="4"/>
    </row>
    <row r="370" spans="46:46" x14ac:dyDescent="0.25">
      <c r="AT370" s="4"/>
    </row>
    <row r="371" spans="46:46" x14ac:dyDescent="0.25">
      <c r="AT371" s="4"/>
    </row>
    <row r="372" spans="46:46" x14ac:dyDescent="0.25">
      <c r="AT372" s="4"/>
    </row>
    <row r="373" spans="46:46" x14ac:dyDescent="0.25">
      <c r="AT373" s="4"/>
    </row>
    <row r="374" spans="46:46" x14ac:dyDescent="0.25">
      <c r="AT374" s="4"/>
    </row>
    <row r="375" spans="46:46" x14ac:dyDescent="0.25">
      <c r="AT375" s="4"/>
    </row>
    <row r="376" spans="46:46" x14ac:dyDescent="0.25">
      <c r="AT376" s="4"/>
    </row>
    <row r="377" spans="46:46" x14ac:dyDescent="0.25">
      <c r="AT377" s="4"/>
    </row>
    <row r="378" spans="46:46" x14ac:dyDescent="0.25">
      <c r="AT378" s="4"/>
    </row>
    <row r="379" spans="46:46" x14ac:dyDescent="0.25">
      <c r="AT379" s="4"/>
    </row>
    <row r="380" spans="46:46" x14ac:dyDescent="0.25">
      <c r="AT380" s="4"/>
    </row>
    <row r="381" spans="46:46" x14ac:dyDescent="0.25">
      <c r="AT381" s="4"/>
    </row>
    <row r="382" spans="46:46" x14ac:dyDescent="0.25">
      <c r="AT382" s="4"/>
    </row>
    <row r="383" spans="46:46" x14ac:dyDescent="0.25">
      <c r="AT383" s="4"/>
    </row>
    <row r="384" spans="46:46" x14ac:dyDescent="0.25">
      <c r="AT384" s="4"/>
    </row>
    <row r="385" spans="46:46" x14ac:dyDescent="0.25">
      <c r="AT385" s="4"/>
    </row>
    <row r="386" spans="46:46" x14ac:dyDescent="0.25">
      <c r="AT386" s="4"/>
    </row>
    <row r="387" spans="46:46" x14ac:dyDescent="0.25">
      <c r="AT387" s="4"/>
    </row>
    <row r="388" spans="46:46" x14ac:dyDescent="0.25">
      <c r="AT388" s="4"/>
    </row>
    <row r="389" spans="46:46" x14ac:dyDescent="0.25">
      <c r="AT389" s="4"/>
    </row>
    <row r="390" spans="46:46" x14ac:dyDescent="0.25">
      <c r="AT390" s="4"/>
    </row>
    <row r="391" spans="46:46" x14ac:dyDescent="0.25">
      <c r="AT391" s="4"/>
    </row>
    <row r="392" spans="46:46" x14ac:dyDescent="0.25">
      <c r="AT392" s="4"/>
    </row>
    <row r="393" spans="46:46" x14ac:dyDescent="0.25">
      <c r="AT393" s="4"/>
    </row>
    <row r="394" spans="46:46" x14ac:dyDescent="0.25">
      <c r="AT394" s="4"/>
    </row>
    <row r="395" spans="46:46" x14ac:dyDescent="0.25">
      <c r="AT395" s="4"/>
    </row>
    <row r="396" spans="46:46" x14ac:dyDescent="0.25">
      <c r="AT396" s="4"/>
    </row>
    <row r="397" spans="46:46" x14ac:dyDescent="0.25">
      <c r="AT397" s="4"/>
    </row>
    <row r="398" spans="46:46" x14ac:dyDescent="0.25">
      <c r="AT398" s="4"/>
    </row>
    <row r="399" spans="46:46" x14ac:dyDescent="0.25">
      <c r="AT399" s="4"/>
    </row>
    <row r="400" spans="46:46" x14ac:dyDescent="0.25">
      <c r="AT400" s="4"/>
    </row>
    <row r="401" spans="46:46" x14ac:dyDescent="0.25">
      <c r="AT401" s="4"/>
    </row>
    <row r="402" spans="46:46" x14ac:dyDescent="0.25">
      <c r="AT402" s="4"/>
    </row>
    <row r="403" spans="46:46" x14ac:dyDescent="0.25">
      <c r="AT403" s="4"/>
    </row>
    <row r="404" spans="46:46" x14ac:dyDescent="0.25">
      <c r="AT404" s="4"/>
    </row>
    <row r="405" spans="46:46" x14ac:dyDescent="0.25">
      <c r="AT405" s="4"/>
    </row>
    <row r="406" spans="46:46" x14ac:dyDescent="0.25">
      <c r="AT406" s="4"/>
    </row>
    <row r="407" spans="46:46" x14ac:dyDescent="0.25">
      <c r="AT407" s="4"/>
    </row>
    <row r="408" spans="46:46" x14ac:dyDescent="0.25">
      <c r="AT408" s="4"/>
    </row>
    <row r="409" spans="46:46" x14ac:dyDescent="0.25">
      <c r="AT409" s="4"/>
    </row>
    <row r="410" spans="46:46" x14ac:dyDescent="0.25">
      <c r="AT410" s="4"/>
    </row>
    <row r="411" spans="46:46" x14ac:dyDescent="0.25">
      <c r="AT411" s="4"/>
    </row>
    <row r="412" spans="46:46" x14ac:dyDescent="0.25">
      <c r="AT412" s="4"/>
    </row>
    <row r="413" spans="46:46" x14ac:dyDescent="0.25">
      <c r="AT413" s="4"/>
    </row>
    <row r="414" spans="46:46" x14ac:dyDescent="0.25">
      <c r="AT414" s="4"/>
    </row>
    <row r="415" spans="46:46" x14ac:dyDescent="0.25">
      <c r="AT415" s="4"/>
    </row>
    <row r="416" spans="46:46" x14ac:dyDescent="0.25">
      <c r="AT416" s="4"/>
    </row>
    <row r="417" spans="46:46" x14ac:dyDescent="0.25">
      <c r="AT417" s="4"/>
    </row>
    <row r="418" spans="46:46" x14ac:dyDescent="0.25">
      <c r="AT418" s="4"/>
    </row>
    <row r="419" spans="46:46" x14ac:dyDescent="0.25">
      <c r="AT419" s="4"/>
    </row>
    <row r="420" spans="46:46" x14ac:dyDescent="0.25">
      <c r="AT420" s="4"/>
    </row>
    <row r="421" spans="46:46" x14ac:dyDescent="0.25">
      <c r="AT421" s="4"/>
    </row>
    <row r="422" spans="46:46" x14ac:dyDescent="0.25">
      <c r="AT422" s="4"/>
    </row>
    <row r="423" spans="46:46" x14ac:dyDescent="0.25">
      <c r="AT423" s="4"/>
    </row>
    <row r="424" spans="46:46" x14ac:dyDescent="0.25">
      <c r="AT424" s="4"/>
    </row>
    <row r="425" spans="46:46" x14ac:dyDescent="0.25">
      <c r="AT425" s="4"/>
    </row>
    <row r="426" spans="46:46" x14ac:dyDescent="0.25">
      <c r="AT426" s="4"/>
    </row>
    <row r="427" spans="46:46" x14ac:dyDescent="0.25">
      <c r="AT427" s="4"/>
    </row>
    <row r="428" spans="46:46" x14ac:dyDescent="0.25">
      <c r="AT428" s="4"/>
    </row>
    <row r="429" spans="46:46" x14ac:dyDescent="0.25">
      <c r="AT429" s="4"/>
    </row>
    <row r="430" spans="46:46" x14ac:dyDescent="0.25">
      <c r="AT430" s="4"/>
    </row>
    <row r="431" spans="46:46" x14ac:dyDescent="0.25">
      <c r="AT431" s="4"/>
    </row>
    <row r="432" spans="46:46" x14ac:dyDescent="0.25">
      <c r="AT432" s="4"/>
    </row>
    <row r="433" spans="46:46" x14ac:dyDescent="0.25">
      <c r="AT433" s="4"/>
    </row>
    <row r="434" spans="46:46" x14ac:dyDescent="0.25">
      <c r="AT434" s="4"/>
    </row>
    <row r="435" spans="46:46" x14ac:dyDescent="0.25">
      <c r="AT435" s="4"/>
    </row>
    <row r="436" spans="46:46" x14ac:dyDescent="0.25">
      <c r="AT436" s="4"/>
    </row>
    <row r="437" spans="46:46" x14ac:dyDescent="0.25">
      <c r="AT437" s="4"/>
    </row>
    <row r="438" spans="46:46" x14ac:dyDescent="0.25">
      <c r="AT438" s="4"/>
    </row>
    <row r="439" spans="46:46" x14ac:dyDescent="0.25">
      <c r="AT439" s="4"/>
    </row>
    <row r="440" spans="46:46" x14ac:dyDescent="0.25">
      <c r="AT440" s="4"/>
    </row>
    <row r="441" spans="46:46" x14ac:dyDescent="0.25">
      <c r="AT441" s="4"/>
    </row>
    <row r="442" spans="46:46" x14ac:dyDescent="0.25">
      <c r="AT442" s="4"/>
    </row>
    <row r="443" spans="46:46" x14ac:dyDescent="0.25">
      <c r="AT443" s="4"/>
    </row>
    <row r="444" spans="46:46" x14ac:dyDescent="0.25">
      <c r="AT444" s="4"/>
    </row>
    <row r="445" spans="46:46" x14ac:dyDescent="0.25">
      <c r="AT445" s="4"/>
    </row>
    <row r="446" spans="46:46" x14ac:dyDescent="0.25">
      <c r="AT446" s="4"/>
    </row>
    <row r="447" spans="46:46" x14ac:dyDescent="0.25">
      <c r="AT447" s="4"/>
    </row>
    <row r="448" spans="46:46" x14ac:dyDescent="0.25">
      <c r="AT448" s="4"/>
    </row>
    <row r="449" spans="46:46" x14ac:dyDescent="0.25">
      <c r="AT449" s="4"/>
    </row>
    <row r="450" spans="46:46" x14ac:dyDescent="0.25">
      <c r="AT450" s="4"/>
    </row>
    <row r="451" spans="46:46" x14ac:dyDescent="0.25">
      <c r="AT451" s="4"/>
    </row>
    <row r="452" spans="46:46" x14ac:dyDescent="0.25">
      <c r="AT452" s="4"/>
    </row>
    <row r="453" spans="46:46" x14ac:dyDescent="0.25">
      <c r="AT453" s="4"/>
    </row>
    <row r="454" spans="46:46" x14ac:dyDescent="0.25">
      <c r="AT454" s="4"/>
    </row>
    <row r="455" spans="46:46" x14ac:dyDescent="0.25">
      <c r="AT455" s="4"/>
    </row>
    <row r="456" spans="46:46" x14ac:dyDescent="0.25">
      <c r="AT456" s="4"/>
    </row>
    <row r="457" spans="46:46" x14ac:dyDescent="0.25">
      <c r="AT457" s="4"/>
    </row>
    <row r="458" spans="46:46" x14ac:dyDescent="0.25">
      <c r="AT458" s="4"/>
    </row>
    <row r="459" spans="46:46" x14ac:dyDescent="0.25">
      <c r="AT459" s="4"/>
    </row>
    <row r="460" spans="46:46" x14ac:dyDescent="0.25">
      <c r="AT460" s="4"/>
    </row>
    <row r="461" spans="46:46" x14ac:dyDescent="0.25">
      <c r="AT461" s="4"/>
    </row>
    <row r="462" spans="46:46" x14ac:dyDescent="0.25">
      <c r="AT462" s="4"/>
    </row>
    <row r="463" spans="46:46" x14ac:dyDescent="0.25">
      <c r="AT463" s="4"/>
    </row>
    <row r="464" spans="46:46" x14ac:dyDescent="0.25">
      <c r="AT464" s="4"/>
    </row>
    <row r="465" spans="46:46" x14ac:dyDescent="0.25">
      <c r="AT465" s="4"/>
    </row>
    <row r="466" spans="46:46" x14ac:dyDescent="0.25">
      <c r="AT466" s="4"/>
    </row>
    <row r="467" spans="46:46" x14ac:dyDescent="0.25">
      <c r="AT467" s="4"/>
    </row>
    <row r="468" spans="46:46" x14ac:dyDescent="0.25">
      <c r="AT468" s="4"/>
    </row>
    <row r="469" spans="46:46" x14ac:dyDescent="0.25">
      <c r="AT469" s="4"/>
    </row>
    <row r="470" spans="46:46" x14ac:dyDescent="0.25">
      <c r="AT470" s="4"/>
    </row>
    <row r="471" spans="46:46" x14ac:dyDescent="0.25">
      <c r="AT471" s="4"/>
    </row>
    <row r="472" spans="46:46" x14ac:dyDescent="0.25">
      <c r="AT472" s="4"/>
    </row>
    <row r="473" spans="46:46" x14ac:dyDescent="0.25">
      <c r="AT473" s="4"/>
    </row>
    <row r="474" spans="46:46" x14ac:dyDescent="0.25">
      <c r="AT474" s="4"/>
    </row>
    <row r="475" spans="46:46" x14ac:dyDescent="0.25">
      <c r="AT475" s="4"/>
    </row>
    <row r="476" spans="46:46" x14ac:dyDescent="0.25">
      <c r="AT476" s="4"/>
    </row>
    <row r="477" spans="46:46" x14ac:dyDescent="0.25">
      <c r="AT477" s="4"/>
    </row>
    <row r="478" spans="46:46" x14ac:dyDescent="0.25">
      <c r="AT478" s="4"/>
    </row>
    <row r="479" spans="46:46" x14ac:dyDescent="0.25">
      <c r="AT479" s="4"/>
    </row>
    <row r="480" spans="46:46" x14ac:dyDescent="0.25">
      <c r="AT480" s="4"/>
    </row>
    <row r="481" spans="46:46" x14ac:dyDescent="0.25">
      <c r="AT481" s="4"/>
    </row>
    <row r="482" spans="46:46" x14ac:dyDescent="0.25">
      <c r="AT482" s="4"/>
    </row>
    <row r="483" spans="46:46" x14ac:dyDescent="0.25">
      <c r="AT483" s="4"/>
    </row>
    <row r="484" spans="46:46" x14ac:dyDescent="0.25">
      <c r="AT484" s="4"/>
    </row>
    <row r="485" spans="46:46" x14ac:dyDescent="0.25">
      <c r="AT485" s="4"/>
    </row>
    <row r="486" spans="46:46" x14ac:dyDescent="0.25">
      <c r="AT486" s="4"/>
    </row>
    <row r="487" spans="46:46" x14ac:dyDescent="0.25">
      <c r="AT487" s="4"/>
    </row>
    <row r="488" spans="46:46" x14ac:dyDescent="0.25">
      <c r="AT488" s="4"/>
    </row>
    <row r="489" spans="46:46" x14ac:dyDescent="0.25">
      <c r="AT489" s="4"/>
    </row>
    <row r="490" spans="46:46" x14ac:dyDescent="0.25">
      <c r="AT490" s="4"/>
    </row>
    <row r="491" spans="46:46" x14ac:dyDescent="0.25">
      <c r="AT491" s="4"/>
    </row>
    <row r="492" spans="46:46" x14ac:dyDescent="0.25">
      <c r="AT492" s="4"/>
    </row>
    <row r="493" spans="46:46" x14ac:dyDescent="0.25">
      <c r="AT493" s="4"/>
    </row>
    <row r="494" spans="46:46" x14ac:dyDescent="0.25">
      <c r="AT494" s="4"/>
    </row>
    <row r="495" spans="46:46" x14ac:dyDescent="0.25">
      <c r="AT495" s="4"/>
    </row>
    <row r="496" spans="46:46" x14ac:dyDescent="0.25">
      <c r="AT496" s="4"/>
    </row>
    <row r="497" spans="46:46" x14ac:dyDescent="0.25">
      <c r="AT497" s="4"/>
    </row>
    <row r="498" spans="46:46" x14ac:dyDescent="0.25">
      <c r="AT498" s="4"/>
    </row>
    <row r="499" spans="46:46" x14ac:dyDescent="0.25">
      <c r="AT499" s="4"/>
    </row>
    <row r="500" spans="46:46" x14ac:dyDescent="0.25">
      <c r="AT500" s="4"/>
    </row>
    <row r="501" spans="46:46" x14ac:dyDescent="0.25">
      <c r="AT501" s="4"/>
    </row>
    <row r="502" spans="46:46" x14ac:dyDescent="0.25">
      <c r="AT502" s="4"/>
    </row>
    <row r="503" spans="46:46" x14ac:dyDescent="0.25">
      <c r="AT503" s="4"/>
    </row>
    <row r="504" spans="46:46" x14ac:dyDescent="0.25">
      <c r="AT504" s="4"/>
    </row>
    <row r="505" spans="46:46" x14ac:dyDescent="0.25">
      <c r="AT505" s="4"/>
    </row>
    <row r="506" spans="46:46" x14ac:dyDescent="0.25">
      <c r="AT506" s="4"/>
    </row>
    <row r="507" spans="46:46" x14ac:dyDescent="0.25">
      <c r="AT507" s="4"/>
    </row>
    <row r="508" spans="46:46" x14ac:dyDescent="0.25">
      <c r="AT508" s="4"/>
    </row>
    <row r="509" spans="46:46" x14ac:dyDescent="0.25">
      <c r="AT509" s="4"/>
    </row>
    <row r="510" spans="46:46" x14ac:dyDescent="0.25">
      <c r="AT510" s="4"/>
    </row>
    <row r="511" spans="46:46" x14ac:dyDescent="0.25">
      <c r="AT511" s="4"/>
    </row>
    <row r="512" spans="46:46" x14ac:dyDescent="0.25">
      <c r="AT512" s="4"/>
    </row>
    <row r="513" spans="46:46" x14ac:dyDescent="0.25">
      <c r="AT513" s="4"/>
    </row>
    <row r="514" spans="46:46" x14ac:dyDescent="0.25">
      <c r="AT514" s="4"/>
    </row>
    <row r="515" spans="46:46" x14ac:dyDescent="0.25">
      <c r="AT515" s="4"/>
    </row>
    <row r="516" spans="46:46" x14ac:dyDescent="0.25">
      <c r="AT516" s="4"/>
    </row>
    <row r="517" spans="46:46" x14ac:dyDescent="0.25">
      <c r="AT517" s="4"/>
    </row>
    <row r="518" spans="46:46" x14ac:dyDescent="0.25">
      <c r="AT518" s="4"/>
    </row>
    <row r="519" spans="46:46" x14ac:dyDescent="0.25">
      <c r="AT519" s="4"/>
    </row>
    <row r="520" spans="46:46" x14ac:dyDescent="0.25">
      <c r="AT520" s="4"/>
    </row>
    <row r="521" spans="46:46" x14ac:dyDescent="0.25">
      <c r="AT521" s="4"/>
    </row>
    <row r="522" spans="46:46" x14ac:dyDescent="0.25">
      <c r="AT522" s="4"/>
    </row>
    <row r="523" spans="46:46" x14ac:dyDescent="0.25">
      <c r="AT523" s="4"/>
    </row>
    <row r="524" spans="46:46" x14ac:dyDescent="0.25">
      <c r="AT524" s="4"/>
    </row>
    <row r="525" spans="46:46" x14ac:dyDescent="0.25">
      <c r="AT525" s="4"/>
    </row>
    <row r="526" spans="46:46" x14ac:dyDescent="0.25">
      <c r="AT526" s="4"/>
    </row>
    <row r="527" spans="46:46" x14ac:dyDescent="0.25">
      <c r="AT527" s="4"/>
    </row>
    <row r="528" spans="46:46" x14ac:dyDescent="0.25">
      <c r="AT528" s="4"/>
    </row>
    <row r="529" spans="46:46" x14ac:dyDescent="0.25">
      <c r="AT529" s="4"/>
    </row>
    <row r="530" spans="46:46" x14ac:dyDescent="0.25">
      <c r="AT530" s="4"/>
    </row>
    <row r="531" spans="46:46" x14ac:dyDescent="0.25">
      <c r="AT531" s="4"/>
    </row>
    <row r="532" spans="46:46" x14ac:dyDescent="0.25">
      <c r="AT532" s="4"/>
    </row>
    <row r="533" spans="46:46" x14ac:dyDescent="0.25">
      <c r="AT533" s="4"/>
    </row>
    <row r="534" spans="46:46" x14ac:dyDescent="0.25">
      <c r="AT534" s="4"/>
    </row>
    <row r="535" spans="46:46" x14ac:dyDescent="0.25">
      <c r="AT535" s="4"/>
    </row>
    <row r="536" spans="46:46" x14ac:dyDescent="0.25">
      <c r="AT536" s="4"/>
    </row>
    <row r="537" spans="46:46" x14ac:dyDescent="0.25">
      <c r="AT537" s="4"/>
    </row>
    <row r="538" spans="46:46" x14ac:dyDescent="0.25">
      <c r="AT538" s="4"/>
    </row>
    <row r="539" spans="46:46" x14ac:dyDescent="0.25">
      <c r="AT539" s="4"/>
    </row>
    <row r="540" spans="46:46" x14ac:dyDescent="0.25">
      <c r="AT540" s="4"/>
    </row>
    <row r="541" spans="46:46" x14ac:dyDescent="0.25">
      <c r="AT541" s="4"/>
    </row>
    <row r="542" spans="46:46" x14ac:dyDescent="0.25">
      <c r="AT542" s="4"/>
    </row>
    <row r="543" spans="46:46" x14ac:dyDescent="0.25">
      <c r="AT543" s="4"/>
    </row>
    <row r="544" spans="46:46" x14ac:dyDescent="0.25">
      <c r="AT544" s="4"/>
    </row>
    <row r="545" spans="46:46" x14ac:dyDescent="0.25">
      <c r="AT545" s="4"/>
    </row>
    <row r="546" spans="46:46" x14ac:dyDescent="0.25">
      <c r="AT546" s="4"/>
    </row>
    <row r="547" spans="46:46" x14ac:dyDescent="0.25">
      <c r="AT547" s="4"/>
    </row>
    <row r="548" spans="46:46" x14ac:dyDescent="0.25">
      <c r="AT548" s="4"/>
    </row>
    <row r="549" spans="46:46" x14ac:dyDescent="0.25">
      <c r="AT549" s="4"/>
    </row>
    <row r="550" spans="46:46" x14ac:dyDescent="0.25">
      <c r="AT550" s="4"/>
    </row>
    <row r="551" spans="46:46" x14ac:dyDescent="0.25">
      <c r="AT551" s="4"/>
    </row>
    <row r="552" spans="46:46" x14ac:dyDescent="0.25">
      <c r="AT552" s="4"/>
    </row>
    <row r="553" spans="46:46" x14ac:dyDescent="0.25">
      <c r="AT553" s="4"/>
    </row>
    <row r="554" spans="46:46" x14ac:dyDescent="0.25">
      <c r="AT554" s="4"/>
    </row>
    <row r="555" spans="46:46" x14ac:dyDescent="0.25">
      <c r="AT555" s="4"/>
    </row>
    <row r="556" spans="46:46" x14ac:dyDescent="0.25">
      <c r="AT556" s="4"/>
    </row>
    <row r="557" spans="46:46" x14ac:dyDescent="0.25">
      <c r="AT557" s="4"/>
    </row>
    <row r="558" spans="46:46" x14ac:dyDescent="0.25">
      <c r="AT558" s="4"/>
    </row>
    <row r="559" spans="46:46" x14ac:dyDescent="0.25">
      <c r="AT559" s="4"/>
    </row>
    <row r="560" spans="46:46" x14ac:dyDescent="0.25">
      <c r="AT560" s="4"/>
    </row>
    <row r="561" spans="46:46" x14ac:dyDescent="0.25">
      <c r="AT561" s="4"/>
    </row>
    <row r="562" spans="46:46" x14ac:dyDescent="0.25">
      <c r="AT562" s="4"/>
    </row>
    <row r="563" spans="46:46" x14ac:dyDescent="0.25">
      <c r="AT563" s="4"/>
    </row>
    <row r="564" spans="46:46" x14ac:dyDescent="0.25">
      <c r="AT564" s="4"/>
    </row>
    <row r="565" spans="46:46" x14ac:dyDescent="0.25">
      <c r="AT565" s="4"/>
    </row>
    <row r="566" spans="46:46" x14ac:dyDescent="0.25">
      <c r="AT566" s="4"/>
    </row>
    <row r="567" spans="46:46" x14ac:dyDescent="0.25">
      <c r="AT567" s="4"/>
    </row>
    <row r="568" spans="46:46" x14ac:dyDescent="0.25">
      <c r="AT568" s="4"/>
    </row>
    <row r="569" spans="46:46" x14ac:dyDescent="0.25">
      <c r="AT569" s="4"/>
    </row>
    <row r="570" spans="46:46" x14ac:dyDescent="0.25">
      <c r="AT570" s="4"/>
    </row>
    <row r="571" spans="46:46" x14ac:dyDescent="0.25">
      <c r="AT571" s="4"/>
    </row>
    <row r="572" spans="46:46" x14ac:dyDescent="0.25">
      <c r="AT572" s="4"/>
    </row>
    <row r="573" spans="46:46" x14ac:dyDescent="0.25">
      <c r="AT573" s="4"/>
    </row>
    <row r="574" spans="46:46" x14ac:dyDescent="0.25">
      <c r="AT574" s="4"/>
    </row>
    <row r="575" spans="46:46" x14ac:dyDescent="0.25">
      <c r="AT575" s="4"/>
    </row>
    <row r="576" spans="46:46" x14ac:dyDescent="0.25">
      <c r="AT576" s="4"/>
    </row>
    <row r="577" spans="46:46" x14ac:dyDescent="0.25">
      <c r="AT577" s="4"/>
    </row>
    <row r="578" spans="46:46" x14ac:dyDescent="0.25">
      <c r="AT578" s="4"/>
    </row>
    <row r="579" spans="46:46" x14ac:dyDescent="0.25">
      <c r="AT579" s="4"/>
    </row>
    <row r="580" spans="46:46" x14ac:dyDescent="0.25">
      <c r="AT580" s="4"/>
    </row>
    <row r="581" spans="46:46" x14ac:dyDescent="0.25">
      <c r="AT581" s="4"/>
    </row>
    <row r="582" spans="46:46" x14ac:dyDescent="0.25">
      <c r="AT582" s="4"/>
    </row>
    <row r="583" spans="46:46" x14ac:dyDescent="0.25">
      <c r="AT583" s="4"/>
    </row>
    <row r="584" spans="46:46" x14ac:dyDescent="0.25">
      <c r="AT584" s="4"/>
    </row>
    <row r="585" spans="46:46" x14ac:dyDescent="0.25">
      <c r="AT585" s="4"/>
    </row>
    <row r="586" spans="46:46" x14ac:dyDescent="0.25">
      <c r="AT586" s="4"/>
    </row>
    <row r="587" spans="46:46" x14ac:dyDescent="0.25">
      <c r="AT587" s="4"/>
    </row>
    <row r="588" spans="46:46" x14ac:dyDescent="0.25">
      <c r="AT588" s="4"/>
    </row>
    <row r="589" spans="46:46" x14ac:dyDescent="0.25">
      <c r="AT589" s="4"/>
    </row>
    <row r="590" spans="46:46" x14ac:dyDescent="0.25">
      <c r="AT590" s="4"/>
    </row>
    <row r="591" spans="46:46" x14ac:dyDescent="0.25">
      <c r="AT591" s="4"/>
    </row>
    <row r="592" spans="46:46" x14ac:dyDescent="0.25">
      <c r="AT592" s="4"/>
    </row>
    <row r="593" spans="46:46" x14ac:dyDescent="0.25">
      <c r="AT593" s="4"/>
    </row>
    <row r="594" spans="46:46" x14ac:dyDescent="0.25">
      <c r="AT594" s="4"/>
    </row>
    <row r="595" spans="46:46" x14ac:dyDescent="0.25">
      <c r="AT595" s="4"/>
    </row>
    <row r="596" spans="46:46" x14ac:dyDescent="0.25">
      <c r="AT596" s="4"/>
    </row>
    <row r="597" spans="46:46" x14ac:dyDescent="0.25">
      <c r="AT597" s="4"/>
    </row>
    <row r="598" spans="46:46" x14ac:dyDescent="0.25">
      <c r="AT598" s="4"/>
    </row>
    <row r="599" spans="46:46" x14ac:dyDescent="0.25">
      <c r="AT599" s="4"/>
    </row>
    <row r="600" spans="46:46" x14ac:dyDescent="0.25">
      <c r="AT600" s="4"/>
    </row>
    <row r="601" spans="46:46" x14ac:dyDescent="0.25">
      <c r="AT601" s="4"/>
    </row>
    <row r="602" spans="46:46" x14ac:dyDescent="0.25">
      <c r="AT602" s="4"/>
    </row>
    <row r="603" spans="46:46" x14ac:dyDescent="0.25">
      <c r="AT603" s="4"/>
    </row>
    <row r="604" spans="46:46" x14ac:dyDescent="0.25">
      <c r="AT604" s="4"/>
    </row>
    <row r="605" spans="46:46" x14ac:dyDescent="0.25">
      <c r="AT605" s="4"/>
    </row>
    <row r="606" spans="46:46" x14ac:dyDescent="0.25">
      <c r="AT606" s="4"/>
    </row>
    <row r="607" spans="46:46" x14ac:dyDescent="0.25">
      <c r="AT607" s="4"/>
    </row>
    <row r="608" spans="46:46" x14ac:dyDescent="0.25">
      <c r="AT608" s="4"/>
    </row>
    <row r="609" spans="46:46" x14ac:dyDescent="0.25">
      <c r="AT609" s="4"/>
    </row>
    <row r="610" spans="46:46" x14ac:dyDescent="0.25">
      <c r="AT610" s="4"/>
    </row>
    <row r="611" spans="46:46" x14ac:dyDescent="0.25">
      <c r="AT611" s="4"/>
    </row>
    <row r="612" spans="46:46" x14ac:dyDescent="0.25">
      <c r="AT612" s="4"/>
    </row>
    <row r="613" spans="46:46" x14ac:dyDescent="0.25">
      <c r="AT613" s="4"/>
    </row>
    <row r="614" spans="46:46" x14ac:dyDescent="0.25">
      <c r="AT614" s="4"/>
    </row>
    <row r="615" spans="46:46" x14ac:dyDescent="0.25">
      <c r="AT615" s="4"/>
    </row>
    <row r="616" spans="46:46" x14ac:dyDescent="0.25">
      <c r="AT616" s="4"/>
    </row>
    <row r="617" spans="46:46" x14ac:dyDescent="0.25">
      <c r="AT617" s="4"/>
    </row>
    <row r="618" spans="46:46" x14ac:dyDescent="0.25">
      <c r="AT618" s="4"/>
    </row>
    <row r="619" spans="46:46" x14ac:dyDescent="0.25">
      <c r="AT619" s="4"/>
    </row>
    <row r="620" spans="46:46" x14ac:dyDescent="0.25">
      <c r="AT620" s="4"/>
    </row>
    <row r="621" spans="46:46" x14ac:dyDescent="0.25">
      <c r="AT621" s="4"/>
    </row>
    <row r="622" spans="46:46" x14ac:dyDescent="0.25">
      <c r="AT622" s="4"/>
    </row>
    <row r="623" spans="46:46" x14ac:dyDescent="0.25">
      <c r="AT623" s="4"/>
    </row>
    <row r="624" spans="46:46" x14ac:dyDescent="0.25">
      <c r="AT624" s="4"/>
    </row>
    <row r="625" spans="46:46" x14ac:dyDescent="0.25">
      <c r="AT625" s="4"/>
    </row>
    <row r="626" spans="46:46" x14ac:dyDescent="0.25">
      <c r="AT626" s="4"/>
    </row>
    <row r="627" spans="46:46" x14ac:dyDescent="0.25">
      <c r="AT627" s="4"/>
    </row>
    <row r="628" spans="46:46" x14ac:dyDescent="0.25">
      <c r="AT628" s="4"/>
    </row>
    <row r="629" spans="46:46" x14ac:dyDescent="0.25">
      <c r="AT629" s="4"/>
    </row>
    <row r="630" spans="46:46" x14ac:dyDescent="0.25">
      <c r="AT630" s="4"/>
    </row>
    <row r="631" spans="46:46" x14ac:dyDescent="0.25">
      <c r="AT631" s="4"/>
    </row>
    <row r="632" spans="46:46" x14ac:dyDescent="0.25">
      <c r="AT632" s="4"/>
    </row>
    <row r="633" spans="46:46" x14ac:dyDescent="0.25">
      <c r="AT633" s="4"/>
    </row>
    <row r="634" spans="46:46" x14ac:dyDescent="0.25">
      <c r="AT634" s="4"/>
    </row>
    <row r="635" spans="46:46" x14ac:dyDescent="0.25">
      <c r="AT635" s="4"/>
    </row>
    <row r="636" spans="46:46" x14ac:dyDescent="0.25">
      <c r="AT636" s="4"/>
    </row>
    <row r="637" spans="46:46" x14ac:dyDescent="0.25">
      <c r="AT637" s="4"/>
    </row>
    <row r="638" spans="46:46" x14ac:dyDescent="0.25">
      <c r="AT638" s="4"/>
    </row>
    <row r="639" spans="46:46" x14ac:dyDescent="0.25">
      <c r="AT639" s="4"/>
    </row>
    <row r="640" spans="46:46" x14ac:dyDescent="0.25">
      <c r="AT640" s="4"/>
    </row>
    <row r="641" spans="46:46" x14ac:dyDescent="0.25">
      <c r="AT641" s="4"/>
    </row>
    <row r="642" spans="46:46" x14ac:dyDescent="0.25">
      <c r="AT642" s="4"/>
    </row>
    <row r="643" spans="46:46" x14ac:dyDescent="0.25">
      <c r="AT643" s="4"/>
    </row>
    <row r="644" spans="46:46" x14ac:dyDescent="0.25">
      <c r="AT644" s="4"/>
    </row>
    <row r="645" spans="46:46" x14ac:dyDescent="0.25">
      <c r="AT645" s="4"/>
    </row>
    <row r="646" spans="46:46" x14ac:dyDescent="0.25">
      <c r="AT646" s="4"/>
    </row>
    <row r="647" spans="46:46" x14ac:dyDescent="0.25">
      <c r="AT647" s="4"/>
    </row>
    <row r="648" spans="46:46" x14ac:dyDescent="0.25">
      <c r="AT648" s="4"/>
    </row>
    <row r="649" spans="46:46" x14ac:dyDescent="0.25">
      <c r="AT649" s="4"/>
    </row>
    <row r="650" spans="46:46" x14ac:dyDescent="0.25">
      <c r="AT650" s="4"/>
    </row>
    <row r="651" spans="46:46" x14ac:dyDescent="0.25">
      <c r="AT651" s="4"/>
    </row>
    <row r="652" spans="46:46" x14ac:dyDescent="0.25">
      <c r="AT652" s="4"/>
    </row>
    <row r="653" spans="46:46" x14ac:dyDescent="0.25">
      <c r="AT653" s="4"/>
    </row>
    <row r="654" spans="46:46" x14ac:dyDescent="0.25">
      <c r="AT654" s="4"/>
    </row>
    <row r="655" spans="46:46" x14ac:dyDescent="0.25">
      <c r="AT655" s="4"/>
    </row>
    <row r="656" spans="46:46" x14ac:dyDescent="0.25">
      <c r="AT656" s="4"/>
    </row>
    <row r="657" spans="46:46" x14ac:dyDescent="0.25">
      <c r="AT657" s="4"/>
    </row>
    <row r="658" spans="46:46" x14ac:dyDescent="0.25">
      <c r="AT658" s="4"/>
    </row>
    <row r="659" spans="46:46" x14ac:dyDescent="0.25">
      <c r="AT659" s="4"/>
    </row>
    <row r="660" spans="46:46" x14ac:dyDescent="0.25">
      <c r="AT660" s="4"/>
    </row>
    <row r="661" spans="46:46" x14ac:dyDescent="0.25">
      <c r="AT661" s="4"/>
    </row>
    <row r="662" spans="46:46" x14ac:dyDescent="0.25">
      <c r="AT662" s="4"/>
    </row>
    <row r="663" spans="46:46" x14ac:dyDescent="0.25">
      <c r="AT663" s="4"/>
    </row>
    <row r="664" spans="46:46" x14ac:dyDescent="0.25">
      <c r="AT664" s="4"/>
    </row>
    <row r="665" spans="46:46" x14ac:dyDescent="0.25">
      <c r="AT665" s="4"/>
    </row>
    <row r="666" spans="46:46" x14ac:dyDescent="0.25">
      <c r="AT666" s="4"/>
    </row>
    <row r="667" spans="46:46" x14ac:dyDescent="0.25">
      <c r="AT667" s="4"/>
    </row>
    <row r="668" spans="46:46" x14ac:dyDescent="0.25">
      <c r="AT668" s="4"/>
    </row>
    <row r="669" spans="46:46" x14ac:dyDescent="0.25">
      <c r="AT669" s="4"/>
    </row>
    <row r="670" spans="46:46" x14ac:dyDescent="0.25">
      <c r="AT670" s="4"/>
    </row>
    <row r="671" spans="46:46" x14ac:dyDescent="0.25">
      <c r="AT671" s="4"/>
    </row>
    <row r="672" spans="46:46" x14ac:dyDescent="0.25">
      <c r="AT672" s="4"/>
    </row>
    <row r="673" spans="46:46" x14ac:dyDescent="0.25">
      <c r="AT673" s="4"/>
    </row>
    <row r="674" spans="46:46" x14ac:dyDescent="0.25">
      <c r="AT674" s="4"/>
    </row>
    <row r="675" spans="46:46" x14ac:dyDescent="0.25">
      <c r="AT675" s="4"/>
    </row>
    <row r="676" spans="46:46" x14ac:dyDescent="0.25">
      <c r="AT676" s="4"/>
    </row>
    <row r="677" spans="46:46" x14ac:dyDescent="0.25">
      <c r="AT677" s="4"/>
    </row>
    <row r="678" spans="46:46" x14ac:dyDescent="0.25">
      <c r="AT678" s="4"/>
    </row>
    <row r="679" spans="46:46" x14ac:dyDescent="0.25">
      <c r="AT679" s="4"/>
    </row>
    <row r="680" spans="46:46" x14ac:dyDescent="0.25">
      <c r="AT680" s="4"/>
    </row>
    <row r="681" spans="46:46" x14ac:dyDescent="0.25">
      <c r="AT681" s="4"/>
    </row>
    <row r="682" spans="46:46" x14ac:dyDescent="0.25">
      <c r="AT682" s="4"/>
    </row>
    <row r="683" spans="46:46" x14ac:dyDescent="0.25">
      <c r="AT683" s="4"/>
    </row>
    <row r="684" spans="46:46" x14ac:dyDescent="0.25">
      <c r="AT684" s="4"/>
    </row>
    <row r="685" spans="46:46" x14ac:dyDescent="0.25">
      <c r="AT685" s="4"/>
    </row>
    <row r="686" spans="46:46" x14ac:dyDescent="0.25">
      <c r="AT686" s="4"/>
    </row>
    <row r="687" spans="46:46" x14ac:dyDescent="0.25">
      <c r="AT687" s="4"/>
    </row>
    <row r="688" spans="46:46" x14ac:dyDescent="0.25">
      <c r="AT688" s="4"/>
    </row>
    <row r="689" spans="46:46" x14ac:dyDescent="0.25">
      <c r="AT689" s="4"/>
    </row>
    <row r="690" spans="46:46" x14ac:dyDescent="0.25">
      <c r="AT690" s="4"/>
    </row>
    <row r="691" spans="46:46" x14ac:dyDescent="0.25">
      <c r="AT691" s="4"/>
    </row>
    <row r="692" spans="46:46" x14ac:dyDescent="0.25">
      <c r="AT692" s="4"/>
    </row>
    <row r="693" spans="46:46" x14ac:dyDescent="0.25">
      <c r="AT693" s="4"/>
    </row>
    <row r="694" spans="46:46" x14ac:dyDescent="0.25">
      <c r="AT694" s="4"/>
    </row>
    <row r="695" spans="46:46" x14ac:dyDescent="0.25">
      <c r="AT695" s="4"/>
    </row>
    <row r="696" spans="46:46" x14ac:dyDescent="0.25">
      <c r="AT696" s="4"/>
    </row>
    <row r="697" spans="46:46" x14ac:dyDescent="0.25">
      <c r="AT697" s="4"/>
    </row>
    <row r="698" spans="46:46" x14ac:dyDescent="0.25">
      <c r="AT698" s="4"/>
    </row>
    <row r="699" spans="46:46" x14ac:dyDescent="0.25">
      <c r="AT699" s="4"/>
    </row>
    <row r="700" spans="46:46" x14ac:dyDescent="0.25">
      <c r="AT700" s="4"/>
    </row>
    <row r="701" spans="46:46" x14ac:dyDescent="0.25">
      <c r="AT701" s="4"/>
    </row>
    <row r="702" spans="46:46" x14ac:dyDescent="0.25">
      <c r="AT702" s="4"/>
    </row>
    <row r="703" spans="46:46" x14ac:dyDescent="0.25">
      <c r="AT703" s="4"/>
    </row>
    <row r="704" spans="46:46" x14ac:dyDescent="0.25">
      <c r="AT704" s="4"/>
    </row>
    <row r="705" spans="46:46" x14ac:dyDescent="0.25">
      <c r="AT705" s="4"/>
    </row>
    <row r="706" spans="46:46" x14ac:dyDescent="0.25">
      <c r="AT706" s="4"/>
    </row>
    <row r="707" spans="46:46" x14ac:dyDescent="0.25">
      <c r="AT707" s="4"/>
    </row>
    <row r="708" spans="46:46" x14ac:dyDescent="0.25">
      <c r="AT708" s="4"/>
    </row>
    <row r="709" spans="46:46" x14ac:dyDescent="0.25">
      <c r="AT709" s="4"/>
    </row>
    <row r="710" spans="46:46" x14ac:dyDescent="0.25">
      <c r="AT710" s="4"/>
    </row>
    <row r="711" spans="46:46" x14ac:dyDescent="0.25">
      <c r="AT711" s="4"/>
    </row>
    <row r="712" spans="46:46" x14ac:dyDescent="0.25">
      <c r="AT712" s="4"/>
    </row>
    <row r="713" spans="46:46" x14ac:dyDescent="0.25">
      <c r="AT713" s="4"/>
    </row>
    <row r="714" spans="46:46" x14ac:dyDescent="0.25">
      <c r="AT714" s="4"/>
    </row>
    <row r="715" spans="46:46" x14ac:dyDescent="0.25">
      <c r="AT715" s="4"/>
    </row>
    <row r="716" spans="46:46" x14ac:dyDescent="0.25">
      <c r="AT716" s="4"/>
    </row>
    <row r="717" spans="46:46" x14ac:dyDescent="0.25">
      <c r="AT717" s="4"/>
    </row>
    <row r="718" spans="46:46" x14ac:dyDescent="0.25">
      <c r="AT718" s="4"/>
    </row>
    <row r="719" spans="46:46" x14ac:dyDescent="0.25">
      <c r="AT719" s="4"/>
    </row>
    <row r="720" spans="46:46" x14ac:dyDescent="0.25">
      <c r="AT720" s="4"/>
    </row>
    <row r="721" spans="46:46" x14ac:dyDescent="0.25">
      <c r="AT721" s="4"/>
    </row>
    <row r="722" spans="46:46" x14ac:dyDescent="0.25">
      <c r="AT722" s="4"/>
    </row>
    <row r="723" spans="46:46" x14ac:dyDescent="0.25">
      <c r="AT723" s="4"/>
    </row>
    <row r="724" spans="46:46" x14ac:dyDescent="0.25">
      <c r="AT724" s="4"/>
    </row>
    <row r="725" spans="46:46" x14ac:dyDescent="0.25">
      <c r="AT725" s="4"/>
    </row>
    <row r="726" spans="46:46" x14ac:dyDescent="0.25">
      <c r="AT726" s="4"/>
    </row>
    <row r="727" spans="46:46" x14ac:dyDescent="0.25">
      <c r="AT727" s="4"/>
    </row>
    <row r="728" spans="46:46" x14ac:dyDescent="0.25">
      <c r="AT728" s="4"/>
    </row>
    <row r="729" spans="46:46" x14ac:dyDescent="0.25">
      <c r="AT729" s="4"/>
    </row>
    <row r="730" spans="46:46" x14ac:dyDescent="0.25">
      <c r="AT730" s="4"/>
    </row>
    <row r="731" spans="46:46" x14ac:dyDescent="0.25">
      <c r="AT731" s="4"/>
    </row>
    <row r="732" spans="46:46" x14ac:dyDescent="0.25">
      <c r="AT732" s="4"/>
    </row>
    <row r="733" spans="46:46" x14ac:dyDescent="0.25">
      <c r="AT733" s="4"/>
    </row>
    <row r="734" spans="46:46" x14ac:dyDescent="0.25">
      <c r="AT734" s="4"/>
    </row>
    <row r="735" spans="46:46" x14ac:dyDescent="0.25">
      <c r="AT735" s="4"/>
    </row>
    <row r="736" spans="46:46" x14ac:dyDescent="0.25">
      <c r="AT736" s="4"/>
    </row>
    <row r="737" spans="46:46" x14ac:dyDescent="0.25">
      <c r="AT737" s="4"/>
    </row>
    <row r="738" spans="46:46" x14ac:dyDescent="0.25">
      <c r="AT738" s="4"/>
    </row>
    <row r="739" spans="46:46" x14ac:dyDescent="0.25">
      <c r="AT739" s="4"/>
    </row>
    <row r="740" spans="46:46" x14ac:dyDescent="0.25">
      <c r="AT740" s="4"/>
    </row>
    <row r="741" spans="46:46" x14ac:dyDescent="0.25">
      <c r="AT741" s="4"/>
    </row>
    <row r="742" spans="46:46" x14ac:dyDescent="0.25">
      <c r="AT742" s="4"/>
    </row>
    <row r="743" spans="46:46" x14ac:dyDescent="0.25">
      <c r="AT743" s="4"/>
    </row>
    <row r="744" spans="46:46" x14ac:dyDescent="0.25">
      <c r="AT744" s="4"/>
    </row>
    <row r="745" spans="46:46" x14ac:dyDescent="0.25">
      <c r="AT745" s="4"/>
    </row>
    <row r="746" spans="46:46" x14ac:dyDescent="0.25">
      <c r="AT746" s="4"/>
    </row>
    <row r="747" spans="46:46" x14ac:dyDescent="0.25">
      <c r="AT747" s="4"/>
    </row>
    <row r="748" spans="46:46" x14ac:dyDescent="0.25">
      <c r="AT748" s="4"/>
    </row>
    <row r="749" spans="46:46" x14ac:dyDescent="0.25">
      <c r="AT749" s="4"/>
    </row>
    <row r="750" spans="46:46" x14ac:dyDescent="0.25">
      <c r="AT750" s="4"/>
    </row>
    <row r="751" spans="46:46" x14ac:dyDescent="0.25">
      <c r="AT751" s="4"/>
    </row>
    <row r="752" spans="46:46" x14ac:dyDescent="0.25">
      <c r="AT752" s="4"/>
    </row>
    <row r="753" spans="46:46" x14ac:dyDescent="0.25">
      <c r="AT753" s="4"/>
    </row>
    <row r="754" spans="46:46" x14ac:dyDescent="0.25">
      <c r="AT754" s="4"/>
    </row>
    <row r="755" spans="46:46" x14ac:dyDescent="0.25">
      <c r="AT755" s="4"/>
    </row>
    <row r="756" spans="46:46" x14ac:dyDescent="0.25">
      <c r="AT756" s="4"/>
    </row>
    <row r="757" spans="46:46" x14ac:dyDescent="0.25">
      <c r="AT757" s="4"/>
    </row>
    <row r="758" spans="46:46" x14ac:dyDescent="0.25">
      <c r="AT758" s="4"/>
    </row>
    <row r="759" spans="46:46" x14ac:dyDescent="0.25">
      <c r="AT759" s="4"/>
    </row>
    <row r="760" spans="46:46" x14ac:dyDescent="0.25">
      <c r="AT760" s="4"/>
    </row>
    <row r="761" spans="46:46" x14ac:dyDescent="0.25">
      <c r="AT761" s="4"/>
    </row>
    <row r="762" spans="46:46" x14ac:dyDescent="0.25">
      <c r="AT762" s="4"/>
    </row>
    <row r="763" spans="46:46" x14ac:dyDescent="0.25">
      <c r="AT763" s="4"/>
    </row>
    <row r="764" spans="46:46" x14ac:dyDescent="0.25">
      <c r="AT764" s="4"/>
    </row>
    <row r="765" spans="46:46" x14ac:dyDescent="0.25">
      <c r="AT765" s="4"/>
    </row>
    <row r="766" spans="46:46" x14ac:dyDescent="0.25">
      <c r="AT766" s="4"/>
    </row>
    <row r="767" spans="46:46" x14ac:dyDescent="0.25">
      <c r="AT767" s="4"/>
    </row>
    <row r="768" spans="46:46" x14ac:dyDescent="0.25">
      <c r="AT768" s="4"/>
    </row>
    <row r="769" spans="46:46" x14ac:dyDescent="0.25">
      <c r="AT769" s="4"/>
    </row>
    <row r="770" spans="46:46" x14ac:dyDescent="0.25">
      <c r="AT770" s="4"/>
    </row>
    <row r="771" spans="46:46" x14ac:dyDescent="0.25">
      <c r="AT771" s="4"/>
    </row>
    <row r="772" spans="46:46" x14ac:dyDescent="0.25">
      <c r="AT772" s="4"/>
    </row>
    <row r="773" spans="46:46" x14ac:dyDescent="0.25">
      <c r="AT773" s="4"/>
    </row>
    <row r="774" spans="46:46" x14ac:dyDescent="0.25">
      <c r="AT774" s="4"/>
    </row>
    <row r="775" spans="46:46" x14ac:dyDescent="0.25">
      <c r="AT775" s="4"/>
    </row>
    <row r="776" spans="46:46" x14ac:dyDescent="0.25">
      <c r="AT776" s="4"/>
    </row>
    <row r="777" spans="46:46" x14ac:dyDescent="0.25">
      <c r="AT777" s="4"/>
    </row>
    <row r="778" spans="46:46" x14ac:dyDescent="0.25">
      <c r="AT778" s="4"/>
    </row>
    <row r="779" spans="46:46" x14ac:dyDescent="0.25">
      <c r="AT779" s="4"/>
    </row>
    <row r="780" spans="46:46" x14ac:dyDescent="0.25">
      <c r="AT780" s="4"/>
    </row>
    <row r="781" spans="46:46" x14ac:dyDescent="0.25">
      <c r="AT781" s="4"/>
    </row>
    <row r="782" spans="46:46" x14ac:dyDescent="0.25">
      <c r="AT782" s="4"/>
    </row>
    <row r="783" spans="46:46" x14ac:dyDescent="0.25">
      <c r="AT783" s="4"/>
    </row>
    <row r="784" spans="46:46" x14ac:dyDescent="0.25">
      <c r="AT784" s="4"/>
    </row>
    <row r="785" spans="46:46" x14ac:dyDescent="0.25">
      <c r="AT785" s="4"/>
    </row>
    <row r="786" spans="46:46" x14ac:dyDescent="0.25">
      <c r="AT786" s="4"/>
    </row>
    <row r="787" spans="46:46" x14ac:dyDescent="0.25">
      <c r="AT787" s="4"/>
    </row>
    <row r="788" spans="46:46" x14ac:dyDescent="0.25">
      <c r="AT788" s="4"/>
    </row>
    <row r="789" spans="46:46" x14ac:dyDescent="0.25">
      <c r="AT789" s="4"/>
    </row>
    <row r="790" spans="46:46" x14ac:dyDescent="0.25">
      <c r="AT790" s="4"/>
    </row>
    <row r="791" spans="46:46" x14ac:dyDescent="0.25">
      <c r="AT791" s="4"/>
    </row>
    <row r="792" spans="46:46" x14ac:dyDescent="0.25">
      <c r="AT792" s="4"/>
    </row>
    <row r="793" spans="46:46" x14ac:dyDescent="0.25">
      <c r="AT793" s="4"/>
    </row>
    <row r="794" spans="46:46" x14ac:dyDescent="0.25">
      <c r="AT794" s="4"/>
    </row>
    <row r="795" spans="46:46" x14ac:dyDescent="0.25">
      <c r="AT795" s="4"/>
    </row>
    <row r="796" spans="46:46" x14ac:dyDescent="0.25">
      <c r="AT796" s="4"/>
    </row>
    <row r="797" spans="46:46" x14ac:dyDescent="0.25">
      <c r="AT797" s="4"/>
    </row>
    <row r="798" spans="46:46" x14ac:dyDescent="0.25">
      <c r="AT798" s="4"/>
    </row>
    <row r="799" spans="46:46" x14ac:dyDescent="0.25">
      <c r="AT799" s="4"/>
    </row>
    <row r="800" spans="46:46" x14ac:dyDescent="0.25">
      <c r="AT800" s="4"/>
    </row>
    <row r="801" spans="46:46" x14ac:dyDescent="0.25">
      <c r="AT801" s="4"/>
    </row>
    <row r="802" spans="46:46" x14ac:dyDescent="0.25">
      <c r="AT802" s="4"/>
    </row>
    <row r="803" spans="46:46" x14ac:dyDescent="0.25">
      <c r="AT803" s="4"/>
    </row>
    <row r="804" spans="46:46" x14ac:dyDescent="0.25">
      <c r="AT804" s="4"/>
    </row>
    <row r="805" spans="46:46" x14ac:dyDescent="0.25">
      <c r="AT805" s="4"/>
    </row>
    <row r="806" spans="46:46" x14ac:dyDescent="0.25">
      <c r="AT806" s="4"/>
    </row>
    <row r="807" spans="46:46" x14ac:dyDescent="0.25">
      <c r="AT807" s="4"/>
    </row>
    <row r="808" spans="46:46" x14ac:dyDescent="0.25">
      <c r="AT808" s="4"/>
    </row>
    <row r="809" spans="46:46" x14ac:dyDescent="0.25">
      <c r="AT809" s="4"/>
    </row>
    <row r="810" spans="46:46" x14ac:dyDescent="0.25">
      <c r="AT810" s="4"/>
    </row>
    <row r="811" spans="46:46" x14ac:dyDescent="0.25">
      <c r="AT811" s="4"/>
    </row>
    <row r="812" spans="46:46" x14ac:dyDescent="0.25">
      <c r="AT812" s="4"/>
    </row>
    <row r="813" spans="46:46" x14ac:dyDescent="0.25">
      <c r="AT813" s="4"/>
    </row>
    <row r="814" spans="46:46" x14ac:dyDescent="0.25">
      <c r="AT814" s="4"/>
    </row>
    <row r="815" spans="46:46" x14ac:dyDescent="0.25">
      <c r="AT815" s="4"/>
    </row>
    <row r="816" spans="46:46" x14ac:dyDescent="0.25">
      <c r="AT816" s="4"/>
    </row>
    <row r="817" spans="46:46" x14ac:dyDescent="0.25">
      <c r="AT817" s="4"/>
    </row>
    <row r="818" spans="46:46" x14ac:dyDescent="0.25">
      <c r="AT818" s="4"/>
    </row>
    <row r="819" spans="46:46" x14ac:dyDescent="0.25">
      <c r="AT819" s="4"/>
    </row>
    <row r="820" spans="46:46" x14ac:dyDescent="0.25">
      <c r="AT820" s="4"/>
    </row>
    <row r="821" spans="46:46" x14ac:dyDescent="0.25">
      <c r="AT821" s="4"/>
    </row>
    <row r="822" spans="46:46" x14ac:dyDescent="0.25">
      <c r="AT822" s="4"/>
    </row>
    <row r="823" spans="46:46" x14ac:dyDescent="0.25">
      <c r="AT823" s="4"/>
    </row>
    <row r="824" spans="46:46" x14ac:dyDescent="0.25">
      <c r="AT824" s="4"/>
    </row>
    <row r="825" spans="46:46" x14ac:dyDescent="0.25">
      <c r="AT825" s="4"/>
    </row>
    <row r="826" spans="46:46" x14ac:dyDescent="0.25">
      <c r="AT826" s="4"/>
    </row>
    <row r="827" spans="46:46" x14ac:dyDescent="0.25">
      <c r="AT827" s="4"/>
    </row>
    <row r="828" spans="46:46" x14ac:dyDescent="0.25">
      <c r="AT828" s="4"/>
    </row>
    <row r="829" spans="46:46" x14ac:dyDescent="0.25">
      <c r="AT829" s="4"/>
    </row>
    <row r="830" spans="46:46" x14ac:dyDescent="0.25">
      <c r="AT830" s="4"/>
    </row>
    <row r="831" spans="46:46" x14ac:dyDescent="0.25">
      <c r="AT831" s="4"/>
    </row>
    <row r="832" spans="46:46" x14ac:dyDescent="0.25">
      <c r="AT832" s="4"/>
    </row>
    <row r="833" spans="46:46" x14ac:dyDescent="0.25">
      <c r="AT833" s="4"/>
    </row>
    <row r="834" spans="46:46" x14ac:dyDescent="0.25">
      <c r="AT834" s="4"/>
    </row>
    <row r="835" spans="46:46" x14ac:dyDescent="0.25">
      <c r="AT835" s="4"/>
    </row>
    <row r="836" spans="46:46" x14ac:dyDescent="0.25">
      <c r="AT836" s="4"/>
    </row>
    <row r="837" spans="46:46" x14ac:dyDescent="0.25">
      <c r="AT837" s="4"/>
    </row>
    <row r="838" spans="46:46" x14ac:dyDescent="0.25">
      <c r="AT838" s="4"/>
    </row>
    <row r="839" spans="46:46" x14ac:dyDescent="0.25">
      <c r="AT839" s="4"/>
    </row>
    <row r="840" spans="46:46" x14ac:dyDescent="0.25">
      <c r="AT840" s="4"/>
    </row>
    <row r="841" spans="46:46" x14ac:dyDescent="0.25">
      <c r="AT841" s="4"/>
    </row>
    <row r="842" spans="46:46" x14ac:dyDescent="0.25">
      <c r="AT842" s="4"/>
    </row>
    <row r="843" spans="46:46" x14ac:dyDescent="0.25">
      <c r="AT843" s="4"/>
    </row>
    <row r="844" spans="46:46" x14ac:dyDescent="0.25">
      <c r="AT844" s="4"/>
    </row>
    <row r="845" spans="46:46" x14ac:dyDescent="0.25">
      <c r="AT845" s="4"/>
    </row>
    <row r="846" spans="46:46" x14ac:dyDescent="0.25">
      <c r="AT846" s="4"/>
    </row>
    <row r="847" spans="46:46" x14ac:dyDescent="0.25">
      <c r="AT847" s="4"/>
    </row>
    <row r="848" spans="46:46" x14ac:dyDescent="0.25">
      <c r="AT848" s="4"/>
    </row>
    <row r="849" spans="46:46" x14ac:dyDescent="0.25">
      <c r="AT849" s="4"/>
    </row>
    <row r="850" spans="46:46" x14ac:dyDescent="0.25">
      <c r="AT850" s="4"/>
    </row>
    <row r="851" spans="46:46" x14ac:dyDescent="0.25">
      <c r="AT851" s="4"/>
    </row>
    <row r="852" spans="46:46" x14ac:dyDescent="0.25">
      <c r="AT852" s="4"/>
    </row>
    <row r="853" spans="46:46" x14ac:dyDescent="0.25">
      <c r="AT853" s="4"/>
    </row>
    <row r="854" spans="46:46" x14ac:dyDescent="0.25">
      <c r="AT854" s="4"/>
    </row>
    <row r="855" spans="46:46" x14ac:dyDescent="0.25">
      <c r="AT855" s="4"/>
    </row>
    <row r="856" spans="46:46" x14ac:dyDescent="0.25">
      <c r="AT856" s="4"/>
    </row>
    <row r="857" spans="46:46" x14ac:dyDescent="0.25">
      <c r="AT857" s="4"/>
    </row>
    <row r="858" spans="46:46" x14ac:dyDescent="0.25">
      <c r="AT858" s="4"/>
    </row>
    <row r="859" spans="46:46" x14ac:dyDescent="0.25">
      <c r="AT859" s="4"/>
    </row>
    <row r="860" spans="46:46" x14ac:dyDescent="0.25">
      <c r="AT860" s="4"/>
    </row>
    <row r="861" spans="46:46" x14ac:dyDescent="0.25">
      <c r="AT861" s="4"/>
    </row>
    <row r="862" spans="46:46" x14ac:dyDescent="0.25">
      <c r="AT862" s="4"/>
    </row>
    <row r="863" spans="46:46" x14ac:dyDescent="0.25">
      <c r="AT863" s="4"/>
    </row>
    <row r="864" spans="46:46" x14ac:dyDescent="0.25">
      <c r="AT864" s="4"/>
    </row>
    <row r="865" spans="46:46" x14ac:dyDescent="0.25">
      <c r="AT865" s="4"/>
    </row>
    <row r="866" spans="46:46" x14ac:dyDescent="0.25">
      <c r="AT866" s="4"/>
    </row>
    <row r="867" spans="46:46" x14ac:dyDescent="0.25">
      <c r="AT867" s="4"/>
    </row>
    <row r="868" spans="46:46" x14ac:dyDescent="0.25">
      <c r="AT868" s="4"/>
    </row>
    <row r="869" spans="46:46" x14ac:dyDescent="0.25">
      <c r="AT869" s="4"/>
    </row>
    <row r="870" spans="46:46" x14ac:dyDescent="0.25">
      <c r="AT870" s="4"/>
    </row>
    <row r="871" spans="46:46" x14ac:dyDescent="0.25">
      <c r="AT871" s="4"/>
    </row>
    <row r="872" spans="46:46" x14ac:dyDescent="0.25">
      <c r="AT872" s="4"/>
    </row>
    <row r="873" spans="46:46" x14ac:dyDescent="0.25">
      <c r="AT873" s="4"/>
    </row>
    <row r="874" spans="46:46" x14ac:dyDescent="0.25">
      <c r="AT874" s="4"/>
    </row>
    <row r="875" spans="46:46" x14ac:dyDescent="0.25">
      <c r="AT875" s="4"/>
    </row>
    <row r="876" spans="46:46" x14ac:dyDescent="0.25">
      <c r="AT876" s="4"/>
    </row>
    <row r="877" spans="46:46" x14ac:dyDescent="0.25">
      <c r="AT877" s="4"/>
    </row>
    <row r="878" spans="46:46" x14ac:dyDescent="0.25">
      <c r="AT878" s="4"/>
    </row>
    <row r="879" spans="46:46" x14ac:dyDescent="0.25">
      <c r="AT879" s="4"/>
    </row>
    <row r="880" spans="46:46" x14ac:dyDescent="0.25">
      <c r="AT880" s="4"/>
    </row>
    <row r="881" spans="46:46" x14ac:dyDescent="0.25">
      <c r="AT881" s="4"/>
    </row>
    <row r="882" spans="46:46" x14ac:dyDescent="0.25">
      <c r="AT882" s="4"/>
    </row>
    <row r="883" spans="46:46" x14ac:dyDescent="0.25">
      <c r="AT883" s="4"/>
    </row>
    <row r="884" spans="46:46" x14ac:dyDescent="0.25">
      <c r="AT884" s="4"/>
    </row>
    <row r="885" spans="46:46" x14ac:dyDescent="0.25">
      <c r="AT885" s="4"/>
    </row>
    <row r="886" spans="46:46" x14ac:dyDescent="0.25">
      <c r="AT886" s="4"/>
    </row>
    <row r="887" spans="46:46" x14ac:dyDescent="0.25">
      <c r="AT887" s="4"/>
    </row>
    <row r="888" spans="46:46" x14ac:dyDescent="0.25">
      <c r="AT888" s="4"/>
    </row>
    <row r="889" spans="46:46" x14ac:dyDescent="0.25">
      <c r="AT889" s="4"/>
    </row>
    <row r="890" spans="46:46" x14ac:dyDescent="0.25">
      <c r="AT890" s="4"/>
    </row>
    <row r="891" spans="46:46" x14ac:dyDescent="0.25">
      <c r="AT891" s="4"/>
    </row>
    <row r="892" spans="46:46" x14ac:dyDescent="0.25">
      <c r="AT892" s="4"/>
    </row>
    <row r="893" spans="46:46" x14ac:dyDescent="0.25">
      <c r="AT893" s="4"/>
    </row>
    <row r="894" spans="46:46" x14ac:dyDescent="0.25">
      <c r="AT894" s="4"/>
    </row>
    <row r="895" spans="46:46" x14ac:dyDescent="0.25">
      <c r="AT895" s="4"/>
    </row>
    <row r="896" spans="46:46" x14ac:dyDescent="0.25">
      <c r="AT896" s="4"/>
    </row>
    <row r="897" spans="46:46" x14ac:dyDescent="0.25">
      <c r="AT897" s="4"/>
    </row>
    <row r="898" spans="46:46" x14ac:dyDescent="0.25">
      <c r="AT898" s="4"/>
    </row>
    <row r="899" spans="46:46" x14ac:dyDescent="0.25">
      <c r="AT899" s="4"/>
    </row>
    <row r="900" spans="46:46" x14ac:dyDescent="0.25">
      <c r="AT900" s="4"/>
    </row>
    <row r="901" spans="46:46" x14ac:dyDescent="0.25">
      <c r="AT901" s="4"/>
    </row>
    <row r="902" spans="46:46" x14ac:dyDescent="0.25">
      <c r="AT902" s="4"/>
    </row>
    <row r="903" spans="46:46" x14ac:dyDescent="0.25">
      <c r="AT903" s="4"/>
    </row>
    <row r="904" spans="46:46" x14ac:dyDescent="0.25">
      <c r="AT904" s="4"/>
    </row>
    <row r="905" spans="46:46" x14ac:dyDescent="0.25">
      <c r="AT905" s="4"/>
    </row>
    <row r="906" spans="46:46" x14ac:dyDescent="0.25">
      <c r="AT906" s="4"/>
    </row>
    <row r="907" spans="46:46" x14ac:dyDescent="0.25">
      <c r="AT907" s="4"/>
    </row>
    <row r="908" spans="46:46" x14ac:dyDescent="0.25">
      <c r="AT908" s="4"/>
    </row>
    <row r="909" spans="46:46" x14ac:dyDescent="0.25">
      <c r="AT909" s="4"/>
    </row>
    <row r="910" spans="46:46" x14ac:dyDescent="0.25">
      <c r="AT910" s="4"/>
    </row>
    <row r="911" spans="46:46" x14ac:dyDescent="0.25">
      <c r="AT911" s="4"/>
    </row>
    <row r="912" spans="46:46" x14ac:dyDescent="0.25">
      <c r="AT912" s="4"/>
    </row>
    <row r="913" spans="46:46" x14ac:dyDescent="0.25">
      <c r="AT913" s="4"/>
    </row>
    <row r="914" spans="46:46" x14ac:dyDescent="0.25">
      <c r="AT914" s="4"/>
    </row>
    <row r="915" spans="46:46" x14ac:dyDescent="0.25">
      <c r="AT915" s="4"/>
    </row>
    <row r="916" spans="46:46" x14ac:dyDescent="0.25">
      <c r="AT916" s="4"/>
    </row>
    <row r="917" spans="46:46" x14ac:dyDescent="0.25">
      <c r="AT917" s="4"/>
    </row>
    <row r="918" spans="46:46" x14ac:dyDescent="0.25">
      <c r="AT918" s="4"/>
    </row>
    <row r="919" spans="46:46" x14ac:dyDescent="0.25">
      <c r="AT919" s="4"/>
    </row>
    <row r="920" spans="46:46" x14ac:dyDescent="0.25">
      <c r="AT920" s="4"/>
    </row>
    <row r="921" spans="46:46" x14ac:dyDescent="0.25">
      <c r="AT921" s="4"/>
    </row>
    <row r="922" spans="46:46" x14ac:dyDescent="0.25">
      <c r="AT922" s="4"/>
    </row>
    <row r="923" spans="46:46" x14ac:dyDescent="0.25">
      <c r="AT923" s="4"/>
    </row>
    <row r="924" spans="46:46" x14ac:dyDescent="0.25">
      <c r="AT924" s="4"/>
    </row>
    <row r="925" spans="46:46" x14ac:dyDescent="0.25">
      <c r="AT925" s="4"/>
    </row>
    <row r="926" spans="46:46" x14ac:dyDescent="0.25">
      <c r="AT926" s="4"/>
    </row>
    <row r="927" spans="46:46" x14ac:dyDescent="0.25">
      <c r="AT927" s="4"/>
    </row>
    <row r="928" spans="46:46" x14ac:dyDescent="0.25">
      <c r="AT928" s="4"/>
    </row>
    <row r="929" spans="46:46" x14ac:dyDescent="0.25">
      <c r="AT929" s="4"/>
    </row>
    <row r="930" spans="46:46" x14ac:dyDescent="0.25">
      <c r="AT930" s="4"/>
    </row>
    <row r="931" spans="46:46" x14ac:dyDescent="0.25">
      <c r="AT931" s="4"/>
    </row>
    <row r="932" spans="46:46" x14ac:dyDescent="0.25">
      <c r="AT932" s="4"/>
    </row>
    <row r="933" spans="46:46" x14ac:dyDescent="0.25">
      <c r="AT933" s="4"/>
    </row>
    <row r="934" spans="46:46" x14ac:dyDescent="0.25">
      <c r="AT934" s="4"/>
    </row>
    <row r="935" spans="46:46" x14ac:dyDescent="0.25">
      <c r="AT935" s="4"/>
    </row>
    <row r="936" spans="46:46" x14ac:dyDescent="0.25">
      <c r="AT936" s="4"/>
    </row>
    <row r="937" spans="46:46" x14ac:dyDescent="0.25">
      <c r="AT937" s="4"/>
    </row>
    <row r="938" spans="46:46" x14ac:dyDescent="0.25">
      <c r="AT938" s="4"/>
    </row>
    <row r="939" spans="46:46" x14ac:dyDescent="0.25">
      <c r="AT939" s="4"/>
    </row>
    <row r="940" spans="46:46" x14ac:dyDescent="0.25">
      <c r="AT940" s="4"/>
    </row>
    <row r="941" spans="46:46" x14ac:dyDescent="0.25">
      <c r="AT941" s="4"/>
    </row>
    <row r="942" spans="46:46" x14ac:dyDescent="0.25">
      <c r="AT942" s="4"/>
    </row>
    <row r="943" spans="46:46" x14ac:dyDescent="0.25">
      <c r="AT943" s="4"/>
    </row>
    <row r="944" spans="46:46" x14ac:dyDescent="0.25">
      <c r="AT944" s="4"/>
    </row>
    <row r="945" spans="46:46" x14ac:dyDescent="0.25">
      <c r="AT945" s="4"/>
    </row>
    <row r="946" spans="46:46" x14ac:dyDescent="0.25">
      <c r="AT946" s="4"/>
    </row>
    <row r="947" spans="46:46" x14ac:dyDescent="0.25">
      <c r="AT947" s="4"/>
    </row>
    <row r="948" spans="46:46" x14ac:dyDescent="0.25">
      <c r="AT948" s="4"/>
    </row>
    <row r="949" spans="46:46" x14ac:dyDescent="0.25">
      <c r="AT949" s="4"/>
    </row>
    <row r="950" spans="46:46" x14ac:dyDescent="0.25">
      <c r="AT950" s="4"/>
    </row>
    <row r="951" spans="46:46" x14ac:dyDescent="0.25">
      <c r="AT951" s="4"/>
    </row>
    <row r="952" spans="46:46" x14ac:dyDescent="0.25">
      <c r="AT952" s="4"/>
    </row>
    <row r="953" spans="46:46" x14ac:dyDescent="0.25">
      <c r="AT953" s="4"/>
    </row>
    <row r="954" spans="46:46" x14ac:dyDescent="0.25">
      <c r="AT954" s="4"/>
    </row>
    <row r="955" spans="46:46" x14ac:dyDescent="0.25">
      <c r="AT955" s="4"/>
    </row>
    <row r="956" spans="46:46" x14ac:dyDescent="0.25">
      <c r="AT956" s="4"/>
    </row>
    <row r="957" spans="46:46" x14ac:dyDescent="0.25">
      <c r="AT957" s="4"/>
    </row>
    <row r="958" spans="46:46" x14ac:dyDescent="0.25">
      <c r="AT958" s="4"/>
    </row>
    <row r="959" spans="46:46" x14ac:dyDescent="0.25">
      <c r="AT959" s="4"/>
    </row>
    <row r="960" spans="46:46" x14ac:dyDescent="0.25">
      <c r="AT960" s="4"/>
    </row>
    <row r="961" spans="46:46" x14ac:dyDescent="0.25">
      <c r="AT961" s="4"/>
    </row>
    <row r="962" spans="46:46" x14ac:dyDescent="0.25">
      <c r="AT962" s="4"/>
    </row>
    <row r="963" spans="46:46" x14ac:dyDescent="0.25">
      <c r="AT963" s="4"/>
    </row>
    <row r="964" spans="46:46" x14ac:dyDescent="0.25">
      <c r="AT964" s="4"/>
    </row>
    <row r="965" spans="46:46" x14ac:dyDescent="0.25">
      <c r="AT965" s="4"/>
    </row>
    <row r="966" spans="46:46" x14ac:dyDescent="0.25">
      <c r="AT966" s="4"/>
    </row>
    <row r="967" spans="46:46" x14ac:dyDescent="0.25">
      <c r="AT967" s="4"/>
    </row>
    <row r="968" spans="46:46" x14ac:dyDescent="0.25">
      <c r="AT968" s="4"/>
    </row>
    <row r="969" spans="46:46" x14ac:dyDescent="0.25">
      <c r="AT969" s="4"/>
    </row>
    <row r="970" spans="46:46" x14ac:dyDescent="0.25">
      <c r="AT970" s="4"/>
    </row>
    <row r="971" spans="46:46" x14ac:dyDescent="0.25">
      <c r="AT971" s="4"/>
    </row>
    <row r="972" spans="46:46" x14ac:dyDescent="0.25">
      <c r="AT972" s="4"/>
    </row>
    <row r="973" spans="46:46" x14ac:dyDescent="0.25">
      <c r="AT973" s="4"/>
    </row>
    <row r="974" spans="46:46" x14ac:dyDescent="0.25">
      <c r="AT974" s="4"/>
    </row>
    <row r="975" spans="46:46" x14ac:dyDescent="0.25">
      <c r="AT975" s="4"/>
    </row>
    <row r="976" spans="46:46" x14ac:dyDescent="0.25">
      <c r="AT976" s="4"/>
    </row>
    <row r="977" spans="46:46" x14ac:dyDescent="0.25">
      <c r="AT977" s="4"/>
    </row>
    <row r="978" spans="46:46" x14ac:dyDescent="0.25">
      <c r="AT978" s="4"/>
    </row>
    <row r="979" spans="46:46" x14ac:dyDescent="0.25">
      <c r="AT979" s="4"/>
    </row>
    <row r="980" spans="46:46" x14ac:dyDescent="0.25">
      <c r="AT980" s="4"/>
    </row>
    <row r="981" spans="46:46" x14ac:dyDescent="0.25">
      <c r="AT981" s="4"/>
    </row>
    <row r="982" spans="46:46" x14ac:dyDescent="0.25">
      <c r="AT982" s="4"/>
    </row>
    <row r="983" spans="46:46" x14ac:dyDescent="0.25">
      <c r="AT983" s="4"/>
    </row>
    <row r="984" spans="46:46" x14ac:dyDescent="0.25">
      <c r="AT984" s="4"/>
    </row>
    <row r="985" spans="46:46" x14ac:dyDescent="0.25">
      <c r="AT985" s="4"/>
    </row>
    <row r="986" spans="46:46" x14ac:dyDescent="0.25">
      <c r="AT986" s="4"/>
    </row>
    <row r="987" spans="46:46" x14ac:dyDescent="0.25">
      <c r="AT987" s="4"/>
    </row>
    <row r="988" spans="46:46" x14ac:dyDescent="0.25">
      <c r="AT988" s="4"/>
    </row>
    <row r="989" spans="46:46" x14ac:dyDescent="0.25">
      <c r="AT989" s="4"/>
    </row>
    <row r="990" spans="46:46" x14ac:dyDescent="0.25">
      <c r="AT990" s="4"/>
    </row>
    <row r="991" spans="46:46" x14ac:dyDescent="0.25">
      <c r="AT991" s="4"/>
    </row>
    <row r="992" spans="46:46" x14ac:dyDescent="0.25">
      <c r="AT992" s="4"/>
    </row>
    <row r="993" spans="46:46" x14ac:dyDescent="0.25">
      <c r="AT993" s="4"/>
    </row>
    <row r="994" spans="46:46" x14ac:dyDescent="0.25">
      <c r="AT994" s="4"/>
    </row>
    <row r="995" spans="46:46" x14ac:dyDescent="0.25">
      <c r="AT995" s="4"/>
    </row>
    <row r="996" spans="46:46" x14ac:dyDescent="0.25">
      <c r="AT996" s="4"/>
    </row>
    <row r="997" spans="46:46" x14ac:dyDescent="0.25">
      <c r="AT997" s="4"/>
    </row>
    <row r="998" spans="46:46" x14ac:dyDescent="0.25">
      <c r="AT998" s="4"/>
    </row>
    <row r="999" spans="46:46" x14ac:dyDescent="0.25">
      <c r="AT999" s="4"/>
    </row>
    <row r="1000" spans="46:46" x14ac:dyDescent="0.25">
      <c r="AT1000" s="4"/>
    </row>
    <row r="1001" spans="46:46" x14ac:dyDescent="0.25">
      <c r="AT1001" s="4"/>
    </row>
    <row r="1002" spans="46:46" x14ac:dyDescent="0.25">
      <c r="AT1002" s="4"/>
    </row>
    <row r="1003" spans="46:46" x14ac:dyDescent="0.25">
      <c r="AT1003" s="4"/>
    </row>
    <row r="1004" spans="46:46" x14ac:dyDescent="0.25">
      <c r="AT1004" s="4"/>
    </row>
    <row r="1005" spans="46:46" x14ac:dyDescent="0.25">
      <c r="AT1005" s="4"/>
    </row>
    <row r="1006" spans="46:46" x14ac:dyDescent="0.25">
      <c r="AT1006" s="4"/>
    </row>
    <row r="1007" spans="46:46" x14ac:dyDescent="0.25">
      <c r="AT1007" s="4"/>
    </row>
    <row r="1008" spans="46:46" x14ac:dyDescent="0.25">
      <c r="AT1008" s="4"/>
    </row>
    <row r="1009" spans="46:46" x14ac:dyDescent="0.25">
      <c r="AT1009" s="4"/>
    </row>
    <row r="1010" spans="46:46" x14ac:dyDescent="0.25">
      <c r="AT1010" s="4"/>
    </row>
    <row r="1011" spans="46:46" x14ac:dyDescent="0.25">
      <c r="AT1011" s="4"/>
    </row>
    <row r="1012" spans="46:46" x14ac:dyDescent="0.25">
      <c r="AT1012" s="4"/>
    </row>
    <row r="1013" spans="46:46" x14ac:dyDescent="0.25">
      <c r="AT1013" s="4"/>
    </row>
    <row r="1014" spans="46:46" x14ac:dyDescent="0.25">
      <c r="AT1014" s="4"/>
    </row>
    <row r="1015" spans="46:46" x14ac:dyDescent="0.25">
      <c r="AT1015" s="4"/>
    </row>
    <row r="1016" spans="46:46" x14ac:dyDescent="0.25">
      <c r="AT1016" s="4"/>
    </row>
    <row r="1017" spans="46:46" x14ac:dyDescent="0.25">
      <c r="AT1017" s="4"/>
    </row>
    <row r="1018" spans="46:46" x14ac:dyDescent="0.25">
      <c r="AT1018" s="4"/>
    </row>
    <row r="1019" spans="46:46" x14ac:dyDescent="0.25">
      <c r="AT1019" s="4"/>
    </row>
    <row r="1020" spans="46:46" x14ac:dyDescent="0.25">
      <c r="AT1020" s="4"/>
    </row>
    <row r="1021" spans="46:46" x14ac:dyDescent="0.25">
      <c r="AT1021" s="4"/>
    </row>
    <row r="1022" spans="46:46" x14ac:dyDescent="0.25">
      <c r="AT1022" s="4"/>
    </row>
    <row r="1023" spans="46:46" x14ac:dyDescent="0.25">
      <c r="AT1023" s="4"/>
    </row>
    <row r="1024" spans="46:46" x14ac:dyDescent="0.25">
      <c r="AT1024" s="4"/>
    </row>
    <row r="1025" spans="46:46" x14ac:dyDescent="0.25">
      <c r="AT1025" s="4"/>
    </row>
    <row r="1026" spans="46:46" x14ac:dyDescent="0.25">
      <c r="AT1026" s="4"/>
    </row>
    <row r="1027" spans="46:46" x14ac:dyDescent="0.25">
      <c r="AT1027" s="4"/>
    </row>
    <row r="1028" spans="46:46" x14ac:dyDescent="0.25">
      <c r="AT1028" s="4"/>
    </row>
    <row r="1029" spans="46:46" x14ac:dyDescent="0.25">
      <c r="AT1029" s="4"/>
    </row>
    <row r="1030" spans="46:46" x14ac:dyDescent="0.25">
      <c r="AT1030" s="4"/>
    </row>
    <row r="1031" spans="46:46" x14ac:dyDescent="0.25">
      <c r="AT1031" s="4"/>
    </row>
    <row r="1032" spans="46:46" x14ac:dyDescent="0.25">
      <c r="AT1032" s="4"/>
    </row>
    <row r="1033" spans="46:46" x14ac:dyDescent="0.25">
      <c r="AT1033" s="4"/>
    </row>
    <row r="1034" spans="46:46" x14ac:dyDescent="0.25">
      <c r="AT1034" s="4"/>
    </row>
    <row r="1035" spans="46:46" x14ac:dyDescent="0.25">
      <c r="AT1035" s="4"/>
    </row>
    <row r="1036" spans="46:46" x14ac:dyDescent="0.25">
      <c r="AT1036" s="4"/>
    </row>
    <row r="1037" spans="46:46" x14ac:dyDescent="0.25">
      <c r="AT1037" s="4"/>
    </row>
    <row r="1038" spans="46:46" x14ac:dyDescent="0.25">
      <c r="AT1038" s="4"/>
    </row>
    <row r="1039" spans="46:46" x14ac:dyDescent="0.25">
      <c r="AT1039" s="4"/>
    </row>
    <row r="1040" spans="46:46" x14ac:dyDescent="0.25">
      <c r="AT1040" s="4"/>
    </row>
    <row r="1041" spans="46:46" x14ac:dyDescent="0.25">
      <c r="AT1041" s="4"/>
    </row>
    <row r="1042" spans="46:46" x14ac:dyDescent="0.25">
      <c r="AT1042" s="4"/>
    </row>
    <row r="1043" spans="46:46" x14ac:dyDescent="0.25">
      <c r="AT1043" s="4"/>
    </row>
    <row r="1044" spans="46:46" x14ac:dyDescent="0.25">
      <c r="AT1044" s="4"/>
    </row>
    <row r="1045" spans="46:46" x14ac:dyDescent="0.25">
      <c r="AT1045" s="4"/>
    </row>
    <row r="1046" spans="46:46" x14ac:dyDescent="0.25">
      <c r="AT1046" s="4"/>
    </row>
    <row r="1047" spans="46:46" x14ac:dyDescent="0.25">
      <c r="AT1047" s="4"/>
    </row>
    <row r="1048" spans="46:46" x14ac:dyDescent="0.25">
      <c r="AT1048" s="4"/>
    </row>
    <row r="1049" spans="46:46" x14ac:dyDescent="0.25">
      <c r="AT1049" s="4"/>
    </row>
    <row r="1050" spans="46:46" x14ac:dyDescent="0.25">
      <c r="AT1050" s="4"/>
    </row>
    <row r="1051" spans="46:46" x14ac:dyDescent="0.25">
      <c r="AT1051" s="4"/>
    </row>
    <row r="1052" spans="46:46" x14ac:dyDescent="0.25">
      <c r="AT1052" s="4"/>
    </row>
    <row r="1053" spans="46:46" x14ac:dyDescent="0.25">
      <c r="AT1053" s="4"/>
    </row>
    <row r="1054" spans="46:46" x14ac:dyDescent="0.25">
      <c r="AT1054" s="4"/>
    </row>
    <row r="1055" spans="46:46" x14ac:dyDescent="0.25">
      <c r="AT1055" s="4"/>
    </row>
    <row r="1056" spans="46:46" x14ac:dyDescent="0.25">
      <c r="AT1056" s="4"/>
    </row>
    <row r="1057" spans="46:46" x14ac:dyDescent="0.25">
      <c r="AT1057" s="4"/>
    </row>
    <row r="1058" spans="46:46" x14ac:dyDescent="0.25">
      <c r="AT1058" s="4"/>
    </row>
    <row r="1059" spans="46:46" x14ac:dyDescent="0.25">
      <c r="AT1059" s="4"/>
    </row>
    <row r="1060" spans="46:46" x14ac:dyDescent="0.25">
      <c r="AT1060" s="4"/>
    </row>
    <row r="1061" spans="46:46" x14ac:dyDescent="0.25">
      <c r="AT1061" s="4"/>
    </row>
    <row r="1062" spans="46:46" x14ac:dyDescent="0.25">
      <c r="AT1062" s="4"/>
    </row>
    <row r="1063" spans="46:46" x14ac:dyDescent="0.25">
      <c r="AT1063" s="4"/>
    </row>
    <row r="1064" spans="46:46" x14ac:dyDescent="0.25">
      <c r="AT1064" s="4"/>
    </row>
    <row r="1065" spans="46:46" x14ac:dyDescent="0.25">
      <c r="AT1065" s="4"/>
    </row>
    <row r="1066" spans="46:46" x14ac:dyDescent="0.25">
      <c r="AT1066" s="4"/>
    </row>
    <row r="1067" spans="46:46" x14ac:dyDescent="0.25">
      <c r="AT1067" s="4"/>
    </row>
    <row r="1068" spans="46:46" x14ac:dyDescent="0.25">
      <c r="AT1068" s="4"/>
    </row>
    <row r="1069" spans="46:46" x14ac:dyDescent="0.25">
      <c r="AT1069" s="4"/>
    </row>
    <row r="1070" spans="46:46" x14ac:dyDescent="0.25">
      <c r="AT1070" s="4"/>
    </row>
    <row r="1071" spans="46:46" x14ac:dyDescent="0.25">
      <c r="AT1071" s="4"/>
    </row>
    <row r="1072" spans="46:46" x14ac:dyDescent="0.25">
      <c r="AT1072" s="4"/>
    </row>
    <row r="1073" spans="46:46" x14ac:dyDescent="0.25">
      <c r="AT1073" s="4"/>
    </row>
    <row r="1074" spans="46:46" x14ac:dyDescent="0.25">
      <c r="AT1074" s="4"/>
    </row>
    <row r="1075" spans="46:46" x14ac:dyDescent="0.25">
      <c r="AT1075" s="4"/>
    </row>
    <row r="1076" spans="46:46" x14ac:dyDescent="0.25">
      <c r="AT1076" s="4"/>
    </row>
    <row r="1077" spans="46:46" x14ac:dyDescent="0.25">
      <c r="AT1077" s="4"/>
    </row>
    <row r="1078" spans="46:46" x14ac:dyDescent="0.25">
      <c r="AT1078" s="4"/>
    </row>
    <row r="1079" spans="46:46" x14ac:dyDescent="0.25">
      <c r="AT1079" s="4"/>
    </row>
    <row r="1080" spans="46:46" x14ac:dyDescent="0.25">
      <c r="AT1080" s="4"/>
    </row>
    <row r="1081" spans="46:46" x14ac:dyDescent="0.25">
      <c r="AT1081" s="4"/>
    </row>
    <row r="1082" spans="46:46" x14ac:dyDescent="0.25">
      <c r="AT1082" s="4"/>
    </row>
    <row r="1083" spans="46:46" x14ac:dyDescent="0.25">
      <c r="AT1083" s="4"/>
    </row>
    <row r="1084" spans="46:46" x14ac:dyDescent="0.25">
      <c r="AT1084" s="4"/>
    </row>
    <row r="1085" spans="46:46" x14ac:dyDescent="0.25">
      <c r="AT1085" s="4"/>
    </row>
    <row r="1086" spans="46:46" x14ac:dyDescent="0.25">
      <c r="AT1086" s="4"/>
    </row>
    <row r="1087" spans="46:46" x14ac:dyDescent="0.25">
      <c r="AT1087" s="4"/>
    </row>
    <row r="1088" spans="46:46" x14ac:dyDescent="0.25">
      <c r="AT1088" s="4"/>
    </row>
    <row r="1089" spans="46:46" x14ac:dyDescent="0.25">
      <c r="AT1089" s="4"/>
    </row>
    <row r="1090" spans="46:46" x14ac:dyDescent="0.25">
      <c r="AT1090" s="4"/>
    </row>
    <row r="1091" spans="46:46" x14ac:dyDescent="0.25">
      <c r="AT1091" s="4"/>
    </row>
    <row r="1092" spans="46:46" x14ac:dyDescent="0.25">
      <c r="AT1092" s="4"/>
    </row>
    <row r="1093" spans="46:46" x14ac:dyDescent="0.25">
      <c r="AT1093" s="4"/>
    </row>
    <row r="1094" spans="46:46" x14ac:dyDescent="0.25">
      <c r="AT1094" s="4"/>
    </row>
    <row r="1095" spans="46:46" x14ac:dyDescent="0.25">
      <c r="AT1095" s="4"/>
    </row>
    <row r="1096" spans="46:46" x14ac:dyDescent="0.25">
      <c r="AT1096" s="4"/>
    </row>
    <row r="1097" spans="46:46" x14ac:dyDescent="0.25">
      <c r="AT1097" s="4"/>
    </row>
    <row r="1098" spans="46:46" x14ac:dyDescent="0.25">
      <c r="AT1098" s="4"/>
    </row>
    <row r="1099" spans="46:46" x14ac:dyDescent="0.25">
      <c r="AT1099" s="4"/>
    </row>
    <row r="1100" spans="46:46" x14ac:dyDescent="0.25">
      <c r="AT1100" s="4"/>
    </row>
    <row r="1101" spans="46:46" x14ac:dyDescent="0.25">
      <c r="AT1101" s="4"/>
    </row>
    <row r="1102" spans="46:46" x14ac:dyDescent="0.25">
      <c r="AT1102" s="4"/>
    </row>
    <row r="1103" spans="46:46" x14ac:dyDescent="0.25">
      <c r="AT1103" s="4"/>
    </row>
    <row r="1104" spans="46:46" x14ac:dyDescent="0.25">
      <c r="AT1104" s="4"/>
    </row>
    <row r="1105" spans="46:46" x14ac:dyDescent="0.25">
      <c r="AT1105" s="4"/>
    </row>
    <row r="1106" spans="46:46" x14ac:dyDescent="0.25">
      <c r="AT1106" s="4"/>
    </row>
    <row r="1107" spans="46:46" x14ac:dyDescent="0.25">
      <c r="AT1107" s="4"/>
    </row>
    <row r="1108" spans="46:46" x14ac:dyDescent="0.25">
      <c r="AT1108" s="4"/>
    </row>
    <row r="1109" spans="46:46" x14ac:dyDescent="0.25">
      <c r="AT1109" s="4"/>
    </row>
    <row r="1110" spans="46:46" x14ac:dyDescent="0.25">
      <c r="AT1110" s="4"/>
    </row>
    <row r="1111" spans="46:46" x14ac:dyDescent="0.25">
      <c r="AT1111" s="4"/>
    </row>
    <row r="1112" spans="46:46" x14ac:dyDescent="0.25">
      <c r="AT1112" s="4"/>
    </row>
    <row r="1113" spans="46:46" x14ac:dyDescent="0.25">
      <c r="AT1113" s="4"/>
    </row>
    <row r="1114" spans="46:46" x14ac:dyDescent="0.25">
      <c r="AT1114" s="4"/>
    </row>
    <row r="1115" spans="46:46" x14ac:dyDescent="0.25">
      <c r="AT1115" s="4"/>
    </row>
    <row r="1116" spans="46:46" x14ac:dyDescent="0.25">
      <c r="AT1116" s="4"/>
    </row>
    <row r="1117" spans="46:46" x14ac:dyDescent="0.25">
      <c r="AT1117" s="4"/>
    </row>
    <row r="1118" spans="46:46" x14ac:dyDescent="0.25">
      <c r="AT1118" s="4"/>
    </row>
    <row r="1119" spans="46:46" x14ac:dyDescent="0.25">
      <c r="AT1119" s="4"/>
    </row>
    <row r="1120" spans="46:46" x14ac:dyDescent="0.25">
      <c r="AT1120" s="4"/>
    </row>
    <row r="1121" spans="46:46" x14ac:dyDescent="0.25">
      <c r="AT1121" s="4"/>
    </row>
    <row r="1122" spans="46:46" x14ac:dyDescent="0.25">
      <c r="AT1122" s="4"/>
    </row>
    <row r="1123" spans="46:46" x14ac:dyDescent="0.25">
      <c r="AT1123" s="4"/>
    </row>
    <row r="1124" spans="46:46" x14ac:dyDescent="0.25">
      <c r="AT1124" s="4"/>
    </row>
    <row r="1125" spans="46:46" x14ac:dyDescent="0.25">
      <c r="AT1125" s="4"/>
    </row>
    <row r="1126" spans="46:46" x14ac:dyDescent="0.25">
      <c r="AT1126" s="4"/>
    </row>
    <row r="1127" spans="46:46" x14ac:dyDescent="0.25">
      <c r="AT1127" s="4"/>
    </row>
    <row r="1128" spans="46:46" x14ac:dyDescent="0.25">
      <c r="AT1128" s="4"/>
    </row>
    <row r="1129" spans="46:46" x14ac:dyDescent="0.25">
      <c r="AT1129" s="4"/>
    </row>
    <row r="1130" spans="46:46" x14ac:dyDescent="0.25">
      <c r="AT1130" s="4"/>
    </row>
    <row r="1131" spans="46:46" x14ac:dyDescent="0.25">
      <c r="AT1131" s="4"/>
    </row>
    <row r="1132" spans="46:46" x14ac:dyDescent="0.25">
      <c r="AT1132" s="4"/>
    </row>
    <row r="1133" spans="46:46" x14ac:dyDescent="0.25">
      <c r="AT1133" s="4"/>
    </row>
    <row r="1134" spans="46:46" x14ac:dyDescent="0.25">
      <c r="AT1134" s="4"/>
    </row>
    <row r="1135" spans="46:46" x14ac:dyDescent="0.25">
      <c r="AT1135" s="4"/>
    </row>
    <row r="1136" spans="46:46" x14ac:dyDescent="0.25">
      <c r="AT1136" s="4"/>
    </row>
    <row r="1137" spans="46:46" x14ac:dyDescent="0.25">
      <c r="AT1137" s="4"/>
    </row>
    <row r="1138" spans="46:46" x14ac:dyDescent="0.25">
      <c r="AT1138" s="4"/>
    </row>
    <row r="1139" spans="46:46" x14ac:dyDescent="0.25">
      <c r="AT1139" s="4"/>
    </row>
    <row r="1140" spans="46:46" x14ac:dyDescent="0.25">
      <c r="AT1140" s="4"/>
    </row>
    <row r="1141" spans="46:46" x14ac:dyDescent="0.25">
      <c r="AT1141" s="4"/>
    </row>
    <row r="1142" spans="46:46" x14ac:dyDescent="0.25">
      <c r="AT1142" s="4"/>
    </row>
    <row r="1143" spans="46:46" x14ac:dyDescent="0.25">
      <c r="AT1143" s="4"/>
    </row>
    <row r="1144" spans="46:46" x14ac:dyDescent="0.25">
      <c r="AT1144" s="4"/>
    </row>
    <row r="1145" spans="46:46" x14ac:dyDescent="0.25">
      <c r="AT1145" s="4"/>
    </row>
    <row r="1146" spans="46:46" x14ac:dyDescent="0.25">
      <c r="AT1146" s="4"/>
    </row>
    <row r="1147" spans="46:46" x14ac:dyDescent="0.25">
      <c r="AT1147" s="4"/>
    </row>
    <row r="1148" spans="46:46" x14ac:dyDescent="0.25">
      <c r="AT1148" s="4"/>
    </row>
    <row r="1149" spans="46:46" x14ac:dyDescent="0.25">
      <c r="AT1149" s="4"/>
    </row>
    <row r="1150" spans="46:46" x14ac:dyDescent="0.25">
      <c r="AT1150" s="4"/>
    </row>
    <row r="1151" spans="46:46" x14ac:dyDescent="0.25">
      <c r="AT1151" s="4"/>
    </row>
    <row r="1152" spans="46:46" x14ac:dyDescent="0.25">
      <c r="AT1152" s="4"/>
    </row>
    <row r="1153" spans="46:46" x14ac:dyDescent="0.25">
      <c r="AT1153" s="4"/>
    </row>
    <row r="1154" spans="46:46" x14ac:dyDescent="0.25">
      <c r="AT1154" s="4"/>
    </row>
    <row r="1155" spans="46:46" x14ac:dyDescent="0.25">
      <c r="AT1155" s="4"/>
    </row>
    <row r="1156" spans="46:46" x14ac:dyDescent="0.25">
      <c r="AT1156" s="4"/>
    </row>
    <row r="1157" spans="46:46" x14ac:dyDescent="0.25">
      <c r="AT1157" s="4"/>
    </row>
    <row r="1158" spans="46:46" x14ac:dyDescent="0.25">
      <c r="AT1158" s="4"/>
    </row>
    <row r="1159" spans="46:46" x14ac:dyDescent="0.25">
      <c r="AT1159" s="4"/>
    </row>
    <row r="1160" spans="46:46" x14ac:dyDescent="0.25">
      <c r="AT1160" s="4"/>
    </row>
    <row r="1161" spans="46:46" x14ac:dyDescent="0.25">
      <c r="AT1161" s="4"/>
    </row>
    <row r="1162" spans="46:46" x14ac:dyDescent="0.25">
      <c r="AT1162" s="4"/>
    </row>
    <row r="1163" spans="46:46" x14ac:dyDescent="0.25">
      <c r="AT1163" s="4"/>
    </row>
    <row r="1164" spans="46:46" x14ac:dyDescent="0.25">
      <c r="AT1164" s="4"/>
    </row>
    <row r="1165" spans="46:46" x14ac:dyDescent="0.25">
      <c r="AT1165" s="4"/>
    </row>
    <row r="1166" spans="46:46" x14ac:dyDescent="0.25">
      <c r="AT1166" s="4"/>
    </row>
    <row r="1167" spans="46:46" x14ac:dyDescent="0.25">
      <c r="AT1167" s="4"/>
    </row>
    <row r="1168" spans="46:46" x14ac:dyDescent="0.25">
      <c r="AT1168" s="4"/>
    </row>
    <row r="1169" spans="46:46" x14ac:dyDescent="0.25">
      <c r="AT1169" s="4"/>
    </row>
    <row r="1170" spans="46:46" x14ac:dyDescent="0.25">
      <c r="AT1170" s="4"/>
    </row>
    <row r="1171" spans="46:46" x14ac:dyDescent="0.25">
      <c r="AT1171" s="4"/>
    </row>
    <row r="1172" spans="46:46" x14ac:dyDescent="0.25">
      <c r="AT1172" s="4"/>
    </row>
    <row r="1173" spans="46:46" x14ac:dyDescent="0.25">
      <c r="AT1173" s="4"/>
    </row>
    <row r="1174" spans="46:46" x14ac:dyDescent="0.25">
      <c r="AT1174" s="4"/>
    </row>
    <row r="1175" spans="46:46" x14ac:dyDescent="0.25">
      <c r="AT1175" s="4"/>
    </row>
    <row r="1176" spans="46:46" x14ac:dyDescent="0.25">
      <c r="AT1176" s="4"/>
    </row>
    <row r="1177" spans="46:46" x14ac:dyDescent="0.25">
      <c r="AT1177" s="4"/>
    </row>
    <row r="1178" spans="46:46" x14ac:dyDescent="0.25">
      <c r="AT1178" s="4"/>
    </row>
    <row r="1179" spans="46:46" x14ac:dyDescent="0.25">
      <c r="AT1179" s="4"/>
    </row>
    <row r="1180" spans="46:46" x14ac:dyDescent="0.25">
      <c r="AT1180" s="4"/>
    </row>
    <row r="1181" spans="46:46" x14ac:dyDescent="0.25">
      <c r="AT1181" s="4"/>
    </row>
    <row r="1182" spans="46:46" x14ac:dyDescent="0.25">
      <c r="AT1182" s="4"/>
    </row>
    <row r="1183" spans="46:46" x14ac:dyDescent="0.25">
      <c r="AT1183" s="4"/>
    </row>
    <row r="1184" spans="46:46" x14ac:dyDescent="0.25">
      <c r="AT1184" s="4"/>
    </row>
    <row r="1185" spans="46:46" x14ac:dyDescent="0.25">
      <c r="AT1185" s="4"/>
    </row>
    <row r="1186" spans="46:46" x14ac:dyDescent="0.25">
      <c r="AT1186" s="4"/>
    </row>
    <row r="1187" spans="46:46" x14ac:dyDescent="0.25">
      <c r="AT1187" s="4"/>
    </row>
    <row r="1188" spans="46:46" x14ac:dyDescent="0.25">
      <c r="AT1188" s="4"/>
    </row>
    <row r="1189" spans="46:46" x14ac:dyDescent="0.25">
      <c r="AT1189" s="4"/>
    </row>
    <row r="1190" spans="46:46" x14ac:dyDescent="0.25">
      <c r="AT1190" s="4"/>
    </row>
    <row r="1191" spans="46:46" x14ac:dyDescent="0.25">
      <c r="AT1191" s="4"/>
    </row>
    <row r="1192" spans="46:46" x14ac:dyDescent="0.25">
      <c r="AT1192" s="4"/>
    </row>
    <row r="1193" spans="46:46" x14ac:dyDescent="0.25">
      <c r="AT1193" s="4"/>
    </row>
    <row r="1194" spans="46:46" x14ac:dyDescent="0.25">
      <c r="AT1194" s="4"/>
    </row>
    <row r="1195" spans="46:46" x14ac:dyDescent="0.25">
      <c r="AT1195" s="4"/>
    </row>
    <row r="1196" spans="46:46" x14ac:dyDescent="0.25">
      <c r="AT1196" s="4"/>
    </row>
    <row r="1197" spans="46:46" x14ac:dyDescent="0.25">
      <c r="AT1197" s="4"/>
    </row>
    <row r="1198" spans="46:46" x14ac:dyDescent="0.25">
      <c r="AT1198" s="4"/>
    </row>
    <row r="1199" spans="46:46" x14ac:dyDescent="0.25">
      <c r="AT1199" s="4"/>
    </row>
    <row r="1200" spans="46:46" x14ac:dyDescent="0.25">
      <c r="AT1200" s="4"/>
    </row>
    <row r="1201" spans="46:46" x14ac:dyDescent="0.25">
      <c r="AT1201" s="4"/>
    </row>
    <row r="1202" spans="46:46" x14ac:dyDescent="0.25">
      <c r="AT1202" s="4"/>
    </row>
    <row r="1203" spans="46:46" x14ac:dyDescent="0.25">
      <c r="AT1203" s="4"/>
    </row>
    <row r="1204" spans="46:46" x14ac:dyDescent="0.25">
      <c r="AT1204" s="4"/>
    </row>
    <row r="1205" spans="46:46" x14ac:dyDescent="0.25">
      <c r="AT1205" s="4"/>
    </row>
    <row r="1206" spans="46:46" x14ac:dyDescent="0.25">
      <c r="AT1206" s="4"/>
    </row>
    <row r="1207" spans="46:46" x14ac:dyDescent="0.25">
      <c r="AT1207" s="4"/>
    </row>
    <row r="1208" spans="46:46" x14ac:dyDescent="0.25">
      <c r="AT1208" s="4"/>
    </row>
    <row r="1209" spans="46:46" x14ac:dyDescent="0.25">
      <c r="AT1209" s="4"/>
    </row>
    <row r="1210" spans="46:46" x14ac:dyDescent="0.25">
      <c r="AT1210" s="4"/>
    </row>
    <row r="1211" spans="46:46" x14ac:dyDescent="0.25">
      <c r="AT1211" s="4"/>
    </row>
    <row r="1212" spans="46:46" x14ac:dyDescent="0.25">
      <c r="AT1212" s="4"/>
    </row>
    <row r="1213" spans="46:46" x14ac:dyDescent="0.25">
      <c r="AT1213" s="4"/>
    </row>
    <row r="1214" spans="46:46" x14ac:dyDescent="0.25">
      <c r="AT1214" s="4"/>
    </row>
    <row r="1215" spans="46:46" x14ac:dyDescent="0.25">
      <c r="AT1215" s="4"/>
    </row>
    <row r="1216" spans="46:46" x14ac:dyDescent="0.25">
      <c r="AT1216" s="4"/>
    </row>
    <row r="1217" spans="46:46" x14ac:dyDescent="0.25">
      <c r="AT1217" s="4"/>
    </row>
    <row r="1218" spans="46:46" x14ac:dyDescent="0.25">
      <c r="AT1218" s="4"/>
    </row>
    <row r="1219" spans="46:46" x14ac:dyDescent="0.25">
      <c r="AT1219" s="4"/>
    </row>
    <row r="1220" spans="46:46" x14ac:dyDescent="0.25">
      <c r="AT1220" s="4"/>
    </row>
    <row r="1221" spans="46:46" x14ac:dyDescent="0.25">
      <c r="AT1221" s="4"/>
    </row>
    <row r="1222" spans="46:46" x14ac:dyDescent="0.25">
      <c r="AT1222" s="4"/>
    </row>
    <row r="1223" spans="46:46" x14ac:dyDescent="0.25">
      <c r="AT1223" s="4"/>
    </row>
    <row r="1224" spans="46:46" x14ac:dyDescent="0.25">
      <c r="AT1224" s="4"/>
    </row>
    <row r="1225" spans="46:46" x14ac:dyDescent="0.25">
      <c r="AT1225" s="4"/>
    </row>
    <row r="1226" spans="46:46" x14ac:dyDescent="0.25">
      <c r="AT1226" s="4"/>
    </row>
    <row r="1227" spans="46:46" x14ac:dyDescent="0.25">
      <c r="AT1227" s="4"/>
    </row>
    <row r="1228" spans="46:46" x14ac:dyDescent="0.25">
      <c r="AT1228" s="4"/>
    </row>
    <row r="1229" spans="46:46" x14ac:dyDescent="0.25">
      <c r="AT1229" s="4"/>
    </row>
    <row r="1230" spans="46:46" x14ac:dyDescent="0.25">
      <c r="AT1230" s="4"/>
    </row>
    <row r="1231" spans="46:46" x14ac:dyDescent="0.25">
      <c r="AT1231" s="4"/>
    </row>
    <row r="1232" spans="46:46" x14ac:dyDescent="0.25">
      <c r="AT1232" s="4"/>
    </row>
    <row r="1233" spans="46:46" x14ac:dyDescent="0.25">
      <c r="AT1233" s="4"/>
    </row>
    <row r="1234" spans="46:46" x14ac:dyDescent="0.25">
      <c r="AT1234" s="4"/>
    </row>
    <row r="1235" spans="46:46" x14ac:dyDescent="0.25">
      <c r="AT1235" s="4"/>
    </row>
    <row r="1236" spans="46:46" x14ac:dyDescent="0.25">
      <c r="AT1236" s="4"/>
    </row>
    <row r="1237" spans="46:46" x14ac:dyDescent="0.25">
      <c r="AT1237" s="4"/>
    </row>
    <row r="1238" spans="46:46" x14ac:dyDescent="0.25">
      <c r="AT1238" s="4"/>
    </row>
    <row r="1239" spans="46:46" x14ac:dyDescent="0.25">
      <c r="AT1239" s="4"/>
    </row>
    <row r="1240" spans="46:46" x14ac:dyDescent="0.25">
      <c r="AT1240" s="4"/>
    </row>
    <row r="1241" spans="46:46" x14ac:dyDescent="0.25">
      <c r="AT1241" s="4"/>
    </row>
    <row r="1242" spans="46:46" x14ac:dyDescent="0.25">
      <c r="AT1242" s="4"/>
    </row>
    <row r="1243" spans="46:46" x14ac:dyDescent="0.25">
      <c r="AT1243" s="4"/>
    </row>
    <row r="1244" spans="46:46" x14ac:dyDescent="0.25">
      <c r="AT1244" s="4"/>
    </row>
    <row r="1245" spans="46:46" x14ac:dyDescent="0.25">
      <c r="AT1245" s="4"/>
    </row>
    <row r="1246" spans="46:46" x14ac:dyDescent="0.25">
      <c r="AT1246" s="4"/>
    </row>
    <row r="1247" spans="46:46" x14ac:dyDescent="0.25">
      <c r="AT1247" s="4"/>
    </row>
    <row r="1248" spans="46:46" x14ac:dyDescent="0.25">
      <c r="AT1248" s="4"/>
    </row>
    <row r="1249" spans="46:46" x14ac:dyDescent="0.25">
      <c r="AT1249" s="4"/>
    </row>
    <row r="1250" spans="46:46" x14ac:dyDescent="0.25">
      <c r="AT1250" s="4"/>
    </row>
    <row r="1251" spans="46:46" x14ac:dyDescent="0.25">
      <c r="AT1251" s="4"/>
    </row>
    <row r="1252" spans="46:46" x14ac:dyDescent="0.25">
      <c r="AT1252" s="4"/>
    </row>
    <row r="1253" spans="46:46" x14ac:dyDescent="0.25">
      <c r="AT1253" s="4"/>
    </row>
    <row r="1254" spans="46:46" x14ac:dyDescent="0.25">
      <c r="AT1254" s="4"/>
    </row>
    <row r="1255" spans="46:46" x14ac:dyDescent="0.25">
      <c r="AT1255" s="4"/>
    </row>
    <row r="1256" spans="46:46" x14ac:dyDescent="0.25">
      <c r="AT1256" s="4"/>
    </row>
    <row r="1257" spans="46:46" x14ac:dyDescent="0.25">
      <c r="AT1257" s="4"/>
    </row>
    <row r="1258" spans="46:46" x14ac:dyDescent="0.25">
      <c r="AT1258" s="4"/>
    </row>
    <row r="1259" spans="46:46" x14ac:dyDescent="0.25">
      <c r="AT1259" s="4"/>
    </row>
    <row r="1260" spans="46:46" x14ac:dyDescent="0.25">
      <c r="AT1260" s="4"/>
    </row>
    <row r="1261" spans="46:46" x14ac:dyDescent="0.25">
      <c r="AT1261" s="4"/>
    </row>
    <row r="1262" spans="46:46" x14ac:dyDescent="0.25">
      <c r="AT1262" s="4"/>
    </row>
    <row r="1263" spans="46:46" x14ac:dyDescent="0.25">
      <c r="AT1263" s="4"/>
    </row>
    <row r="1264" spans="46:46" x14ac:dyDescent="0.25">
      <c r="AT1264" s="4"/>
    </row>
    <row r="1265" spans="46:46" x14ac:dyDescent="0.25">
      <c r="AT1265" s="4"/>
    </row>
    <row r="1266" spans="46:46" x14ac:dyDescent="0.25">
      <c r="AT1266" s="4"/>
    </row>
    <row r="1267" spans="46:46" x14ac:dyDescent="0.25">
      <c r="AT1267" s="4"/>
    </row>
    <row r="1268" spans="46:46" x14ac:dyDescent="0.25">
      <c r="AT1268" s="4"/>
    </row>
    <row r="1269" spans="46:46" x14ac:dyDescent="0.25">
      <c r="AT1269" s="4"/>
    </row>
    <row r="1270" spans="46:46" x14ac:dyDescent="0.25">
      <c r="AT1270" s="4"/>
    </row>
    <row r="1271" spans="46:46" x14ac:dyDescent="0.25">
      <c r="AT1271" s="4"/>
    </row>
    <row r="1272" spans="46:46" x14ac:dyDescent="0.25">
      <c r="AT1272" s="4"/>
    </row>
    <row r="1273" spans="46:46" x14ac:dyDescent="0.25">
      <c r="AT1273" s="4"/>
    </row>
    <row r="1274" spans="46:46" x14ac:dyDescent="0.25">
      <c r="AT1274" s="4"/>
    </row>
    <row r="1275" spans="46:46" x14ac:dyDescent="0.25">
      <c r="AT1275" s="4"/>
    </row>
    <row r="1276" spans="46:46" x14ac:dyDescent="0.25">
      <c r="AT1276" s="4"/>
    </row>
    <row r="1277" spans="46:46" x14ac:dyDescent="0.25">
      <c r="AT1277" s="4"/>
    </row>
    <row r="1278" spans="46:46" x14ac:dyDescent="0.25">
      <c r="AT1278" s="4"/>
    </row>
    <row r="1279" spans="46:46" x14ac:dyDescent="0.25">
      <c r="AT1279" s="4"/>
    </row>
    <row r="1280" spans="46:46" x14ac:dyDescent="0.25">
      <c r="AT1280" s="4"/>
    </row>
    <row r="1281" spans="46:46" x14ac:dyDescent="0.25">
      <c r="AT1281" s="4"/>
    </row>
    <row r="1282" spans="46:46" x14ac:dyDescent="0.25">
      <c r="AT1282" s="4"/>
    </row>
    <row r="1283" spans="46:46" x14ac:dyDescent="0.25">
      <c r="AT1283" s="4"/>
    </row>
    <row r="1284" spans="46:46" x14ac:dyDescent="0.25">
      <c r="AT1284" s="4"/>
    </row>
    <row r="1285" spans="46:46" x14ac:dyDescent="0.25">
      <c r="AT1285" s="4"/>
    </row>
    <row r="1286" spans="46:46" x14ac:dyDescent="0.25">
      <c r="AT1286" s="4"/>
    </row>
    <row r="1287" spans="46:46" x14ac:dyDescent="0.25">
      <c r="AT1287" s="4"/>
    </row>
    <row r="1288" spans="46:46" x14ac:dyDescent="0.25">
      <c r="AT1288" s="4"/>
    </row>
    <row r="1289" spans="46:46" x14ac:dyDescent="0.25">
      <c r="AT1289" s="4"/>
    </row>
    <row r="1290" spans="46:46" x14ac:dyDescent="0.25">
      <c r="AT1290" s="4"/>
    </row>
    <row r="1291" spans="46:46" x14ac:dyDescent="0.25">
      <c r="AT1291" s="4"/>
    </row>
    <row r="1292" spans="46:46" x14ac:dyDescent="0.25">
      <c r="AT1292" s="4"/>
    </row>
    <row r="1293" spans="46:46" x14ac:dyDescent="0.25">
      <c r="AT1293" s="4"/>
    </row>
    <row r="1294" spans="46:46" x14ac:dyDescent="0.25">
      <c r="AT1294" s="4"/>
    </row>
    <row r="1295" spans="46:46" x14ac:dyDescent="0.25">
      <c r="AT1295" s="4"/>
    </row>
    <row r="1296" spans="46:46" x14ac:dyDescent="0.25">
      <c r="AT1296" s="4"/>
    </row>
    <row r="1297" spans="46:46" x14ac:dyDescent="0.25">
      <c r="AT1297" s="4"/>
    </row>
    <row r="1298" spans="46:46" x14ac:dyDescent="0.25">
      <c r="AT1298" s="4"/>
    </row>
    <row r="1299" spans="46:46" x14ac:dyDescent="0.25">
      <c r="AT1299" s="4"/>
    </row>
    <row r="1300" spans="46:46" x14ac:dyDescent="0.25">
      <c r="AT1300" s="4"/>
    </row>
    <row r="1301" spans="46:46" x14ac:dyDescent="0.25">
      <c r="AT1301" s="4"/>
    </row>
    <row r="1302" spans="46:46" x14ac:dyDescent="0.25">
      <c r="AT1302" s="4"/>
    </row>
    <row r="1303" spans="46:46" x14ac:dyDescent="0.25">
      <c r="AT1303" s="4"/>
    </row>
    <row r="1304" spans="46:46" x14ac:dyDescent="0.25">
      <c r="AT1304" s="4"/>
    </row>
    <row r="1305" spans="46:46" x14ac:dyDescent="0.25">
      <c r="AT1305" s="4"/>
    </row>
    <row r="1306" spans="46:46" x14ac:dyDescent="0.25">
      <c r="AT1306" s="4"/>
    </row>
    <row r="1307" spans="46:46" x14ac:dyDescent="0.25">
      <c r="AT1307" s="4"/>
    </row>
    <row r="1308" spans="46:46" x14ac:dyDescent="0.25">
      <c r="AT1308" s="4"/>
    </row>
    <row r="1309" spans="46:46" x14ac:dyDescent="0.25">
      <c r="AT1309" s="4"/>
    </row>
    <row r="1310" spans="46:46" x14ac:dyDescent="0.25">
      <c r="AT1310" s="4"/>
    </row>
    <row r="1311" spans="46:46" x14ac:dyDescent="0.25">
      <c r="AT1311" s="4"/>
    </row>
    <row r="1312" spans="46:46" x14ac:dyDescent="0.25">
      <c r="AT1312" s="4"/>
    </row>
    <row r="1313" spans="46:46" x14ac:dyDescent="0.25">
      <c r="AT1313" s="4"/>
    </row>
    <row r="1314" spans="46:46" x14ac:dyDescent="0.25">
      <c r="AT1314" s="4"/>
    </row>
    <row r="1315" spans="46:46" x14ac:dyDescent="0.25">
      <c r="AT1315" s="4"/>
    </row>
    <row r="1316" spans="46:46" x14ac:dyDescent="0.25">
      <c r="AT1316" s="4"/>
    </row>
    <row r="1317" spans="46:46" x14ac:dyDescent="0.25">
      <c r="AT1317" s="4"/>
    </row>
    <row r="1318" spans="46:46" x14ac:dyDescent="0.25">
      <c r="AT1318" s="4"/>
    </row>
    <row r="1319" spans="46:46" x14ac:dyDescent="0.25">
      <c r="AT1319" s="4"/>
    </row>
    <row r="1320" spans="46:46" x14ac:dyDescent="0.25">
      <c r="AT1320" s="4"/>
    </row>
    <row r="1321" spans="46:46" x14ac:dyDescent="0.25">
      <c r="AT1321" s="4"/>
    </row>
    <row r="1322" spans="46:46" x14ac:dyDescent="0.25">
      <c r="AT1322" s="4"/>
    </row>
    <row r="1323" spans="46:46" x14ac:dyDescent="0.25">
      <c r="AT1323" s="4"/>
    </row>
    <row r="1324" spans="46:46" x14ac:dyDescent="0.25">
      <c r="AT1324" s="4"/>
    </row>
    <row r="1325" spans="46:46" x14ac:dyDescent="0.25">
      <c r="AT1325" s="4"/>
    </row>
    <row r="1326" spans="46:46" x14ac:dyDescent="0.25">
      <c r="AT1326" s="4"/>
    </row>
    <row r="1327" spans="46:46" x14ac:dyDescent="0.25">
      <c r="AT1327" s="4"/>
    </row>
    <row r="1328" spans="46:46" x14ac:dyDescent="0.25">
      <c r="AT1328" s="4"/>
    </row>
    <row r="1329" spans="46:46" x14ac:dyDescent="0.25">
      <c r="AT1329" s="4"/>
    </row>
    <row r="1330" spans="46:46" x14ac:dyDescent="0.25">
      <c r="AT1330" s="4"/>
    </row>
    <row r="1331" spans="46:46" x14ac:dyDescent="0.25">
      <c r="AT1331" s="4"/>
    </row>
    <row r="1332" spans="46:46" x14ac:dyDescent="0.25">
      <c r="AT1332" s="4"/>
    </row>
    <row r="1333" spans="46:46" x14ac:dyDescent="0.25">
      <c r="AT1333" s="4"/>
    </row>
    <row r="1334" spans="46:46" x14ac:dyDescent="0.25">
      <c r="AT1334" s="4"/>
    </row>
    <row r="1335" spans="46:46" x14ac:dyDescent="0.25">
      <c r="AT1335" s="4"/>
    </row>
    <row r="1336" spans="46:46" x14ac:dyDescent="0.25">
      <c r="AT1336" s="4"/>
    </row>
    <row r="1337" spans="46:46" x14ac:dyDescent="0.25">
      <c r="AT1337" s="4"/>
    </row>
    <row r="1338" spans="46:46" x14ac:dyDescent="0.25">
      <c r="AT1338" s="4"/>
    </row>
    <row r="1339" spans="46:46" x14ac:dyDescent="0.25">
      <c r="AT1339" s="4"/>
    </row>
    <row r="1340" spans="46:46" x14ac:dyDescent="0.25">
      <c r="AT1340" s="4"/>
    </row>
    <row r="1341" spans="46:46" x14ac:dyDescent="0.25">
      <c r="AT1341" s="4"/>
    </row>
    <row r="1342" spans="46:46" x14ac:dyDescent="0.25">
      <c r="AT1342" s="4"/>
    </row>
    <row r="1343" spans="46:46" x14ac:dyDescent="0.25">
      <c r="AT1343" s="4"/>
    </row>
    <row r="1344" spans="46:46" x14ac:dyDescent="0.25">
      <c r="AT1344" s="4"/>
    </row>
    <row r="1345" spans="46:46" x14ac:dyDescent="0.25">
      <c r="AT1345" s="4"/>
    </row>
    <row r="1346" spans="46:46" x14ac:dyDescent="0.25">
      <c r="AT1346" s="4"/>
    </row>
    <row r="1347" spans="46:46" x14ac:dyDescent="0.25">
      <c r="AT1347" s="4"/>
    </row>
    <row r="1348" spans="46:46" x14ac:dyDescent="0.25">
      <c r="AT1348" s="4"/>
    </row>
    <row r="1349" spans="46:46" x14ac:dyDescent="0.25">
      <c r="AT1349" s="4"/>
    </row>
    <row r="1350" spans="46:46" x14ac:dyDescent="0.25">
      <c r="AT1350" s="4"/>
    </row>
    <row r="1351" spans="46:46" x14ac:dyDescent="0.25">
      <c r="AT1351" s="4"/>
    </row>
    <row r="1352" spans="46:46" x14ac:dyDescent="0.25">
      <c r="AT1352" s="4"/>
    </row>
    <row r="1353" spans="46:46" x14ac:dyDescent="0.25">
      <c r="AT1353" s="4"/>
    </row>
    <row r="1354" spans="46:46" x14ac:dyDescent="0.25">
      <c r="AT1354" s="4"/>
    </row>
    <row r="1355" spans="46:46" x14ac:dyDescent="0.25">
      <c r="AT1355" s="4"/>
    </row>
    <row r="1356" spans="46:46" x14ac:dyDescent="0.25">
      <c r="AT1356" s="4"/>
    </row>
    <row r="1357" spans="46:46" x14ac:dyDescent="0.25">
      <c r="AT1357" s="4"/>
    </row>
    <row r="1358" spans="46:46" x14ac:dyDescent="0.25">
      <c r="AT1358" s="4"/>
    </row>
    <row r="1359" spans="46:46" x14ac:dyDescent="0.25">
      <c r="AT1359" s="4"/>
    </row>
    <row r="1360" spans="46:46" x14ac:dyDescent="0.25">
      <c r="AT1360" s="4"/>
    </row>
    <row r="1361" spans="46:46" x14ac:dyDescent="0.25">
      <c r="AT1361" s="4"/>
    </row>
    <row r="1362" spans="46:46" x14ac:dyDescent="0.25">
      <c r="AT1362" s="4"/>
    </row>
    <row r="1363" spans="46:46" x14ac:dyDescent="0.25">
      <c r="AT1363" s="4"/>
    </row>
    <row r="1364" spans="46:46" x14ac:dyDescent="0.25">
      <c r="AT1364" s="4"/>
    </row>
    <row r="1365" spans="46:46" x14ac:dyDescent="0.25">
      <c r="AT1365" s="4"/>
    </row>
    <row r="1366" spans="46:46" x14ac:dyDescent="0.25">
      <c r="AT1366" s="4"/>
    </row>
    <row r="1367" spans="46:46" x14ac:dyDescent="0.25">
      <c r="AT1367" s="4"/>
    </row>
    <row r="1368" spans="46:46" x14ac:dyDescent="0.25">
      <c r="AT1368" s="4"/>
    </row>
    <row r="1369" spans="46:46" x14ac:dyDescent="0.25">
      <c r="AT1369" s="4"/>
    </row>
    <row r="1370" spans="46:46" x14ac:dyDescent="0.25">
      <c r="AT1370" s="4"/>
    </row>
    <row r="1371" spans="46:46" x14ac:dyDescent="0.25">
      <c r="AT1371" s="4"/>
    </row>
    <row r="1372" spans="46:46" x14ac:dyDescent="0.25">
      <c r="AT1372" s="4"/>
    </row>
    <row r="1373" spans="46:46" x14ac:dyDescent="0.25">
      <c r="AT1373" s="4"/>
    </row>
    <row r="1374" spans="46:46" x14ac:dyDescent="0.25">
      <c r="AT1374" s="4"/>
    </row>
    <row r="1375" spans="46:46" x14ac:dyDescent="0.25">
      <c r="AT1375" s="4"/>
    </row>
    <row r="1376" spans="46:46" x14ac:dyDescent="0.25">
      <c r="AT1376" s="4"/>
    </row>
    <row r="1377" spans="46:46" x14ac:dyDescent="0.25">
      <c r="AT1377" s="4"/>
    </row>
    <row r="1378" spans="46:46" x14ac:dyDescent="0.25">
      <c r="AT1378" s="4"/>
    </row>
    <row r="1379" spans="46:46" x14ac:dyDescent="0.25">
      <c r="AT1379" s="4"/>
    </row>
    <row r="1380" spans="46:46" x14ac:dyDescent="0.25">
      <c r="AT1380" s="4"/>
    </row>
    <row r="1381" spans="46:46" x14ac:dyDescent="0.25">
      <c r="AT1381" s="4"/>
    </row>
    <row r="1382" spans="46:46" x14ac:dyDescent="0.25">
      <c r="AT1382" s="4"/>
    </row>
    <row r="1383" spans="46:46" x14ac:dyDescent="0.25">
      <c r="AT1383" s="4"/>
    </row>
    <row r="1384" spans="46:46" x14ac:dyDescent="0.25">
      <c r="AT1384" s="4"/>
    </row>
    <row r="1385" spans="46:46" x14ac:dyDescent="0.25">
      <c r="AT1385" s="4"/>
    </row>
    <row r="1386" spans="46:46" x14ac:dyDescent="0.25">
      <c r="AT1386" s="4"/>
    </row>
    <row r="1387" spans="46:46" x14ac:dyDescent="0.25">
      <c r="AT1387" s="4"/>
    </row>
    <row r="1388" spans="46:46" x14ac:dyDescent="0.25">
      <c r="AT1388" s="4"/>
    </row>
    <row r="1389" spans="46:46" x14ac:dyDescent="0.25">
      <c r="AT1389" s="4"/>
    </row>
    <row r="1390" spans="46:46" x14ac:dyDescent="0.25">
      <c r="AT1390" s="4"/>
    </row>
    <row r="1391" spans="46:46" x14ac:dyDescent="0.25">
      <c r="AT1391" s="4"/>
    </row>
    <row r="1392" spans="46:46" x14ac:dyDescent="0.25">
      <c r="AT1392" s="4"/>
    </row>
    <row r="1393" spans="46:46" x14ac:dyDescent="0.25">
      <c r="AT1393" s="4"/>
    </row>
    <row r="1394" spans="46:46" x14ac:dyDescent="0.25">
      <c r="AT1394" s="4"/>
    </row>
    <row r="1395" spans="46:46" x14ac:dyDescent="0.25">
      <c r="AT1395" s="4"/>
    </row>
    <row r="1396" spans="46:46" x14ac:dyDescent="0.25">
      <c r="AT1396" s="4"/>
    </row>
    <row r="1397" spans="46:46" x14ac:dyDescent="0.25">
      <c r="AT1397" s="4"/>
    </row>
    <row r="1398" spans="46:46" x14ac:dyDescent="0.25">
      <c r="AT1398" s="4"/>
    </row>
    <row r="1399" spans="46:46" x14ac:dyDescent="0.25">
      <c r="AT1399" s="4"/>
    </row>
    <row r="1400" spans="46:46" x14ac:dyDescent="0.25">
      <c r="AT1400" s="4"/>
    </row>
    <row r="1401" spans="46:46" x14ac:dyDescent="0.25">
      <c r="AT1401" s="4"/>
    </row>
    <row r="1402" spans="46:46" x14ac:dyDescent="0.25">
      <c r="AT1402" s="4"/>
    </row>
    <row r="1403" spans="46:46" x14ac:dyDescent="0.25">
      <c r="AT1403" s="4"/>
    </row>
    <row r="1404" spans="46:46" x14ac:dyDescent="0.25">
      <c r="AT1404" s="4"/>
    </row>
    <row r="1405" spans="46:46" x14ac:dyDescent="0.25">
      <c r="AT1405" s="4"/>
    </row>
    <row r="1406" spans="46:46" x14ac:dyDescent="0.25">
      <c r="AT1406" s="4"/>
    </row>
    <row r="1407" spans="46:46" x14ac:dyDescent="0.25">
      <c r="AT1407" s="4"/>
    </row>
    <row r="1408" spans="46:46" x14ac:dyDescent="0.25">
      <c r="AT1408" s="4"/>
    </row>
    <row r="1409" spans="46:46" x14ac:dyDescent="0.25">
      <c r="AT1409" s="4"/>
    </row>
    <row r="1410" spans="46:46" x14ac:dyDescent="0.25">
      <c r="AT1410" s="4"/>
    </row>
    <row r="1411" spans="46:46" x14ac:dyDescent="0.25">
      <c r="AT1411" s="4"/>
    </row>
    <row r="1412" spans="46:46" x14ac:dyDescent="0.25">
      <c r="AT1412" s="4"/>
    </row>
    <row r="1413" spans="46:46" x14ac:dyDescent="0.25">
      <c r="AT1413" s="4"/>
    </row>
    <row r="1414" spans="46:46" x14ac:dyDescent="0.25">
      <c r="AT1414" s="4"/>
    </row>
    <row r="1415" spans="46:46" x14ac:dyDescent="0.25">
      <c r="AT1415" s="4"/>
    </row>
    <row r="1416" spans="46:46" x14ac:dyDescent="0.25">
      <c r="AT1416" s="4"/>
    </row>
    <row r="1417" spans="46:46" x14ac:dyDescent="0.25">
      <c r="AT1417" s="4"/>
    </row>
    <row r="1418" spans="46:46" x14ac:dyDescent="0.25">
      <c r="AT1418" s="4"/>
    </row>
    <row r="1419" spans="46:46" x14ac:dyDescent="0.25">
      <c r="AT1419" s="4"/>
    </row>
    <row r="1420" spans="46:46" x14ac:dyDescent="0.25">
      <c r="AT1420" s="4"/>
    </row>
    <row r="1421" spans="46:46" x14ac:dyDescent="0.25">
      <c r="AT1421" s="4"/>
    </row>
    <row r="1422" spans="46:46" x14ac:dyDescent="0.25">
      <c r="AT1422" s="4"/>
    </row>
    <row r="1423" spans="46:46" x14ac:dyDescent="0.25">
      <c r="AT1423" s="4"/>
    </row>
    <row r="1424" spans="46:46" x14ac:dyDescent="0.25">
      <c r="AT1424" s="4"/>
    </row>
    <row r="1425" spans="46:46" x14ac:dyDescent="0.25">
      <c r="AT1425" s="4"/>
    </row>
    <row r="1426" spans="46:46" x14ac:dyDescent="0.25">
      <c r="AT1426" s="4"/>
    </row>
    <row r="1427" spans="46:46" x14ac:dyDescent="0.25">
      <c r="AT1427" s="4"/>
    </row>
    <row r="1428" spans="46:46" x14ac:dyDescent="0.25">
      <c r="AT1428" s="4"/>
    </row>
    <row r="1429" spans="46:46" x14ac:dyDescent="0.25">
      <c r="AT1429" s="4"/>
    </row>
    <row r="1430" spans="46:46" x14ac:dyDescent="0.25">
      <c r="AT1430" s="4"/>
    </row>
    <row r="1431" spans="46:46" x14ac:dyDescent="0.25">
      <c r="AT1431" s="4"/>
    </row>
    <row r="1432" spans="46:46" x14ac:dyDescent="0.25">
      <c r="AT1432" s="4"/>
    </row>
    <row r="1433" spans="46:46" x14ac:dyDescent="0.25">
      <c r="AT1433" s="4"/>
    </row>
    <row r="1434" spans="46:46" x14ac:dyDescent="0.25">
      <c r="AT1434" s="4"/>
    </row>
    <row r="1435" spans="46:46" x14ac:dyDescent="0.25">
      <c r="AT1435" s="4"/>
    </row>
    <row r="1436" spans="46:46" x14ac:dyDescent="0.25">
      <c r="AT1436" s="4"/>
    </row>
    <row r="1437" spans="46:46" x14ac:dyDescent="0.25">
      <c r="AT1437" s="4"/>
    </row>
    <row r="1438" spans="46:46" x14ac:dyDescent="0.25">
      <c r="AT1438" s="4"/>
    </row>
    <row r="1439" spans="46:46" x14ac:dyDescent="0.25">
      <c r="AT1439" s="4"/>
    </row>
    <row r="1440" spans="46:46" x14ac:dyDescent="0.25">
      <c r="AT1440" s="4"/>
    </row>
    <row r="1441" spans="46:46" x14ac:dyDescent="0.25">
      <c r="AT1441" s="4"/>
    </row>
    <row r="1442" spans="46:46" x14ac:dyDescent="0.25">
      <c r="AT1442" s="4"/>
    </row>
    <row r="1443" spans="46:46" x14ac:dyDescent="0.25">
      <c r="AT1443" s="4"/>
    </row>
    <row r="1444" spans="46:46" x14ac:dyDescent="0.25">
      <c r="AT1444" s="4"/>
    </row>
    <row r="1445" spans="46:46" x14ac:dyDescent="0.25">
      <c r="AT1445" s="4"/>
    </row>
    <row r="1446" spans="46:46" x14ac:dyDescent="0.25">
      <c r="AT1446" s="4"/>
    </row>
    <row r="1447" spans="46:46" x14ac:dyDescent="0.25">
      <c r="AT1447" s="4"/>
    </row>
    <row r="1448" spans="46:46" x14ac:dyDescent="0.25">
      <c r="AT1448" s="4"/>
    </row>
    <row r="1449" spans="46:46" x14ac:dyDescent="0.25">
      <c r="AT1449" s="4"/>
    </row>
    <row r="1450" spans="46:46" x14ac:dyDescent="0.25">
      <c r="AT1450" s="4"/>
    </row>
    <row r="1451" spans="46:46" x14ac:dyDescent="0.25">
      <c r="AT1451" s="4"/>
    </row>
    <row r="1452" spans="46:46" x14ac:dyDescent="0.25">
      <c r="AT1452" s="4"/>
    </row>
    <row r="1453" spans="46:46" x14ac:dyDescent="0.25">
      <c r="AT1453" s="4"/>
    </row>
    <row r="1454" spans="46:46" x14ac:dyDescent="0.25">
      <c r="AT1454" s="4"/>
    </row>
    <row r="1455" spans="46:46" x14ac:dyDescent="0.25">
      <c r="AT1455" s="4"/>
    </row>
    <row r="1456" spans="46:46" x14ac:dyDescent="0.25">
      <c r="AT1456" s="4"/>
    </row>
    <row r="1457" spans="46:46" x14ac:dyDescent="0.25">
      <c r="AT1457" s="4"/>
    </row>
    <row r="1458" spans="46:46" x14ac:dyDescent="0.25">
      <c r="AT1458" s="4"/>
    </row>
    <row r="1459" spans="46:46" x14ac:dyDescent="0.25">
      <c r="AT1459" s="4"/>
    </row>
    <row r="1460" spans="46:46" x14ac:dyDescent="0.25">
      <c r="AT1460" s="4"/>
    </row>
    <row r="1461" spans="46:46" x14ac:dyDescent="0.25">
      <c r="AT1461" s="4"/>
    </row>
    <row r="1462" spans="46:46" x14ac:dyDescent="0.25">
      <c r="AT1462" s="4"/>
    </row>
    <row r="1463" spans="46:46" x14ac:dyDescent="0.25">
      <c r="AT1463" s="4"/>
    </row>
    <row r="1464" spans="46:46" x14ac:dyDescent="0.25">
      <c r="AT1464" s="4"/>
    </row>
    <row r="1465" spans="46:46" x14ac:dyDescent="0.25">
      <c r="AT1465" s="4"/>
    </row>
    <row r="1466" spans="46:46" x14ac:dyDescent="0.25">
      <c r="AT1466" s="4"/>
    </row>
    <row r="1467" spans="46:46" x14ac:dyDescent="0.25">
      <c r="AT1467" s="4"/>
    </row>
    <row r="1468" spans="46:46" x14ac:dyDescent="0.25">
      <c r="AT1468" s="4"/>
    </row>
    <row r="1469" spans="46:46" x14ac:dyDescent="0.25">
      <c r="AT1469" s="4"/>
    </row>
    <row r="1470" spans="46:46" x14ac:dyDescent="0.25">
      <c r="AT1470" s="4"/>
    </row>
    <row r="1471" spans="46:46" x14ac:dyDescent="0.25">
      <c r="AT1471" s="4"/>
    </row>
    <row r="1472" spans="46:46" x14ac:dyDescent="0.25">
      <c r="AT1472" s="4"/>
    </row>
    <row r="1473" spans="46:46" x14ac:dyDescent="0.25">
      <c r="AT1473" s="4"/>
    </row>
    <row r="1474" spans="46:46" x14ac:dyDescent="0.25">
      <c r="AT1474" s="4"/>
    </row>
    <row r="1475" spans="46:46" x14ac:dyDescent="0.25">
      <c r="AT1475" s="4"/>
    </row>
    <row r="1476" spans="46:46" x14ac:dyDescent="0.25">
      <c r="AT1476" s="4"/>
    </row>
    <row r="1477" spans="46:46" x14ac:dyDescent="0.25">
      <c r="AT1477" s="4"/>
    </row>
    <row r="1478" spans="46:46" x14ac:dyDescent="0.25">
      <c r="AT1478" s="4"/>
    </row>
    <row r="1479" spans="46:46" x14ac:dyDescent="0.25">
      <c r="AT1479" s="4"/>
    </row>
    <row r="1480" spans="46:46" x14ac:dyDescent="0.25">
      <c r="AT1480" s="4"/>
    </row>
    <row r="1481" spans="46:46" x14ac:dyDescent="0.25">
      <c r="AT1481" s="4"/>
    </row>
    <row r="1482" spans="46:46" x14ac:dyDescent="0.25">
      <c r="AT1482" s="4"/>
    </row>
    <row r="1483" spans="46:46" x14ac:dyDescent="0.25">
      <c r="AT1483" s="4"/>
    </row>
    <row r="1484" spans="46:46" x14ac:dyDescent="0.25">
      <c r="AT1484" s="4"/>
    </row>
    <row r="1485" spans="46:46" x14ac:dyDescent="0.25">
      <c r="AT1485" s="4"/>
    </row>
    <row r="1486" spans="46:46" x14ac:dyDescent="0.25">
      <c r="AT1486" s="4"/>
    </row>
    <row r="1487" spans="46:46" x14ac:dyDescent="0.25">
      <c r="AT1487" s="4"/>
    </row>
    <row r="1488" spans="46:46" x14ac:dyDescent="0.25">
      <c r="AT1488" s="4"/>
    </row>
    <row r="1489" spans="46:46" x14ac:dyDescent="0.25">
      <c r="AT1489" s="4"/>
    </row>
    <row r="1490" spans="46:46" x14ac:dyDescent="0.25">
      <c r="AT1490" s="4"/>
    </row>
    <row r="1491" spans="46:46" x14ac:dyDescent="0.25">
      <c r="AT1491" s="4"/>
    </row>
    <row r="1492" spans="46:46" x14ac:dyDescent="0.25">
      <c r="AT1492" s="4"/>
    </row>
    <row r="1493" spans="46:46" x14ac:dyDescent="0.25">
      <c r="AT1493" s="4"/>
    </row>
    <row r="1494" spans="46:46" x14ac:dyDescent="0.25">
      <c r="AT1494" s="4"/>
    </row>
    <row r="1495" spans="46:46" x14ac:dyDescent="0.25">
      <c r="AT1495" s="4"/>
    </row>
    <row r="1496" spans="46:46" x14ac:dyDescent="0.25">
      <c r="AT1496" s="4"/>
    </row>
    <row r="1497" spans="46:46" x14ac:dyDescent="0.25">
      <c r="AT1497" s="4"/>
    </row>
    <row r="1498" spans="46:46" x14ac:dyDescent="0.25">
      <c r="AT1498" s="4"/>
    </row>
    <row r="1499" spans="46:46" x14ac:dyDescent="0.25">
      <c r="AT1499" s="4"/>
    </row>
    <row r="1500" spans="46:46" x14ac:dyDescent="0.25">
      <c r="AT1500" s="4"/>
    </row>
    <row r="1501" spans="46:46" x14ac:dyDescent="0.25">
      <c r="AT1501" s="4"/>
    </row>
    <row r="1502" spans="46:46" x14ac:dyDescent="0.25">
      <c r="AT1502" s="4"/>
    </row>
    <row r="1503" spans="46:46" x14ac:dyDescent="0.25">
      <c r="AT1503" s="4"/>
    </row>
    <row r="1504" spans="46:46" x14ac:dyDescent="0.25">
      <c r="AT1504" s="4"/>
    </row>
    <row r="1505" spans="46:46" x14ac:dyDescent="0.25">
      <c r="AT1505" s="4"/>
    </row>
    <row r="1506" spans="46:46" x14ac:dyDescent="0.25">
      <c r="AT1506" s="4"/>
    </row>
    <row r="1507" spans="46:46" x14ac:dyDescent="0.25">
      <c r="AT1507" s="4"/>
    </row>
    <row r="1508" spans="46:46" x14ac:dyDescent="0.25">
      <c r="AT1508" s="4"/>
    </row>
    <row r="1509" spans="46:46" x14ac:dyDescent="0.25">
      <c r="AT1509" s="4"/>
    </row>
    <row r="1510" spans="46:46" x14ac:dyDescent="0.25">
      <c r="AT1510" s="4"/>
    </row>
    <row r="1511" spans="46:46" x14ac:dyDescent="0.25">
      <c r="AT1511" s="4"/>
    </row>
    <row r="1512" spans="46:46" x14ac:dyDescent="0.25">
      <c r="AT1512" s="4"/>
    </row>
    <row r="1513" spans="46:46" x14ac:dyDescent="0.25">
      <c r="AT1513" s="4"/>
    </row>
    <row r="1514" spans="46:46" x14ac:dyDescent="0.25">
      <c r="AT1514" s="4"/>
    </row>
    <row r="1515" spans="46:46" x14ac:dyDescent="0.25">
      <c r="AT1515" s="4"/>
    </row>
    <row r="1516" spans="46:46" x14ac:dyDescent="0.25">
      <c r="AT1516" s="4"/>
    </row>
    <row r="1517" spans="46:46" x14ac:dyDescent="0.25">
      <c r="AT1517" s="4"/>
    </row>
    <row r="1518" spans="46:46" x14ac:dyDescent="0.25">
      <c r="AT1518" s="4"/>
    </row>
    <row r="1519" spans="46:46" x14ac:dyDescent="0.25">
      <c r="AT1519" s="4"/>
    </row>
    <row r="1520" spans="46:46" x14ac:dyDescent="0.25">
      <c r="AT1520" s="4"/>
    </row>
    <row r="1521" spans="46:46" x14ac:dyDescent="0.25">
      <c r="AT1521" s="4"/>
    </row>
    <row r="1522" spans="46:46" x14ac:dyDescent="0.25">
      <c r="AT1522" s="4"/>
    </row>
    <row r="1523" spans="46:46" x14ac:dyDescent="0.25">
      <c r="AT1523" s="4"/>
    </row>
    <row r="1524" spans="46:46" x14ac:dyDescent="0.25">
      <c r="AT1524" s="4"/>
    </row>
    <row r="1525" spans="46:46" x14ac:dyDescent="0.25">
      <c r="AT1525" s="4"/>
    </row>
    <row r="1526" spans="46:46" x14ac:dyDescent="0.25">
      <c r="AT1526" s="4"/>
    </row>
    <row r="1527" spans="46:46" x14ac:dyDescent="0.25">
      <c r="AT1527" s="4"/>
    </row>
    <row r="1528" spans="46:46" x14ac:dyDescent="0.25">
      <c r="AT1528" s="4"/>
    </row>
    <row r="1529" spans="46:46" x14ac:dyDescent="0.25">
      <c r="AT1529" s="4"/>
    </row>
    <row r="1530" spans="46:46" x14ac:dyDescent="0.25">
      <c r="AT1530" s="4"/>
    </row>
    <row r="1531" spans="46:46" x14ac:dyDescent="0.25">
      <c r="AT1531" s="4"/>
    </row>
    <row r="1532" spans="46:46" x14ac:dyDescent="0.25">
      <c r="AT1532" s="4"/>
    </row>
    <row r="1533" spans="46:46" x14ac:dyDescent="0.25">
      <c r="AT1533" s="4"/>
    </row>
    <row r="1534" spans="46:46" x14ac:dyDescent="0.25">
      <c r="AT1534" s="4"/>
    </row>
    <row r="1535" spans="46:46" x14ac:dyDescent="0.25">
      <c r="AT1535" s="4"/>
    </row>
    <row r="1536" spans="46:46" x14ac:dyDescent="0.25">
      <c r="AT1536" s="4"/>
    </row>
    <row r="1537" spans="46:46" x14ac:dyDescent="0.25">
      <c r="AT1537" s="4"/>
    </row>
    <row r="1538" spans="46:46" x14ac:dyDescent="0.25">
      <c r="AT1538" s="4"/>
    </row>
    <row r="1539" spans="46:46" x14ac:dyDescent="0.25">
      <c r="AT1539" s="4"/>
    </row>
    <row r="1540" spans="46:46" x14ac:dyDescent="0.25">
      <c r="AT1540" s="4"/>
    </row>
    <row r="1541" spans="46:46" x14ac:dyDescent="0.25">
      <c r="AT1541" s="4"/>
    </row>
    <row r="1542" spans="46:46" x14ac:dyDescent="0.25">
      <c r="AT1542" s="4"/>
    </row>
    <row r="1543" spans="46:46" x14ac:dyDescent="0.25">
      <c r="AT1543" s="4"/>
    </row>
    <row r="1544" spans="46:46" x14ac:dyDescent="0.25">
      <c r="AT1544" s="4"/>
    </row>
    <row r="1545" spans="46:46" x14ac:dyDescent="0.25">
      <c r="AT1545" s="4"/>
    </row>
    <row r="1546" spans="46:46" x14ac:dyDescent="0.25">
      <c r="AT1546" s="4"/>
    </row>
    <row r="1547" spans="46:46" x14ac:dyDescent="0.25">
      <c r="AT1547" s="4"/>
    </row>
    <row r="1548" spans="46:46" x14ac:dyDescent="0.25">
      <c r="AT1548" s="4"/>
    </row>
    <row r="1549" spans="46:46" x14ac:dyDescent="0.25">
      <c r="AT1549" s="4"/>
    </row>
    <row r="1550" spans="46:46" x14ac:dyDescent="0.25">
      <c r="AT1550" s="4"/>
    </row>
    <row r="1551" spans="46:46" x14ac:dyDescent="0.25">
      <c r="AT1551" s="4"/>
    </row>
    <row r="1552" spans="46:46" x14ac:dyDescent="0.25">
      <c r="AT1552" s="4"/>
    </row>
    <row r="1553" spans="46:46" x14ac:dyDescent="0.25">
      <c r="AT1553" s="4"/>
    </row>
    <row r="1554" spans="46:46" x14ac:dyDescent="0.25">
      <c r="AT1554" s="4"/>
    </row>
    <row r="1555" spans="46:46" x14ac:dyDescent="0.25">
      <c r="AT1555" s="4"/>
    </row>
    <row r="1556" spans="46:46" x14ac:dyDescent="0.25">
      <c r="AT1556" s="4"/>
    </row>
    <row r="1557" spans="46:46" x14ac:dyDescent="0.25">
      <c r="AT1557" s="4"/>
    </row>
    <row r="1558" spans="46:46" x14ac:dyDescent="0.25">
      <c r="AT1558" s="4"/>
    </row>
    <row r="1559" spans="46:46" x14ac:dyDescent="0.25">
      <c r="AT1559" s="4"/>
    </row>
    <row r="1560" spans="46:46" x14ac:dyDescent="0.25">
      <c r="AT1560" s="4"/>
    </row>
    <row r="1561" spans="46:46" x14ac:dyDescent="0.25">
      <c r="AT1561" s="4"/>
    </row>
    <row r="1562" spans="46:46" x14ac:dyDescent="0.25">
      <c r="AT1562" s="4"/>
    </row>
    <row r="1563" spans="46:46" x14ac:dyDescent="0.25">
      <c r="AT1563" s="4"/>
    </row>
    <row r="1564" spans="46:46" x14ac:dyDescent="0.25">
      <c r="AT1564" s="4"/>
    </row>
    <row r="1565" spans="46:46" x14ac:dyDescent="0.25">
      <c r="AT1565" s="4"/>
    </row>
    <row r="1566" spans="46:46" x14ac:dyDescent="0.25">
      <c r="AT1566" s="4"/>
    </row>
    <row r="1567" spans="46:46" x14ac:dyDescent="0.25">
      <c r="AT1567" s="4"/>
    </row>
    <row r="1568" spans="46:46" x14ac:dyDescent="0.25">
      <c r="AT1568" s="4"/>
    </row>
    <row r="1569" spans="46:46" x14ac:dyDescent="0.25">
      <c r="AT1569" s="4"/>
    </row>
    <row r="1570" spans="46:46" x14ac:dyDescent="0.25">
      <c r="AT1570" s="4"/>
    </row>
    <row r="1571" spans="46:46" x14ac:dyDescent="0.25">
      <c r="AT1571" s="4"/>
    </row>
    <row r="1572" spans="46:46" x14ac:dyDescent="0.25">
      <c r="AT1572" s="4"/>
    </row>
    <row r="1573" spans="46:46" x14ac:dyDescent="0.25">
      <c r="AT1573" s="4"/>
    </row>
    <row r="1574" spans="46:46" x14ac:dyDescent="0.25">
      <c r="AT1574" s="4"/>
    </row>
    <row r="1575" spans="46:46" x14ac:dyDescent="0.25">
      <c r="AT1575" s="4"/>
    </row>
    <row r="1576" spans="46:46" x14ac:dyDescent="0.25">
      <c r="AT1576" s="4"/>
    </row>
    <row r="1577" spans="46:46" x14ac:dyDescent="0.25">
      <c r="AT1577" s="4"/>
    </row>
    <row r="1578" spans="46:46" x14ac:dyDescent="0.25">
      <c r="AT1578" s="4"/>
    </row>
    <row r="1579" spans="46:46" x14ac:dyDescent="0.25">
      <c r="AT1579" s="4"/>
    </row>
    <row r="1580" spans="46:46" x14ac:dyDescent="0.25">
      <c r="AT1580" s="4"/>
    </row>
    <row r="1581" spans="46:46" x14ac:dyDescent="0.25">
      <c r="AT1581" s="4"/>
    </row>
    <row r="1582" spans="46:46" x14ac:dyDescent="0.25">
      <c r="AT1582" s="4"/>
    </row>
    <row r="1583" spans="46:46" x14ac:dyDescent="0.25">
      <c r="AT1583" s="4"/>
    </row>
    <row r="1584" spans="46:46" x14ac:dyDescent="0.25">
      <c r="AT1584" s="4"/>
    </row>
    <row r="1585" spans="46:46" x14ac:dyDescent="0.25">
      <c r="AT1585" s="4"/>
    </row>
    <row r="1586" spans="46:46" x14ac:dyDescent="0.25">
      <c r="AT1586" s="4"/>
    </row>
    <row r="1587" spans="46:46" x14ac:dyDescent="0.25">
      <c r="AT1587" s="4"/>
    </row>
    <row r="1588" spans="46:46" x14ac:dyDescent="0.25">
      <c r="AT1588" s="4"/>
    </row>
    <row r="1589" spans="46:46" x14ac:dyDescent="0.25">
      <c r="AT1589" s="4"/>
    </row>
    <row r="1590" spans="46:46" x14ac:dyDescent="0.25">
      <c r="AT1590" s="4"/>
    </row>
    <row r="1591" spans="46:46" x14ac:dyDescent="0.25">
      <c r="AT1591" s="4"/>
    </row>
    <row r="1592" spans="46:46" x14ac:dyDescent="0.25">
      <c r="AT1592" s="4"/>
    </row>
    <row r="1593" spans="46:46" x14ac:dyDescent="0.25">
      <c r="AT1593" s="4"/>
    </row>
    <row r="1594" spans="46:46" x14ac:dyDescent="0.25">
      <c r="AT1594" s="4"/>
    </row>
    <row r="1595" spans="46:46" x14ac:dyDescent="0.25">
      <c r="AT1595" s="4"/>
    </row>
    <row r="1596" spans="46:46" x14ac:dyDescent="0.25">
      <c r="AT1596" s="4"/>
    </row>
    <row r="1597" spans="46:46" x14ac:dyDescent="0.25">
      <c r="AT1597" s="4"/>
    </row>
    <row r="1598" spans="46:46" x14ac:dyDescent="0.25">
      <c r="AT1598" s="4"/>
    </row>
    <row r="1599" spans="46:46" x14ac:dyDescent="0.25">
      <c r="AT1599" s="4"/>
    </row>
    <row r="1600" spans="46:46" x14ac:dyDescent="0.25">
      <c r="AT1600" s="4"/>
    </row>
    <row r="1601" spans="46:46" x14ac:dyDescent="0.25">
      <c r="AT1601" s="4"/>
    </row>
    <row r="1602" spans="46:46" x14ac:dyDescent="0.25">
      <c r="AT1602" s="4"/>
    </row>
    <row r="1603" spans="46:46" x14ac:dyDescent="0.25">
      <c r="AT1603" s="4"/>
    </row>
    <row r="1604" spans="46:46" x14ac:dyDescent="0.25">
      <c r="AT1604" s="4"/>
    </row>
    <row r="1605" spans="46:46" x14ac:dyDescent="0.25">
      <c r="AT1605" s="4"/>
    </row>
    <row r="1606" spans="46:46" x14ac:dyDescent="0.25">
      <c r="AT1606" s="4"/>
    </row>
    <row r="1607" spans="46:46" x14ac:dyDescent="0.25">
      <c r="AT1607" s="4"/>
    </row>
    <row r="1608" spans="46:46" x14ac:dyDescent="0.25">
      <c r="AT1608" s="4"/>
    </row>
    <row r="1609" spans="46:46" x14ac:dyDescent="0.25">
      <c r="AT1609" s="4"/>
    </row>
    <row r="1610" spans="46:46" x14ac:dyDescent="0.25">
      <c r="AT1610" s="4"/>
    </row>
    <row r="1611" spans="46:46" x14ac:dyDescent="0.25">
      <c r="AT1611" s="4"/>
    </row>
    <row r="1612" spans="46:46" x14ac:dyDescent="0.25">
      <c r="AT1612" s="4"/>
    </row>
    <row r="1613" spans="46:46" x14ac:dyDescent="0.25">
      <c r="AT1613" s="4"/>
    </row>
    <row r="1614" spans="46:46" x14ac:dyDescent="0.25">
      <c r="AT1614" s="4"/>
    </row>
    <row r="1615" spans="46:46" x14ac:dyDescent="0.25">
      <c r="AT1615" s="4"/>
    </row>
    <row r="1616" spans="46:46" x14ac:dyDescent="0.25">
      <c r="AT1616" s="4"/>
    </row>
    <row r="1617" spans="46:46" x14ac:dyDescent="0.25">
      <c r="AT1617" s="4"/>
    </row>
    <row r="1618" spans="46:46" x14ac:dyDescent="0.25">
      <c r="AT1618" s="4"/>
    </row>
    <row r="1619" spans="46:46" x14ac:dyDescent="0.25">
      <c r="AT1619" s="4"/>
    </row>
    <row r="1620" spans="46:46" x14ac:dyDescent="0.25">
      <c r="AT1620" s="4"/>
    </row>
    <row r="1621" spans="46:46" x14ac:dyDescent="0.25">
      <c r="AT1621" s="4"/>
    </row>
    <row r="1622" spans="46:46" x14ac:dyDescent="0.25">
      <c r="AT1622" s="4"/>
    </row>
    <row r="1623" spans="46:46" x14ac:dyDescent="0.25">
      <c r="AT1623" s="4"/>
    </row>
    <row r="1624" spans="46:46" x14ac:dyDescent="0.25">
      <c r="AT1624" s="4"/>
    </row>
    <row r="1625" spans="46:46" x14ac:dyDescent="0.25">
      <c r="AT1625" s="4"/>
    </row>
    <row r="1626" spans="46:46" x14ac:dyDescent="0.25">
      <c r="AT1626" s="4"/>
    </row>
    <row r="1627" spans="46:46" x14ac:dyDescent="0.25">
      <c r="AT1627" s="4"/>
    </row>
    <row r="1628" spans="46:46" x14ac:dyDescent="0.25">
      <c r="AT1628" s="4"/>
    </row>
    <row r="1629" spans="46:46" x14ac:dyDescent="0.25">
      <c r="AT1629" s="4"/>
    </row>
    <row r="1630" spans="46:46" x14ac:dyDescent="0.25">
      <c r="AT1630" s="4"/>
    </row>
    <row r="1631" spans="46:46" x14ac:dyDescent="0.25">
      <c r="AT1631" s="4"/>
    </row>
    <row r="1632" spans="46:46" x14ac:dyDescent="0.25">
      <c r="AT1632" s="4"/>
    </row>
    <row r="1633" spans="46:46" x14ac:dyDescent="0.25">
      <c r="AT1633" s="4"/>
    </row>
    <row r="1634" spans="46:46" x14ac:dyDescent="0.25">
      <c r="AT1634" s="4"/>
    </row>
    <row r="1635" spans="46:46" x14ac:dyDescent="0.25">
      <c r="AT1635" s="4"/>
    </row>
    <row r="1636" spans="46:46" x14ac:dyDescent="0.25">
      <c r="AT1636" s="4"/>
    </row>
    <row r="1637" spans="46:46" x14ac:dyDescent="0.25">
      <c r="AT1637" s="4"/>
    </row>
    <row r="1638" spans="46:46" x14ac:dyDescent="0.25">
      <c r="AT1638" s="4"/>
    </row>
    <row r="1639" spans="46:46" x14ac:dyDescent="0.25">
      <c r="AT1639" s="4"/>
    </row>
    <row r="1640" spans="46:46" x14ac:dyDescent="0.25">
      <c r="AT1640" s="4"/>
    </row>
    <row r="1641" spans="46:46" x14ac:dyDescent="0.25">
      <c r="AT1641" s="4"/>
    </row>
    <row r="1642" spans="46:46" x14ac:dyDescent="0.25">
      <c r="AT1642" s="4"/>
    </row>
    <row r="1643" spans="46:46" x14ac:dyDescent="0.25">
      <c r="AT1643" s="4"/>
    </row>
    <row r="1644" spans="46:46" x14ac:dyDescent="0.25">
      <c r="AT1644" s="4"/>
    </row>
    <row r="1645" spans="46:46" x14ac:dyDescent="0.25">
      <c r="AT1645" s="4"/>
    </row>
    <row r="1646" spans="46:46" x14ac:dyDescent="0.25">
      <c r="AT1646" s="4"/>
    </row>
    <row r="1647" spans="46:46" x14ac:dyDescent="0.25">
      <c r="AT1647" s="4"/>
    </row>
    <row r="1648" spans="46:46" x14ac:dyDescent="0.25">
      <c r="AT1648" s="4"/>
    </row>
    <row r="1649" spans="46:46" x14ac:dyDescent="0.25">
      <c r="AT1649" s="4"/>
    </row>
    <row r="1650" spans="46:46" x14ac:dyDescent="0.25">
      <c r="AT1650" s="4"/>
    </row>
    <row r="1651" spans="46:46" x14ac:dyDescent="0.25">
      <c r="AT1651" s="4"/>
    </row>
    <row r="1652" spans="46:46" x14ac:dyDescent="0.25">
      <c r="AT1652" s="4"/>
    </row>
    <row r="1653" spans="46:46" x14ac:dyDescent="0.25">
      <c r="AT1653" s="4"/>
    </row>
    <row r="1654" spans="46:46" x14ac:dyDescent="0.25">
      <c r="AT1654" s="4"/>
    </row>
    <row r="1655" spans="46:46" x14ac:dyDescent="0.25">
      <c r="AT1655" s="4"/>
    </row>
    <row r="1656" spans="46:46" x14ac:dyDescent="0.25">
      <c r="AT1656" s="4"/>
    </row>
    <row r="1657" spans="46:46" x14ac:dyDescent="0.25">
      <c r="AT1657" s="4"/>
    </row>
    <row r="1658" spans="46:46" x14ac:dyDescent="0.25">
      <c r="AT1658" s="4"/>
    </row>
    <row r="1659" spans="46:46" x14ac:dyDescent="0.25">
      <c r="AT1659" s="4"/>
    </row>
    <row r="1660" spans="46:46" x14ac:dyDescent="0.25">
      <c r="AT1660" s="4"/>
    </row>
    <row r="1661" spans="46:46" x14ac:dyDescent="0.25">
      <c r="AT1661" s="4"/>
    </row>
    <row r="1662" spans="46:46" x14ac:dyDescent="0.25">
      <c r="AT1662" s="4"/>
    </row>
    <row r="1663" spans="46:46" x14ac:dyDescent="0.25">
      <c r="AT1663" s="4"/>
    </row>
    <row r="1664" spans="46:46" x14ac:dyDescent="0.25">
      <c r="AT1664" s="4"/>
    </row>
    <row r="1665" spans="46:46" x14ac:dyDescent="0.25">
      <c r="AT1665" s="4"/>
    </row>
    <row r="1666" spans="46:46" x14ac:dyDescent="0.25">
      <c r="AT1666" s="4"/>
    </row>
    <row r="1667" spans="46:46" x14ac:dyDescent="0.25">
      <c r="AT1667" s="4"/>
    </row>
    <row r="1668" spans="46:46" x14ac:dyDescent="0.25">
      <c r="AT1668" s="4"/>
    </row>
    <row r="1669" spans="46:46" x14ac:dyDescent="0.25">
      <c r="AT1669" s="4"/>
    </row>
    <row r="1670" spans="46:46" x14ac:dyDescent="0.25">
      <c r="AT1670" s="4"/>
    </row>
    <row r="1671" spans="46:46" x14ac:dyDescent="0.25">
      <c r="AT1671" s="4"/>
    </row>
    <row r="1672" spans="46:46" x14ac:dyDescent="0.25">
      <c r="AT1672" s="4"/>
    </row>
    <row r="1673" spans="46:46" x14ac:dyDescent="0.25">
      <c r="AT1673" s="4"/>
    </row>
    <row r="1674" spans="46:46" x14ac:dyDescent="0.25">
      <c r="AT1674" s="4"/>
    </row>
    <row r="1675" spans="46:46" x14ac:dyDescent="0.25">
      <c r="AT1675" s="4"/>
    </row>
    <row r="1676" spans="46:46" x14ac:dyDescent="0.25">
      <c r="AT1676" s="4"/>
    </row>
    <row r="1677" spans="46:46" x14ac:dyDescent="0.25">
      <c r="AT1677" s="4"/>
    </row>
    <row r="1678" spans="46:46" x14ac:dyDescent="0.25">
      <c r="AT1678" s="4"/>
    </row>
    <row r="1679" spans="46:46" x14ac:dyDescent="0.25">
      <c r="AT1679" s="4"/>
    </row>
    <row r="1680" spans="46:46" x14ac:dyDescent="0.25">
      <c r="AT1680" s="4"/>
    </row>
    <row r="1681" spans="46:46" x14ac:dyDescent="0.25">
      <c r="AT1681" s="4"/>
    </row>
    <row r="1682" spans="46:46" x14ac:dyDescent="0.25">
      <c r="AT1682" s="4"/>
    </row>
    <row r="1683" spans="46:46" x14ac:dyDescent="0.25">
      <c r="AT1683" s="4"/>
    </row>
    <row r="1684" spans="46:46" x14ac:dyDescent="0.25">
      <c r="AT1684" s="4"/>
    </row>
    <row r="1685" spans="46:46" x14ac:dyDescent="0.25">
      <c r="AT1685" s="4"/>
    </row>
    <row r="1686" spans="46:46" x14ac:dyDescent="0.25">
      <c r="AT1686" s="4"/>
    </row>
    <row r="1687" spans="46:46" x14ac:dyDescent="0.25">
      <c r="AT1687" s="4"/>
    </row>
    <row r="1688" spans="46:46" x14ac:dyDescent="0.25">
      <c r="AT1688" s="4"/>
    </row>
    <row r="1689" spans="46:46" x14ac:dyDescent="0.25">
      <c r="AT1689" s="4"/>
    </row>
    <row r="1690" spans="46:46" x14ac:dyDescent="0.25">
      <c r="AT1690" s="4"/>
    </row>
    <row r="1691" spans="46:46" x14ac:dyDescent="0.25">
      <c r="AT1691" s="4"/>
    </row>
    <row r="1692" spans="46:46" x14ac:dyDescent="0.25">
      <c r="AT1692" s="4"/>
    </row>
    <row r="1693" spans="46:46" x14ac:dyDescent="0.25">
      <c r="AT1693" s="4"/>
    </row>
    <row r="1694" spans="46:46" x14ac:dyDescent="0.25">
      <c r="AT1694" s="4"/>
    </row>
    <row r="1695" spans="46:46" x14ac:dyDescent="0.25">
      <c r="AT1695" s="4"/>
    </row>
    <row r="1696" spans="46:46" x14ac:dyDescent="0.25">
      <c r="AT1696" s="4"/>
    </row>
    <row r="1697" spans="46:46" x14ac:dyDescent="0.25">
      <c r="AT1697" s="4"/>
    </row>
    <row r="1698" spans="46:46" x14ac:dyDescent="0.25">
      <c r="AT1698" s="4"/>
    </row>
    <row r="1699" spans="46:46" x14ac:dyDescent="0.25">
      <c r="AT1699" s="4"/>
    </row>
    <row r="1700" spans="46:46" x14ac:dyDescent="0.25">
      <c r="AT1700" s="4"/>
    </row>
    <row r="1701" spans="46:46" x14ac:dyDescent="0.25">
      <c r="AT1701" s="4"/>
    </row>
    <row r="1702" spans="46:46" x14ac:dyDescent="0.25">
      <c r="AT1702" s="4"/>
    </row>
    <row r="1703" spans="46:46" x14ac:dyDescent="0.25">
      <c r="AT1703" s="4"/>
    </row>
    <row r="1704" spans="46:46" x14ac:dyDescent="0.25">
      <c r="AT1704" s="4"/>
    </row>
    <row r="1705" spans="46:46" x14ac:dyDescent="0.25">
      <c r="AT1705" s="4"/>
    </row>
    <row r="1706" spans="46:46" x14ac:dyDescent="0.25">
      <c r="AT1706" s="4"/>
    </row>
    <row r="1707" spans="46:46" x14ac:dyDescent="0.25">
      <c r="AT1707" s="4"/>
    </row>
    <row r="1708" spans="46:46" x14ac:dyDescent="0.25">
      <c r="AT1708" s="4"/>
    </row>
    <row r="1709" spans="46:46" x14ac:dyDescent="0.25">
      <c r="AT1709" s="4"/>
    </row>
    <row r="1710" spans="46:46" x14ac:dyDescent="0.25">
      <c r="AT1710" s="4"/>
    </row>
    <row r="1711" spans="46:46" x14ac:dyDescent="0.25">
      <c r="AT1711" s="4"/>
    </row>
    <row r="1712" spans="46:46" x14ac:dyDescent="0.25">
      <c r="AT1712" s="4"/>
    </row>
    <row r="1713" spans="46:46" x14ac:dyDescent="0.25">
      <c r="AT1713" s="4"/>
    </row>
    <row r="1714" spans="46:46" x14ac:dyDescent="0.25">
      <c r="AT1714" s="4"/>
    </row>
    <row r="1715" spans="46:46" x14ac:dyDescent="0.25">
      <c r="AT1715" s="4"/>
    </row>
    <row r="1716" spans="46:46" x14ac:dyDescent="0.25">
      <c r="AT1716" s="4"/>
    </row>
    <row r="1717" spans="46:46" x14ac:dyDescent="0.25">
      <c r="AT1717" s="4"/>
    </row>
    <row r="1718" spans="46:46" x14ac:dyDescent="0.25">
      <c r="AT1718" s="4"/>
    </row>
    <row r="1719" spans="46:46" x14ac:dyDescent="0.25">
      <c r="AT1719" s="4"/>
    </row>
    <row r="1720" spans="46:46" x14ac:dyDescent="0.25">
      <c r="AT1720" s="4"/>
    </row>
    <row r="1721" spans="46:46" x14ac:dyDescent="0.25">
      <c r="AT1721" s="4"/>
    </row>
    <row r="1722" spans="46:46" x14ac:dyDescent="0.25">
      <c r="AT1722" s="4"/>
    </row>
    <row r="1723" spans="46:46" x14ac:dyDescent="0.25">
      <c r="AT1723" s="4"/>
    </row>
    <row r="1724" spans="46:46" x14ac:dyDescent="0.25">
      <c r="AT1724" s="4"/>
    </row>
    <row r="1725" spans="46:46" x14ac:dyDescent="0.25">
      <c r="AT1725" s="4"/>
    </row>
    <row r="1726" spans="46:46" x14ac:dyDescent="0.25">
      <c r="AT1726" s="4"/>
    </row>
    <row r="1727" spans="46:46" x14ac:dyDescent="0.25">
      <c r="AT1727" s="4"/>
    </row>
    <row r="1728" spans="46:46" x14ac:dyDescent="0.25">
      <c r="AT1728" s="4"/>
    </row>
    <row r="1729" spans="46:46" x14ac:dyDescent="0.25">
      <c r="AT1729" s="4"/>
    </row>
    <row r="1730" spans="46:46" x14ac:dyDescent="0.25">
      <c r="AT1730" s="4"/>
    </row>
    <row r="1731" spans="46:46" x14ac:dyDescent="0.25">
      <c r="AT1731" s="4"/>
    </row>
    <row r="1732" spans="46:46" x14ac:dyDescent="0.25">
      <c r="AT1732" s="4"/>
    </row>
    <row r="1733" spans="46:46" x14ac:dyDescent="0.25">
      <c r="AT1733" s="4"/>
    </row>
    <row r="1734" spans="46:46" x14ac:dyDescent="0.25">
      <c r="AT1734" s="4"/>
    </row>
    <row r="1735" spans="46:46" x14ac:dyDescent="0.25">
      <c r="AT1735" s="4"/>
    </row>
    <row r="1736" spans="46:46" x14ac:dyDescent="0.25">
      <c r="AT1736" s="4"/>
    </row>
    <row r="1737" spans="46:46" x14ac:dyDescent="0.25">
      <c r="AT1737" s="4"/>
    </row>
    <row r="1738" spans="46:46" x14ac:dyDescent="0.25">
      <c r="AT1738" s="4"/>
    </row>
    <row r="1739" spans="46:46" x14ac:dyDescent="0.25">
      <c r="AT1739" s="4"/>
    </row>
    <row r="1740" spans="46:46" x14ac:dyDescent="0.25">
      <c r="AT1740" s="4"/>
    </row>
    <row r="1741" spans="46:46" x14ac:dyDescent="0.25">
      <c r="AT1741" s="4"/>
    </row>
    <row r="1742" spans="46:46" x14ac:dyDescent="0.25">
      <c r="AT1742" s="4"/>
    </row>
    <row r="1743" spans="46:46" x14ac:dyDescent="0.25">
      <c r="AT1743" s="4"/>
    </row>
    <row r="1744" spans="46:46" x14ac:dyDescent="0.25">
      <c r="AT1744" s="4"/>
    </row>
    <row r="1745" spans="46:46" x14ac:dyDescent="0.25">
      <c r="AT1745" s="4"/>
    </row>
    <row r="1746" spans="46:46" x14ac:dyDescent="0.25">
      <c r="AT1746" s="4"/>
    </row>
    <row r="1747" spans="46:46" x14ac:dyDescent="0.25">
      <c r="AT1747" s="4"/>
    </row>
    <row r="1748" spans="46:46" x14ac:dyDescent="0.25">
      <c r="AT1748" s="4"/>
    </row>
    <row r="1749" spans="46:46" x14ac:dyDescent="0.25">
      <c r="AT1749" s="4"/>
    </row>
    <row r="1750" spans="46:46" x14ac:dyDescent="0.25">
      <c r="AT1750" s="4"/>
    </row>
    <row r="1751" spans="46:46" x14ac:dyDescent="0.25">
      <c r="AT1751" s="4"/>
    </row>
    <row r="1752" spans="46:46" x14ac:dyDescent="0.25">
      <c r="AT1752" s="4"/>
    </row>
    <row r="1753" spans="46:46" x14ac:dyDescent="0.25">
      <c r="AT1753" s="4"/>
    </row>
    <row r="1754" spans="46:46" x14ac:dyDescent="0.25">
      <c r="AT1754" s="4"/>
    </row>
    <row r="1755" spans="46:46" x14ac:dyDescent="0.25">
      <c r="AT1755" s="4"/>
    </row>
    <row r="1756" spans="46:46" x14ac:dyDescent="0.25">
      <c r="AT1756" s="4"/>
    </row>
    <row r="1757" spans="46:46" x14ac:dyDescent="0.25">
      <c r="AT1757" s="4"/>
    </row>
    <row r="1758" spans="46:46" x14ac:dyDescent="0.25">
      <c r="AT1758" s="4"/>
    </row>
    <row r="1759" spans="46:46" x14ac:dyDescent="0.25">
      <c r="AT1759" s="4"/>
    </row>
    <row r="1760" spans="46:46" x14ac:dyDescent="0.25">
      <c r="AT1760" s="4"/>
    </row>
    <row r="1761" spans="46:46" x14ac:dyDescent="0.25">
      <c r="AT1761" s="4"/>
    </row>
    <row r="1762" spans="46:46" x14ac:dyDescent="0.25">
      <c r="AT1762" s="4"/>
    </row>
    <row r="1763" spans="46:46" x14ac:dyDescent="0.25">
      <c r="AT1763" s="4"/>
    </row>
    <row r="1764" spans="46:46" x14ac:dyDescent="0.25">
      <c r="AT1764" s="4"/>
    </row>
    <row r="1765" spans="46:46" x14ac:dyDescent="0.25">
      <c r="AT1765" s="4"/>
    </row>
    <row r="1766" spans="46:46" x14ac:dyDescent="0.25">
      <c r="AT1766" s="4"/>
    </row>
    <row r="1767" spans="46:46" x14ac:dyDescent="0.25">
      <c r="AT1767" s="4"/>
    </row>
    <row r="1768" spans="46:46" x14ac:dyDescent="0.25">
      <c r="AT1768" s="4"/>
    </row>
    <row r="1769" spans="46:46" x14ac:dyDescent="0.25">
      <c r="AT1769" s="4"/>
    </row>
    <row r="1770" spans="46:46" x14ac:dyDescent="0.25">
      <c r="AT1770" s="4"/>
    </row>
    <row r="1771" spans="46:46" x14ac:dyDescent="0.25">
      <c r="AT1771" s="4"/>
    </row>
    <row r="1772" spans="46:46" x14ac:dyDescent="0.25">
      <c r="AT1772" s="4"/>
    </row>
    <row r="1773" spans="46:46" x14ac:dyDescent="0.25">
      <c r="AT1773" s="4"/>
    </row>
    <row r="1774" spans="46:46" x14ac:dyDescent="0.25">
      <c r="AT1774" s="4"/>
    </row>
    <row r="1775" spans="46:46" x14ac:dyDescent="0.25">
      <c r="AT1775" s="4"/>
    </row>
    <row r="1776" spans="46:46" x14ac:dyDescent="0.25">
      <c r="AT1776" s="4"/>
    </row>
    <row r="1777" spans="46:46" x14ac:dyDescent="0.25">
      <c r="AT1777" s="4"/>
    </row>
    <row r="1778" spans="46:46" x14ac:dyDescent="0.25">
      <c r="AT1778" s="4"/>
    </row>
    <row r="1779" spans="46:46" x14ac:dyDescent="0.25">
      <c r="AT1779" s="4"/>
    </row>
    <row r="1780" spans="46:46" x14ac:dyDescent="0.25">
      <c r="AT1780" s="4"/>
    </row>
    <row r="1781" spans="46:46" x14ac:dyDescent="0.25">
      <c r="AT1781" s="4"/>
    </row>
    <row r="1782" spans="46:46" x14ac:dyDescent="0.25">
      <c r="AT1782" s="4"/>
    </row>
    <row r="1783" spans="46:46" x14ac:dyDescent="0.25">
      <c r="AT1783" s="4"/>
    </row>
    <row r="1784" spans="46:46" x14ac:dyDescent="0.25">
      <c r="AT1784" s="4"/>
    </row>
    <row r="1785" spans="46:46" x14ac:dyDescent="0.25">
      <c r="AT1785" s="4"/>
    </row>
    <row r="1786" spans="46:46" x14ac:dyDescent="0.25">
      <c r="AT1786" s="4"/>
    </row>
    <row r="1787" spans="46:46" x14ac:dyDescent="0.25">
      <c r="AT1787" s="4"/>
    </row>
    <row r="1788" spans="46:46" x14ac:dyDescent="0.25">
      <c r="AT1788" s="4"/>
    </row>
    <row r="1789" spans="46:46" x14ac:dyDescent="0.25">
      <c r="AT1789" s="4"/>
    </row>
    <row r="1790" spans="46:46" x14ac:dyDescent="0.25">
      <c r="AT1790" s="4"/>
    </row>
    <row r="1791" spans="46:46" x14ac:dyDescent="0.25">
      <c r="AT1791" s="4"/>
    </row>
    <row r="1792" spans="46:46" x14ac:dyDescent="0.25">
      <c r="AT1792" s="4"/>
    </row>
    <row r="1793" spans="46:46" x14ac:dyDescent="0.25">
      <c r="AT1793" s="4"/>
    </row>
    <row r="1794" spans="46:46" x14ac:dyDescent="0.25">
      <c r="AT1794" s="4"/>
    </row>
    <row r="1795" spans="46:46" x14ac:dyDescent="0.25">
      <c r="AT1795" s="4"/>
    </row>
    <row r="1796" spans="46:46" x14ac:dyDescent="0.25">
      <c r="AT1796" s="4"/>
    </row>
    <row r="1797" spans="46:46" x14ac:dyDescent="0.25">
      <c r="AT1797" s="4"/>
    </row>
    <row r="1798" spans="46:46" x14ac:dyDescent="0.25">
      <c r="AT1798" s="4"/>
    </row>
    <row r="1799" spans="46:46" x14ac:dyDescent="0.25">
      <c r="AT1799" s="4"/>
    </row>
    <row r="1800" spans="46:46" x14ac:dyDescent="0.25">
      <c r="AT1800" s="4"/>
    </row>
    <row r="1801" spans="46:46" x14ac:dyDescent="0.25">
      <c r="AT1801" s="4"/>
    </row>
    <row r="1802" spans="46:46" x14ac:dyDescent="0.25">
      <c r="AT1802" s="4"/>
    </row>
    <row r="1803" spans="46:46" x14ac:dyDescent="0.25">
      <c r="AT1803" s="4"/>
    </row>
    <row r="1804" spans="46:46" x14ac:dyDescent="0.25">
      <c r="AT1804" s="4"/>
    </row>
    <row r="1805" spans="46:46" x14ac:dyDescent="0.25">
      <c r="AT1805" s="4"/>
    </row>
    <row r="1806" spans="46:46" x14ac:dyDescent="0.25">
      <c r="AT1806" s="4"/>
    </row>
    <row r="1807" spans="46:46" x14ac:dyDescent="0.25">
      <c r="AT1807" s="4"/>
    </row>
    <row r="1808" spans="46:46" x14ac:dyDescent="0.25">
      <c r="AT1808" s="4"/>
    </row>
    <row r="1809" spans="46:46" x14ac:dyDescent="0.25">
      <c r="AT1809" s="4"/>
    </row>
    <row r="1810" spans="46:46" x14ac:dyDescent="0.25">
      <c r="AT1810" s="4"/>
    </row>
    <row r="1811" spans="46:46" x14ac:dyDescent="0.25">
      <c r="AT1811" s="4"/>
    </row>
    <row r="1812" spans="46:46" x14ac:dyDescent="0.25">
      <c r="AT1812" s="4"/>
    </row>
    <row r="1813" spans="46:46" x14ac:dyDescent="0.25">
      <c r="AT1813" s="4"/>
    </row>
    <row r="1814" spans="46:46" x14ac:dyDescent="0.25">
      <c r="AT1814" s="4"/>
    </row>
    <row r="1815" spans="46:46" x14ac:dyDescent="0.25">
      <c r="AT1815" s="4"/>
    </row>
    <row r="1816" spans="46:46" x14ac:dyDescent="0.25">
      <c r="AT1816" s="4"/>
    </row>
    <row r="1817" spans="46:46" x14ac:dyDescent="0.25">
      <c r="AT1817" s="4"/>
    </row>
    <row r="1818" spans="46:46" x14ac:dyDescent="0.25">
      <c r="AT1818" s="4"/>
    </row>
    <row r="1819" spans="46:46" x14ac:dyDescent="0.25">
      <c r="AT1819" s="4"/>
    </row>
    <row r="1820" spans="46:46" x14ac:dyDescent="0.25">
      <c r="AT1820" s="4"/>
    </row>
    <row r="1821" spans="46:46" x14ac:dyDescent="0.25">
      <c r="AT1821" s="4"/>
    </row>
    <row r="1822" spans="46:46" x14ac:dyDescent="0.25">
      <c r="AT1822" s="4"/>
    </row>
    <row r="1823" spans="46:46" x14ac:dyDescent="0.25">
      <c r="AT1823" s="4"/>
    </row>
    <row r="1824" spans="46:46" x14ac:dyDescent="0.25">
      <c r="AT1824" s="4"/>
    </row>
    <row r="1825" spans="46:46" x14ac:dyDescent="0.25">
      <c r="AT1825" s="4"/>
    </row>
    <row r="1826" spans="46:46" x14ac:dyDescent="0.25">
      <c r="AT1826" s="4"/>
    </row>
    <row r="1827" spans="46:46" x14ac:dyDescent="0.25">
      <c r="AT1827" s="4"/>
    </row>
    <row r="1828" spans="46:46" x14ac:dyDescent="0.25">
      <c r="AT1828" s="4"/>
    </row>
    <row r="1829" spans="46:46" x14ac:dyDescent="0.25">
      <c r="AT1829" s="4"/>
    </row>
    <row r="1830" spans="46:46" x14ac:dyDescent="0.25">
      <c r="AT1830" s="4"/>
    </row>
    <row r="1831" spans="46:46" x14ac:dyDescent="0.25">
      <c r="AT1831" s="4"/>
    </row>
    <row r="1832" spans="46:46" x14ac:dyDescent="0.25">
      <c r="AT1832" s="4"/>
    </row>
    <row r="1833" spans="46:46" x14ac:dyDescent="0.25">
      <c r="AT1833" s="4"/>
    </row>
    <row r="1834" spans="46:46" x14ac:dyDescent="0.25">
      <c r="AT1834" s="4"/>
    </row>
    <row r="1835" spans="46:46" x14ac:dyDescent="0.25">
      <c r="AT1835" s="4"/>
    </row>
    <row r="1836" spans="46:46" x14ac:dyDescent="0.25">
      <c r="AT1836" s="4"/>
    </row>
    <row r="1837" spans="46:46" x14ac:dyDescent="0.25">
      <c r="AT1837" s="4"/>
    </row>
    <row r="1838" spans="46:46" x14ac:dyDescent="0.25">
      <c r="AT1838" s="4"/>
    </row>
    <row r="1839" spans="46:46" x14ac:dyDescent="0.25">
      <c r="AT1839" s="4"/>
    </row>
    <row r="1840" spans="46:46" x14ac:dyDescent="0.25">
      <c r="AT1840" s="4"/>
    </row>
    <row r="1841" spans="46:46" x14ac:dyDescent="0.25">
      <c r="AT1841" s="4"/>
    </row>
    <row r="1842" spans="46:46" x14ac:dyDescent="0.25">
      <c r="AT1842" s="4"/>
    </row>
    <row r="1843" spans="46:46" x14ac:dyDescent="0.25">
      <c r="AT1843" s="4"/>
    </row>
    <row r="1844" spans="46:46" x14ac:dyDescent="0.25">
      <c r="AT1844" s="4"/>
    </row>
    <row r="1845" spans="46:46" x14ac:dyDescent="0.25">
      <c r="AT1845" s="4"/>
    </row>
    <row r="1846" spans="46:46" x14ac:dyDescent="0.25">
      <c r="AT1846" s="4"/>
    </row>
    <row r="1847" spans="46:46" x14ac:dyDescent="0.25">
      <c r="AT1847" s="4"/>
    </row>
    <row r="1848" spans="46:46" x14ac:dyDescent="0.25">
      <c r="AT1848" s="4"/>
    </row>
    <row r="1849" spans="46:46" x14ac:dyDescent="0.25">
      <c r="AT1849" s="4"/>
    </row>
    <row r="1850" spans="46:46" x14ac:dyDescent="0.25">
      <c r="AT1850" s="4"/>
    </row>
    <row r="1851" spans="46:46" x14ac:dyDescent="0.25">
      <c r="AT1851" s="4"/>
    </row>
    <row r="1852" spans="46:46" x14ac:dyDescent="0.25">
      <c r="AT1852" s="4"/>
    </row>
    <row r="1853" spans="46:46" x14ac:dyDescent="0.25">
      <c r="AT1853" s="4"/>
    </row>
    <row r="1854" spans="46:46" x14ac:dyDescent="0.25">
      <c r="AT1854" s="4"/>
    </row>
    <row r="1855" spans="46:46" x14ac:dyDescent="0.25">
      <c r="AT1855" s="4"/>
    </row>
    <row r="1856" spans="46:46" x14ac:dyDescent="0.25">
      <c r="AT1856" s="4"/>
    </row>
    <row r="1857" spans="46:46" x14ac:dyDescent="0.25">
      <c r="AT1857" s="4"/>
    </row>
    <row r="1858" spans="46:46" x14ac:dyDescent="0.25">
      <c r="AT1858" s="4"/>
    </row>
    <row r="1859" spans="46:46" x14ac:dyDescent="0.25">
      <c r="AT1859" s="4"/>
    </row>
    <row r="1860" spans="46:46" x14ac:dyDescent="0.25">
      <c r="AT1860" s="4"/>
    </row>
    <row r="1861" spans="46:46" x14ac:dyDescent="0.25">
      <c r="AT1861" s="4"/>
    </row>
    <row r="1862" spans="46:46" x14ac:dyDescent="0.25">
      <c r="AT1862" s="4"/>
    </row>
    <row r="1863" spans="46:46" x14ac:dyDescent="0.25">
      <c r="AT1863" s="4"/>
    </row>
    <row r="1864" spans="46:46" x14ac:dyDescent="0.25">
      <c r="AT1864" s="4"/>
    </row>
    <row r="1865" spans="46:46" x14ac:dyDescent="0.25">
      <c r="AT1865" s="4"/>
    </row>
    <row r="1866" spans="46:46" x14ac:dyDescent="0.25">
      <c r="AT1866" s="4"/>
    </row>
    <row r="1867" spans="46:46" x14ac:dyDescent="0.25">
      <c r="AT1867" s="4"/>
    </row>
    <row r="1868" spans="46:46" x14ac:dyDescent="0.25">
      <c r="AT1868" s="4"/>
    </row>
    <row r="1869" spans="46:46" x14ac:dyDescent="0.25">
      <c r="AT1869" s="4"/>
    </row>
    <row r="1870" spans="46:46" x14ac:dyDescent="0.25">
      <c r="AT1870" s="4"/>
    </row>
    <row r="1871" spans="46:46" x14ac:dyDescent="0.25">
      <c r="AT1871" s="4"/>
    </row>
    <row r="1872" spans="46:46" x14ac:dyDescent="0.25">
      <c r="AT1872" s="4"/>
    </row>
    <row r="1873" spans="46:46" x14ac:dyDescent="0.25">
      <c r="AT1873" s="4"/>
    </row>
    <row r="1874" spans="46:46" x14ac:dyDescent="0.25">
      <c r="AT1874" s="4"/>
    </row>
    <row r="1875" spans="46:46" x14ac:dyDescent="0.25">
      <c r="AT1875" s="4"/>
    </row>
    <row r="1876" spans="46:46" x14ac:dyDescent="0.25">
      <c r="AT1876" s="4"/>
    </row>
    <row r="1877" spans="46:46" x14ac:dyDescent="0.25">
      <c r="AT1877" s="4"/>
    </row>
    <row r="1878" spans="46:46" x14ac:dyDescent="0.25">
      <c r="AT1878" s="4"/>
    </row>
    <row r="1879" spans="46:46" x14ac:dyDescent="0.25">
      <c r="AT1879" s="4"/>
    </row>
    <row r="1880" spans="46:46" x14ac:dyDescent="0.25">
      <c r="AT1880" s="4"/>
    </row>
    <row r="1881" spans="46:46" x14ac:dyDescent="0.25">
      <c r="AT1881" s="4"/>
    </row>
    <row r="1882" spans="46:46" x14ac:dyDescent="0.25">
      <c r="AT1882" s="4"/>
    </row>
    <row r="1883" spans="46:46" x14ac:dyDescent="0.25">
      <c r="AT1883" s="4"/>
    </row>
    <row r="1884" spans="46:46" x14ac:dyDescent="0.25">
      <c r="AT1884" s="4"/>
    </row>
    <row r="1885" spans="46:46" x14ac:dyDescent="0.25">
      <c r="AT1885" s="4"/>
    </row>
    <row r="1886" spans="46:46" x14ac:dyDescent="0.25">
      <c r="AT1886" s="4"/>
    </row>
    <row r="1887" spans="46:46" x14ac:dyDescent="0.25">
      <c r="AT1887" s="4"/>
    </row>
    <row r="1888" spans="46:46" x14ac:dyDescent="0.25">
      <c r="AT1888" s="4"/>
    </row>
    <row r="1889" spans="46:46" x14ac:dyDescent="0.25">
      <c r="AT1889" s="4"/>
    </row>
    <row r="1890" spans="46:46" x14ac:dyDescent="0.25">
      <c r="AT1890" s="4"/>
    </row>
    <row r="1891" spans="46:46" x14ac:dyDescent="0.25">
      <c r="AT1891" s="4"/>
    </row>
    <row r="1892" spans="46:46" x14ac:dyDescent="0.25">
      <c r="AT1892" s="4"/>
    </row>
    <row r="1893" spans="46:46" x14ac:dyDescent="0.25">
      <c r="AT1893" s="4"/>
    </row>
    <row r="1894" spans="46:46" x14ac:dyDescent="0.25">
      <c r="AT1894" s="4"/>
    </row>
    <row r="1895" spans="46:46" x14ac:dyDescent="0.25">
      <c r="AT1895" s="4"/>
    </row>
    <row r="1896" spans="46:46" x14ac:dyDescent="0.25">
      <c r="AT1896" s="4"/>
    </row>
    <row r="1897" spans="46:46" x14ac:dyDescent="0.25">
      <c r="AT1897" s="4"/>
    </row>
    <row r="1898" spans="46:46" x14ac:dyDescent="0.25">
      <c r="AT1898" s="4"/>
    </row>
    <row r="1899" spans="46:46" x14ac:dyDescent="0.25">
      <c r="AT1899" s="4"/>
    </row>
    <row r="1900" spans="46:46" x14ac:dyDescent="0.25">
      <c r="AT1900" s="4"/>
    </row>
    <row r="1901" spans="46:46" x14ac:dyDescent="0.25">
      <c r="AT1901" s="4"/>
    </row>
    <row r="1902" spans="46:46" x14ac:dyDescent="0.25">
      <c r="AT1902" s="4"/>
    </row>
    <row r="1903" spans="46:46" x14ac:dyDescent="0.25">
      <c r="AT1903" s="4"/>
    </row>
    <row r="1904" spans="46:46" x14ac:dyDescent="0.25">
      <c r="AT1904" s="4"/>
    </row>
    <row r="1905" spans="46:46" x14ac:dyDescent="0.25">
      <c r="AT1905" s="4"/>
    </row>
    <row r="1906" spans="46:46" x14ac:dyDescent="0.25">
      <c r="AT1906" s="4"/>
    </row>
    <row r="1907" spans="46:46" x14ac:dyDescent="0.25">
      <c r="AT1907" s="4"/>
    </row>
    <row r="1908" spans="46:46" x14ac:dyDescent="0.25">
      <c r="AT1908" s="4"/>
    </row>
    <row r="1909" spans="46:46" x14ac:dyDescent="0.25">
      <c r="AT1909" s="4"/>
    </row>
    <row r="1910" spans="46:46" x14ac:dyDescent="0.25">
      <c r="AT1910" s="4"/>
    </row>
    <row r="1911" spans="46:46" x14ac:dyDescent="0.25">
      <c r="AT1911" s="4"/>
    </row>
    <row r="1912" spans="46:46" x14ac:dyDescent="0.25">
      <c r="AT1912" s="4"/>
    </row>
    <row r="1913" spans="46:46" x14ac:dyDescent="0.25">
      <c r="AT1913" s="4"/>
    </row>
    <row r="1914" spans="46:46" x14ac:dyDescent="0.25">
      <c r="AT1914" s="4"/>
    </row>
    <row r="1915" spans="46:46" x14ac:dyDescent="0.25">
      <c r="AT1915" s="4"/>
    </row>
    <row r="1916" spans="46:46" x14ac:dyDescent="0.25">
      <c r="AT1916" s="4"/>
    </row>
    <row r="1917" spans="46:46" x14ac:dyDescent="0.25">
      <c r="AT1917" s="4"/>
    </row>
    <row r="1918" spans="46:46" x14ac:dyDescent="0.25">
      <c r="AT1918" s="4"/>
    </row>
    <row r="1919" spans="46:46" x14ac:dyDescent="0.25">
      <c r="AT1919" s="4"/>
    </row>
    <row r="1920" spans="46:46" x14ac:dyDescent="0.25">
      <c r="AT1920" s="4"/>
    </row>
    <row r="1921" spans="46:46" x14ac:dyDescent="0.25">
      <c r="AT1921" s="4"/>
    </row>
    <row r="1922" spans="46:46" x14ac:dyDescent="0.25">
      <c r="AT1922" s="4"/>
    </row>
    <row r="1923" spans="46:46" x14ac:dyDescent="0.25">
      <c r="AT1923" s="4"/>
    </row>
    <row r="1924" spans="46:46" x14ac:dyDescent="0.25">
      <c r="AT1924" s="4"/>
    </row>
    <row r="1925" spans="46:46" x14ac:dyDescent="0.25">
      <c r="AT1925" s="4"/>
    </row>
    <row r="1926" spans="46:46" x14ac:dyDescent="0.25">
      <c r="AT1926" s="4"/>
    </row>
    <row r="1927" spans="46:46" x14ac:dyDescent="0.25">
      <c r="AT1927" s="4"/>
    </row>
    <row r="1928" spans="46:46" x14ac:dyDescent="0.25">
      <c r="AT1928" s="4"/>
    </row>
    <row r="1929" spans="46:46" x14ac:dyDescent="0.25">
      <c r="AT1929" s="4"/>
    </row>
    <row r="1930" spans="46:46" x14ac:dyDescent="0.25">
      <c r="AT1930" s="4"/>
    </row>
    <row r="1931" spans="46:46" x14ac:dyDescent="0.25">
      <c r="AT1931" s="4"/>
    </row>
    <row r="1932" spans="46:46" x14ac:dyDescent="0.25">
      <c r="AT1932" s="4"/>
    </row>
    <row r="1933" spans="46:46" x14ac:dyDescent="0.25">
      <c r="AT1933" s="4"/>
    </row>
    <row r="1934" spans="46:46" x14ac:dyDescent="0.25">
      <c r="AT1934" s="4"/>
    </row>
    <row r="1935" spans="46:46" x14ac:dyDescent="0.25">
      <c r="AT1935" s="4"/>
    </row>
    <row r="1936" spans="46:46" x14ac:dyDescent="0.25">
      <c r="AT1936" s="4"/>
    </row>
    <row r="1937" spans="46:46" x14ac:dyDescent="0.25">
      <c r="AT1937" s="4"/>
    </row>
    <row r="1938" spans="46:46" x14ac:dyDescent="0.25">
      <c r="AT1938" s="4"/>
    </row>
    <row r="1939" spans="46:46" x14ac:dyDescent="0.25">
      <c r="AT1939" s="4"/>
    </row>
    <row r="1940" spans="46:46" x14ac:dyDescent="0.25">
      <c r="AT1940" s="4"/>
    </row>
    <row r="1941" spans="46:46" x14ac:dyDescent="0.25">
      <c r="AT1941" s="4"/>
    </row>
    <row r="1942" spans="46:46" x14ac:dyDescent="0.25">
      <c r="AT1942" s="4"/>
    </row>
    <row r="1943" spans="46:46" x14ac:dyDescent="0.25">
      <c r="AT1943" s="4"/>
    </row>
    <row r="1944" spans="46:46" x14ac:dyDescent="0.25">
      <c r="AT1944" s="4"/>
    </row>
    <row r="1945" spans="46:46" x14ac:dyDescent="0.25">
      <c r="AT1945" s="4"/>
    </row>
    <row r="1946" spans="46:46" x14ac:dyDescent="0.25">
      <c r="AT1946" s="4"/>
    </row>
    <row r="1947" spans="46:46" x14ac:dyDescent="0.25">
      <c r="AT1947" s="4"/>
    </row>
    <row r="1948" spans="46:46" x14ac:dyDescent="0.25">
      <c r="AT1948" s="4"/>
    </row>
    <row r="1949" spans="46:46" x14ac:dyDescent="0.25">
      <c r="AT1949" s="4"/>
    </row>
    <row r="1950" spans="46:46" x14ac:dyDescent="0.25">
      <c r="AT1950" s="4"/>
    </row>
    <row r="1951" spans="46:46" x14ac:dyDescent="0.25">
      <c r="AT1951" s="4"/>
    </row>
    <row r="1952" spans="46:46" x14ac:dyDescent="0.25">
      <c r="AT1952" s="4"/>
    </row>
    <row r="1953" spans="46:46" x14ac:dyDescent="0.25">
      <c r="AT1953" s="4"/>
    </row>
    <row r="1954" spans="46:46" x14ac:dyDescent="0.25">
      <c r="AT1954" s="4"/>
    </row>
    <row r="1955" spans="46:46" x14ac:dyDescent="0.25">
      <c r="AT1955" s="4"/>
    </row>
    <row r="1956" spans="46:46" x14ac:dyDescent="0.25">
      <c r="AT1956" s="4"/>
    </row>
    <row r="1957" spans="46:46" x14ac:dyDescent="0.25">
      <c r="AT1957" s="4"/>
    </row>
    <row r="1958" spans="46:46" x14ac:dyDescent="0.25">
      <c r="AT1958" s="4"/>
    </row>
    <row r="1959" spans="46:46" x14ac:dyDescent="0.25">
      <c r="AT1959" s="4"/>
    </row>
    <row r="1960" spans="46:46" x14ac:dyDescent="0.25">
      <c r="AT1960" s="4"/>
    </row>
    <row r="1961" spans="46:46" x14ac:dyDescent="0.25">
      <c r="AT1961" s="4"/>
    </row>
    <row r="1962" spans="46:46" x14ac:dyDescent="0.25">
      <c r="AT1962" s="4"/>
    </row>
    <row r="1963" spans="46:46" x14ac:dyDescent="0.25">
      <c r="AT1963" s="4"/>
    </row>
    <row r="1964" spans="46:46" x14ac:dyDescent="0.25">
      <c r="AT1964" s="4"/>
    </row>
    <row r="1965" spans="46:46" x14ac:dyDescent="0.25">
      <c r="AT1965" s="4"/>
    </row>
    <row r="1966" spans="46:46" x14ac:dyDescent="0.25">
      <c r="AT1966" s="4"/>
    </row>
    <row r="1967" spans="46:46" x14ac:dyDescent="0.25">
      <c r="AT1967" s="4"/>
    </row>
    <row r="1968" spans="46:46" x14ac:dyDescent="0.25">
      <c r="AT1968" s="4"/>
    </row>
    <row r="1969" spans="46:46" x14ac:dyDescent="0.25">
      <c r="AT1969" s="4"/>
    </row>
    <row r="1970" spans="46:46" x14ac:dyDescent="0.25">
      <c r="AT1970" s="4"/>
    </row>
    <row r="1971" spans="46:46" x14ac:dyDescent="0.25">
      <c r="AT1971" s="4"/>
    </row>
    <row r="1972" spans="46:46" x14ac:dyDescent="0.25">
      <c r="AT1972" s="4"/>
    </row>
    <row r="1973" spans="46:46" x14ac:dyDescent="0.25">
      <c r="AT1973" s="4"/>
    </row>
    <row r="1974" spans="46:46" x14ac:dyDescent="0.25">
      <c r="AT1974" s="4"/>
    </row>
    <row r="1975" spans="46:46" x14ac:dyDescent="0.25">
      <c r="AT1975" s="4"/>
    </row>
    <row r="1976" spans="46:46" x14ac:dyDescent="0.25">
      <c r="AT1976" s="4"/>
    </row>
    <row r="1977" spans="46:46" x14ac:dyDescent="0.25">
      <c r="AT1977" s="4"/>
    </row>
    <row r="1978" spans="46:46" x14ac:dyDescent="0.25">
      <c r="AT1978" s="4"/>
    </row>
    <row r="1979" spans="46:46" x14ac:dyDescent="0.25">
      <c r="AT1979" s="4"/>
    </row>
    <row r="1980" spans="46:46" x14ac:dyDescent="0.25">
      <c r="AT1980" s="4"/>
    </row>
    <row r="1981" spans="46:46" x14ac:dyDescent="0.25">
      <c r="AT1981" s="4"/>
    </row>
    <row r="1982" spans="46:46" x14ac:dyDescent="0.25">
      <c r="AT1982" s="4"/>
    </row>
    <row r="1983" spans="46:46" x14ac:dyDescent="0.25">
      <c r="AT1983" s="4"/>
    </row>
    <row r="1984" spans="46:46" x14ac:dyDescent="0.25">
      <c r="AT1984" s="4"/>
    </row>
    <row r="1985" spans="46:46" x14ac:dyDescent="0.25">
      <c r="AT1985" s="4"/>
    </row>
    <row r="1986" spans="46:46" x14ac:dyDescent="0.25">
      <c r="AT1986" s="4"/>
    </row>
    <row r="1987" spans="46:46" x14ac:dyDescent="0.25">
      <c r="AT1987" s="4"/>
    </row>
    <row r="1988" spans="46:46" x14ac:dyDescent="0.25">
      <c r="AT1988" s="4"/>
    </row>
    <row r="1989" spans="46:46" x14ac:dyDescent="0.25">
      <c r="AT1989" s="4"/>
    </row>
    <row r="1990" spans="46:46" x14ac:dyDescent="0.25">
      <c r="AT1990" s="4"/>
    </row>
    <row r="1991" spans="46:46" x14ac:dyDescent="0.25">
      <c r="AT1991" s="4"/>
    </row>
    <row r="1992" spans="46:46" x14ac:dyDescent="0.25">
      <c r="AT1992" s="4"/>
    </row>
    <row r="1993" spans="46:46" x14ac:dyDescent="0.25">
      <c r="AT1993" s="4"/>
    </row>
    <row r="1994" spans="46:46" x14ac:dyDescent="0.25">
      <c r="AT1994" s="4"/>
    </row>
    <row r="1995" spans="46:46" x14ac:dyDescent="0.25">
      <c r="AT1995" s="4"/>
    </row>
    <row r="1996" spans="46:46" x14ac:dyDescent="0.25">
      <c r="AT1996" s="4"/>
    </row>
    <row r="1997" spans="46:46" x14ac:dyDescent="0.25">
      <c r="AT1997" s="4"/>
    </row>
    <row r="1998" spans="46:46" x14ac:dyDescent="0.25">
      <c r="AT1998" s="4"/>
    </row>
    <row r="1999" spans="46:46" x14ac:dyDescent="0.25">
      <c r="AT1999" s="4"/>
    </row>
    <row r="2000" spans="46:46" x14ac:dyDescent="0.25">
      <c r="AT2000" s="4"/>
    </row>
    <row r="2001" spans="46:46" x14ac:dyDescent="0.25">
      <c r="AT2001" s="4"/>
    </row>
    <row r="2002" spans="46:46" x14ac:dyDescent="0.25">
      <c r="AT2002" s="4"/>
    </row>
    <row r="2003" spans="46:46" x14ac:dyDescent="0.25">
      <c r="AT2003" s="4"/>
    </row>
    <row r="2004" spans="46:46" x14ac:dyDescent="0.25">
      <c r="AT2004" s="4"/>
    </row>
    <row r="2005" spans="46:46" x14ac:dyDescent="0.25">
      <c r="AT2005" s="4"/>
    </row>
    <row r="2006" spans="46:46" x14ac:dyDescent="0.25">
      <c r="AT2006" s="4"/>
    </row>
    <row r="2007" spans="46:46" x14ac:dyDescent="0.25">
      <c r="AT2007" s="4"/>
    </row>
    <row r="2008" spans="46:46" x14ac:dyDescent="0.25">
      <c r="AT2008" s="4"/>
    </row>
    <row r="2009" spans="46:46" x14ac:dyDescent="0.25">
      <c r="AT2009" s="4"/>
    </row>
    <row r="2010" spans="46:46" x14ac:dyDescent="0.25">
      <c r="AT2010" s="4"/>
    </row>
    <row r="2011" spans="46:46" x14ac:dyDescent="0.25">
      <c r="AT2011" s="4"/>
    </row>
    <row r="2012" spans="46:46" x14ac:dyDescent="0.25">
      <c r="AT2012" s="4"/>
    </row>
    <row r="2013" spans="46:46" x14ac:dyDescent="0.25">
      <c r="AT2013" s="4"/>
    </row>
    <row r="2014" spans="46:46" x14ac:dyDescent="0.25">
      <c r="AT2014" s="4"/>
    </row>
    <row r="2015" spans="46:46" x14ac:dyDescent="0.25">
      <c r="AT2015" s="4"/>
    </row>
    <row r="2016" spans="46:46" x14ac:dyDescent="0.25">
      <c r="AT2016" s="4"/>
    </row>
    <row r="2017" spans="46:46" x14ac:dyDescent="0.25">
      <c r="AT2017" s="4"/>
    </row>
    <row r="2018" spans="46:46" x14ac:dyDescent="0.25">
      <c r="AT2018" s="4"/>
    </row>
    <row r="2019" spans="46:46" x14ac:dyDescent="0.25">
      <c r="AT2019" s="4"/>
    </row>
    <row r="2020" spans="46:46" x14ac:dyDescent="0.25">
      <c r="AT2020" s="4"/>
    </row>
    <row r="2021" spans="46:46" x14ac:dyDescent="0.25">
      <c r="AT2021" s="4"/>
    </row>
    <row r="2022" spans="46:46" x14ac:dyDescent="0.25">
      <c r="AT2022" s="4"/>
    </row>
    <row r="2023" spans="46:46" x14ac:dyDescent="0.25">
      <c r="AT2023" s="4"/>
    </row>
    <row r="2024" spans="46:46" x14ac:dyDescent="0.25">
      <c r="AT2024" s="4"/>
    </row>
    <row r="2025" spans="46:46" x14ac:dyDescent="0.25">
      <c r="AT2025" s="4"/>
    </row>
    <row r="2026" spans="46:46" x14ac:dyDescent="0.25">
      <c r="AT2026" s="4"/>
    </row>
    <row r="2027" spans="46:46" x14ac:dyDescent="0.25">
      <c r="AT2027" s="4"/>
    </row>
    <row r="2028" spans="46:46" x14ac:dyDescent="0.25">
      <c r="AT2028" s="4"/>
    </row>
    <row r="2029" spans="46:46" x14ac:dyDescent="0.25">
      <c r="AT2029" s="4"/>
    </row>
    <row r="2030" spans="46:46" x14ac:dyDescent="0.25">
      <c r="AT2030" s="4"/>
    </row>
    <row r="2031" spans="46:46" x14ac:dyDescent="0.25">
      <c r="AT2031" s="4"/>
    </row>
    <row r="2032" spans="46:46" x14ac:dyDescent="0.25">
      <c r="AT2032" s="4"/>
    </row>
    <row r="2033" spans="46:46" x14ac:dyDescent="0.25">
      <c r="AT2033" s="4"/>
    </row>
    <row r="2034" spans="46:46" x14ac:dyDescent="0.25">
      <c r="AT2034" s="4"/>
    </row>
    <row r="2035" spans="46:46" x14ac:dyDescent="0.25">
      <c r="AT2035" s="4"/>
    </row>
    <row r="2036" spans="46:46" x14ac:dyDescent="0.25">
      <c r="AT2036" s="4"/>
    </row>
    <row r="2037" spans="46:46" x14ac:dyDescent="0.25">
      <c r="AT2037" s="4"/>
    </row>
    <row r="2038" spans="46:46" x14ac:dyDescent="0.25">
      <c r="AT2038" s="4"/>
    </row>
    <row r="2039" spans="46:46" x14ac:dyDescent="0.25">
      <c r="AT2039" s="4"/>
    </row>
    <row r="2040" spans="46:46" x14ac:dyDescent="0.25">
      <c r="AT2040" s="4"/>
    </row>
    <row r="2041" spans="46:46" x14ac:dyDescent="0.25">
      <c r="AT2041" s="4"/>
    </row>
    <row r="2042" spans="46:46" x14ac:dyDescent="0.25">
      <c r="AT2042" s="4"/>
    </row>
    <row r="2043" spans="46:46" x14ac:dyDescent="0.25">
      <c r="AT2043" s="4"/>
    </row>
    <row r="2044" spans="46:46" x14ac:dyDescent="0.25">
      <c r="AT2044" s="4"/>
    </row>
    <row r="2045" spans="46:46" x14ac:dyDescent="0.25">
      <c r="AT2045" s="4"/>
    </row>
    <row r="2046" spans="46:46" x14ac:dyDescent="0.25">
      <c r="AT2046" s="4"/>
    </row>
    <row r="2047" spans="46:46" x14ac:dyDescent="0.25">
      <c r="AT2047" s="4"/>
    </row>
    <row r="2048" spans="46:46" x14ac:dyDescent="0.25">
      <c r="AT2048" s="4"/>
    </row>
    <row r="2049" spans="46:46" x14ac:dyDescent="0.25">
      <c r="AT2049" s="4"/>
    </row>
    <row r="2050" spans="46:46" x14ac:dyDescent="0.25">
      <c r="AT2050" s="4"/>
    </row>
    <row r="2051" spans="46:46" x14ac:dyDescent="0.25">
      <c r="AT2051" s="4"/>
    </row>
    <row r="2052" spans="46:46" x14ac:dyDescent="0.25">
      <c r="AT2052" s="4"/>
    </row>
    <row r="2053" spans="46:46" x14ac:dyDescent="0.25">
      <c r="AT2053" s="4"/>
    </row>
    <row r="2054" spans="46:46" x14ac:dyDescent="0.25">
      <c r="AT2054" s="4"/>
    </row>
    <row r="2055" spans="46:46" x14ac:dyDescent="0.25">
      <c r="AT2055" s="4"/>
    </row>
    <row r="2056" spans="46:46" x14ac:dyDescent="0.25">
      <c r="AT2056" s="4"/>
    </row>
    <row r="2057" spans="46:46" x14ac:dyDescent="0.25">
      <c r="AT2057" s="4"/>
    </row>
    <row r="2058" spans="46:46" x14ac:dyDescent="0.25">
      <c r="AT2058" s="4"/>
    </row>
    <row r="2059" spans="46:46" x14ac:dyDescent="0.25">
      <c r="AT2059" s="4"/>
    </row>
    <row r="2060" spans="46:46" x14ac:dyDescent="0.25">
      <c r="AT2060" s="4"/>
    </row>
    <row r="2061" spans="46:46" x14ac:dyDescent="0.25">
      <c r="AT2061" s="4"/>
    </row>
    <row r="2062" spans="46:46" x14ac:dyDescent="0.25">
      <c r="AT2062" s="4"/>
    </row>
    <row r="2063" spans="46:46" x14ac:dyDescent="0.25">
      <c r="AT2063" s="4"/>
    </row>
    <row r="2064" spans="46:46" x14ac:dyDescent="0.25">
      <c r="AT2064" s="4"/>
    </row>
    <row r="2065" spans="46:46" x14ac:dyDescent="0.25">
      <c r="AT2065" s="4"/>
    </row>
    <row r="2066" spans="46:46" x14ac:dyDescent="0.25">
      <c r="AT2066" s="4"/>
    </row>
    <row r="2067" spans="46:46" x14ac:dyDescent="0.25">
      <c r="AT2067" s="4"/>
    </row>
    <row r="2068" spans="46:46" x14ac:dyDescent="0.25">
      <c r="AT2068" s="4"/>
    </row>
    <row r="2069" spans="46:46" x14ac:dyDescent="0.25">
      <c r="AT2069" s="4"/>
    </row>
    <row r="2070" spans="46:46" x14ac:dyDescent="0.25">
      <c r="AT2070" s="4"/>
    </row>
    <row r="2071" spans="46:46" x14ac:dyDescent="0.25">
      <c r="AT2071" s="4"/>
    </row>
    <row r="2072" spans="46:46" x14ac:dyDescent="0.25">
      <c r="AT2072" s="4"/>
    </row>
    <row r="2073" spans="46:46" x14ac:dyDescent="0.25">
      <c r="AT2073" s="4"/>
    </row>
    <row r="2074" spans="46:46" x14ac:dyDescent="0.25">
      <c r="AT2074" s="4"/>
    </row>
    <row r="2075" spans="46:46" x14ac:dyDescent="0.25">
      <c r="AT2075" s="4"/>
    </row>
    <row r="2076" spans="46:46" x14ac:dyDescent="0.25">
      <c r="AT2076" s="4"/>
    </row>
    <row r="2077" spans="46:46" x14ac:dyDescent="0.25">
      <c r="AT2077" s="4"/>
    </row>
    <row r="2078" spans="46:46" x14ac:dyDescent="0.25">
      <c r="AT2078" s="4"/>
    </row>
    <row r="2079" spans="46:46" x14ac:dyDescent="0.25">
      <c r="AT2079" s="4"/>
    </row>
    <row r="2080" spans="46:46" x14ac:dyDescent="0.25">
      <c r="AT2080" s="4"/>
    </row>
    <row r="2081" spans="46:46" x14ac:dyDescent="0.25">
      <c r="AT2081" s="4"/>
    </row>
    <row r="2082" spans="46:46" x14ac:dyDescent="0.25">
      <c r="AT2082" s="4"/>
    </row>
    <row r="2083" spans="46:46" x14ac:dyDescent="0.25">
      <c r="AT2083" s="4"/>
    </row>
    <row r="2084" spans="46:46" x14ac:dyDescent="0.25">
      <c r="AT2084" s="4"/>
    </row>
    <row r="2085" spans="46:46" x14ac:dyDescent="0.25">
      <c r="AT2085" s="4"/>
    </row>
    <row r="2086" spans="46:46" x14ac:dyDescent="0.25">
      <c r="AT2086" s="4"/>
    </row>
    <row r="2087" spans="46:46" x14ac:dyDescent="0.25">
      <c r="AT2087" s="4"/>
    </row>
    <row r="2088" spans="46:46" x14ac:dyDescent="0.25">
      <c r="AT2088" s="4"/>
    </row>
    <row r="2089" spans="46:46" x14ac:dyDescent="0.25">
      <c r="AT2089" s="4"/>
    </row>
    <row r="2090" spans="46:46" x14ac:dyDescent="0.25">
      <c r="AT2090" s="4"/>
    </row>
    <row r="2091" spans="46:46" x14ac:dyDescent="0.25">
      <c r="AT2091" s="4"/>
    </row>
    <row r="2092" spans="46:46" x14ac:dyDescent="0.25">
      <c r="AT2092" s="4"/>
    </row>
    <row r="2093" spans="46:46" x14ac:dyDescent="0.25">
      <c r="AT2093" s="4"/>
    </row>
    <row r="2094" spans="46:46" x14ac:dyDescent="0.25">
      <c r="AT2094" s="4"/>
    </row>
    <row r="2095" spans="46:46" x14ac:dyDescent="0.25">
      <c r="AT2095" s="4"/>
    </row>
    <row r="2096" spans="46:46" x14ac:dyDescent="0.25">
      <c r="AT2096" s="4"/>
    </row>
    <row r="2097" spans="46:46" x14ac:dyDescent="0.25">
      <c r="AT2097" s="4"/>
    </row>
    <row r="2098" spans="46:46" x14ac:dyDescent="0.25">
      <c r="AT2098" s="4"/>
    </row>
    <row r="2099" spans="46:46" x14ac:dyDescent="0.25">
      <c r="AT2099" s="4"/>
    </row>
    <row r="2100" spans="46:46" x14ac:dyDescent="0.25">
      <c r="AT2100" s="4"/>
    </row>
    <row r="2101" spans="46:46" x14ac:dyDescent="0.25">
      <c r="AT2101" s="4"/>
    </row>
    <row r="2102" spans="46:46" x14ac:dyDescent="0.25">
      <c r="AT2102" s="4"/>
    </row>
    <row r="2103" spans="46:46" x14ac:dyDescent="0.25">
      <c r="AT2103" s="4"/>
    </row>
    <row r="2104" spans="46:46" x14ac:dyDescent="0.25">
      <c r="AT2104" s="4"/>
    </row>
    <row r="2105" spans="46:46" x14ac:dyDescent="0.25">
      <c r="AT2105" s="4"/>
    </row>
    <row r="2106" spans="46:46" x14ac:dyDescent="0.25">
      <c r="AT2106" s="4"/>
    </row>
    <row r="2107" spans="46:46" x14ac:dyDescent="0.25">
      <c r="AT2107" s="4"/>
    </row>
    <row r="2108" spans="46:46" x14ac:dyDescent="0.25">
      <c r="AT2108" s="4"/>
    </row>
    <row r="2109" spans="46:46" x14ac:dyDescent="0.25">
      <c r="AT2109" s="4"/>
    </row>
    <row r="2110" spans="46:46" x14ac:dyDescent="0.25">
      <c r="AT2110" s="4"/>
    </row>
    <row r="2111" spans="46:46" x14ac:dyDescent="0.25">
      <c r="AT2111" s="4"/>
    </row>
    <row r="2112" spans="46:46" x14ac:dyDescent="0.25">
      <c r="AT2112" s="4"/>
    </row>
    <row r="2113" spans="46:46" x14ac:dyDescent="0.25">
      <c r="AT2113" s="4"/>
    </row>
    <row r="2114" spans="46:46" x14ac:dyDescent="0.25">
      <c r="AT2114" s="4"/>
    </row>
    <row r="2115" spans="46:46" x14ac:dyDescent="0.25">
      <c r="AT2115" s="4"/>
    </row>
    <row r="2116" spans="46:46" x14ac:dyDescent="0.25">
      <c r="AT2116" s="4"/>
    </row>
    <row r="2117" spans="46:46" x14ac:dyDescent="0.25">
      <c r="AT2117" s="4"/>
    </row>
    <row r="2118" spans="46:46" x14ac:dyDescent="0.25">
      <c r="AT2118" s="4"/>
    </row>
    <row r="2119" spans="46:46" x14ac:dyDescent="0.25">
      <c r="AT2119" s="4"/>
    </row>
    <row r="2120" spans="46:46" x14ac:dyDescent="0.25">
      <c r="AT2120" s="4"/>
    </row>
    <row r="2121" spans="46:46" x14ac:dyDescent="0.25">
      <c r="AT2121" s="4"/>
    </row>
    <row r="2122" spans="46:46" x14ac:dyDescent="0.25">
      <c r="AT2122" s="4"/>
    </row>
    <row r="2123" spans="46:46" x14ac:dyDescent="0.25">
      <c r="AT2123" s="4"/>
    </row>
    <row r="2124" spans="46:46" x14ac:dyDescent="0.25">
      <c r="AT2124" s="4"/>
    </row>
    <row r="2125" spans="46:46" x14ac:dyDescent="0.25">
      <c r="AT2125" s="4"/>
    </row>
    <row r="2126" spans="46:46" x14ac:dyDescent="0.25">
      <c r="AT2126" s="4"/>
    </row>
    <row r="2127" spans="46:46" x14ac:dyDescent="0.25">
      <c r="AT2127" s="4"/>
    </row>
    <row r="2128" spans="46:46" x14ac:dyDescent="0.25">
      <c r="AT2128" s="4"/>
    </row>
    <row r="2129" spans="46:46" x14ac:dyDescent="0.25">
      <c r="AT2129" s="4"/>
    </row>
    <row r="2130" spans="46:46" x14ac:dyDescent="0.25">
      <c r="AT2130" s="4"/>
    </row>
    <row r="2131" spans="46:46" x14ac:dyDescent="0.25">
      <c r="AT2131" s="4"/>
    </row>
    <row r="2132" spans="46:46" x14ac:dyDescent="0.25">
      <c r="AT2132" s="4"/>
    </row>
    <row r="2133" spans="46:46" x14ac:dyDescent="0.25">
      <c r="AT2133" s="4"/>
    </row>
    <row r="2134" spans="46:46" x14ac:dyDescent="0.25">
      <c r="AT2134" s="4"/>
    </row>
    <row r="2135" spans="46:46" x14ac:dyDescent="0.25">
      <c r="AT2135" s="4"/>
    </row>
    <row r="2136" spans="46:46" x14ac:dyDescent="0.25">
      <c r="AT2136" s="4"/>
    </row>
    <row r="2137" spans="46:46" x14ac:dyDescent="0.25">
      <c r="AT2137" s="4"/>
    </row>
    <row r="2138" spans="46:46" x14ac:dyDescent="0.25">
      <c r="AT2138" s="4"/>
    </row>
    <row r="2139" spans="46:46" x14ac:dyDescent="0.25">
      <c r="AT2139" s="4"/>
    </row>
    <row r="2140" spans="46:46" x14ac:dyDescent="0.25">
      <c r="AT2140" s="4"/>
    </row>
    <row r="2141" spans="46:46" x14ac:dyDescent="0.25">
      <c r="AT2141" s="4"/>
    </row>
    <row r="2142" spans="46:46" x14ac:dyDescent="0.25">
      <c r="AT2142" s="4"/>
    </row>
    <row r="2143" spans="46:46" x14ac:dyDescent="0.25">
      <c r="AT2143" s="4"/>
    </row>
    <row r="2144" spans="46:46" x14ac:dyDescent="0.25">
      <c r="AT2144" s="4"/>
    </row>
    <row r="2145" spans="46:46" x14ac:dyDescent="0.25">
      <c r="AT2145" s="4"/>
    </row>
    <row r="2146" spans="46:46" x14ac:dyDescent="0.25">
      <c r="AT2146" s="4"/>
    </row>
    <row r="2147" spans="46:46" x14ac:dyDescent="0.25">
      <c r="AT2147" s="4"/>
    </row>
    <row r="2148" spans="46:46" x14ac:dyDescent="0.25">
      <c r="AT2148" s="4"/>
    </row>
    <row r="2149" spans="46:46" x14ac:dyDescent="0.25">
      <c r="AT2149" s="4"/>
    </row>
    <row r="2150" spans="46:46" x14ac:dyDescent="0.25">
      <c r="AT2150" s="4"/>
    </row>
    <row r="2151" spans="46:46" x14ac:dyDescent="0.25">
      <c r="AT2151" s="4"/>
    </row>
    <row r="2152" spans="46:46" x14ac:dyDescent="0.25">
      <c r="AT2152" s="4"/>
    </row>
    <row r="2153" spans="46:46" x14ac:dyDescent="0.25">
      <c r="AT2153" s="4"/>
    </row>
    <row r="2154" spans="46:46" x14ac:dyDescent="0.25">
      <c r="AT2154" s="4"/>
    </row>
    <row r="2155" spans="46:46" x14ac:dyDescent="0.25">
      <c r="AT2155" s="4"/>
    </row>
    <row r="2156" spans="46:46" x14ac:dyDescent="0.25">
      <c r="AT2156" s="4"/>
    </row>
    <row r="2157" spans="46:46" x14ac:dyDescent="0.25">
      <c r="AT2157" s="4"/>
    </row>
    <row r="2158" spans="46:46" x14ac:dyDescent="0.25">
      <c r="AT2158" s="4"/>
    </row>
    <row r="2159" spans="46:46" x14ac:dyDescent="0.25">
      <c r="AT2159" s="4"/>
    </row>
    <row r="2160" spans="46:46" x14ac:dyDescent="0.25">
      <c r="AT2160" s="4"/>
    </row>
    <row r="2161" spans="46:46" x14ac:dyDescent="0.25">
      <c r="AT2161" s="4"/>
    </row>
    <row r="2162" spans="46:46" x14ac:dyDescent="0.25">
      <c r="AT2162" s="4"/>
    </row>
    <row r="2163" spans="46:46" x14ac:dyDescent="0.25">
      <c r="AT2163" s="4"/>
    </row>
    <row r="2164" spans="46:46" x14ac:dyDescent="0.25">
      <c r="AT2164" s="4"/>
    </row>
    <row r="2165" spans="46:46" x14ac:dyDescent="0.25">
      <c r="AT2165" s="4"/>
    </row>
    <row r="2166" spans="46:46" x14ac:dyDescent="0.25">
      <c r="AT2166" s="4"/>
    </row>
    <row r="2167" spans="46:46" x14ac:dyDescent="0.25">
      <c r="AT2167" s="4"/>
    </row>
    <row r="2168" spans="46:46" x14ac:dyDescent="0.25">
      <c r="AT2168" s="4"/>
    </row>
    <row r="2169" spans="46:46" x14ac:dyDescent="0.25">
      <c r="AT2169" s="4"/>
    </row>
    <row r="2170" spans="46:46" x14ac:dyDescent="0.25">
      <c r="AT2170" s="4"/>
    </row>
    <row r="2171" spans="46:46" x14ac:dyDescent="0.25">
      <c r="AT2171" s="4"/>
    </row>
    <row r="2172" spans="46:46" x14ac:dyDescent="0.25">
      <c r="AT2172" s="4"/>
    </row>
    <row r="2173" spans="46:46" x14ac:dyDescent="0.25">
      <c r="AT2173" s="4"/>
    </row>
    <row r="2174" spans="46:46" x14ac:dyDescent="0.25">
      <c r="AT2174" s="4"/>
    </row>
    <row r="2175" spans="46:46" x14ac:dyDescent="0.25">
      <c r="AT2175" s="4"/>
    </row>
    <row r="2176" spans="46:46" x14ac:dyDescent="0.25">
      <c r="AT2176" s="4"/>
    </row>
    <row r="2177" spans="46:46" x14ac:dyDescent="0.25">
      <c r="AT2177" s="4"/>
    </row>
    <row r="2178" spans="46:46" x14ac:dyDescent="0.25">
      <c r="AT2178" s="4"/>
    </row>
    <row r="2179" spans="46:46" x14ac:dyDescent="0.25">
      <c r="AT2179" s="4"/>
    </row>
    <row r="2180" spans="46:46" x14ac:dyDescent="0.25">
      <c r="AT2180" s="4"/>
    </row>
    <row r="2181" spans="46:46" x14ac:dyDescent="0.25">
      <c r="AT2181" s="4"/>
    </row>
    <row r="2182" spans="46:46" x14ac:dyDescent="0.25">
      <c r="AT2182" s="4"/>
    </row>
    <row r="2183" spans="46:46" x14ac:dyDescent="0.25">
      <c r="AT2183" s="4"/>
    </row>
    <row r="2184" spans="46:46" x14ac:dyDescent="0.25">
      <c r="AT2184" s="4"/>
    </row>
    <row r="2185" spans="46:46" x14ac:dyDescent="0.25">
      <c r="AT2185" s="4"/>
    </row>
    <row r="2186" spans="46:46" x14ac:dyDescent="0.25">
      <c r="AT2186" s="4"/>
    </row>
    <row r="2187" spans="46:46" x14ac:dyDescent="0.25">
      <c r="AT2187" s="4"/>
    </row>
    <row r="2188" spans="46:46" x14ac:dyDescent="0.25">
      <c r="AT2188" s="4"/>
    </row>
    <row r="2189" spans="46:46" x14ac:dyDescent="0.25">
      <c r="AT2189" s="4"/>
    </row>
    <row r="2190" spans="46:46" x14ac:dyDescent="0.25">
      <c r="AT2190" s="4"/>
    </row>
    <row r="2191" spans="46:46" x14ac:dyDescent="0.25">
      <c r="AT2191" s="4"/>
    </row>
    <row r="2192" spans="46:46" x14ac:dyDescent="0.25">
      <c r="AT2192" s="4"/>
    </row>
    <row r="2193" spans="46:46" x14ac:dyDescent="0.25">
      <c r="AT2193" s="4"/>
    </row>
    <row r="2194" spans="46:46" x14ac:dyDescent="0.25">
      <c r="AT2194" s="4"/>
    </row>
    <row r="2195" spans="46:46" x14ac:dyDescent="0.25">
      <c r="AT2195" s="4"/>
    </row>
    <row r="2196" spans="46:46" x14ac:dyDescent="0.25">
      <c r="AT2196" s="4"/>
    </row>
    <row r="2197" spans="46:46" x14ac:dyDescent="0.25">
      <c r="AT2197" s="4"/>
    </row>
    <row r="2198" spans="46:46" x14ac:dyDescent="0.25">
      <c r="AT2198" s="4"/>
    </row>
    <row r="2199" spans="46:46" x14ac:dyDescent="0.25">
      <c r="AT2199" s="4"/>
    </row>
    <row r="2200" spans="46:46" x14ac:dyDescent="0.25">
      <c r="AT2200" s="4"/>
    </row>
    <row r="2201" spans="46:46" x14ac:dyDescent="0.25">
      <c r="AT2201" s="4"/>
    </row>
    <row r="2202" spans="46:46" x14ac:dyDescent="0.25">
      <c r="AT2202" s="4"/>
    </row>
    <row r="2203" spans="46:46" x14ac:dyDescent="0.25">
      <c r="AT2203" s="4"/>
    </row>
    <row r="2204" spans="46:46" x14ac:dyDescent="0.25">
      <c r="AT2204" s="4"/>
    </row>
    <row r="2205" spans="46:46" x14ac:dyDescent="0.25">
      <c r="AT2205" s="4"/>
    </row>
    <row r="2206" spans="46:46" x14ac:dyDescent="0.25">
      <c r="AT2206" s="4"/>
    </row>
    <row r="2207" spans="46:46" x14ac:dyDescent="0.25">
      <c r="AT2207" s="4"/>
    </row>
    <row r="2208" spans="46:46" x14ac:dyDescent="0.25">
      <c r="AT2208" s="4"/>
    </row>
    <row r="2209" spans="46:46" x14ac:dyDescent="0.25">
      <c r="AT2209" s="4"/>
    </row>
    <row r="2210" spans="46:46" x14ac:dyDescent="0.25">
      <c r="AT2210" s="4"/>
    </row>
    <row r="2211" spans="46:46" x14ac:dyDescent="0.25">
      <c r="AT2211" s="4"/>
    </row>
    <row r="2212" spans="46:46" x14ac:dyDescent="0.25">
      <c r="AT2212" s="4"/>
    </row>
    <row r="2213" spans="46:46" x14ac:dyDescent="0.25">
      <c r="AT2213" s="4"/>
    </row>
    <row r="2214" spans="46:46" x14ac:dyDescent="0.25">
      <c r="AT2214" s="4"/>
    </row>
    <row r="2215" spans="46:46" x14ac:dyDescent="0.25">
      <c r="AT2215" s="4"/>
    </row>
    <row r="2216" spans="46:46" x14ac:dyDescent="0.25">
      <c r="AT2216" s="4"/>
    </row>
    <row r="2217" spans="46:46" x14ac:dyDescent="0.25">
      <c r="AT2217" s="4"/>
    </row>
    <row r="2218" spans="46:46" x14ac:dyDescent="0.25">
      <c r="AT2218" s="4"/>
    </row>
    <row r="2219" spans="46:46" x14ac:dyDescent="0.25">
      <c r="AT2219" s="4"/>
    </row>
    <row r="2220" spans="46:46" x14ac:dyDescent="0.25">
      <c r="AT2220" s="4"/>
    </row>
    <row r="2221" spans="46:46" x14ac:dyDescent="0.25">
      <c r="AT2221" s="4"/>
    </row>
    <row r="2222" spans="46:46" x14ac:dyDescent="0.25">
      <c r="AT2222" s="4"/>
    </row>
    <row r="2223" spans="46:46" x14ac:dyDescent="0.25">
      <c r="AT2223" s="4"/>
    </row>
    <row r="2224" spans="46:46" x14ac:dyDescent="0.25">
      <c r="AT2224" s="4"/>
    </row>
    <row r="2225" spans="46:46" x14ac:dyDescent="0.25">
      <c r="AT2225" s="4"/>
    </row>
    <row r="2226" spans="46:46" x14ac:dyDescent="0.25">
      <c r="AT2226" s="4"/>
    </row>
    <row r="2227" spans="46:46" x14ac:dyDescent="0.25">
      <c r="AT2227" s="4"/>
    </row>
    <row r="2228" spans="46:46" x14ac:dyDescent="0.25">
      <c r="AT2228" s="4"/>
    </row>
    <row r="2229" spans="46:46" x14ac:dyDescent="0.25">
      <c r="AT2229" s="4"/>
    </row>
    <row r="2230" spans="46:46" x14ac:dyDescent="0.25">
      <c r="AT2230" s="4"/>
    </row>
    <row r="2231" spans="46:46" x14ac:dyDescent="0.25">
      <c r="AT2231" s="4"/>
    </row>
    <row r="2232" spans="46:46" x14ac:dyDescent="0.25">
      <c r="AT2232" s="4"/>
    </row>
    <row r="2233" spans="46:46" x14ac:dyDescent="0.25">
      <c r="AT2233" s="4"/>
    </row>
    <row r="2234" spans="46:46" x14ac:dyDescent="0.25">
      <c r="AT2234" s="4"/>
    </row>
    <row r="2235" spans="46:46" x14ac:dyDescent="0.25">
      <c r="AT2235" s="4"/>
    </row>
    <row r="2236" spans="46:46" x14ac:dyDescent="0.25">
      <c r="AT2236" s="4"/>
    </row>
    <row r="2237" spans="46:46" x14ac:dyDescent="0.25">
      <c r="AT2237" s="4"/>
    </row>
    <row r="2238" spans="46:46" x14ac:dyDescent="0.25">
      <c r="AT2238" s="4"/>
    </row>
    <row r="2239" spans="46:46" x14ac:dyDescent="0.25">
      <c r="AT2239" s="4"/>
    </row>
    <row r="2240" spans="46:46" x14ac:dyDescent="0.25">
      <c r="AT2240" s="4"/>
    </row>
    <row r="2241" spans="46:46" x14ac:dyDescent="0.25">
      <c r="AT2241" s="4"/>
    </row>
    <row r="2242" spans="46:46" x14ac:dyDescent="0.25">
      <c r="AT2242" s="4"/>
    </row>
    <row r="2243" spans="46:46" x14ac:dyDescent="0.25">
      <c r="AT2243" s="4"/>
    </row>
    <row r="2244" spans="46:46" x14ac:dyDescent="0.25">
      <c r="AT2244" s="4"/>
    </row>
    <row r="2245" spans="46:46" x14ac:dyDescent="0.25">
      <c r="AT2245" s="4"/>
    </row>
    <row r="2246" spans="46:46" x14ac:dyDescent="0.25">
      <c r="AT2246" s="4"/>
    </row>
    <row r="2247" spans="46:46" x14ac:dyDescent="0.25">
      <c r="AT2247" s="4"/>
    </row>
    <row r="2248" spans="46:46" x14ac:dyDescent="0.25">
      <c r="AT2248" s="4"/>
    </row>
    <row r="2249" spans="46:46" x14ac:dyDescent="0.25">
      <c r="AT2249" s="4"/>
    </row>
    <row r="2250" spans="46:46" x14ac:dyDescent="0.25">
      <c r="AT2250" s="4"/>
    </row>
    <row r="2251" spans="46:46" x14ac:dyDescent="0.25">
      <c r="AT2251" s="4"/>
    </row>
    <row r="2252" spans="46:46" x14ac:dyDescent="0.25">
      <c r="AT2252" s="4"/>
    </row>
    <row r="2253" spans="46:46" x14ac:dyDescent="0.25">
      <c r="AT2253" s="4"/>
    </row>
    <row r="2254" spans="46:46" x14ac:dyDescent="0.25">
      <c r="AT2254" s="4"/>
    </row>
    <row r="2255" spans="46:46" x14ac:dyDescent="0.25">
      <c r="AT2255" s="4"/>
    </row>
    <row r="2256" spans="46:46" x14ac:dyDescent="0.25">
      <c r="AT2256" s="4"/>
    </row>
    <row r="2257" spans="46:46" x14ac:dyDescent="0.25">
      <c r="AT2257" s="4"/>
    </row>
    <row r="2258" spans="46:46" x14ac:dyDescent="0.25">
      <c r="AT2258" s="4"/>
    </row>
    <row r="2259" spans="46:46" x14ac:dyDescent="0.25">
      <c r="AT2259" s="4"/>
    </row>
    <row r="2260" spans="46:46" x14ac:dyDescent="0.25">
      <c r="AT2260" s="4"/>
    </row>
    <row r="2261" spans="46:46" x14ac:dyDescent="0.25">
      <c r="AT2261" s="4"/>
    </row>
    <row r="2262" spans="46:46" x14ac:dyDescent="0.25">
      <c r="AT2262" s="4"/>
    </row>
    <row r="2263" spans="46:46" x14ac:dyDescent="0.25">
      <c r="AT2263" s="4"/>
    </row>
    <row r="2264" spans="46:46" x14ac:dyDescent="0.25">
      <c r="AT2264" s="4"/>
    </row>
    <row r="2265" spans="46:46" x14ac:dyDescent="0.25">
      <c r="AT2265" s="4"/>
    </row>
    <row r="2266" spans="46:46" x14ac:dyDescent="0.25">
      <c r="AT2266" s="4"/>
    </row>
    <row r="2267" spans="46:46" x14ac:dyDescent="0.25">
      <c r="AT2267" s="4"/>
    </row>
    <row r="2268" spans="46:46" x14ac:dyDescent="0.25">
      <c r="AT2268" s="4"/>
    </row>
    <row r="2269" spans="46:46" x14ac:dyDescent="0.25">
      <c r="AT2269" s="4"/>
    </row>
    <row r="2270" spans="46:46" x14ac:dyDescent="0.25">
      <c r="AT2270" s="4"/>
    </row>
    <row r="2271" spans="46:46" x14ac:dyDescent="0.25">
      <c r="AT2271" s="4"/>
    </row>
    <row r="2272" spans="46:46" x14ac:dyDescent="0.25">
      <c r="AT2272" s="4"/>
    </row>
    <row r="2273" spans="46:46" x14ac:dyDescent="0.25">
      <c r="AT2273" s="4"/>
    </row>
    <row r="2274" spans="46:46" x14ac:dyDescent="0.25">
      <c r="AT2274" s="4"/>
    </row>
    <row r="2275" spans="46:46" x14ac:dyDescent="0.25">
      <c r="AT2275" s="4"/>
    </row>
    <row r="2276" spans="46:46" x14ac:dyDescent="0.25">
      <c r="AT2276" s="4"/>
    </row>
    <row r="2277" spans="46:46" x14ac:dyDescent="0.25">
      <c r="AT2277" s="4"/>
    </row>
    <row r="2278" spans="46:46" x14ac:dyDescent="0.25">
      <c r="AT2278" s="4"/>
    </row>
    <row r="2279" spans="46:46" x14ac:dyDescent="0.25">
      <c r="AT2279" s="4"/>
    </row>
    <row r="2280" spans="46:46" x14ac:dyDescent="0.25">
      <c r="AT2280" s="4"/>
    </row>
    <row r="2281" spans="46:46" x14ac:dyDescent="0.25">
      <c r="AT2281" s="4"/>
    </row>
    <row r="2282" spans="46:46" x14ac:dyDescent="0.25">
      <c r="AT2282" s="4"/>
    </row>
    <row r="2283" spans="46:46" x14ac:dyDescent="0.25">
      <c r="AT2283" s="4"/>
    </row>
    <row r="2284" spans="46:46" x14ac:dyDescent="0.25">
      <c r="AT2284" s="4"/>
    </row>
    <row r="2285" spans="46:46" x14ac:dyDescent="0.25">
      <c r="AT2285" s="4"/>
    </row>
    <row r="2286" spans="46:46" x14ac:dyDescent="0.25">
      <c r="AT2286" s="4"/>
    </row>
    <row r="2287" spans="46:46" x14ac:dyDescent="0.25">
      <c r="AT2287" s="4"/>
    </row>
    <row r="2288" spans="46:46" x14ac:dyDescent="0.25">
      <c r="AT2288" s="4"/>
    </row>
    <row r="2289" spans="46:46" x14ac:dyDescent="0.25">
      <c r="AT2289" s="4"/>
    </row>
    <row r="2290" spans="46:46" x14ac:dyDescent="0.25">
      <c r="AT2290" s="4"/>
    </row>
    <row r="2291" spans="46:46" x14ac:dyDescent="0.25">
      <c r="AT2291" s="4"/>
    </row>
    <row r="2292" spans="46:46" x14ac:dyDescent="0.25">
      <c r="AT2292" s="4"/>
    </row>
    <row r="2293" spans="46:46" x14ac:dyDescent="0.25">
      <c r="AT2293" s="4"/>
    </row>
    <row r="2294" spans="46:46" x14ac:dyDescent="0.25">
      <c r="AT2294" s="4"/>
    </row>
    <row r="2295" spans="46:46" x14ac:dyDescent="0.25">
      <c r="AT2295" s="4"/>
    </row>
    <row r="2296" spans="46:46" x14ac:dyDescent="0.25">
      <c r="AT2296" s="4"/>
    </row>
    <row r="2297" spans="46:46" x14ac:dyDescent="0.25">
      <c r="AT2297" s="4"/>
    </row>
    <row r="2298" spans="46:46" x14ac:dyDescent="0.25">
      <c r="AT2298" s="4"/>
    </row>
    <row r="2299" spans="46:46" x14ac:dyDescent="0.25">
      <c r="AT2299" s="4"/>
    </row>
    <row r="2300" spans="46:46" x14ac:dyDescent="0.25">
      <c r="AT2300" s="4"/>
    </row>
    <row r="2301" spans="46:46" x14ac:dyDescent="0.25">
      <c r="AT2301" s="4"/>
    </row>
    <row r="2302" spans="46:46" x14ac:dyDescent="0.25">
      <c r="AT2302" s="4"/>
    </row>
    <row r="2303" spans="46:46" x14ac:dyDescent="0.25">
      <c r="AT2303" s="4"/>
    </row>
    <row r="2304" spans="46:46" x14ac:dyDescent="0.25">
      <c r="AT2304" s="4"/>
    </row>
    <row r="2305" spans="46:46" x14ac:dyDescent="0.25">
      <c r="AT2305" s="4"/>
    </row>
    <row r="2306" spans="46:46" x14ac:dyDescent="0.25">
      <c r="AT2306" s="4"/>
    </row>
    <row r="2307" spans="46:46" x14ac:dyDescent="0.25">
      <c r="AT2307" s="4"/>
    </row>
    <row r="2308" spans="46:46" x14ac:dyDescent="0.25">
      <c r="AT2308" s="4"/>
    </row>
    <row r="2309" spans="46:46" x14ac:dyDescent="0.25">
      <c r="AT2309" s="4"/>
    </row>
    <row r="2310" spans="46:46" x14ac:dyDescent="0.25">
      <c r="AT2310" s="4"/>
    </row>
    <row r="2311" spans="46:46" x14ac:dyDescent="0.25">
      <c r="AT2311" s="4"/>
    </row>
    <row r="2312" spans="46:46" x14ac:dyDescent="0.25">
      <c r="AT2312" s="4"/>
    </row>
    <row r="2313" spans="46:46" x14ac:dyDescent="0.25">
      <c r="AT2313" s="4"/>
    </row>
    <row r="2314" spans="46:46" x14ac:dyDescent="0.25">
      <c r="AT2314" s="4"/>
    </row>
    <row r="2315" spans="46:46" x14ac:dyDescent="0.25">
      <c r="AT2315" s="4"/>
    </row>
    <row r="2316" spans="46:46" x14ac:dyDescent="0.25">
      <c r="AT2316" s="4"/>
    </row>
    <row r="2317" spans="46:46" x14ac:dyDescent="0.25">
      <c r="AT2317" s="4"/>
    </row>
    <row r="2318" spans="46:46" x14ac:dyDescent="0.25">
      <c r="AT2318" s="4"/>
    </row>
    <row r="2319" spans="46:46" x14ac:dyDescent="0.25">
      <c r="AT2319" s="4"/>
    </row>
    <row r="2320" spans="46:46" x14ac:dyDescent="0.25">
      <c r="AT2320" s="4"/>
    </row>
    <row r="2321" spans="46:46" x14ac:dyDescent="0.25">
      <c r="AT2321" s="4"/>
    </row>
    <row r="2322" spans="46:46" x14ac:dyDescent="0.25">
      <c r="AT2322" s="4"/>
    </row>
    <row r="2323" spans="46:46" x14ac:dyDescent="0.25">
      <c r="AT2323" s="4"/>
    </row>
    <row r="2324" spans="46:46" x14ac:dyDescent="0.25">
      <c r="AT2324" s="4"/>
    </row>
    <row r="2325" spans="46:46" x14ac:dyDescent="0.25">
      <c r="AT2325" s="4"/>
    </row>
    <row r="2326" spans="46:46" x14ac:dyDescent="0.25">
      <c r="AT2326" s="4"/>
    </row>
    <row r="2327" spans="46:46" x14ac:dyDescent="0.25">
      <c r="AT2327" s="4"/>
    </row>
    <row r="2328" spans="46:46" x14ac:dyDescent="0.25">
      <c r="AT2328" s="4"/>
    </row>
    <row r="2329" spans="46:46" x14ac:dyDescent="0.25">
      <c r="AT2329" s="4"/>
    </row>
    <row r="2330" spans="46:46" x14ac:dyDescent="0.25">
      <c r="AT2330" s="4"/>
    </row>
    <row r="2331" spans="46:46" x14ac:dyDescent="0.25">
      <c r="AT2331" s="4"/>
    </row>
    <row r="2332" spans="46:46" x14ac:dyDescent="0.25">
      <c r="AT2332" s="4"/>
    </row>
    <row r="2333" spans="46:46" x14ac:dyDescent="0.25">
      <c r="AT2333" s="4"/>
    </row>
    <row r="2334" spans="46:46" x14ac:dyDescent="0.25">
      <c r="AT2334" s="4"/>
    </row>
    <row r="2335" spans="46:46" x14ac:dyDescent="0.25">
      <c r="AT2335" s="4"/>
    </row>
    <row r="2336" spans="46:46" x14ac:dyDescent="0.25">
      <c r="AT2336" s="4"/>
    </row>
    <row r="2337" spans="46:46" x14ac:dyDescent="0.25">
      <c r="AT2337" s="4"/>
    </row>
    <row r="2338" spans="46:46" x14ac:dyDescent="0.25">
      <c r="AT2338" s="4"/>
    </row>
    <row r="2339" spans="46:46" x14ac:dyDescent="0.25">
      <c r="AT2339" s="4"/>
    </row>
    <row r="2340" spans="46:46" x14ac:dyDescent="0.25">
      <c r="AT2340" s="4"/>
    </row>
    <row r="2341" spans="46:46" x14ac:dyDescent="0.25">
      <c r="AT2341" s="4"/>
    </row>
    <row r="2342" spans="46:46" x14ac:dyDescent="0.25">
      <c r="AT2342" s="4"/>
    </row>
    <row r="2343" spans="46:46" x14ac:dyDescent="0.25">
      <c r="AT2343" s="4"/>
    </row>
    <row r="2344" spans="46:46" x14ac:dyDescent="0.25">
      <c r="AT2344" s="4"/>
    </row>
    <row r="2345" spans="46:46" x14ac:dyDescent="0.25">
      <c r="AT2345" s="4"/>
    </row>
    <row r="2346" spans="46:46" x14ac:dyDescent="0.25">
      <c r="AT2346" s="4"/>
    </row>
    <row r="2347" spans="46:46" x14ac:dyDescent="0.25">
      <c r="AT2347" s="4"/>
    </row>
    <row r="2348" spans="46:46" x14ac:dyDescent="0.25">
      <c r="AT2348" s="4"/>
    </row>
    <row r="2349" spans="46:46" x14ac:dyDescent="0.25">
      <c r="AT2349" s="4"/>
    </row>
    <row r="2350" spans="46:46" x14ac:dyDescent="0.25">
      <c r="AT2350" s="4"/>
    </row>
    <row r="2351" spans="46:46" x14ac:dyDescent="0.25">
      <c r="AT2351" s="4"/>
    </row>
    <row r="2352" spans="46:46" x14ac:dyDescent="0.25">
      <c r="AT2352" s="4"/>
    </row>
    <row r="2353" spans="46:46" x14ac:dyDescent="0.25">
      <c r="AT2353" s="4"/>
    </row>
    <row r="2354" spans="46:46" x14ac:dyDescent="0.25">
      <c r="AT2354" s="4"/>
    </row>
    <row r="2355" spans="46:46" x14ac:dyDescent="0.25">
      <c r="AT2355" s="4"/>
    </row>
    <row r="2356" spans="46:46" x14ac:dyDescent="0.25">
      <c r="AT2356" s="4"/>
    </row>
    <row r="2357" spans="46:46" x14ac:dyDescent="0.25">
      <c r="AT2357" s="4"/>
    </row>
    <row r="2358" spans="46:46" x14ac:dyDescent="0.25">
      <c r="AT2358" s="4"/>
    </row>
    <row r="2359" spans="46:46" x14ac:dyDescent="0.25">
      <c r="AT2359" s="4"/>
    </row>
    <row r="2360" spans="46:46" x14ac:dyDescent="0.25">
      <c r="AT2360" s="4"/>
    </row>
    <row r="2361" spans="46:46" x14ac:dyDescent="0.25">
      <c r="AT2361" s="4"/>
    </row>
    <row r="2362" spans="46:46" x14ac:dyDescent="0.25">
      <c r="AT2362" s="4"/>
    </row>
    <row r="2363" spans="46:46" x14ac:dyDescent="0.25">
      <c r="AT2363" s="4"/>
    </row>
    <row r="2364" spans="46:46" x14ac:dyDescent="0.25">
      <c r="AT2364" s="4"/>
    </row>
    <row r="2365" spans="46:46" x14ac:dyDescent="0.25">
      <c r="AT2365" s="4"/>
    </row>
    <row r="2366" spans="46:46" x14ac:dyDescent="0.25">
      <c r="AT2366" s="4"/>
    </row>
    <row r="2367" spans="46:46" x14ac:dyDescent="0.25">
      <c r="AT2367" s="4"/>
    </row>
    <row r="2368" spans="46:46" x14ac:dyDescent="0.25">
      <c r="AT2368" s="4"/>
    </row>
    <row r="2369" spans="46:46" x14ac:dyDescent="0.25">
      <c r="AT2369" s="4"/>
    </row>
    <row r="2370" spans="46:46" x14ac:dyDescent="0.25">
      <c r="AT2370" s="4"/>
    </row>
    <row r="2371" spans="46:46" x14ac:dyDescent="0.25">
      <c r="AT2371" s="4"/>
    </row>
    <row r="2372" spans="46:46" x14ac:dyDescent="0.25">
      <c r="AT2372" s="4"/>
    </row>
    <row r="2373" spans="46:46" x14ac:dyDescent="0.25">
      <c r="AT2373" s="4"/>
    </row>
    <row r="2374" spans="46:46" x14ac:dyDescent="0.25">
      <c r="AT2374" s="4"/>
    </row>
    <row r="2375" spans="46:46" x14ac:dyDescent="0.25">
      <c r="AT2375" s="4"/>
    </row>
    <row r="2376" spans="46:46" x14ac:dyDescent="0.25">
      <c r="AT2376" s="4"/>
    </row>
    <row r="2377" spans="46:46" x14ac:dyDescent="0.25">
      <c r="AT2377" s="4"/>
    </row>
    <row r="2378" spans="46:46" x14ac:dyDescent="0.25">
      <c r="AT2378" s="4"/>
    </row>
    <row r="2379" spans="46:46" x14ac:dyDescent="0.25">
      <c r="AT2379" s="4"/>
    </row>
    <row r="2380" spans="46:46" x14ac:dyDescent="0.25">
      <c r="AT2380" s="4"/>
    </row>
    <row r="2381" spans="46:46" x14ac:dyDescent="0.25">
      <c r="AT2381" s="4"/>
    </row>
    <row r="2382" spans="46:46" x14ac:dyDescent="0.25">
      <c r="AT2382" s="4"/>
    </row>
    <row r="2383" spans="46:46" x14ac:dyDescent="0.25">
      <c r="AT2383" s="4"/>
    </row>
    <row r="2384" spans="46:46" x14ac:dyDescent="0.25">
      <c r="AT2384" s="4"/>
    </row>
    <row r="2385" spans="46:46" x14ac:dyDescent="0.25">
      <c r="AT2385" s="4"/>
    </row>
    <row r="2386" spans="46:46" x14ac:dyDescent="0.25">
      <c r="AT2386" s="4"/>
    </row>
    <row r="2387" spans="46:46" x14ac:dyDescent="0.25">
      <c r="AT2387" s="4"/>
    </row>
    <row r="2388" spans="46:46" x14ac:dyDescent="0.25">
      <c r="AT2388" s="4"/>
    </row>
    <row r="2389" spans="46:46" x14ac:dyDescent="0.25">
      <c r="AT2389" s="4"/>
    </row>
    <row r="2390" spans="46:46" x14ac:dyDescent="0.25">
      <c r="AT2390" s="4"/>
    </row>
    <row r="2391" spans="46:46" x14ac:dyDescent="0.25">
      <c r="AT2391" s="4"/>
    </row>
    <row r="2392" spans="46:46" x14ac:dyDescent="0.25">
      <c r="AT2392" s="4"/>
    </row>
    <row r="2393" spans="46:46" x14ac:dyDescent="0.25">
      <c r="AT2393" s="4"/>
    </row>
    <row r="2394" spans="46:46" x14ac:dyDescent="0.25">
      <c r="AT2394" s="4"/>
    </row>
    <row r="2395" spans="46:46" x14ac:dyDescent="0.25">
      <c r="AT2395" s="4"/>
    </row>
    <row r="2396" spans="46:46" x14ac:dyDescent="0.25">
      <c r="AT2396" s="4"/>
    </row>
    <row r="2397" spans="46:46" x14ac:dyDescent="0.25">
      <c r="AT2397" s="4"/>
    </row>
    <row r="2398" spans="46:46" x14ac:dyDescent="0.25">
      <c r="AT2398" s="4"/>
    </row>
    <row r="2399" spans="46:46" x14ac:dyDescent="0.25">
      <c r="AT2399" s="4"/>
    </row>
    <row r="2400" spans="46:46" x14ac:dyDescent="0.25">
      <c r="AT2400" s="4"/>
    </row>
    <row r="2401" spans="46:46" x14ac:dyDescent="0.25">
      <c r="AT2401" s="4"/>
    </row>
    <row r="2402" spans="46:46" x14ac:dyDescent="0.25">
      <c r="AT2402" s="4"/>
    </row>
    <row r="2403" spans="46:46" x14ac:dyDescent="0.25">
      <c r="AT2403" s="4"/>
    </row>
    <row r="2404" spans="46:46" x14ac:dyDescent="0.25">
      <c r="AT2404" s="4"/>
    </row>
    <row r="2405" spans="46:46" x14ac:dyDescent="0.25">
      <c r="AT2405" s="4"/>
    </row>
    <row r="2406" spans="46:46" x14ac:dyDescent="0.25">
      <c r="AT2406" s="4"/>
    </row>
    <row r="2407" spans="46:46" x14ac:dyDescent="0.25">
      <c r="AT2407" s="4"/>
    </row>
    <row r="2408" spans="46:46" x14ac:dyDescent="0.25">
      <c r="AT2408" s="4"/>
    </row>
    <row r="2409" spans="46:46" x14ac:dyDescent="0.25">
      <c r="AT2409" s="4"/>
    </row>
    <row r="2410" spans="46:46" x14ac:dyDescent="0.25">
      <c r="AT2410" s="4"/>
    </row>
    <row r="2411" spans="46:46" x14ac:dyDescent="0.25">
      <c r="AT2411" s="4"/>
    </row>
    <row r="2412" spans="46:46" x14ac:dyDescent="0.25">
      <c r="AT2412" s="4"/>
    </row>
    <row r="2413" spans="46:46" x14ac:dyDescent="0.25">
      <c r="AT2413" s="4"/>
    </row>
    <row r="2414" spans="46:46" x14ac:dyDescent="0.25">
      <c r="AT2414" s="4"/>
    </row>
    <row r="2415" spans="46:46" x14ac:dyDescent="0.25">
      <c r="AT2415" s="4"/>
    </row>
    <row r="2416" spans="46:46" x14ac:dyDescent="0.25">
      <c r="AT2416" s="4"/>
    </row>
    <row r="2417" spans="46:46" x14ac:dyDescent="0.25">
      <c r="AT2417" s="4"/>
    </row>
    <row r="2418" spans="46:46" x14ac:dyDescent="0.25">
      <c r="AT2418" s="4"/>
    </row>
    <row r="2419" spans="46:46" x14ac:dyDescent="0.25">
      <c r="AT2419" s="4"/>
    </row>
    <row r="2420" spans="46:46" x14ac:dyDescent="0.25">
      <c r="AT2420" s="4"/>
    </row>
    <row r="2421" spans="46:46" x14ac:dyDescent="0.25">
      <c r="AT2421" s="4"/>
    </row>
    <row r="2422" spans="46:46" x14ac:dyDescent="0.25">
      <c r="AT2422" s="4"/>
    </row>
    <row r="2423" spans="46:46" x14ac:dyDescent="0.25">
      <c r="AT2423" s="4"/>
    </row>
    <row r="2424" spans="46:46" x14ac:dyDescent="0.25">
      <c r="AT2424" s="4"/>
    </row>
    <row r="2425" spans="46:46" x14ac:dyDescent="0.25">
      <c r="AT2425" s="4"/>
    </row>
    <row r="2426" spans="46:46" x14ac:dyDescent="0.25">
      <c r="AT2426" s="4"/>
    </row>
    <row r="2427" spans="46:46" x14ac:dyDescent="0.25">
      <c r="AT2427" s="4"/>
    </row>
    <row r="2428" spans="46:46" x14ac:dyDescent="0.25">
      <c r="AT2428" s="4"/>
    </row>
    <row r="2429" spans="46:46" x14ac:dyDescent="0.25">
      <c r="AT2429" s="4"/>
    </row>
    <row r="2430" spans="46:46" x14ac:dyDescent="0.25">
      <c r="AT2430" s="4"/>
    </row>
    <row r="2431" spans="46:46" x14ac:dyDescent="0.25">
      <c r="AT2431" s="4"/>
    </row>
    <row r="2432" spans="46:46" x14ac:dyDescent="0.25">
      <c r="AT2432" s="4"/>
    </row>
    <row r="2433" spans="46:46" x14ac:dyDescent="0.25">
      <c r="AT2433" s="4"/>
    </row>
    <row r="2434" spans="46:46" x14ac:dyDescent="0.25">
      <c r="AT2434" s="4"/>
    </row>
    <row r="2435" spans="46:46" x14ac:dyDescent="0.25">
      <c r="AT2435" s="4"/>
    </row>
    <row r="2436" spans="46:46" x14ac:dyDescent="0.25">
      <c r="AT2436" s="4"/>
    </row>
    <row r="2437" spans="46:46" x14ac:dyDescent="0.25">
      <c r="AT2437" s="4"/>
    </row>
    <row r="2438" spans="46:46" x14ac:dyDescent="0.25">
      <c r="AT2438" s="4"/>
    </row>
    <row r="2439" spans="46:46" x14ac:dyDescent="0.25">
      <c r="AT2439" s="4"/>
    </row>
    <row r="2440" spans="46:46" x14ac:dyDescent="0.25">
      <c r="AT2440" s="4"/>
    </row>
    <row r="2441" spans="46:46" x14ac:dyDescent="0.25">
      <c r="AT2441" s="4"/>
    </row>
    <row r="2442" spans="46:46" x14ac:dyDescent="0.25">
      <c r="AT2442" s="4"/>
    </row>
    <row r="2443" spans="46:46" x14ac:dyDescent="0.25">
      <c r="AT2443" s="4"/>
    </row>
    <row r="2444" spans="46:46" x14ac:dyDescent="0.25">
      <c r="AT2444" s="4"/>
    </row>
    <row r="2445" spans="46:46" x14ac:dyDescent="0.25">
      <c r="AT2445" s="4"/>
    </row>
    <row r="2446" spans="46:46" x14ac:dyDescent="0.25">
      <c r="AT2446" s="4"/>
    </row>
    <row r="2447" spans="46:46" x14ac:dyDescent="0.25">
      <c r="AT2447" s="4"/>
    </row>
    <row r="2448" spans="46:46" x14ac:dyDescent="0.25">
      <c r="AT2448" s="4"/>
    </row>
    <row r="2449" spans="46:46" x14ac:dyDescent="0.25">
      <c r="AT2449" s="4"/>
    </row>
    <row r="2450" spans="46:46" x14ac:dyDescent="0.25">
      <c r="AT2450" s="4"/>
    </row>
    <row r="2451" spans="46:46" x14ac:dyDescent="0.25">
      <c r="AT2451" s="4"/>
    </row>
    <row r="2452" spans="46:46" x14ac:dyDescent="0.25">
      <c r="AT2452" s="4"/>
    </row>
    <row r="2453" spans="46:46" x14ac:dyDescent="0.25">
      <c r="AT2453" s="4"/>
    </row>
    <row r="2454" spans="46:46" x14ac:dyDescent="0.25">
      <c r="AT2454" s="4"/>
    </row>
    <row r="2455" spans="46:46" x14ac:dyDescent="0.25">
      <c r="AT2455" s="4"/>
    </row>
    <row r="2456" spans="46:46" x14ac:dyDescent="0.25">
      <c r="AT2456" s="4"/>
    </row>
    <row r="2457" spans="46:46" x14ac:dyDescent="0.25">
      <c r="AT2457" s="4"/>
    </row>
    <row r="2458" spans="46:46" x14ac:dyDescent="0.25">
      <c r="AT2458" s="4"/>
    </row>
    <row r="2459" spans="46:46" x14ac:dyDescent="0.25">
      <c r="AT2459" s="4"/>
    </row>
    <row r="2460" spans="46:46" x14ac:dyDescent="0.25">
      <c r="AT2460" s="4"/>
    </row>
    <row r="2461" spans="46:46" x14ac:dyDescent="0.25">
      <c r="AT2461" s="4"/>
    </row>
    <row r="2462" spans="46:46" x14ac:dyDescent="0.25">
      <c r="AT2462" s="4"/>
    </row>
    <row r="2463" spans="46:46" x14ac:dyDescent="0.25">
      <c r="AT2463" s="4"/>
    </row>
    <row r="2464" spans="46:46" x14ac:dyDescent="0.25">
      <c r="AT2464" s="4"/>
    </row>
    <row r="2465" spans="46:46" x14ac:dyDescent="0.25">
      <c r="AT2465" s="4"/>
    </row>
    <row r="2466" spans="46:46" x14ac:dyDescent="0.25">
      <c r="AT2466" s="4"/>
    </row>
    <row r="2467" spans="46:46" x14ac:dyDescent="0.25">
      <c r="AT2467" s="4"/>
    </row>
    <row r="2468" spans="46:46" x14ac:dyDescent="0.25">
      <c r="AT2468" s="4"/>
    </row>
    <row r="2469" spans="46:46" x14ac:dyDescent="0.25">
      <c r="AT2469" s="4"/>
    </row>
    <row r="2470" spans="46:46" x14ac:dyDescent="0.25">
      <c r="AT2470" s="4"/>
    </row>
    <row r="2471" spans="46:46" x14ac:dyDescent="0.25">
      <c r="AT2471" s="4"/>
    </row>
    <row r="2472" spans="46:46" x14ac:dyDescent="0.25">
      <c r="AT2472" s="4"/>
    </row>
    <row r="2473" spans="46:46" x14ac:dyDescent="0.25">
      <c r="AT2473" s="4"/>
    </row>
    <row r="2474" spans="46:46" x14ac:dyDescent="0.25">
      <c r="AT2474" s="4"/>
    </row>
    <row r="2475" spans="46:46" x14ac:dyDescent="0.25">
      <c r="AT2475" s="4"/>
    </row>
    <row r="2476" spans="46:46" x14ac:dyDescent="0.25">
      <c r="AT2476" s="4"/>
    </row>
    <row r="2477" spans="46:46" x14ac:dyDescent="0.25">
      <c r="AT2477" s="4"/>
    </row>
    <row r="2478" spans="46:46" x14ac:dyDescent="0.25">
      <c r="AT2478" s="4"/>
    </row>
    <row r="2479" spans="46:46" x14ac:dyDescent="0.25">
      <c r="AT2479" s="4"/>
    </row>
    <row r="2480" spans="46:46" x14ac:dyDescent="0.25">
      <c r="AT2480" s="4"/>
    </row>
    <row r="2481" spans="46:46" x14ac:dyDescent="0.25">
      <c r="AT2481" s="4"/>
    </row>
    <row r="2482" spans="46:46" x14ac:dyDescent="0.25">
      <c r="AT2482" s="4"/>
    </row>
    <row r="2483" spans="46:46" x14ac:dyDescent="0.25">
      <c r="AT2483" s="4"/>
    </row>
    <row r="2484" spans="46:46" x14ac:dyDescent="0.25">
      <c r="AT2484" s="4"/>
    </row>
    <row r="2485" spans="46:46" x14ac:dyDescent="0.25">
      <c r="AT2485" s="4"/>
    </row>
    <row r="2486" spans="46:46" x14ac:dyDescent="0.25">
      <c r="AT2486" s="4"/>
    </row>
    <row r="2487" spans="46:46" x14ac:dyDescent="0.25">
      <c r="AT2487" s="4"/>
    </row>
    <row r="2488" spans="46:46" x14ac:dyDescent="0.25">
      <c r="AT2488" s="4"/>
    </row>
    <row r="2489" spans="46:46" x14ac:dyDescent="0.25">
      <c r="AT2489" s="4"/>
    </row>
    <row r="2490" spans="46:46" x14ac:dyDescent="0.25">
      <c r="AT2490" s="4"/>
    </row>
    <row r="2491" spans="46:46" x14ac:dyDescent="0.25">
      <c r="AT2491" s="4"/>
    </row>
    <row r="2492" spans="46:46" x14ac:dyDescent="0.25">
      <c r="AT2492" s="4"/>
    </row>
    <row r="2493" spans="46:46" x14ac:dyDescent="0.25">
      <c r="AT2493" s="4"/>
    </row>
    <row r="2494" spans="46:46" x14ac:dyDescent="0.25">
      <c r="AT2494" s="4"/>
    </row>
    <row r="2495" spans="46:46" x14ac:dyDescent="0.25">
      <c r="AT2495" s="4"/>
    </row>
    <row r="2496" spans="46:46" x14ac:dyDescent="0.25">
      <c r="AT2496" s="4"/>
    </row>
    <row r="2497" spans="46:46" x14ac:dyDescent="0.25">
      <c r="AT2497" s="4"/>
    </row>
    <row r="2498" spans="46:46" x14ac:dyDescent="0.25">
      <c r="AT2498" s="4"/>
    </row>
    <row r="2499" spans="46:46" x14ac:dyDescent="0.25">
      <c r="AT2499" s="4"/>
    </row>
    <row r="2500" spans="46:46" x14ac:dyDescent="0.25">
      <c r="AT2500" s="4"/>
    </row>
    <row r="2501" spans="46:46" x14ac:dyDescent="0.25">
      <c r="AT2501" s="4"/>
    </row>
    <row r="2502" spans="46:46" x14ac:dyDescent="0.25">
      <c r="AT2502" s="4"/>
    </row>
    <row r="2503" spans="46:46" x14ac:dyDescent="0.25">
      <c r="AT2503" s="4"/>
    </row>
    <row r="2504" spans="46:46" x14ac:dyDescent="0.25">
      <c r="AT2504" s="4"/>
    </row>
    <row r="2505" spans="46:46" x14ac:dyDescent="0.25">
      <c r="AT2505" s="4"/>
    </row>
    <row r="2506" spans="46:46" x14ac:dyDescent="0.25">
      <c r="AT2506" s="4"/>
    </row>
    <row r="2507" spans="46:46" x14ac:dyDescent="0.25">
      <c r="AT2507" s="4"/>
    </row>
    <row r="2508" spans="46:46" x14ac:dyDescent="0.25">
      <c r="AT2508" s="4"/>
    </row>
    <row r="2509" spans="46:46" x14ac:dyDescent="0.25">
      <c r="AT2509" s="4"/>
    </row>
    <row r="2510" spans="46:46" x14ac:dyDescent="0.25">
      <c r="AT2510" s="4"/>
    </row>
    <row r="2511" spans="46:46" x14ac:dyDescent="0.25">
      <c r="AT2511" s="4"/>
    </row>
    <row r="2512" spans="46:46" x14ac:dyDescent="0.25">
      <c r="AT2512" s="4"/>
    </row>
    <row r="2513" spans="46:46" x14ac:dyDescent="0.25">
      <c r="AT2513" s="4"/>
    </row>
    <row r="2514" spans="46:46" x14ac:dyDescent="0.25">
      <c r="AT2514" s="4"/>
    </row>
    <row r="2515" spans="46:46" x14ac:dyDescent="0.25">
      <c r="AT2515" s="4"/>
    </row>
    <row r="2516" spans="46:46" x14ac:dyDescent="0.25">
      <c r="AT2516" s="4"/>
    </row>
    <row r="2517" spans="46:46" x14ac:dyDescent="0.25">
      <c r="AT2517" s="4"/>
    </row>
    <row r="2518" spans="46:46" x14ac:dyDescent="0.25">
      <c r="AT2518" s="4"/>
    </row>
    <row r="2519" spans="46:46" x14ac:dyDescent="0.25">
      <c r="AT2519" s="4"/>
    </row>
    <row r="2520" spans="46:46" x14ac:dyDescent="0.25">
      <c r="AT2520" s="4"/>
    </row>
    <row r="2521" spans="46:46" x14ac:dyDescent="0.25">
      <c r="AT2521" s="4"/>
    </row>
    <row r="2522" spans="46:46" x14ac:dyDescent="0.25">
      <c r="AT2522" s="4"/>
    </row>
    <row r="2523" spans="46:46" x14ac:dyDescent="0.25">
      <c r="AT2523" s="4"/>
    </row>
    <row r="2524" spans="46:46" x14ac:dyDescent="0.25">
      <c r="AT2524" s="4"/>
    </row>
    <row r="2525" spans="46:46" x14ac:dyDescent="0.25">
      <c r="AT2525" s="4"/>
    </row>
    <row r="2526" spans="46:46" x14ac:dyDescent="0.25">
      <c r="AT2526" s="4"/>
    </row>
    <row r="2527" spans="46:46" x14ac:dyDescent="0.25">
      <c r="AT2527" s="4"/>
    </row>
    <row r="2528" spans="46:46" x14ac:dyDescent="0.25">
      <c r="AT2528" s="4"/>
    </row>
    <row r="2529" spans="46:46" x14ac:dyDescent="0.25">
      <c r="AT2529" s="4"/>
    </row>
    <row r="2530" spans="46:46" x14ac:dyDescent="0.25">
      <c r="AT2530" s="4"/>
    </row>
    <row r="2531" spans="46:46" x14ac:dyDescent="0.25">
      <c r="AT2531" s="4"/>
    </row>
    <row r="2532" spans="46:46" x14ac:dyDescent="0.25">
      <c r="AT2532" s="4"/>
    </row>
    <row r="2533" spans="46:46" x14ac:dyDescent="0.25">
      <c r="AT2533" s="4"/>
    </row>
    <row r="2534" spans="46:46" x14ac:dyDescent="0.25">
      <c r="AT2534" s="4"/>
    </row>
    <row r="2535" spans="46:46" x14ac:dyDescent="0.25">
      <c r="AT2535" s="4"/>
    </row>
    <row r="2536" spans="46:46" x14ac:dyDescent="0.25">
      <c r="AT2536" s="4"/>
    </row>
    <row r="2537" spans="46:46" x14ac:dyDescent="0.25">
      <c r="AT2537" s="4"/>
    </row>
    <row r="2538" spans="46:46" x14ac:dyDescent="0.25">
      <c r="AT2538" s="4"/>
    </row>
    <row r="2539" spans="46:46" x14ac:dyDescent="0.25">
      <c r="AT2539" s="4"/>
    </row>
    <row r="2540" spans="46:46" x14ac:dyDescent="0.25">
      <c r="AT2540" s="4"/>
    </row>
    <row r="2541" spans="46:46" x14ac:dyDescent="0.25">
      <c r="AT2541" s="4"/>
    </row>
    <row r="2542" spans="46:46" x14ac:dyDescent="0.25">
      <c r="AT2542" s="4"/>
    </row>
    <row r="2543" spans="46:46" x14ac:dyDescent="0.25">
      <c r="AT2543" s="4"/>
    </row>
    <row r="2544" spans="46:46" x14ac:dyDescent="0.25">
      <c r="AT2544" s="4"/>
    </row>
    <row r="2545" spans="46:46" x14ac:dyDescent="0.25">
      <c r="AT2545" s="4"/>
    </row>
    <row r="2546" spans="46:46" x14ac:dyDescent="0.25">
      <c r="AT2546" s="4"/>
    </row>
    <row r="2547" spans="46:46" x14ac:dyDescent="0.25">
      <c r="AT2547" s="4"/>
    </row>
    <row r="2548" spans="46:46" x14ac:dyDescent="0.25">
      <c r="AT2548" s="4"/>
    </row>
    <row r="2549" spans="46:46" x14ac:dyDescent="0.25">
      <c r="AT2549" s="4"/>
    </row>
    <row r="2550" spans="46:46" x14ac:dyDescent="0.25">
      <c r="AT2550" s="4"/>
    </row>
    <row r="2551" spans="46:46" x14ac:dyDescent="0.25">
      <c r="AT2551" s="4"/>
    </row>
    <row r="2552" spans="46:46" x14ac:dyDescent="0.25">
      <c r="AT2552" s="4"/>
    </row>
    <row r="2553" spans="46:46" x14ac:dyDescent="0.25">
      <c r="AT2553" s="4"/>
    </row>
    <row r="2554" spans="46:46" x14ac:dyDescent="0.25">
      <c r="AT2554" s="4"/>
    </row>
    <row r="2555" spans="46:46" x14ac:dyDescent="0.25">
      <c r="AT2555" s="4"/>
    </row>
    <row r="2556" spans="46:46" x14ac:dyDescent="0.25">
      <c r="AT2556" s="4"/>
    </row>
    <row r="2557" spans="46:46" x14ac:dyDescent="0.25">
      <c r="AT2557" s="4"/>
    </row>
    <row r="2558" spans="46:46" x14ac:dyDescent="0.25">
      <c r="AT2558" s="4"/>
    </row>
    <row r="2559" spans="46:46" x14ac:dyDescent="0.25">
      <c r="AT2559" s="4"/>
    </row>
    <row r="2560" spans="46:46" x14ac:dyDescent="0.25">
      <c r="AT2560" s="4"/>
    </row>
    <row r="2561" spans="46:46" x14ac:dyDescent="0.25">
      <c r="AT2561" s="4"/>
    </row>
    <row r="2562" spans="46:46" x14ac:dyDescent="0.25">
      <c r="AT2562" s="4"/>
    </row>
    <row r="2563" spans="46:46" x14ac:dyDescent="0.25">
      <c r="AT2563" s="4"/>
    </row>
    <row r="2564" spans="46:46" x14ac:dyDescent="0.25">
      <c r="AT2564" s="4"/>
    </row>
    <row r="2565" spans="46:46" x14ac:dyDescent="0.25">
      <c r="AT2565" s="4"/>
    </row>
    <row r="2566" spans="46:46" x14ac:dyDescent="0.25">
      <c r="AT2566" s="4"/>
    </row>
    <row r="2567" spans="46:46" x14ac:dyDescent="0.25">
      <c r="AT2567" s="4"/>
    </row>
    <row r="2568" spans="46:46" x14ac:dyDescent="0.25">
      <c r="AT2568" s="4"/>
    </row>
    <row r="2569" spans="46:46" x14ac:dyDescent="0.25">
      <c r="AT2569" s="4"/>
    </row>
    <row r="2570" spans="46:46" x14ac:dyDescent="0.25">
      <c r="AT2570" s="4"/>
    </row>
    <row r="2571" spans="46:46" x14ac:dyDescent="0.25">
      <c r="AT2571" s="4"/>
    </row>
    <row r="2572" spans="46:46" x14ac:dyDescent="0.25">
      <c r="AT2572" s="4"/>
    </row>
    <row r="2573" spans="46:46" x14ac:dyDescent="0.25">
      <c r="AT2573" s="4"/>
    </row>
    <row r="2574" spans="46:46" x14ac:dyDescent="0.25">
      <c r="AT2574" s="4"/>
    </row>
    <row r="2575" spans="46:46" x14ac:dyDescent="0.25">
      <c r="AT2575" s="4"/>
    </row>
    <row r="2576" spans="46:46" x14ac:dyDescent="0.25">
      <c r="AT2576" s="4"/>
    </row>
    <row r="2577" spans="46:46" x14ac:dyDescent="0.25">
      <c r="AT2577" s="4"/>
    </row>
    <row r="2578" spans="46:46" x14ac:dyDescent="0.25">
      <c r="AT2578" s="4"/>
    </row>
    <row r="2579" spans="46:46" x14ac:dyDescent="0.25">
      <c r="AT2579" s="4"/>
    </row>
    <row r="2580" spans="46:46" x14ac:dyDescent="0.25">
      <c r="AT2580" s="4"/>
    </row>
    <row r="2581" spans="46:46" x14ac:dyDescent="0.25">
      <c r="AT2581" s="4"/>
    </row>
    <row r="2582" spans="46:46" x14ac:dyDescent="0.25">
      <c r="AT2582" s="4"/>
    </row>
    <row r="2583" spans="46:46" x14ac:dyDescent="0.25">
      <c r="AT2583" s="4"/>
    </row>
    <row r="2584" spans="46:46" x14ac:dyDescent="0.25">
      <c r="AT2584" s="4"/>
    </row>
    <row r="2585" spans="46:46" x14ac:dyDescent="0.25">
      <c r="AT2585" s="4"/>
    </row>
    <row r="2586" spans="46:46" x14ac:dyDescent="0.25">
      <c r="AT2586" s="4"/>
    </row>
    <row r="2587" spans="46:46" x14ac:dyDescent="0.25">
      <c r="AT2587" s="4"/>
    </row>
    <row r="2588" spans="46:46" x14ac:dyDescent="0.25">
      <c r="AT2588" s="4"/>
    </row>
    <row r="2589" spans="46:46" x14ac:dyDescent="0.25">
      <c r="AT2589" s="4"/>
    </row>
    <row r="2590" spans="46:46" x14ac:dyDescent="0.25">
      <c r="AT2590" s="4"/>
    </row>
    <row r="2591" spans="46:46" x14ac:dyDescent="0.25">
      <c r="AT2591" s="4"/>
    </row>
    <row r="2592" spans="46:46" x14ac:dyDescent="0.25">
      <c r="AT2592" s="4"/>
    </row>
    <row r="2593" spans="46:46" x14ac:dyDescent="0.25">
      <c r="AT2593" s="4"/>
    </row>
    <row r="2594" spans="46:46" x14ac:dyDescent="0.25">
      <c r="AT2594" s="4"/>
    </row>
    <row r="2595" spans="46:46" x14ac:dyDescent="0.25">
      <c r="AT2595" s="4"/>
    </row>
    <row r="2596" spans="46:46" x14ac:dyDescent="0.25">
      <c r="AT2596" s="4"/>
    </row>
    <row r="2597" spans="46:46" x14ac:dyDescent="0.25">
      <c r="AT2597" s="4"/>
    </row>
    <row r="2598" spans="46:46" x14ac:dyDescent="0.25">
      <c r="AT2598" s="4"/>
    </row>
    <row r="2599" spans="46:46" x14ac:dyDescent="0.25">
      <c r="AT2599" s="4"/>
    </row>
    <row r="2600" spans="46:46" x14ac:dyDescent="0.25">
      <c r="AT2600" s="4"/>
    </row>
    <row r="2601" spans="46:46" x14ac:dyDescent="0.25">
      <c r="AT2601" s="4"/>
    </row>
    <row r="2602" spans="46:46" x14ac:dyDescent="0.25">
      <c r="AT2602" s="4"/>
    </row>
    <row r="2603" spans="46:46" x14ac:dyDescent="0.25">
      <c r="AT2603" s="4"/>
    </row>
    <row r="2604" spans="46:46" x14ac:dyDescent="0.25">
      <c r="AT2604" s="4"/>
    </row>
    <row r="2605" spans="46:46" x14ac:dyDescent="0.25">
      <c r="AT2605" s="4"/>
    </row>
    <row r="2606" spans="46:46" x14ac:dyDescent="0.25">
      <c r="AT2606" s="4"/>
    </row>
    <row r="2607" spans="46:46" x14ac:dyDescent="0.25">
      <c r="AT2607" s="4"/>
    </row>
    <row r="2608" spans="46:46" x14ac:dyDescent="0.25">
      <c r="AT2608" s="4"/>
    </row>
    <row r="2609" spans="46:46" x14ac:dyDescent="0.25">
      <c r="AT2609" s="4"/>
    </row>
    <row r="2610" spans="46:46" x14ac:dyDescent="0.25">
      <c r="AT2610" s="4"/>
    </row>
    <row r="2611" spans="46:46" x14ac:dyDescent="0.25">
      <c r="AT2611" s="4"/>
    </row>
    <row r="2612" spans="46:46" x14ac:dyDescent="0.25">
      <c r="AT2612" s="4"/>
    </row>
    <row r="2613" spans="46:46" x14ac:dyDescent="0.25">
      <c r="AT2613" s="4"/>
    </row>
    <row r="2614" spans="46:46" x14ac:dyDescent="0.25">
      <c r="AT2614" s="4"/>
    </row>
    <row r="2615" spans="46:46" x14ac:dyDescent="0.25">
      <c r="AT2615" s="4"/>
    </row>
    <row r="2616" spans="46:46" x14ac:dyDescent="0.25">
      <c r="AT2616" s="4"/>
    </row>
    <row r="2617" spans="46:46" x14ac:dyDescent="0.25">
      <c r="AT2617" s="4"/>
    </row>
    <row r="2618" spans="46:46" x14ac:dyDescent="0.25">
      <c r="AT2618" s="4"/>
    </row>
    <row r="2619" spans="46:46" x14ac:dyDescent="0.25">
      <c r="AT2619" s="4"/>
    </row>
    <row r="2620" spans="46:46" x14ac:dyDescent="0.25">
      <c r="AT2620" s="4"/>
    </row>
    <row r="2621" spans="46:46" x14ac:dyDescent="0.25">
      <c r="AT2621" s="4"/>
    </row>
    <row r="2622" spans="46:46" x14ac:dyDescent="0.25">
      <c r="AT2622" s="4"/>
    </row>
    <row r="2623" spans="46:46" x14ac:dyDescent="0.25">
      <c r="AT2623" s="4"/>
    </row>
    <row r="2624" spans="46:46" x14ac:dyDescent="0.25">
      <c r="AT2624" s="4"/>
    </row>
    <row r="2625" spans="46:46" x14ac:dyDescent="0.25">
      <c r="AT2625" s="4"/>
    </row>
    <row r="2626" spans="46:46" x14ac:dyDescent="0.25">
      <c r="AT2626" s="4"/>
    </row>
    <row r="2627" spans="46:46" x14ac:dyDescent="0.25">
      <c r="AT2627" s="4"/>
    </row>
    <row r="2628" spans="46:46" x14ac:dyDescent="0.25">
      <c r="AT2628" s="4"/>
    </row>
    <row r="2629" spans="46:46" x14ac:dyDescent="0.25">
      <c r="AT2629" s="4"/>
    </row>
    <row r="2630" spans="46:46" x14ac:dyDescent="0.25">
      <c r="AT2630" s="4"/>
    </row>
    <row r="2631" spans="46:46" x14ac:dyDescent="0.25">
      <c r="AT2631" s="4"/>
    </row>
    <row r="2632" spans="46:46" x14ac:dyDescent="0.25">
      <c r="AT2632" s="4"/>
    </row>
    <row r="2633" spans="46:46" x14ac:dyDescent="0.25">
      <c r="AT2633" s="4"/>
    </row>
    <row r="2634" spans="46:46" x14ac:dyDescent="0.25">
      <c r="AT2634" s="4"/>
    </row>
    <row r="2635" spans="46:46" x14ac:dyDescent="0.25">
      <c r="AT2635" s="4"/>
    </row>
    <row r="2636" spans="46:46" x14ac:dyDescent="0.25">
      <c r="AT2636" s="4"/>
    </row>
    <row r="2637" spans="46:46" x14ac:dyDescent="0.25">
      <c r="AT2637" s="4"/>
    </row>
    <row r="2638" spans="46:46" x14ac:dyDescent="0.25">
      <c r="AT2638" s="4"/>
    </row>
    <row r="2639" spans="46:46" x14ac:dyDescent="0.25">
      <c r="AT2639" s="4"/>
    </row>
    <row r="2640" spans="46:46" x14ac:dyDescent="0.25">
      <c r="AT2640" s="4"/>
    </row>
    <row r="2641" spans="46:46" x14ac:dyDescent="0.25">
      <c r="AT2641" s="4"/>
    </row>
    <row r="2642" spans="46:46" x14ac:dyDescent="0.25">
      <c r="AT2642" s="4"/>
    </row>
    <row r="2643" spans="46:46" x14ac:dyDescent="0.25">
      <c r="AT2643" s="4"/>
    </row>
    <row r="2644" spans="46:46" x14ac:dyDescent="0.25">
      <c r="AT2644" s="4"/>
    </row>
    <row r="2645" spans="46:46" x14ac:dyDescent="0.25">
      <c r="AT2645" s="4"/>
    </row>
    <row r="2646" spans="46:46" x14ac:dyDescent="0.25">
      <c r="AT2646" s="4"/>
    </row>
    <row r="2647" spans="46:46" x14ac:dyDescent="0.25">
      <c r="AT2647" s="4"/>
    </row>
    <row r="2648" spans="46:46" x14ac:dyDescent="0.25">
      <c r="AT2648" s="4"/>
    </row>
    <row r="2649" spans="46:46" x14ac:dyDescent="0.25">
      <c r="AT2649" s="4"/>
    </row>
    <row r="2650" spans="46:46" x14ac:dyDescent="0.25">
      <c r="AT2650" s="4"/>
    </row>
    <row r="2651" spans="46:46" x14ac:dyDescent="0.25">
      <c r="AT2651" s="4"/>
    </row>
    <row r="2652" spans="46:46" x14ac:dyDescent="0.25">
      <c r="AT2652" s="4"/>
    </row>
    <row r="2653" spans="46:46" x14ac:dyDescent="0.25">
      <c r="AT2653" s="4"/>
    </row>
    <row r="2654" spans="46:46" x14ac:dyDescent="0.25">
      <c r="AT2654" s="4"/>
    </row>
    <row r="2655" spans="46:46" x14ac:dyDescent="0.25">
      <c r="AT2655" s="4"/>
    </row>
    <row r="2656" spans="46:46" x14ac:dyDescent="0.25">
      <c r="AT2656" s="4"/>
    </row>
    <row r="2657" spans="46:46" x14ac:dyDescent="0.25">
      <c r="AT2657" s="4"/>
    </row>
    <row r="2658" spans="46:46" x14ac:dyDescent="0.25">
      <c r="AT2658" s="4"/>
    </row>
    <row r="2659" spans="46:46" x14ac:dyDescent="0.25">
      <c r="AT2659" s="4"/>
    </row>
    <row r="2660" spans="46:46" x14ac:dyDescent="0.25">
      <c r="AT2660" s="4"/>
    </row>
    <row r="2661" spans="46:46" x14ac:dyDescent="0.25">
      <c r="AT2661" s="4"/>
    </row>
    <row r="2662" spans="46:46" x14ac:dyDescent="0.25">
      <c r="AT2662" s="4"/>
    </row>
    <row r="2663" spans="46:46" x14ac:dyDescent="0.25">
      <c r="AT2663" s="4"/>
    </row>
    <row r="2664" spans="46:46" x14ac:dyDescent="0.25">
      <c r="AT2664" s="4"/>
    </row>
    <row r="2665" spans="46:46" x14ac:dyDescent="0.25">
      <c r="AT2665" s="4"/>
    </row>
    <row r="2666" spans="46:46" x14ac:dyDescent="0.25">
      <c r="AT2666" s="4"/>
    </row>
    <row r="2667" spans="46:46" x14ac:dyDescent="0.25">
      <c r="AT2667" s="4"/>
    </row>
    <row r="2668" spans="46:46" x14ac:dyDescent="0.25">
      <c r="AT2668" s="4"/>
    </row>
    <row r="2669" spans="46:46" x14ac:dyDescent="0.25">
      <c r="AT2669" s="4"/>
    </row>
    <row r="2670" spans="46:46" x14ac:dyDescent="0.25">
      <c r="AT2670" s="4"/>
    </row>
    <row r="2671" spans="46:46" x14ac:dyDescent="0.25">
      <c r="AT2671" s="4"/>
    </row>
    <row r="2672" spans="46:46" x14ac:dyDescent="0.25">
      <c r="AT2672" s="4"/>
    </row>
    <row r="2673" spans="46:46" x14ac:dyDescent="0.25">
      <c r="AT2673" s="4"/>
    </row>
    <row r="2674" spans="46:46" x14ac:dyDescent="0.25">
      <c r="AT2674" s="4"/>
    </row>
    <row r="2675" spans="46:46" x14ac:dyDescent="0.25">
      <c r="AT2675" s="4"/>
    </row>
    <row r="2676" spans="46:46" x14ac:dyDescent="0.25">
      <c r="AT2676" s="4"/>
    </row>
    <row r="2677" spans="46:46" x14ac:dyDescent="0.25">
      <c r="AT2677" s="4"/>
    </row>
    <row r="2678" spans="46:46" x14ac:dyDescent="0.25">
      <c r="AT2678" s="4"/>
    </row>
    <row r="2679" spans="46:46" x14ac:dyDescent="0.25">
      <c r="AT2679" s="4"/>
    </row>
    <row r="2680" spans="46:46" x14ac:dyDescent="0.25">
      <c r="AT2680" s="4"/>
    </row>
    <row r="2681" spans="46:46" x14ac:dyDescent="0.25">
      <c r="AT2681" s="4"/>
    </row>
    <row r="2682" spans="46:46" x14ac:dyDescent="0.25">
      <c r="AT2682" s="4"/>
    </row>
    <row r="2683" spans="46:46" x14ac:dyDescent="0.25">
      <c r="AT2683" s="4"/>
    </row>
    <row r="2684" spans="46:46" x14ac:dyDescent="0.25">
      <c r="AT2684" s="4"/>
    </row>
    <row r="2685" spans="46:46" x14ac:dyDescent="0.25">
      <c r="AT2685" s="4"/>
    </row>
    <row r="2686" spans="46:46" x14ac:dyDescent="0.25">
      <c r="AT2686" s="4"/>
    </row>
    <row r="2687" spans="46:46" x14ac:dyDescent="0.25">
      <c r="AT2687" s="4"/>
    </row>
    <row r="2688" spans="46:46" x14ac:dyDescent="0.25">
      <c r="AT2688" s="4"/>
    </row>
    <row r="2689" spans="46:46" x14ac:dyDescent="0.25">
      <c r="AT2689" s="4"/>
    </row>
    <row r="2690" spans="46:46" x14ac:dyDescent="0.25">
      <c r="AT2690" s="4"/>
    </row>
    <row r="2691" spans="46:46" x14ac:dyDescent="0.25">
      <c r="AT2691" s="4"/>
    </row>
    <row r="2692" spans="46:46" x14ac:dyDescent="0.25">
      <c r="AT2692" s="4"/>
    </row>
    <row r="2693" spans="46:46" x14ac:dyDescent="0.25">
      <c r="AT2693" s="4"/>
    </row>
    <row r="2694" spans="46:46" x14ac:dyDescent="0.25">
      <c r="AT2694" s="4"/>
    </row>
    <row r="2695" spans="46:46" x14ac:dyDescent="0.25">
      <c r="AT2695" s="4"/>
    </row>
    <row r="2696" spans="46:46" x14ac:dyDescent="0.25">
      <c r="AT2696" s="4"/>
    </row>
    <row r="2697" spans="46:46" x14ac:dyDescent="0.25">
      <c r="AT2697" s="4"/>
    </row>
    <row r="2698" spans="46:46" x14ac:dyDescent="0.25">
      <c r="AT2698" s="4"/>
    </row>
    <row r="2699" spans="46:46" x14ac:dyDescent="0.25">
      <c r="AT2699" s="4"/>
    </row>
    <row r="2700" spans="46:46" x14ac:dyDescent="0.25">
      <c r="AT2700" s="4"/>
    </row>
    <row r="2701" spans="46:46" x14ac:dyDescent="0.25">
      <c r="AT2701" s="4"/>
    </row>
    <row r="2702" spans="46:46" x14ac:dyDescent="0.25">
      <c r="AT2702" s="4"/>
    </row>
    <row r="2703" spans="46:46" x14ac:dyDescent="0.25">
      <c r="AT2703" s="4"/>
    </row>
    <row r="2704" spans="46:46" x14ac:dyDescent="0.25">
      <c r="AT2704" s="4"/>
    </row>
    <row r="2705" spans="46:46" x14ac:dyDescent="0.25">
      <c r="AT2705" s="4"/>
    </row>
    <row r="2706" spans="46:46" x14ac:dyDescent="0.25">
      <c r="AT2706" s="4"/>
    </row>
    <row r="2707" spans="46:46" x14ac:dyDescent="0.25">
      <c r="AT2707" s="4"/>
    </row>
    <row r="2708" spans="46:46" x14ac:dyDescent="0.25">
      <c r="AT2708" s="4"/>
    </row>
    <row r="2709" spans="46:46" x14ac:dyDescent="0.25">
      <c r="AT2709" s="4"/>
    </row>
    <row r="2710" spans="46:46" x14ac:dyDescent="0.25">
      <c r="AT2710" s="4"/>
    </row>
    <row r="2711" spans="46:46" x14ac:dyDescent="0.25">
      <c r="AT2711" s="4"/>
    </row>
    <row r="2712" spans="46:46" x14ac:dyDescent="0.25">
      <c r="AT2712" s="4"/>
    </row>
    <row r="2713" spans="46:46" x14ac:dyDescent="0.25">
      <c r="AT2713" s="4"/>
    </row>
    <row r="2714" spans="46:46" x14ac:dyDescent="0.25">
      <c r="AT2714" s="4"/>
    </row>
    <row r="2715" spans="46:46" x14ac:dyDescent="0.25">
      <c r="AT2715" s="4"/>
    </row>
    <row r="2716" spans="46:46" x14ac:dyDescent="0.25">
      <c r="AT2716" s="4"/>
    </row>
    <row r="2717" spans="46:46" x14ac:dyDescent="0.25">
      <c r="AT2717" s="4"/>
    </row>
    <row r="2718" spans="46:46" x14ac:dyDescent="0.25">
      <c r="AT2718" s="4"/>
    </row>
    <row r="2719" spans="46:46" x14ac:dyDescent="0.25">
      <c r="AT2719" s="4"/>
    </row>
    <row r="2720" spans="46:46" x14ac:dyDescent="0.25">
      <c r="AT2720" s="4"/>
    </row>
    <row r="2721" spans="46:46" x14ac:dyDescent="0.25">
      <c r="AT2721" s="4"/>
    </row>
    <row r="2722" spans="46:46" x14ac:dyDescent="0.25">
      <c r="AT2722" s="4"/>
    </row>
    <row r="2723" spans="46:46" x14ac:dyDescent="0.25">
      <c r="AT2723" s="4"/>
    </row>
    <row r="2724" spans="46:46" x14ac:dyDescent="0.25">
      <c r="AT2724" s="4"/>
    </row>
    <row r="2725" spans="46:46" x14ac:dyDescent="0.25">
      <c r="AT2725" s="4"/>
    </row>
    <row r="2726" spans="46:46" x14ac:dyDescent="0.25">
      <c r="AT2726" s="4"/>
    </row>
    <row r="2727" spans="46:46" x14ac:dyDescent="0.25">
      <c r="AT2727" s="4"/>
    </row>
    <row r="2728" spans="46:46" x14ac:dyDescent="0.25">
      <c r="AT2728" s="4"/>
    </row>
    <row r="2729" spans="46:46" x14ac:dyDescent="0.25">
      <c r="AT2729" s="4"/>
    </row>
    <row r="2730" spans="46:46" x14ac:dyDescent="0.25">
      <c r="AT2730" s="4"/>
    </row>
    <row r="2731" spans="46:46" x14ac:dyDescent="0.25">
      <c r="AT2731" s="4"/>
    </row>
    <row r="2732" spans="46:46" x14ac:dyDescent="0.25">
      <c r="AT2732" s="4"/>
    </row>
    <row r="2733" spans="46:46" x14ac:dyDescent="0.25">
      <c r="AT2733" s="4"/>
    </row>
    <row r="2734" spans="46:46" x14ac:dyDescent="0.25">
      <c r="AT2734" s="4"/>
    </row>
    <row r="2735" spans="46:46" x14ac:dyDescent="0.25">
      <c r="AT2735" s="4"/>
    </row>
    <row r="2736" spans="46:46" x14ac:dyDescent="0.25">
      <c r="AT2736" s="4"/>
    </row>
    <row r="2737" spans="46:46" x14ac:dyDescent="0.25">
      <c r="AT2737" s="4"/>
    </row>
    <row r="2738" spans="46:46" x14ac:dyDescent="0.25">
      <c r="AT2738" s="4"/>
    </row>
    <row r="2739" spans="46:46" x14ac:dyDescent="0.25">
      <c r="AT2739" s="4"/>
    </row>
    <row r="2740" spans="46:46" x14ac:dyDescent="0.25">
      <c r="AT2740" s="4"/>
    </row>
    <row r="2741" spans="46:46" x14ac:dyDescent="0.25">
      <c r="AT2741" s="4"/>
    </row>
    <row r="2742" spans="46:46" x14ac:dyDescent="0.25">
      <c r="AT2742" s="4"/>
    </row>
    <row r="2743" spans="46:46" x14ac:dyDescent="0.25">
      <c r="AT2743" s="4"/>
    </row>
    <row r="2744" spans="46:46" x14ac:dyDescent="0.25">
      <c r="AT2744" s="4"/>
    </row>
    <row r="2745" spans="46:46" x14ac:dyDescent="0.25">
      <c r="AT2745" s="4"/>
    </row>
    <row r="2746" spans="46:46" x14ac:dyDescent="0.25">
      <c r="AT2746" s="4"/>
    </row>
    <row r="2747" spans="46:46" x14ac:dyDescent="0.25">
      <c r="AT2747" s="4"/>
    </row>
    <row r="2748" spans="46:46" x14ac:dyDescent="0.25">
      <c r="AT2748" s="4"/>
    </row>
    <row r="2749" spans="46:46" x14ac:dyDescent="0.25">
      <c r="AT2749" s="4"/>
    </row>
    <row r="2750" spans="46:46" x14ac:dyDescent="0.25">
      <c r="AT2750" s="4"/>
    </row>
    <row r="2751" spans="46:46" x14ac:dyDescent="0.25">
      <c r="AT2751" s="4"/>
    </row>
    <row r="2752" spans="46:46" x14ac:dyDescent="0.25">
      <c r="AT2752" s="4"/>
    </row>
    <row r="2753" spans="46:46" x14ac:dyDescent="0.25">
      <c r="AT2753" s="4"/>
    </row>
    <row r="2754" spans="46:46" x14ac:dyDescent="0.25">
      <c r="AT2754" s="4"/>
    </row>
    <row r="2755" spans="46:46" x14ac:dyDescent="0.25">
      <c r="AT2755" s="4"/>
    </row>
    <row r="2756" spans="46:46" x14ac:dyDescent="0.25">
      <c r="AT2756" s="4"/>
    </row>
    <row r="2757" spans="46:46" x14ac:dyDescent="0.25">
      <c r="AT2757" s="4"/>
    </row>
    <row r="2758" spans="46:46" x14ac:dyDescent="0.25">
      <c r="AT2758" s="4"/>
    </row>
    <row r="2759" spans="46:46" x14ac:dyDescent="0.25">
      <c r="AT2759" s="4"/>
    </row>
    <row r="2760" spans="46:46" x14ac:dyDescent="0.25">
      <c r="AT2760" s="4"/>
    </row>
    <row r="2761" spans="46:46" x14ac:dyDescent="0.25">
      <c r="AT2761" s="4"/>
    </row>
    <row r="2762" spans="46:46" x14ac:dyDescent="0.25">
      <c r="AT2762" s="4"/>
    </row>
    <row r="2763" spans="46:46" x14ac:dyDescent="0.25">
      <c r="AT2763" s="4"/>
    </row>
    <row r="2764" spans="46:46" x14ac:dyDescent="0.25">
      <c r="AT2764" s="4"/>
    </row>
    <row r="2765" spans="46:46" x14ac:dyDescent="0.25">
      <c r="AT2765" s="4"/>
    </row>
    <row r="2766" spans="46:46" x14ac:dyDescent="0.25">
      <c r="AT2766" s="4"/>
    </row>
    <row r="2767" spans="46:46" x14ac:dyDescent="0.25">
      <c r="AT2767" s="4"/>
    </row>
    <row r="2768" spans="46:46" x14ac:dyDescent="0.25">
      <c r="AT2768" s="4"/>
    </row>
    <row r="2769" spans="46:46" x14ac:dyDescent="0.25">
      <c r="AT2769" s="4"/>
    </row>
    <row r="2770" spans="46:46" x14ac:dyDescent="0.25">
      <c r="AT2770" s="4"/>
    </row>
    <row r="2771" spans="46:46" x14ac:dyDescent="0.25">
      <c r="AT2771" s="4"/>
    </row>
    <row r="2772" spans="46:46" x14ac:dyDescent="0.25">
      <c r="AT2772" s="4"/>
    </row>
    <row r="2773" spans="46:46" x14ac:dyDescent="0.25">
      <c r="AT2773" s="4"/>
    </row>
    <row r="2774" spans="46:46" x14ac:dyDescent="0.25">
      <c r="AT2774" s="4"/>
    </row>
    <row r="2775" spans="46:46" x14ac:dyDescent="0.25">
      <c r="AT2775" s="4"/>
    </row>
    <row r="2776" spans="46:46" x14ac:dyDescent="0.25">
      <c r="AT2776" s="4"/>
    </row>
    <row r="2777" spans="46:46" x14ac:dyDescent="0.25">
      <c r="AT2777" s="4"/>
    </row>
    <row r="2778" spans="46:46" x14ac:dyDescent="0.25">
      <c r="AT2778" s="4"/>
    </row>
    <row r="2779" spans="46:46" x14ac:dyDescent="0.25">
      <c r="AT2779" s="4"/>
    </row>
    <row r="2780" spans="46:46" x14ac:dyDescent="0.25">
      <c r="AT2780" s="4"/>
    </row>
    <row r="2781" spans="46:46" x14ac:dyDescent="0.25">
      <c r="AT2781" s="4"/>
    </row>
    <row r="2782" spans="46:46" x14ac:dyDescent="0.25">
      <c r="AT2782" s="4"/>
    </row>
    <row r="2783" spans="46:46" x14ac:dyDescent="0.25">
      <c r="AT2783" s="4"/>
    </row>
    <row r="2784" spans="46:46" x14ac:dyDescent="0.25">
      <c r="AT2784" s="4"/>
    </row>
    <row r="2785" spans="46:46" x14ac:dyDescent="0.25">
      <c r="AT2785" s="4"/>
    </row>
    <row r="2786" spans="46:46" x14ac:dyDescent="0.25">
      <c r="AT2786" s="4"/>
    </row>
    <row r="2787" spans="46:46" x14ac:dyDescent="0.25">
      <c r="AT2787" s="4"/>
    </row>
    <row r="2788" spans="46:46" x14ac:dyDescent="0.25">
      <c r="AT2788" s="4"/>
    </row>
    <row r="2789" spans="46:46" x14ac:dyDescent="0.25">
      <c r="AT2789" s="4"/>
    </row>
    <row r="2790" spans="46:46" x14ac:dyDescent="0.25">
      <c r="AT2790" s="4"/>
    </row>
    <row r="2791" spans="46:46" x14ac:dyDescent="0.25">
      <c r="AT2791" s="4"/>
    </row>
    <row r="2792" spans="46:46" x14ac:dyDescent="0.25">
      <c r="AT2792" s="4"/>
    </row>
    <row r="2793" spans="46:46" x14ac:dyDescent="0.25">
      <c r="AT2793" s="4"/>
    </row>
    <row r="2794" spans="46:46" x14ac:dyDescent="0.25">
      <c r="AT2794" s="4"/>
    </row>
    <row r="2795" spans="46:46" x14ac:dyDescent="0.25">
      <c r="AT2795" s="4"/>
    </row>
    <row r="2796" spans="46:46" x14ac:dyDescent="0.25">
      <c r="AT2796" s="4"/>
    </row>
    <row r="2797" spans="46:46" x14ac:dyDescent="0.25">
      <c r="AT2797" s="4"/>
    </row>
    <row r="2798" spans="46:46" x14ac:dyDescent="0.25">
      <c r="AT2798" s="4"/>
    </row>
    <row r="2799" spans="46:46" x14ac:dyDescent="0.25">
      <c r="AT2799" s="4"/>
    </row>
    <row r="2800" spans="46:46" x14ac:dyDescent="0.25">
      <c r="AT2800" s="4"/>
    </row>
    <row r="2801" spans="46:46" x14ac:dyDescent="0.25">
      <c r="AT2801" s="4"/>
    </row>
    <row r="2802" spans="46:46" x14ac:dyDescent="0.25">
      <c r="AT2802" s="4"/>
    </row>
    <row r="2803" spans="46:46" x14ac:dyDescent="0.25">
      <c r="AT2803" s="4"/>
    </row>
    <row r="2804" spans="46:46" x14ac:dyDescent="0.25">
      <c r="AT2804" s="4"/>
    </row>
    <row r="2805" spans="46:46" x14ac:dyDescent="0.25">
      <c r="AT2805" s="4"/>
    </row>
    <row r="2806" spans="46:46" x14ac:dyDescent="0.25">
      <c r="AT2806" s="4"/>
    </row>
    <row r="2807" spans="46:46" x14ac:dyDescent="0.25">
      <c r="AT2807" s="4"/>
    </row>
    <row r="2808" spans="46:46" x14ac:dyDescent="0.25">
      <c r="AT2808" s="4"/>
    </row>
    <row r="2809" spans="46:46" x14ac:dyDescent="0.25">
      <c r="AT2809" s="4"/>
    </row>
    <row r="2810" spans="46:46" x14ac:dyDescent="0.25">
      <c r="AT2810" s="4"/>
    </row>
    <row r="2811" spans="46:46" x14ac:dyDescent="0.25">
      <c r="AT2811" s="4"/>
    </row>
    <row r="2812" spans="46:46" x14ac:dyDescent="0.25">
      <c r="AT2812" s="4"/>
    </row>
    <row r="2813" spans="46:46" x14ac:dyDescent="0.25">
      <c r="AT2813" s="4"/>
    </row>
    <row r="2814" spans="46:46" x14ac:dyDescent="0.25">
      <c r="AT2814" s="4"/>
    </row>
    <row r="2815" spans="46:46" x14ac:dyDescent="0.25">
      <c r="AT2815" s="4"/>
    </row>
    <row r="2816" spans="46:46" x14ac:dyDescent="0.25">
      <c r="AT2816" s="4"/>
    </row>
    <row r="2817" spans="46:46" x14ac:dyDescent="0.25">
      <c r="AT2817" s="4"/>
    </row>
    <row r="2818" spans="46:46" x14ac:dyDescent="0.25">
      <c r="AT2818" s="4"/>
    </row>
    <row r="2819" spans="46:46" x14ac:dyDescent="0.25">
      <c r="AT2819" s="4"/>
    </row>
    <row r="2820" spans="46:46" x14ac:dyDescent="0.25">
      <c r="AT2820" s="4"/>
    </row>
    <row r="2821" spans="46:46" x14ac:dyDescent="0.25">
      <c r="AT2821" s="4"/>
    </row>
    <row r="2822" spans="46:46" x14ac:dyDescent="0.25">
      <c r="AT2822" s="4"/>
    </row>
    <row r="2823" spans="46:46" x14ac:dyDescent="0.25">
      <c r="AT2823" s="4"/>
    </row>
    <row r="2824" spans="46:46" x14ac:dyDescent="0.25">
      <c r="AT2824" s="4"/>
    </row>
    <row r="2825" spans="46:46" x14ac:dyDescent="0.25">
      <c r="AT2825" s="4"/>
    </row>
    <row r="2826" spans="46:46" x14ac:dyDescent="0.25">
      <c r="AT2826" s="4"/>
    </row>
    <row r="2827" spans="46:46" x14ac:dyDescent="0.25">
      <c r="AT2827" s="4"/>
    </row>
    <row r="2828" spans="46:46" x14ac:dyDescent="0.25">
      <c r="AT2828" s="4"/>
    </row>
    <row r="2829" spans="46:46" x14ac:dyDescent="0.25">
      <c r="AT2829" s="4"/>
    </row>
    <row r="2830" spans="46:46" x14ac:dyDescent="0.25">
      <c r="AT2830" s="4"/>
    </row>
    <row r="2831" spans="46:46" x14ac:dyDescent="0.25">
      <c r="AT2831" s="4"/>
    </row>
    <row r="2832" spans="46:46" x14ac:dyDescent="0.25">
      <c r="AT2832" s="4"/>
    </row>
    <row r="2833" spans="46:46" x14ac:dyDescent="0.25">
      <c r="AT2833" s="4"/>
    </row>
    <row r="2834" spans="46:46" x14ac:dyDescent="0.25">
      <c r="AT2834" s="4"/>
    </row>
    <row r="2835" spans="46:46" x14ac:dyDescent="0.25">
      <c r="AT2835" s="4"/>
    </row>
    <row r="2836" spans="46:46" x14ac:dyDescent="0.25">
      <c r="AT2836" s="4"/>
    </row>
    <row r="2837" spans="46:46" x14ac:dyDescent="0.25">
      <c r="AT2837" s="4"/>
    </row>
    <row r="2838" spans="46:46" x14ac:dyDescent="0.25">
      <c r="AT2838" s="4"/>
    </row>
    <row r="2839" spans="46:46" x14ac:dyDescent="0.25">
      <c r="AT2839" s="4"/>
    </row>
    <row r="2840" spans="46:46" x14ac:dyDescent="0.25">
      <c r="AT2840" s="4"/>
    </row>
    <row r="2841" spans="46:46" x14ac:dyDescent="0.25">
      <c r="AT2841" s="4"/>
    </row>
    <row r="2842" spans="46:46" x14ac:dyDescent="0.25">
      <c r="AT2842" s="4"/>
    </row>
    <row r="2843" spans="46:46" x14ac:dyDescent="0.25">
      <c r="AT2843" s="4"/>
    </row>
    <row r="2844" spans="46:46" x14ac:dyDescent="0.25">
      <c r="AT2844" s="4"/>
    </row>
    <row r="2845" spans="46:46" x14ac:dyDescent="0.25">
      <c r="AT2845" s="4"/>
    </row>
    <row r="2846" spans="46:46" x14ac:dyDescent="0.25">
      <c r="AT2846" s="4"/>
    </row>
    <row r="2847" spans="46:46" x14ac:dyDescent="0.25">
      <c r="AT2847" s="4"/>
    </row>
    <row r="2848" spans="46:46" x14ac:dyDescent="0.25">
      <c r="AT2848" s="4"/>
    </row>
    <row r="2849" spans="46:46" x14ac:dyDescent="0.25">
      <c r="AT2849" s="4"/>
    </row>
    <row r="2850" spans="46:46" x14ac:dyDescent="0.25">
      <c r="AT2850" s="4"/>
    </row>
    <row r="2851" spans="46:46" x14ac:dyDescent="0.25">
      <c r="AT2851" s="4"/>
    </row>
    <row r="2852" spans="46:46" x14ac:dyDescent="0.25">
      <c r="AT2852" s="4"/>
    </row>
    <row r="2853" spans="46:46" x14ac:dyDescent="0.25">
      <c r="AT2853" s="4"/>
    </row>
    <row r="2854" spans="46:46" x14ac:dyDescent="0.25">
      <c r="AT2854" s="4"/>
    </row>
    <row r="2855" spans="46:46" x14ac:dyDescent="0.25">
      <c r="AT2855" s="4"/>
    </row>
    <row r="2856" spans="46:46" x14ac:dyDescent="0.25">
      <c r="AT2856" s="4"/>
    </row>
    <row r="2857" spans="46:46" x14ac:dyDescent="0.25">
      <c r="AT2857" s="4"/>
    </row>
    <row r="2858" spans="46:46" x14ac:dyDescent="0.25">
      <c r="AT2858" s="4"/>
    </row>
    <row r="2859" spans="46:46" x14ac:dyDescent="0.25">
      <c r="AT2859" s="4"/>
    </row>
    <row r="2860" spans="46:46" x14ac:dyDescent="0.25">
      <c r="AT2860" s="4"/>
    </row>
    <row r="2861" spans="46:46" x14ac:dyDescent="0.25">
      <c r="AT2861" s="4"/>
    </row>
    <row r="2862" spans="46:46" x14ac:dyDescent="0.25">
      <c r="AT2862" s="4"/>
    </row>
    <row r="2863" spans="46:46" x14ac:dyDescent="0.25">
      <c r="AT2863" s="4"/>
    </row>
    <row r="2864" spans="46:46" x14ac:dyDescent="0.25">
      <c r="AT2864" s="4"/>
    </row>
    <row r="2865" spans="46:46" x14ac:dyDescent="0.25">
      <c r="AT2865" s="4"/>
    </row>
    <row r="2866" spans="46:46" x14ac:dyDescent="0.25">
      <c r="AT2866" s="4"/>
    </row>
    <row r="2867" spans="46:46" x14ac:dyDescent="0.25">
      <c r="AT2867" s="4"/>
    </row>
    <row r="2868" spans="46:46" x14ac:dyDescent="0.25">
      <c r="AT2868" s="4"/>
    </row>
    <row r="2869" spans="46:46" x14ac:dyDescent="0.25">
      <c r="AT2869" s="4"/>
    </row>
    <row r="2870" spans="46:46" x14ac:dyDescent="0.25">
      <c r="AT2870" s="4"/>
    </row>
    <row r="2871" spans="46:46" x14ac:dyDescent="0.25">
      <c r="AT2871" s="4"/>
    </row>
    <row r="2872" spans="46:46" x14ac:dyDescent="0.25">
      <c r="AT2872" s="4"/>
    </row>
    <row r="2873" spans="46:46" x14ac:dyDescent="0.25">
      <c r="AT2873" s="4"/>
    </row>
    <row r="2874" spans="46:46" x14ac:dyDescent="0.25">
      <c r="AT2874" s="4"/>
    </row>
    <row r="2875" spans="46:46" x14ac:dyDescent="0.25">
      <c r="AT2875" s="4"/>
    </row>
    <row r="2876" spans="46:46" x14ac:dyDescent="0.25">
      <c r="AT2876" s="4"/>
    </row>
    <row r="2877" spans="46:46" x14ac:dyDescent="0.25">
      <c r="AT2877" s="4"/>
    </row>
    <row r="2878" spans="46:46" x14ac:dyDescent="0.25">
      <c r="AT2878" s="4"/>
    </row>
    <row r="2879" spans="46:46" x14ac:dyDescent="0.25">
      <c r="AT2879" s="4"/>
    </row>
    <row r="2880" spans="46:46" x14ac:dyDescent="0.25">
      <c r="AT2880" s="4"/>
    </row>
    <row r="2881" spans="46:46" x14ac:dyDescent="0.25">
      <c r="AT2881" s="4"/>
    </row>
    <row r="2882" spans="46:46" x14ac:dyDescent="0.25">
      <c r="AT2882" s="4"/>
    </row>
    <row r="2883" spans="46:46" x14ac:dyDescent="0.25">
      <c r="AT2883" s="4"/>
    </row>
    <row r="2884" spans="46:46" x14ac:dyDescent="0.25">
      <c r="AT2884" s="4"/>
    </row>
    <row r="2885" spans="46:46" x14ac:dyDescent="0.25">
      <c r="AT2885" s="4"/>
    </row>
    <row r="2886" spans="46:46" x14ac:dyDescent="0.25">
      <c r="AT2886" s="4"/>
    </row>
    <row r="2887" spans="46:46" x14ac:dyDescent="0.25">
      <c r="AT2887" s="4"/>
    </row>
    <row r="2888" spans="46:46" x14ac:dyDescent="0.25">
      <c r="AT2888" s="4"/>
    </row>
    <row r="2889" spans="46:46" x14ac:dyDescent="0.25">
      <c r="AT2889" s="4"/>
    </row>
    <row r="2890" spans="46:46" x14ac:dyDescent="0.25">
      <c r="AT2890" s="4"/>
    </row>
    <row r="2891" spans="46:46" x14ac:dyDescent="0.25">
      <c r="AT2891" s="4"/>
    </row>
    <row r="2892" spans="46:46" x14ac:dyDescent="0.25">
      <c r="AT2892" s="4"/>
    </row>
    <row r="2893" spans="46:46" x14ac:dyDescent="0.25">
      <c r="AT2893" s="4"/>
    </row>
    <row r="2894" spans="46:46" x14ac:dyDescent="0.25">
      <c r="AT2894" s="4"/>
    </row>
    <row r="2895" spans="46:46" x14ac:dyDescent="0.25">
      <c r="AT2895" s="4"/>
    </row>
    <row r="2896" spans="46:46" x14ac:dyDescent="0.25">
      <c r="AT2896" s="4"/>
    </row>
    <row r="2897" spans="46:46" x14ac:dyDescent="0.25">
      <c r="AT2897" s="4"/>
    </row>
    <row r="2898" spans="46:46" x14ac:dyDescent="0.25">
      <c r="AT2898" s="4"/>
    </row>
    <row r="2899" spans="46:46" x14ac:dyDescent="0.25">
      <c r="AT2899" s="4"/>
    </row>
    <row r="2900" spans="46:46" x14ac:dyDescent="0.25">
      <c r="AT2900" s="4"/>
    </row>
    <row r="2901" spans="46:46" x14ac:dyDescent="0.25">
      <c r="AT2901" s="4"/>
    </row>
    <row r="2902" spans="46:46" x14ac:dyDescent="0.25">
      <c r="AT2902" s="4"/>
    </row>
    <row r="2903" spans="46:46" x14ac:dyDescent="0.25">
      <c r="AT2903" s="4"/>
    </row>
    <row r="2904" spans="46:46" x14ac:dyDescent="0.25">
      <c r="AT2904" s="4"/>
    </row>
    <row r="2905" spans="46:46" x14ac:dyDescent="0.25">
      <c r="AT2905" s="4"/>
    </row>
    <row r="2906" spans="46:46" x14ac:dyDescent="0.25">
      <c r="AT2906" s="4"/>
    </row>
    <row r="2907" spans="46:46" x14ac:dyDescent="0.25">
      <c r="AT2907" s="4"/>
    </row>
    <row r="2908" spans="46:46" x14ac:dyDescent="0.25">
      <c r="AT2908" s="4"/>
    </row>
    <row r="2909" spans="46:46" x14ac:dyDescent="0.25">
      <c r="AT2909" s="4"/>
    </row>
    <row r="2910" spans="46:46" x14ac:dyDescent="0.25">
      <c r="AT2910" s="4"/>
    </row>
    <row r="2911" spans="46:46" x14ac:dyDescent="0.25">
      <c r="AT2911" s="4"/>
    </row>
    <row r="2912" spans="46:46" x14ac:dyDescent="0.25">
      <c r="AT2912" s="4"/>
    </row>
    <row r="2913" spans="46:46" x14ac:dyDescent="0.25">
      <c r="AT2913" s="4"/>
    </row>
    <row r="2914" spans="46:46" x14ac:dyDescent="0.25">
      <c r="AT2914" s="4"/>
    </row>
    <row r="2915" spans="46:46" x14ac:dyDescent="0.25">
      <c r="AT2915" s="4"/>
    </row>
    <row r="2916" spans="46:46" x14ac:dyDescent="0.25">
      <c r="AT2916" s="4"/>
    </row>
    <row r="2917" spans="46:46" x14ac:dyDescent="0.25">
      <c r="AT2917" s="4"/>
    </row>
    <row r="2918" spans="46:46" x14ac:dyDescent="0.25">
      <c r="AT2918" s="4"/>
    </row>
    <row r="2919" spans="46:46" x14ac:dyDescent="0.25">
      <c r="AT2919" s="4"/>
    </row>
    <row r="2920" spans="46:46" x14ac:dyDescent="0.25">
      <c r="AT2920" s="4"/>
    </row>
    <row r="2921" spans="46:46" x14ac:dyDescent="0.25">
      <c r="AT2921" s="4"/>
    </row>
    <row r="2922" spans="46:46" x14ac:dyDescent="0.25">
      <c r="AT2922" s="4"/>
    </row>
    <row r="2923" spans="46:46" x14ac:dyDescent="0.25">
      <c r="AT2923" s="4"/>
    </row>
    <row r="2924" spans="46:46" x14ac:dyDescent="0.25">
      <c r="AT2924" s="4"/>
    </row>
    <row r="2925" spans="46:46" x14ac:dyDescent="0.25">
      <c r="AT2925" s="4"/>
    </row>
    <row r="2926" spans="46:46" x14ac:dyDescent="0.25">
      <c r="AT2926" s="4"/>
    </row>
    <row r="2927" spans="46:46" x14ac:dyDescent="0.25">
      <c r="AT2927" s="4"/>
    </row>
    <row r="2928" spans="46:46" x14ac:dyDescent="0.25">
      <c r="AT2928" s="4"/>
    </row>
    <row r="2929" spans="46:46" x14ac:dyDescent="0.25">
      <c r="AT2929" s="4"/>
    </row>
    <row r="2930" spans="46:46" x14ac:dyDescent="0.25">
      <c r="AT2930" s="4"/>
    </row>
    <row r="2931" spans="46:46" x14ac:dyDescent="0.25">
      <c r="AT2931" s="4"/>
    </row>
    <row r="2932" spans="46:46" x14ac:dyDescent="0.25">
      <c r="AT2932" s="4"/>
    </row>
    <row r="2933" spans="46:46" x14ac:dyDescent="0.25">
      <c r="AT2933" s="4"/>
    </row>
    <row r="2934" spans="46:46" x14ac:dyDescent="0.25">
      <c r="AT2934" s="4"/>
    </row>
    <row r="2935" spans="46:46" x14ac:dyDescent="0.25">
      <c r="AT2935" s="4"/>
    </row>
    <row r="2936" spans="46:46" x14ac:dyDescent="0.25">
      <c r="AT2936" s="4"/>
    </row>
    <row r="2937" spans="46:46" x14ac:dyDescent="0.25">
      <c r="AT2937" s="4"/>
    </row>
    <row r="2938" spans="46:46" x14ac:dyDescent="0.25">
      <c r="AT2938" s="4"/>
    </row>
    <row r="2939" spans="46:46" x14ac:dyDescent="0.25">
      <c r="AT2939" s="4"/>
    </row>
    <row r="2940" spans="46:46" x14ac:dyDescent="0.25">
      <c r="AT2940" s="4"/>
    </row>
    <row r="2941" spans="46:46" x14ac:dyDescent="0.25">
      <c r="AT2941" s="4"/>
    </row>
    <row r="2942" spans="46:46" x14ac:dyDescent="0.25">
      <c r="AT2942" s="4"/>
    </row>
    <row r="2943" spans="46:46" x14ac:dyDescent="0.25">
      <c r="AT2943" s="4"/>
    </row>
    <row r="2944" spans="46:46" x14ac:dyDescent="0.25">
      <c r="AT2944" s="4"/>
    </row>
    <row r="2945" spans="46:46" x14ac:dyDescent="0.25">
      <c r="AT2945" s="4"/>
    </row>
    <row r="2946" spans="46:46" x14ac:dyDescent="0.25">
      <c r="AT2946" s="4"/>
    </row>
    <row r="2947" spans="46:46" x14ac:dyDescent="0.25">
      <c r="AT2947" s="4"/>
    </row>
    <row r="2948" spans="46:46" x14ac:dyDescent="0.25">
      <c r="AT2948" s="4"/>
    </row>
    <row r="2949" spans="46:46" x14ac:dyDescent="0.25">
      <c r="AT2949" s="4"/>
    </row>
    <row r="2950" spans="46:46" x14ac:dyDescent="0.25">
      <c r="AT2950" s="4"/>
    </row>
    <row r="2951" spans="46:46" x14ac:dyDescent="0.25">
      <c r="AT2951" s="4"/>
    </row>
    <row r="2952" spans="46:46" x14ac:dyDescent="0.25">
      <c r="AT2952" s="4"/>
    </row>
    <row r="2953" spans="46:46" x14ac:dyDescent="0.25">
      <c r="AT2953" s="4"/>
    </row>
    <row r="2954" spans="46:46" x14ac:dyDescent="0.25">
      <c r="AT2954" s="4"/>
    </row>
    <row r="2955" spans="46:46" x14ac:dyDescent="0.25">
      <c r="AT2955" s="4"/>
    </row>
    <row r="2956" spans="46:46" x14ac:dyDescent="0.25">
      <c r="AT2956" s="4"/>
    </row>
    <row r="2957" spans="46:46" x14ac:dyDescent="0.25">
      <c r="AT2957" s="4"/>
    </row>
    <row r="2958" spans="46:46" x14ac:dyDescent="0.25">
      <c r="AT2958" s="4"/>
    </row>
    <row r="2959" spans="46:46" x14ac:dyDescent="0.25">
      <c r="AT2959" s="4"/>
    </row>
    <row r="2960" spans="46:46" x14ac:dyDescent="0.25">
      <c r="AT2960" s="4"/>
    </row>
    <row r="2961" spans="46:46" x14ac:dyDescent="0.25">
      <c r="AT2961" s="4"/>
    </row>
    <row r="2962" spans="46:46" x14ac:dyDescent="0.25">
      <c r="AT2962" s="4"/>
    </row>
    <row r="2963" spans="46:46" x14ac:dyDescent="0.25">
      <c r="AT2963" s="4"/>
    </row>
    <row r="2964" spans="46:46" x14ac:dyDescent="0.25">
      <c r="AT2964" s="4"/>
    </row>
    <row r="2965" spans="46:46" x14ac:dyDescent="0.25">
      <c r="AT2965" s="4"/>
    </row>
    <row r="2966" spans="46:46" x14ac:dyDescent="0.25">
      <c r="AT2966" s="4"/>
    </row>
    <row r="2967" spans="46:46" x14ac:dyDescent="0.25">
      <c r="AT2967" s="4"/>
    </row>
    <row r="2968" spans="46:46" x14ac:dyDescent="0.25">
      <c r="AT2968" s="4"/>
    </row>
    <row r="2969" spans="46:46" x14ac:dyDescent="0.25">
      <c r="AT2969" s="4"/>
    </row>
    <row r="2970" spans="46:46" x14ac:dyDescent="0.25">
      <c r="AT2970" s="4"/>
    </row>
    <row r="2971" spans="46:46" x14ac:dyDescent="0.25">
      <c r="AT2971" s="4"/>
    </row>
    <row r="2972" spans="46:46" x14ac:dyDescent="0.25">
      <c r="AT2972" s="4"/>
    </row>
    <row r="2973" spans="46:46" x14ac:dyDescent="0.25">
      <c r="AT2973" s="4"/>
    </row>
    <row r="2974" spans="46:46" x14ac:dyDescent="0.25">
      <c r="AT2974" s="4"/>
    </row>
    <row r="2975" spans="46:46" x14ac:dyDescent="0.25">
      <c r="AT2975" s="4"/>
    </row>
    <row r="2976" spans="46:46" x14ac:dyDescent="0.25">
      <c r="AT2976" s="4"/>
    </row>
    <row r="2977" spans="46:46" x14ac:dyDescent="0.25">
      <c r="AT2977" s="4"/>
    </row>
    <row r="2978" spans="46:46" x14ac:dyDescent="0.25">
      <c r="AT2978" s="4"/>
    </row>
    <row r="2979" spans="46:46" x14ac:dyDescent="0.25">
      <c r="AT2979" s="4"/>
    </row>
    <row r="2980" spans="46:46" x14ac:dyDescent="0.25">
      <c r="AT2980" s="4"/>
    </row>
    <row r="2981" spans="46:46" x14ac:dyDescent="0.25">
      <c r="AT2981" s="4"/>
    </row>
    <row r="2982" spans="46:46" x14ac:dyDescent="0.25">
      <c r="AT2982" s="4"/>
    </row>
    <row r="2983" spans="46:46" x14ac:dyDescent="0.25">
      <c r="AT2983" s="4"/>
    </row>
    <row r="2984" spans="46:46" x14ac:dyDescent="0.25">
      <c r="AT2984" s="4"/>
    </row>
    <row r="2985" spans="46:46" x14ac:dyDescent="0.25">
      <c r="AT2985" s="4"/>
    </row>
    <row r="2986" spans="46:46" x14ac:dyDescent="0.25">
      <c r="AT2986" s="4"/>
    </row>
    <row r="2987" spans="46:46" x14ac:dyDescent="0.25">
      <c r="AT2987" s="4"/>
    </row>
    <row r="2988" spans="46:46" x14ac:dyDescent="0.25">
      <c r="AT2988" s="4"/>
    </row>
    <row r="2989" spans="46:46" x14ac:dyDescent="0.25">
      <c r="AT2989" s="4"/>
    </row>
    <row r="2990" spans="46:46" x14ac:dyDescent="0.25">
      <c r="AT2990" s="4"/>
    </row>
    <row r="2991" spans="46:46" x14ac:dyDescent="0.25">
      <c r="AT2991" s="4"/>
    </row>
    <row r="2992" spans="46:46" x14ac:dyDescent="0.25">
      <c r="AT2992" s="4"/>
    </row>
    <row r="2993" spans="46:46" x14ac:dyDescent="0.25">
      <c r="AT2993" s="4"/>
    </row>
    <row r="2994" spans="46:46" x14ac:dyDescent="0.25">
      <c r="AT2994" s="4"/>
    </row>
    <row r="2995" spans="46:46" x14ac:dyDescent="0.25">
      <c r="AT2995" s="4"/>
    </row>
    <row r="2996" spans="46:46" x14ac:dyDescent="0.25">
      <c r="AT2996" s="4"/>
    </row>
    <row r="2997" spans="46:46" x14ac:dyDescent="0.25">
      <c r="AT2997" s="4"/>
    </row>
    <row r="2998" spans="46:46" x14ac:dyDescent="0.25">
      <c r="AT2998" s="4"/>
    </row>
    <row r="2999" spans="46:46" x14ac:dyDescent="0.25">
      <c r="AT2999" s="4"/>
    </row>
    <row r="3000" spans="46:46" x14ac:dyDescent="0.25">
      <c r="AT3000" s="4"/>
    </row>
    <row r="3001" spans="46:46" x14ac:dyDescent="0.25">
      <c r="AT3001" s="4"/>
    </row>
    <row r="3002" spans="46:46" x14ac:dyDescent="0.25">
      <c r="AT3002" s="4"/>
    </row>
    <row r="3003" spans="46:46" x14ac:dyDescent="0.25">
      <c r="AT3003" s="4"/>
    </row>
    <row r="3004" spans="46:46" x14ac:dyDescent="0.25">
      <c r="AT3004" s="4"/>
    </row>
    <row r="3005" spans="46:46" x14ac:dyDescent="0.25">
      <c r="AT3005" s="4"/>
    </row>
    <row r="3006" spans="46:46" x14ac:dyDescent="0.25">
      <c r="AT3006" s="4"/>
    </row>
    <row r="3007" spans="46:46" x14ac:dyDescent="0.25">
      <c r="AT3007" s="4"/>
    </row>
    <row r="3008" spans="46:46" x14ac:dyDescent="0.25">
      <c r="AT3008" s="4"/>
    </row>
    <row r="3009" spans="46:46" x14ac:dyDescent="0.25">
      <c r="AT3009" s="4"/>
    </row>
    <row r="3010" spans="46:46" x14ac:dyDescent="0.25">
      <c r="AT3010" s="4"/>
    </row>
    <row r="3011" spans="46:46" x14ac:dyDescent="0.25">
      <c r="AT3011" s="4"/>
    </row>
    <row r="3012" spans="46:46" x14ac:dyDescent="0.25">
      <c r="AT3012" s="4"/>
    </row>
    <row r="3013" spans="46:46" x14ac:dyDescent="0.25">
      <c r="AT3013" s="4"/>
    </row>
    <row r="3014" spans="46:46" x14ac:dyDescent="0.25">
      <c r="AT3014" s="4"/>
    </row>
    <row r="3015" spans="46:46" x14ac:dyDescent="0.25">
      <c r="AT3015" s="4"/>
    </row>
    <row r="3016" spans="46:46" x14ac:dyDescent="0.25">
      <c r="AT3016" s="4"/>
    </row>
    <row r="3017" spans="46:46" x14ac:dyDescent="0.25">
      <c r="AT3017" s="4"/>
    </row>
    <row r="3018" spans="46:46" x14ac:dyDescent="0.25">
      <c r="AT3018" s="4"/>
    </row>
    <row r="3019" spans="46:46" x14ac:dyDescent="0.25">
      <c r="AT3019" s="4"/>
    </row>
    <row r="3020" spans="46:46" x14ac:dyDescent="0.25">
      <c r="AT3020" s="4"/>
    </row>
    <row r="3021" spans="46:46" x14ac:dyDescent="0.25">
      <c r="AT3021" s="4"/>
    </row>
    <row r="3022" spans="46:46" x14ac:dyDescent="0.25">
      <c r="AT3022" s="4"/>
    </row>
    <row r="3023" spans="46:46" x14ac:dyDescent="0.25">
      <c r="AT3023" s="4"/>
    </row>
    <row r="3024" spans="46:46" x14ac:dyDescent="0.25">
      <c r="AT3024" s="4"/>
    </row>
    <row r="3025" spans="46:46" x14ac:dyDescent="0.25">
      <c r="AT3025" s="4"/>
    </row>
    <row r="3026" spans="46:46" x14ac:dyDescent="0.25">
      <c r="AT3026" s="4"/>
    </row>
    <row r="3027" spans="46:46" x14ac:dyDescent="0.25">
      <c r="AT3027" s="4"/>
    </row>
    <row r="3028" spans="46:46" x14ac:dyDescent="0.25">
      <c r="AT3028" s="4"/>
    </row>
    <row r="3029" spans="46:46" x14ac:dyDescent="0.25">
      <c r="AT3029" s="4"/>
    </row>
    <row r="3030" spans="46:46" x14ac:dyDescent="0.25">
      <c r="AT3030" s="4"/>
    </row>
    <row r="3031" spans="46:46" x14ac:dyDescent="0.25">
      <c r="AT3031" s="4"/>
    </row>
    <row r="3032" spans="46:46" x14ac:dyDescent="0.25">
      <c r="AT3032" s="4"/>
    </row>
    <row r="3033" spans="46:46" x14ac:dyDescent="0.25">
      <c r="AT3033" s="4"/>
    </row>
    <row r="3034" spans="46:46" x14ac:dyDescent="0.25">
      <c r="AT3034" s="4"/>
    </row>
    <row r="3035" spans="46:46" x14ac:dyDescent="0.25">
      <c r="AT3035" s="4"/>
    </row>
    <row r="3036" spans="46:46" x14ac:dyDescent="0.25">
      <c r="AT3036" s="4"/>
    </row>
    <row r="3037" spans="46:46" x14ac:dyDescent="0.25">
      <c r="AT3037" s="4"/>
    </row>
    <row r="3038" spans="46:46" x14ac:dyDescent="0.25">
      <c r="AT3038" s="4"/>
    </row>
    <row r="3039" spans="46:46" x14ac:dyDescent="0.25">
      <c r="AT3039" s="4"/>
    </row>
    <row r="3040" spans="46:46" x14ac:dyDescent="0.25">
      <c r="AT3040" s="4"/>
    </row>
    <row r="3041" spans="46:46" x14ac:dyDescent="0.25">
      <c r="AT3041" s="4"/>
    </row>
    <row r="3042" spans="46:46" x14ac:dyDescent="0.25">
      <c r="AT3042" s="4"/>
    </row>
    <row r="3043" spans="46:46" x14ac:dyDescent="0.25">
      <c r="AT3043" s="4"/>
    </row>
    <row r="3044" spans="46:46" x14ac:dyDescent="0.25">
      <c r="AT3044" s="4"/>
    </row>
    <row r="3045" spans="46:46" x14ac:dyDescent="0.25">
      <c r="AT3045" s="4"/>
    </row>
    <row r="3046" spans="46:46" x14ac:dyDescent="0.25">
      <c r="AT3046" s="4"/>
    </row>
    <row r="3047" spans="46:46" x14ac:dyDescent="0.25">
      <c r="AT3047" s="4"/>
    </row>
    <row r="3048" spans="46:46" x14ac:dyDescent="0.25">
      <c r="AT3048" s="4"/>
    </row>
    <row r="3049" spans="46:46" x14ac:dyDescent="0.25">
      <c r="AT3049" s="4"/>
    </row>
    <row r="3050" spans="46:46" x14ac:dyDescent="0.25">
      <c r="AT3050" s="4"/>
    </row>
    <row r="3051" spans="46:46" x14ac:dyDescent="0.25">
      <c r="AT3051" s="4"/>
    </row>
    <row r="3052" spans="46:46" x14ac:dyDescent="0.25">
      <c r="AT3052" s="4"/>
    </row>
    <row r="3053" spans="46:46" x14ac:dyDescent="0.25">
      <c r="AT3053" s="4"/>
    </row>
    <row r="3054" spans="46:46" x14ac:dyDescent="0.25">
      <c r="AT3054" s="4"/>
    </row>
    <row r="3055" spans="46:46" x14ac:dyDescent="0.25">
      <c r="AT3055" s="4"/>
    </row>
    <row r="3056" spans="46:46" x14ac:dyDescent="0.25">
      <c r="AT3056" s="4"/>
    </row>
    <row r="3057" spans="46:46" x14ac:dyDescent="0.25">
      <c r="AT3057" s="4"/>
    </row>
    <row r="3058" spans="46:46" x14ac:dyDescent="0.25">
      <c r="AT3058" s="4"/>
    </row>
    <row r="3059" spans="46:46" x14ac:dyDescent="0.25">
      <c r="AT3059" s="4"/>
    </row>
    <row r="3060" spans="46:46" x14ac:dyDescent="0.25">
      <c r="AT3060" s="4"/>
    </row>
    <row r="3061" spans="46:46" x14ac:dyDescent="0.25">
      <c r="AT3061" s="4"/>
    </row>
    <row r="3062" spans="46:46" x14ac:dyDescent="0.25">
      <c r="AT3062" s="4"/>
    </row>
    <row r="3063" spans="46:46" x14ac:dyDescent="0.25">
      <c r="AT3063" s="4"/>
    </row>
    <row r="3064" spans="46:46" x14ac:dyDescent="0.25">
      <c r="AT3064" s="4"/>
    </row>
    <row r="3065" spans="46:46" x14ac:dyDescent="0.25">
      <c r="AT3065" s="4"/>
    </row>
    <row r="3066" spans="46:46" x14ac:dyDescent="0.25">
      <c r="AT3066" s="4"/>
    </row>
    <row r="3067" spans="46:46" x14ac:dyDescent="0.25">
      <c r="AT3067" s="4"/>
    </row>
    <row r="3068" spans="46:46" x14ac:dyDescent="0.25">
      <c r="AT3068" s="4"/>
    </row>
    <row r="3069" spans="46:46" x14ac:dyDescent="0.25">
      <c r="AT3069" s="4"/>
    </row>
    <row r="3070" spans="46:46" x14ac:dyDescent="0.25">
      <c r="AT3070" s="4"/>
    </row>
    <row r="3071" spans="46:46" x14ac:dyDescent="0.25">
      <c r="AT3071" s="4"/>
    </row>
    <row r="3072" spans="46:46" x14ac:dyDescent="0.25">
      <c r="AT3072" s="4"/>
    </row>
    <row r="3073" spans="46:46" x14ac:dyDescent="0.25">
      <c r="AT3073" s="4"/>
    </row>
    <row r="3074" spans="46:46" x14ac:dyDescent="0.25">
      <c r="AT3074" s="4"/>
    </row>
    <row r="3075" spans="46:46" x14ac:dyDescent="0.25">
      <c r="AT3075" s="4"/>
    </row>
    <row r="3076" spans="46:46" x14ac:dyDescent="0.25">
      <c r="AT3076" s="4"/>
    </row>
    <row r="3077" spans="46:46" x14ac:dyDescent="0.25">
      <c r="AT3077" s="4"/>
    </row>
    <row r="3078" spans="46:46" x14ac:dyDescent="0.25">
      <c r="AT3078" s="4"/>
    </row>
    <row r="3079" spans="46:46" x14ac:dyDescent="0.25">
      <c r="AT3079" s="4"/>
    </row>
    <row r="3080" spans="46:46" x14ac:dyDescent="0.25">
      <c r="AT3080" s="4"/>
    </row>
    <row r="3081" spans="46:46" x14ac:dyDescent="0.25">
      <c r="AT3081" s="4"/>
    </row>
    <row r="3082" spans="46:46" x14ac:dyDescent="0.25">
      <c r="AT3082" s="4"/>
    </row>
    <row r="3083" spans="46:46" x14ac:dyDescent="0.25">
      <c r="AT3083" s="4"/>
    </row>
    <row r="3084" spans="46:46" x14ac:dyDescent="0.25">
      <c r="AT3084" s="4"/>
    </row>
    <row r="3085" spans="46:46" x14ac:dyDescent="0.25">
      <c r="AT3085" s="4"/>
    </row>
    <row r="3086" spans="46:46" x14ac:dyDescent="0.25">
      <c r="AT3086" s="4"/>
    </row>
    <row r="3087" spans="46:46" x14ac:dyDescent="0.25">
      <c r="AT3087" s="4"/>
    </row>
    <row r="3088" spans="46:46" x14ac:dyDescent="0.25">
      <c r="AT3088" s="4"/>
    </row>
    <row r="3089" spans="46:46" x14ac:dyDescent="0.25">
      <c r="AT3089" s="4"/>
    </row>
    <row r="3090" spans="46:46" x14ac:dyDescent="0.25">
      <c r="AT3090" s="4"/>
    </row>
    <row r="3091" spans="46:46" x14ac:dyDescent="0.25">
      <c r="AT3091" s="4"/>
    </row>
    <row r="3092" spans="46:46" x14ac:dyDescent="0.25">
      <c r="AT3092" s="4"/>
    </row>
    <row r="3093" spans="46:46" x14ac:dyDescent="0.25">
      <c r="AT3093" s="4"/>
    </row>
    <row r="3094" spans="46:46" x14ac:dyDescent="0.25">
      <c r="AT3094" s="4"/>
    </row>
    <row r="3095" spans="46:46" x14ac:dyDescent="0.25">
      <c r="AT3095" s="4"/>
    </row>
    <row r="3096" spans="46:46" x14ac:dyDescent="0.25">
      <c r="AT3096" s="4"/>
    </row>
    <row r="3097" spans="46:46" x14ac:dyDescent="0.25">
      <c r="AT3097" s="4"/>
    </row>
    <row r="3098" spans="46:46" x14ac:dyDescent="0.25">
      <c r="AT3098" s="4"/>
    </row>
    <row r="3099" spans="46:46" x14ac:dyDescent="0.25">
      <c r="AT3099" s="4"/>
    </row>
    <row r="3100" spans="46:46" x14ac:dyDescent="0.25">
      <c r="AT3100" s="4"/>
    </row>
    <row r="3101" spans="46:46" x14ac:dyDescent="0.25">
      <c r="AT3101" s="4"/>
    </row>
    <row r="3102" spans="46:46" x14ac:dyDescent="0.25">
      <c r="AT3102" s="4"/>
    </row>
    <row r="3103" spans="46:46" x14ac:dyDescent="0.25">
      <c r="AT3103" s="4"/>
    </row>
    <row r="3104" spans="46:46" x14ac:dyDescent="0.25">
      <c r="AT3104" s="4"/>
    </row>
    <row r="3105" spans="46:46" x14ac:dyDescent="0.25">
      <c r="AT3105" s="4"/>
    </row>
    <row r="3106" spans="46:46" x14ac:dyDescent="0.25">
      <c r="AT3106" s="4"/>
    </row>
    <row r="3107" spans="46:46" x14ac:dyDescent="0.25">
      <c r="AT3107" s="4"/>
    </row>
    <row r="3108" spans="46:46" x14ac:dyDescent="0.25">
      <c r="AT3108" s="4"/>
    </row>
    <row r="3109" spans="46:46" x14ac:dyDescent="0.25">
      <c r="AT3109" s="4"/>
    </row>
    <row r="3110" spans="46:46" x14ac:dyDescent="0.25">
      <c r="AT3110" s="4"/>
    </row>
    <row r="3111" spans="46:46" x14ac:dyDescent="0.25">
      <c r="AT3111" s="4"/>
    </row>
    <row r="3112" spans="46:46" x14ac:dyDescent="0.25">
      <c r="AT3112" s="4"/>
    </row>
    <row r="3113" spans="46:46" x14ac:dyDescent="0.25">
      <c r="AT3113" s="4"/>
    </row>
    <row r="3114" spans="46:46" x14ac:dyDescent="0.25">
      <c r="AT3114" s="4"/>
    </row>
    <row r="3115" spans="46:46" x14ac:dyDescent="0.25">
      <c r="AT3115" s="4"/>
    </row>
    <row r="3116" spans="46:46" x14ac:dyDescent="0.25">
      <c r="AT3116" s="4"/>
    </row>
    <row r="3117" spans="46:46" x14ac:dyDescent="0.25">
      <c r="AT3117" s="4"/>
    </row>
    <row r="3118" spans="46:46" x14ac:dyDescent="0.25">
      <c r="AT3118" s="4"/>
    </row>
    <row r="3119" spans="46:46" x14ac:dyDescent="0.25">
      <c r="AT3119" s="4"/>
    </row>
    <row r="3120" spans="46:46" x14ac:dyDescent="0.25">
      <c r="AT3120" s="4"/>
    </row>
    <row r="3121" spans="46:46" x14ac:dyDescent="0.25">
      <c r="AT3121" s="4"/>
    </row>
    <row r="3122" spans="46:46" x14ac:dyDescent="0.25">
      <c r="AT3122" s="4"/>
    </row>
    <row r="3123" spans="46:46" x14ac:dyDescent="0.25">
      <c r="AT3123" s="4"/>
    </row>
    <row r="3124" spans="46:46" x14ac:dyDescent="0.25">
      <c r="AT3124" s="4"/>
    </row>
    <row r="3125" spans="46:46" x14ac:dyDescent="0.25">
      <c r="AT3125" s="4"/>
    </row>
    <row r="3126" spans="46:46" x14ac:dyDescent="0.25">
      <c r="AT3126" s="4"/>
    </row>
    <row r="3127" spans="46:46" x14ac:dyDescent="0.25">
      <c r="AT3127" s="4"/>
    </row>
    <row r="3128" spans="46:46" x14ac:dyDescent="0.25">
      <c r="AT3128" s="4"/>
    </row>
    <row r="3129" spans="46:46" x14ac:dyDescent="0.25">
      <c r="AT3129" s="4"/>
    </row>
    <row r="3130" spans="46:46" x14ac:dyDescent="0.25">
      <c r="AT3130" s="4"/>
    </row>
    <row r="3131" spans="46:46" x14ac:dyDescent="0.25">
      <c r="AT3131" s="4"/>
    </row>
    <row r="3132" spans="46:46" x14ac:dyDescent="0.25">
      <c r="AT3132" s="4"/>
    </row>
    <row r="3133" spans="46:46" x14ac:dyDescent="0.25">
      <c r="AT3133" s="4"/>
    </row>
    <row r="3134" spans="46:46" x14ac:dyDescent="0.25">
      <c r="AT3134" s="4"/>
    </row>
    <row r="3135" spans="46:46" x14ac:dyDescent="0.25">
      <c r="AT3135" s="4"/>
    </row>
    <row r="3136" spans="46:46" x14ac:dyDescent="0.25">
      <c r="AT3136" s="4"/>
    </row>
    <row r="3137" spans="46:46" x14ac:dyDescent="0.25">
      <c r="AT3137" s="4"/>
    </row>
    <row r="3138" spans="46:46" x14ac:dyDescent="0.25">
      <c r="AT3138" s="4"/>
    </row>
    <row r="3139" spans="46:46" x14ac:dyDescent="0.25">
      <c r="AT3139" s="4"/>
    </row>
    <row r="3140" spans="46:46" x14ac:dyDescent="0.25">
      <c r="AT3140" s="4"/>
    </row>
    <row r="3141" spans="46:46" x14ac:dyDescent="0.25">
      <c r="AT3141" s="4"/>
    </row>
    <row r="3142" spans="46:46" x14ac:dyDescent="0.25">
      <c r="AT3142" s="4"/>
    </row>
    <row r="3143" spans="46:46" x14ac:dyDescent="0.25">
      <c r="AT3143" s="4"/>
    </row>
    <row r="3144" spans="46:46" x14ac:dyDescent="0.25">
      <c r="AT3144" s="4"/>
    </row>
    <row r="3145" spans="46:46" x14ac:dyDescent="0.25">
      <c r="AT3145" s="4"/>
    </row>
    <row r="3146" spans="46:46" x14ac:dyDescent="0.25">
      <c r="AT3146" s="4"/>
    </row>
    <row r="3147" spans="46:46" x14ac:dyDescent="0.25">
      <c r="AT3147" s="4"/>
    </row>
    <row r="3148" spans="46:46" x14ac:dyDescent="0.25">
      <c r="AT3148" s="4"/>
    </row>
    <row r="3149" spans="46:46" x14ac:dyDescent="0.25">
      <c r="AT3149" s="4"/>
    </row>
    <row r="3150" spans="46:46" x14ac:dyDescent="0.25">
      <c r="AT3150" s="4"/>
    </row>
    <row r="3151" spans="46:46" x14ac:dyDescent="0.25">
      <c r="AT3151" s="4"/>
    </row>
    <row r="3152" spans="46:46" x14ac:dyDescent="0.25">
      <c r="AT3152" s="4"/>
    </row>
    <row r="3153" spans="46:46" x14ac:dyDescent="0.25">
      <c r="AT3153" s="4"/>
    </row>
    <row r="3154" spans="46:46" x14ac:dyDescent="0.25">
      <c r="AT3154" s="4"/>
    </row>
    <row r="3155" spans="46:46" x14ac:dyDescent="0.25">
      <c r="AT3155" s="4"/>
    </row>
    <row r="3156" spans="46:46" x14ac:dyDescent="0.25">
      <c r="AT3156" s="4"/>
    </row>
    <row r="3157" spans="46:46" x14ac:dyDescent="0.25">
      <c r="AT3157" s="4"/>
    </row>
    <row r="3158" spans="46:46" x14ac:dyDescent="0.25">
      <c r="AT3158" s="4"/>
    </row>
    <row r="3159" spans="46:46" x14ac:dyDescent="0.25">
      <c r="AT3159" s="4"/>
    </row>
    <row r="3160" spans="46:46" x14ac:dyDescent="0.25">
      <c r="AT3160" s="4"/>
    </row>
    <row r="3161" spans="46:46" x14ac:dyDescent="0.25">
      <c r="AT3161" s="4"/>
    </row>
    <row r="3162" spans="46:46" x14ac:dyDescent="0.25">
      <c r="AT3162" s="4"/>
    </row>
    <row r="3163" spans="46:46" x14ac:dyDescent="0.25">
      <c r="AT3163" s="4"/>
    </row>
    <row r="3164" spans="46:46" x14ac:dyDescent="0.25">
      <c r="AT3164" s="4"/>
    </row>
    <row r="3165" spans="46:46" x14ac:dyDescent="0.25">
      <c r="AT3165" s="4"/>
    </row>
    <row r="3166" spans="46:46" x14ac:dyDescent="0.25">
      <c r="AT3166" s="4"/>
    </row>
    <row r="3167" spans="46:46" x14ac:dyDescent="0.25">
      <c r="AT3167" s="4"/>
    </row>
    <row r="3168" spans="46:46" x14ac:dyDescent="0.25">
      <c r="AT3168" s="4"/>
    </row>
    <row r="3169" spans="46:46" x14ac:dyDescent="0.25">
      <c r="AT3169" s="4"/>
    </row>
    <row r="3170" spans="46:46" x14ac:dyDescent="0.25">
      <c r="AT3170" s="4"/>
    </row>
    <row r="3171" spans="46:46" x14ac:dyDescent="0.25">
      <c r="AT3171" s="4"/>
    </row>
    <row r="3172" spans="46:46" x14ac:dyDescent="0.25">
      <c r="AT3172" s="4"/>
    </row>
    <row r="3173" spans="46:46" x14ac:dyDescent="0.25">
      <c r="AT3173" s="4"/>
    </row>
    <row r="3174" spans="46:46" x14ac:dyDescent="0.25">
      <c r="AT3174" s="4"/>
    </row>
    <row r="3175" spans="46:46" x14ac:dyDescent="0.25">
      <c r="AT3175" s="4"/>
    </row>
    <row r="3176" spans="46:46" x14ac:dyDescent="0.25">
      <c r="AT3176" s="4"/>
    </row>
    <row r="3177" spans="46:46" x14ac:dyDescent="0.25">
      <c r="AT3177" s="4"/>
    </row>
    <row r="3178" spans="46:46" x14ac:dyDescent="0.25">
      <c r="AT3178" s="4"/>
    </row>
    <row r="3179" spans="46:46" x14ac:dyDescent="0.25">
      <c r="AT3179" s="4"/>
    </row>
    <row r="3180" spans="46:46" x14ac:dyDescent="0.25">
      <c r="AT3180" s="4"/>
    </row>
    <row r="3181" spans="46:46" x14ac:dyDescent="0.25">
      <c r="AT3181" s="4"/>
    </row>
    <row r="3182" spans="46:46" x14ac:dyDescent="0.25">
      <c r="AT3182" s="4"/>
    </row>
    <row r="3183" spans="46:46" x14ac:dyDescent="0.25">
      <c r="AT3183" s="4"/>
    </row>
    <row r="3184" spans="46:46" x14ac:dyDescent="0.25">
      <c r="AT3184" s="4"/>
    </row>
    <row r="3185" spans="46:46" x14ac:dyDescent="0.25">
      <c r="AT3185" s="4"/>
    </row>
    <row r="3186" spans="46:46" x14ac:dyDescent="0.25">
      <c r="AT3186" s="4"/>
    </row>
    <row r="3187" spans="46:46" x14ac:dyDescent="0.25">
      <c r="AT3187" s="4"/>
    </row>
    <row r="3188" spans="46:46" x14ac:dyDescent="0.25">
      <c r="AT3188" s="4"/>
    </row>
    <row r="3189" spans="46:46" x14ac:dyDescent="0.25">
      <c r="AT3189" s="4"/>
    </row>
    <row r="3190" spans="46:46" x14ac:dyDescent="0.25">
      <c r="AT3190" s="4"/>
    </row>
    <row r="3191" spans="46:46" x14ac:dyDescent="0.25">
      <c r="AT3191" s="4"/>
    </row>
    <row r="3192" spans="46:46" x14ac:dyDescent="0.25">
      <c r="AT3192" s="4"/>
    </row>
    <row r="3193" spans="46:46" x14ac:dyDescent="0.25">
      <c r="AT3193" s="4"/>
    </row>
    <row r="3194" spans="46:46" x14ac:dyDescent="0.25">
      <c r="AT3194" s="4"/>
    </row>
    <row r="3195" spans="46:46" x14ac:dyDescent="0.25">
      <c r="AT3195" s="4"/>
    </row>
    <row r="3196" spans="46:46" x14ac:dyDescent="0.25">
      <c r="AT3196" s="4"/>
    </row>
    <row r="3197" spans="46:46" x14ac:dyDescent="0.25">
      <c r="AT3197" s="4"/>
    </row>
    <row r="3198" spans="46:46" x14ac:dyDescent="0.25">
      <c r="AT3198" s="4"/>
    </row>
    <row r="3199" spans="46:46" x14ac:dyDescent="0.25">
      <c r="AT3199" s="4"/>
    </row>
    <row r="3200" spans="46:46" x14ac:dyDescent="0.25">
      <c r="AT3200" s="4"/>
    </row>
    <row r="3201" spans="46:46" x14ac:dyDescent="0.25">
      <c r="AT3201" s="4"/>
    </row>
    <row r="3202" spans="46:46" x14ac:dyDescent="0.25">
      <c r="AT3202" s="4"/>
    </row>
    <row r="3203" spans="46:46" x14ac:dyDescent="0.25">
      <c r="AT3203" s="4"/>
    </row>
    <row r="3204" spans="46:46" x14ac:dyDescent="0.25">
      <c r="AT3204" s="4"/>
    </row>
    <row r="3205" spans="46:46" x14ac:dyDescent="0.25">
      <c r="AT3205" s="4"/>
    </row>
    <row r="3206" spans="46:46" x14ac:dyDescent="0.25">
      <c r="AT3206" s="4"/>
    </row>
    <row r="3207" spans="46:46" x14ac:dyDescent="0.25">
      <c r="AT3207" s="4"/>
    </row>
    <row r="3208" spans="46:46" x14ac:dyDescent="0.25">
      <c r="AT3208" s="4"/>
    </row>
    <row r="3209" spans="46:46" x14ac:dyDescent="0.25">
      <c r="AT3209" s="4"/>
    </row>
    <row r="3210" spans="46:46" x14ac:dyDescent="0.25">
      <c r="AT3210" s="4"/>
    </row>
    <row r="3211" spans="46:46" x14ac:dyDescent="0.25">
      <c r="AT3211" s="4"/>
    </row>
    <row r="3212" spans="46:46" x14ac:dyDescent="0.25">
      <c r="AT3212" s="4"/>
    </row>
    <row r="3213" spans="46:46" x14ac:dyDescent="0.25">
      <c r="AT3213" s="4"/>
    </row>
    <row r="3214" spans="46:46" x14ac:dyDescent="0.25">
      <c r="AT3214" s="4"/>
    </row>
    <row r="3215" spans="46:46" x14ac:dyDescent="0.25">
      <c r="AT3215" s="4"/>
    </row>
    <row r="3216" spans="46:46" x14ac:dyDescent="0.25">
      <c r="AT3216" s="4"/>
    </row>
    <row r="3217" spans="46:46" x14ac:dyDescent="0.25">
      <c r="AT3217" s="4"/>
    </row>
    <row r="3218" spans="46:46" x14ac:dyDescent="0.25">
      <c r="AT3218" s="4"/>
    </row>
    <row r="3219" spans="46:46" x14ac:dyDescent="0.25">
      <c r="AT3219" s="4"/>
    </row>
    <row r="3220" spans="46:46" x14ac:dyDescent="0.25">
      <c r="AT3220" s="4"/>
    </row>
    <row r="3221" spans="46:46" x14ac:dyDescent="0.25">
      <c r="AT3221" s="4"/>
    </row>
    <row r="3222" spans="46:46" x14ac:dyDescent="0.25">
      <c r="AT3222" s="4"/>
    </row>
    <row r="3223" spans="46:46" x14ac:dyDescent="0.25">
      <c r="AT3223" s="4"/>
    </row>
    <row r="3224" spans="46:46" x14ac:dyDescent="0.25">
      <c r="AT3224" s="4"/>
    </row>
    <row r="3225" spans="46:46" x14ac:dyDescent="0.25">
      <c r="AT3225" s="4"/>
    </row>
    <row r="3226" spans="46:46" x14ac:dyDescent="0.25">
      <c r="AT3226" s="4"/>
    </row>
    <row r="3227" spans="46:46" x14ac:dyDescent="0.25">
      <c r="AT3227" s="4"/>
    </row>
    <row r="3228" spans="46:46" x14ac:dyDescent="0.25">
      <c r="AT3228" s="4"/>
    </row>
    <row r="3229" spans="46:46" x14ac:dyDescent="0.25">
      <c r="AT3229" s="4"/>
    </row>
    <row r="3230" spans="46:46" x14ac:dyDescent="0.25">
      <c r="AT3230" s="4"/>
    </row>
    <row r="3231" spans="46:46" x14ac:dyDescent="0.25">
      <c r="AT3231" s="4"/>
    </row>
    <row r="3232" spans="46:46" x14ac:dyDescent="0.25">
      <c r="AT3232" s="4"/>
    </row>
    <row r="3233" spans="46:46" x14ac:dyDescent="0.25">
      <c r="AT3233" s="4"/>
    </row>
    <row r="3234" spans="46:46" x14ac:dyDescent="0.25">
      <c r="AT3234" s="4"/>
    </row>
    <row r="3235" spans="46:46" x14ac:dyDescent="0.25">
      <c r="AT3235" s="4"/>
    </row>
    <row r="3236" spans="46:46" x14ac:dyDescent="0.25">
      <c r="AT3236" s="4"/>
    </row>
    <row r="3237" spans="46:46" x14ac:dyDescent="0.25">
      <c r="AT3237" s="4"/>
    </row>
    <row r="3238" spans="46:46" x14ac:dyDescent="0.25">
      <c r="AT3238" s="4"/>
    </row>
    <row r="3239" spans="46:46" x14ac:dyDescent="0.25">
      <c r="AT3239" s="4"/>
    </row>
    <row r="3240" spans="46:46" x14ac:dyDescent="0.25">
      <c r="AT3240" s="4"/>
    </row>
    <row r="3241" spans="46:46" x14ac:dyDescent="0.25">
      <c r="AT3241" s="4"/>
    </row>
    <row r="3242" spans="46:46" x14ac:dyDescent="0.25">
      <c r="AT3242" s="4"/>
    </row>
    <row r="3243" spans="46:46" x14ac:dyDescent="0.25">
      <c r="AT3243" s="4"/>
    </row>
    <row r="3244" spans="46:46" x14ac:dyDescent="0.25">
      <c r="AT3244" s="4"/>
    </row>
    <row r="3245" spans="46:46" x14ac:dyDescent="0.25">
      <c r="AT3245" s="4"/>
    </row>
    <row r="3246" spans="46:46" x14ac:dyDescent="0.25">
      <c r="AT3246" s="4"/>
    </row>
    <row r="3247" spans="46:46" x14ac:dyDescent="0.25">
      <c r="AT3247" s="4"/>
    </row>
    <row r="3248" spans="46:46" x14ac:dyDescent="0.25">
      <c r="AT3248" s="4"/>
    </row>
    <row r="3249" spans="46:46" x14ac:dyDescent="0.25">
      <c r="AT3249" s="4"/>
    </row>
    <row r="3250" spans="46:46" x14ac:dyDescent="0.25">
      <c r="AT3250" s="4"/>
    </row>
    <row r="3251" spans="46:46" x14ac:dyDescent="0.25">
      <c r="AT3251" s="4"/>
    </row>
    <row r="3252" spans="46:46" x14ac:dyDescent="0.25">
      <c r="AT3252" s="4"/>
    </row>
    <row r="3253" spans="46:46" x14ac:dyDescent="0.25">
      <c r="AT3253" s="4"/>
    </row>
    <row r="3254" spans="46:46" x14ac:dyDescent="0.25">
      <c r="AT3254" s="4"/>
    </row>
    <row r="3255" spans="46:46" x14ac:dyDescent="0.25">
      <c r="AT3255" s="4"/>
    </row>
    <row r="3256" spans="46:46" x14ac:dyDescent="0.25">
      <c r="AT3256" s="4"/>
    </row>
    <row r="3257" spans="46:46" x14ac:dyDescent="0.25">
      <c r="AT3257" s="4"/>
    </row>
    <row r="3258" spans="46:46" x14ac:dyDescent="0.25">
      <c r="AT3258" s="4"/>
    </row>
    <row r="3259" spans="46:46" x14ac:dyDescent="0.25">
      <c r="AT3259" s="4"/>
    </row>
    <row r="3260" spans="46:46" x14ac:dyDescent="0.25">
      <c r="AT3260" s="4"/>
    </row>
    <row r="3261" spans="46:46" x14ac:dyDescent="0.25">
      <c r="AT3261" s="4"/>
    </row>
    <row r="3262" spans="46:46" x14ac:dyDescent="0.25">
      <c r="AT3262" s="4"/>
    </row>
    <row r="3263" spans="46:46" x14ac:dyDescent="0.25">
      <c r="AT3263" s="4"/>
    </row>
    <row r="3264" spans="46:46" x14ac:dyDescent="0.25">
      <c r="AT3264" s="4"/>
    </row>
    <row r="3265" spans="46:46" x14ac:dyDescent="0.25">
      <c r="AT3265" s="4"/>
    </row>
    <row r="3266" spans="46:46" x14ac:dyDescent="0.25">
      <c r="AT3266" s="4"/>
    </row>
    <row r="3267" spans="46:46" x14ac:dyDescent="0.25">
      <c r="AT3267" s="4"/>
    </row>
    <row r="3268" spans="46:46" x14ac:dyDescent="0.25">
      <c r="AT3268" s="4"/>
    </row>
    <row r="3269" spans="46:46" x14ac:dyDescent="0.25">
      <c r="AT3269" s="4"/>
    </row>
    <row r="3270" spans="46:46" x14ac:dyDescent="0.25">
      <c r="AT3270" s="4"/>
    </row>
    <row r="3271" spans="46:46" x14ac:dyDescent="0.25">
      <c r="AT3271" s="4"/>
    </row>
    <row r="3272" spans="46:46" x14ac:dyDescent="0.25">
      <c r="AT3272" s="4"/>
    </row>
    <row r="3273" spans="46:46" x14ac:dyDescent="0.25">
      <c r="AT3273" s="4"/>
    </row>
    <row r="3274" spans="46:46" x14ac:dyDescent="0.25">
      <c r="AT3274" s="4"/>
    </row>
    <row r="3275" spans="46:46" x14ac:dyDescent="0.25">
      <c r="AT3275" s="4"/>
    </row>
    <row r="3276" spans="46:46" x14ac:dyDescent="0.25">
      <c r="AT3276" s="4"/>
    </row>
    <row r="3277" spans="46:46" x14ac:dyDescent="0.25">
      <c r="AT3277" s="4"/>
    </row>
    <row r="3278" spans="46:46" x14ac:dyDescent="0.25">
      <c r="AT3278" s="4"/>
    </row>
    <row r="3279" spans="46:46" x14ac:dyDescent="0.25">
      <c r="AT3279" s="4"/>
    </row>
    <row r="3280" spans="46:46" x14ac:dyDescent="0.25">
      <c r="AT3280" s="4"/>
    </row>
    <row r="3281" spans="46:46" x14ac:dyDescent="0.25">
      <c r="AT3281" s="4"/>
    </row>
    <row r="3282" spans="46:46" x14ac:dyDescent="0.25">
      <c r="AT3282" s="4"/>
    </row>
    <row r="3283" spans="46:46" x14ac:dyDescent="0.25">
      <c r="AT3283" s="4"/>
    </row>
    <row r="3284" spans="46:46" x14ac:dyDescent="0.25">
      <c r="AT3284" s="4"/>
    </row>
    <row r="3285" spans="46:46" x14ac:dyDescent="0.25">
      <c r="AT3285" s="4"/>
    </row>
    <row r="3286" spans="46:46" x14ac:dyDescent="0.25">
      <c r="AT3286" s="4"/>
    </row>
    <row r="3287" spans="46:46" x14ac:dyDescent="0.25">
      <c r="AT3287" s="4"/>
    </row>
    <row r="3288" spans="46:46" x14ac:dyDescent="0.25">
      <c r="AT3288" s="4"/>
    </row>
    <row r="3289" spans="46:46" x14ac:dyDescent="0.25">
      <c r="AT3289" s="4"/>
    </row>
    <row r="3290" spans="46:46" x14ac:dyDescent="0.25">
      <c r="AT3290" s="4"/>
    </row>
    <row r="3291" spans="46:46" x14ac:dyDescent="0.25">
      <c r="AT3291" s="4"/>
    </row>
    <row r="3292" spans="46:46" x14ac:dyDescent="0.25">
      <c r="AT3292" s="4"/>
    </row>
    <row r="3293" spans="46:46" x14ac:dyDescent="0.25">
      <c r="AT3293" s="4"/>
    </row>
    <row r="3294" spans="46:46" x14ac:dyDescent="0.25">
      <c r="AT3294" s="4"/>
    </row>
    <row r="3295" spans="46:46" x14ac:dyDescent="0.25">
      <c r="AT3295" s="4"/>
    </row>
    <row r="3296" spans="46:46" x14ac:dyDescent="0.25">
      <c r="AT3296" s="4"/>
    </row>
    <row r="3297" spans="46:46" x14ac:dyDescent="0.25">
      <c r="AT3297" s="4"/>
    </row>
    <row r="3298" spans="46:46" x14ac:dyDescent="0.25">
      <c r="AT3298" s="4"/>
    </row>
    <row r="3299" spans="46:46" x14ac:dyDescent="0.25">
      <c r="AT3299" s="4"/>
    </row>
    <row r="3300" spans="46:46" x14ac:dyDescent="0.25">
      <c r="AT3300" s="4"/>
    </row>
    <row r="3301" spans="46:46" x14ac:dyDescent="0.25">
      <c r="AT3301" s="4"/>
    </row>
    <row r="3302" spans="46:46" x14ac:dyDescent="0.25">
      <c r="AT3302" s="4"/>
    </row>
    <row r="3303" spans="46:46" x14ac:dyDescent="0.25">
      <c r="AT3303" s="4"/>
    </row>
    <row r="3304" spans="46:46" x14ac:dyDescent="0.25">
      <c r="AT3304" s="4"/>
    </row>
    <row r="3305" spans="46:46" x14ac:dyDescent="0.25">
      <c r="AT3305" s="4"/>
    </row>
    <row r="3306" spans="46:46" x14ac:dyDescent="0.25">
      <c r="AT3306" s="4"/>
    </row>
    <row r="3307" spans="46:46" x14ac:dyDescent="0.25">
      <c r="AT3307" s="4"/>
    </row>
    <row r="3308" spans="46:46" x14ac:dyDescent="0.25">
      <c r="AT3308" s="4"/>
    </row>
    <row r="3309" spans="46:46" x14ac:dyDescent="0.25">
      <c r="AT3309" s="4"/>
    </row>
    <row r="3310" spans="46:46" x14ac:dyDescent="0.25">
      <c r="AT3310" s="4"/>
    </row>
    <row r="3311" spans="46:46" x14ac:dyDescent="0.25">
      <c r="AT3311" s="4"/>
    </row>
    <row r="3312" spans="46:46" x14ac:dyDescent="0.25">
      <c r="AT3312" s="4"/>
    </row>
    <row r="3313" spans="46:46" x14ac:dyDescent="0.25">
      <c r="AT3313" s="4"/>
    </row>
    <row r="3314" spans="46:46" x14ac:dyDescent="0.25">
      <c r="AT3314" s="4"/>
    </row>
    <row r="3315" spans="46:46" x14ac:dyDescent="0.25">
      <c r="AT3315" s="4"/>
    </row>
    <row r="3316" spans="46:46" x14ac:dyDescent="0.25">
      <c r="AT3316" s="4"/>
    </row>
    <row r="3317" spans="46:46" x14ac:dyDescent="0.25">
      <c r="AT3317" s="4"/>
    </row>
    <row r="3318" spans="46:46" x14ac:dyDescent="0.25">
      <c r="AT3318" s="4"/>
    </row>
    <row r="3319" spans="46:46" x14ac:dyDescent="0.25">
      <c r="AT3319" s="4"/>
    </row>
    <row r="3320" spans="46:46" x14ac:dyDescent="0.25">
      <c r="AT3320" s="4"/>
    </row>
    <row r="3321" spans="46:46" x14ac:dyDescent="0.25">
      <c r="AT3321" s="4"/>
    </row>
    <row r="3322" spans="46:46" x14ac:dyDescent="0.25">
      <c r="AT3322" s="4"/>
    </row>
    <row r="3323" spans="46:46" x14ac:dyDescent="0.25">
      <c r="AT3323" s="4"/>
    </row>
    <row r="3324" spans="46:46" x14ac:dyDescent="0.25">
      <c r="AT3324" s="4"/>
    </row>
    <row r="3325" spans="46:46" x14ac:dyDescent="0.25">
      <c r="AT3325" s="4"/>
    </row>
    <row r="3326" spans="46:46" x14ac:dyDescent="0.25">
      <c r="AT3326" s="4"/>
    </row>
    <row r="3327" spans="46:46" x14ac:dyDescent="0.25">
      <c r="AT3327" s="4"/>
    </row>
    <row r="3328" spans="46:46" x14ac:dyDescent="0.25">
      <c r="AT3328" s="4"/>
    </row>
    <row r="3329" spans="46:46" x14ac:dyDescent="0.25">
      <c r="AT3329" s="4"/>
    </row>
    <row r="3330" spans="46:46" x14ac:dyDescent="0.25">
      <c r="AT3330" s="4"/>
    </row>
    <row r="3331" spans="46:46" x14ac:dyDescent="0.25">
      <c r="AT3331" s="4"/>
    </row>
    <row r="3332" spans="46:46" x14ac:dyDescent="0.25">
      <c r="AT3332" s="4"/>
    </row>
    <row r="3333" spans="46:46" x14ac:dyDescent="0.25">
      <c r="AT3333" s="4"/>
    </row>
    <row r="3334" spans="46:46" x14ac:dyDescent="0.25">
      <c r="AT3334" s="4"/>
    </row>
    <row r="3335" spans="46:46" x14ac:dyDescent="0.25">
      <c r="AT3335" s="4"/>
    </row>
    <row r="3336" spans="46:46" x14ac:dyDescent="0.25">
      <c r="AT3336" s="4"/>
    </row>
    <row r="3337" spans="46:46" x14ac:dyDescent="0.25">
      <c r="AT3337" s="4"/>
    </row>
    <row r="3338" spans="46:46" x14ac:dyDescent="0.25">
      <c r="AT3338" s="4"/>
    </row>
    <row r="3339" spans="46:46" x14ac:dyDescent="0.25">
      <c r="AT3339" s="4"/>
    </row>
    <row r="3340" spans="46:46" x14ac:dyDescent="0.25">
      <c r="AT3340" s="4"/>
    </row>
    <row r="3341" spans="46:46" x14ac:dyDescent="0.25">
      <c r="AT3341" s="4"/>
    </row>
    <row r="3342" spans="46:46" x14ac:dyDescent="0.25">
      <c r="AT3342" s="4"/>
    </row>
    <row r="3343" spans="46:46" x14ac:dyDescent="0.25">
      <c r="AT3343" s="4"/>
    </row>
    <row r="3344" spans="46:46" x14ac:dyDescent="0.25">
      <c r="AT3344" s="4"/>
    </row>
    <row r="3345" spans="46:46" x14ac:dyDescent="0.25">
      <c r="AT3345" s="4"/>
    </row>
    <row r="3346" spans="46:46" x14ac:dyDescent="0.25">
      <c r="AT3346" s="4"/>
    </row>
    <row r="3347" spans="46:46" x14ac:dyDescent="0.25">
      <c r="AT3347" s="4"/>
    </row>
    <row r="3348" spans="46:46" x14ac:dyDescent="0.25">
      <c r="AT3348" s="4"/>
    </row>
    <row r="3349" spans="46:46" x14ac:dyDescent="0.25">
      <c r="AT3349" s="4"/>
    </row>
    <row r="3350" spans="46:46" x14ac:dyDescent="0.25">
      <c r="AT3350" s="4"/>
    </row>
    <row r="3351" spans="46:46" x14ac:dyDescent="0.25">
      <c r="AT3351" s="4"/>
    </row>
    <row r="3352" spans="46:46" x14ac:dyDescent="0.25">
      <c r="AT3352" s="4"/>
    </row>
    <row r="3353" spans="46:46" x14ac:dyDescent="0.25">
      <c r="AT3353" s="4"/>
    </row>
    <row r="3354" spans="46:46" x14ac:dyDescent="0.25">
      <c r="AT3354" s="4"/>
    </row>
    <row r="3355" spans="46:46" x14ac:dyDescent="0.25">
      <c r="AT3355" s="4"/>
    </row>
    <row r="3356" spans="46:46" x14ac:dyDescent="0.25">
      <c r="AT3356" s="4"/>
    </row>
    <row r="3357" spans="46:46" x14ac:dyDescent="0.25">
      <c r="AT3357" s="4"/>
    </row>
    <row r="3358" spans="46:46" x14ac:dyDescent="0.25">
      <c r="AT3358" s="4"/>
    </row>
    <row r="3359" spans="46:46" x14ac:dyDescent="0.25">
      <c r="AT3359" s="4"/>
    </row>
    <row r="3360" spans="46:46" x14ac:dyDescent="0.25">
      <c r="AT3360" s="4"/>
    </row>
    <row r="3361" spans="46:46" x14ac:dyDescent="0.25">
      <c r="AT3361" s="4"/>
    </row>
    <row r="3362" spans="46:46" x14ac:dyDescent="0.25">
      <c r="AT3362" s="4"/>
    </row>
    <row r="3363" spans="46:46" x14ac:dyDescent="0.25">
      <c r="AT3363" s="4"/>
    </row>
    <row r="3364" spans="46:46" x14ac:dyDescent="0.25">
      <c r="AT3364" s="4"/>
    </row>
    <row r="3365" spans="46:46" x14ac:dyDescent="0.25">
      <c r="AT3365" s="4"/>
    </row>
    <row r="3366" spans="46:46" x14ac:dyDescent="0.25">
      <c r="AT3366" s="4"/>
    </row>
    <row r="3367" spans="46:46" x14ac:dyDescent="0.25">
      <c r="AT3367" s="4"/>
    </row>
    <row r="3368" spans="46:46" x14ac:dyDescent="0.25">
      <c r="AT3368" s="4"/>
    </row>
    <row r="3369" spans="46:46" x14ac:dyDescent="0.25">
      <c r="AT3369" s="4"/>
    </row>
    <row r="3370" spans="46:46" x14ac:dyDescent="0.25">
      <c r="AT3370" s="4"/>
    </row>
    <row r="3371" spans="46:46" x14ac:dyDescent="0.25">
      <c r="AT3371" s="4"/>
    </row>
    <row r="3372" spans="46:46" x14ac:dyDescent="0.25">
      <c r="AT3372" s="4"/>
    </row>
    <row r="3373" spans="46:46" x14ac:dyDescent="0.25">
      <c r="AT3373" s="4"/>
    </row>
    <row r="3374" spans="46:46" x14ac:dyDescent="0.25">
      <c r="AT3374" s="4"/>
    </row>
    <row r="3375" spans="46:46" x14ac:dyDescent="0.25">
      <c r="AT3375" s="4"/>
    </row>
    <row r="3376" spans="46:46" x14ac:dyDescent="0.25">
      <c r="AT3376" s="4"/>
    </row>
    <row r="3377" spans="46:46" x14ac:dyDescent="0.25">
      <c r="AT3377" s="4"/>
    </row>
    <row r="3378" spans="46:46" x14ac:dyDescent="0.25">
      <c r="AT3378" s="4"/>
    </row>
    <row r="3379" spans="46:46" x14ac:dyDescent="0.25">
      <c r="AT3379" s="4"/>
    </row>
    <row r="3380" spans="46:46" x14ac:dyDescent="0.25">
      <c r="AT3380" s="4"/>
    </row>
    <row r="3381" spans="46:46" x14ac:dyDescent="0.25">
      <c r="AT3381" s="4"/>
    </row>
    <row r="3382" spans="46:46" x14ac:dyDescent="0.25">
      <c r="AT3382" s="4"/>
    </row>
    <row r="3383" spans="46:46" x14ac:dyDescent="0.25">
      <c r="AT3383" s="4"/>
    </row>
    <row r="3384" spans="46:46" x14ac:dyDescent="0.25">
      <c r="AT3384" s="4"/>
    </row>
    <row r="3385" spans="46:46" x14ac:dyDescent="0.25">
      <c r="AT3385" s="4"/>
    </row>
    <row r="3386" spans="46:46" x14ac:dyDescent="0.25">
      <c r="AT3386" s="4"/>
    </row>
    <row r="3387" spans="46:46" x14ac:dyDescent="0.25">
      <c r="AT3387" s="4"/>
    </row>
    <row r="3388" spans="46:46" x14ac:dyDescent="0.25">
      <c r="AT3388" s="4"/>
    </row>
    <row r="3389" spans="46:46" x14ac:dyDescent="0.25">
      <c r="AT3389" s="4"/>
    </row>
    <row r="3390" spans="46:46" x14ac:dyDescent="0.25">
      <c r="AT3390" s="4"/>
    </row>
    <row r="3391" spans="46:46" x14ac:dyDescent="0.25">
      <c r="AT3391" s="4"/>
    </row>
    <row r="3392" spans="46:46" x14ac:dyDescent="0.25">
      <c r="AT3392" s="4"/>
    </row>
    <row r="3393" spans="46:46" x14ac:dyDescent="0.25">
      <c r="AT3393" s="4"/>
    </row>
    <row r="3394" spans="46:46" x14ac:dyDescent="0.25">
      <c r="AT3394" s="4"/>
    </row>
    <row r="3395" spans="46:46" x14ac:dyDescent="0.25">
      <c r="AT3395" s="4"/>
    </row>
    <row r="3396" spans="46:46" x14ac:dyDescent="0.25">
      <c r="AT3396" s="4"/>
    </row>
    <row r="3397" spans="46:46" x14ac:dyDescent="0.25">
      <c r="AT3397" s="4"/>
    </row>
    <row r="3398" spans="46:46" x14ac:dyDescent="0.25">
      <c r="AT3398" s="4"/>
    </row>
    <row r="3399" spans="46:46" x14ac:dyDescent="0.25">
      <c r="AT3399" s="4"/>
    </row>
    <row r="3400" spans="46:46" x14ac:dyDescent="0.25">
      <c r="AT3400" s="4"/>
    </row>
    <row r="3401" spans="46:46" x14ac:dyDescent="0.25">
      <c r="AT3401" s="4"/>
    </row>
    <row r="3402" spans="46:46" x14ac:dyDescent="0.25">
      <c r="AT3402" s="4"/>
    </row>
    <row r="3403" spans="46:46" x14ac:dyDescent="0.25">
      <c r="AT3403" s="4"/>
    </row>
    <row r="3404" spans="46:46" x14ac:dyDescent="0.25">
      <c r="AT3404" s="4"/>
    </row>
    <row r="3405" spans="46:46" x14ac:dyDescent="0.25">
      <c r="AT3405" s="4"/>
    </row>
    <row r="3406" spans="46:46" x14ac:dyDescent="0.25">
      <c r="AT3406" s="4"/>
    </row>
    <row r="3407" spans="46:46" x14ac:dyDescent="0.25">
      <c r="AT3407" s="4"/>
    </row>
    <row r="3408" spans="46:46" x14ac:dyDescent="0.25">
      <c r="AT3408" s="4"/>
    </row>
    <row r="3409" spans="46:46" x14ac:dyDescent="0.25">
      <c r="AT3409" s="4"/>
    </row>
    <row r="3410" spans="46:46" x14ac:dyDescent="0.25">
      <c r="AT3410" s="4"/>
    </row>
    <row r="3411" spans="46:46" x14ac:dyDescent="0.25">
      <c r="AT3411" s="4"/>
    </row>
    <row r="3412" spans="46:46" x14ac:dyDescent="0.25">
      <c r="AT3412" s="4"/>
    </row>
    <row r="3413" spans="46:46" x14ac:dyDescent="0.25">
      <c r="AT3413" s="4"/>
    </row>
    <row r="3414" spans="46:46" x14ac:dyDescent="0.25">
      <c r="AT3414" s="4"/>
    </row>
    <row r="3415" spans="46:46" x14ac:dyDescent="0.25">
      <c r="AT3415" s="4"/>
    </row>
    <row r="3416" spans="46:46" x14ac:dyDescent="0.25">
      <c r="AT3416" s="4"/>
    </row>
    <row r="3417" spans="46:46" x14ac:dyDescent="0.25">
      <c r="AT3417" s="4"/>
    </row>
    <row r="3418" spans="46:46" x14ac:dyDescent="0.25">
      <c r="AT3418" s="4"/>
    </row>
    <row r="3419" spans="46:46" x14ac:dyDescent="0.25">
      <c r="AT3419" s="4"/>
    </row>
    <row r="3420" spans="46:46" x14ac:dyDescent="0.25">
      <c r="AT3420" s="4"/>
    </row>
    <row r="3421" spans="46:46" x14ac:dyDescent="0.25">
      <c r="AT3421" s="4"/>
    </row>
    <row r="3422" spans="46:46" x14ac:dyDescent="0.25">
      <c r="AT3422" s="4"/>
    </row>
    <row r="3423" spans="46:46" x14ac:dyDescent="0.25">
      <c r="AT3423" s="4"/>
    </row>
    <row r="3424" spans="46:46" x14ac:dyDescent="0.25">
      <c r="AT3424" s="4"/>
    </row>
    <row r="3425" spans="46:46" x14ac:dyDescent="0.25">
      <c r="AT3425" s="4"/>
    </row>
    <row r="3426" spans="46:46" x14ac:dyDescent="0.25">
      <c r="AT3426" s="4"/>
    </row>
    <row r="3427" spans="46:46" x14ac:dyDescent="0.25">
      <c r="AT3427" s="4"/>
    </row>
    <row r="3428" spans="46:46" x14ac:dyDescent="0.25">
      <c r="AT3428" s="4"/>
    </row>
    <row r="3429" spans="46:46" x14ac:dyDescent="0.25">
      <c r="AT3429" s="4"/>
    </row>
    <row r="3430" spans="46:46" x14ac:dyDescent="0.25">
      <c r="AT3430" s="4"/>
    </row>
    <row r="3431" spans="46:46" x14ac:dyDescent="0.25">
      <c r="AT3431" s="4"/>
    </row>
    <row r="3432" spans="46:46" x14ac:dyDescent="0.25">
      <c r="AT3432" s="4"/>
    </row>
    <row r="3433" spans="46:46" x14ac:dyDescent="0.25">
      <c r="AT3433" s="4"/>
    </row>
    <row r="3434" spans="46:46" x14ac:dyDescent="0.25">
      <c r="AT3434" s="4"/>
    </row>
    <row r="3435" spans="46:46" x14ac:dyDescent="0.25">
      <c r="AT3435" s="4"/>
    </row>
    <row r="3436" spans="46:46" x14ac:dyDescent="0.25">
      <c r="AT3436" s="4"/>
    </row>
    <row r="3437" spans="46:46" x14ac:dyDescent="0.25">
      <c r="AT3437" s="4"/>
    </row>
    <row r="3438" spans="46:46" x14ac:dyDescent="0.25">
      <c r="AT3438" s="4"/>
    </row>
    <row r="3439" spans="46:46" x14ac:dyDescent="0.25">
      <c r="AT3439" s="4"/>
    </row>
    <row r="3440" spans="46:46" x14ac:dyDescent="0.25">
      <c r="AT3440" s="4"/>
    </row>
    <row r="3441" spans="46:46" x14ac:dyDescent="0.25">
      <c r="AT3441" s="4"/>
    </row>
    <row r="3442" spans="46:46" x14ac:dyDescent="0.25">
      <c r="AT3442" s="4"/>
    </row>
    <row r="3443" spans="46:46" x14ac:dyDescent="0.25">
      <c r="AT3443" s="4"/>
    </row>
    <row r="3444" spans="46:46" x14ac:dyDescent="0.25">
      <c r="AT3444" s="4"/>
    </row>
    <row r="3445" spans="46:46" x14ac:dyDescent="0.25">
      <c r="AT3445" s="4"/>
    </row>
    <row r="3446" spans="46:46" x14ac:dyDescent="0.25">
      <c r="AT3446" s="4"/>
    </row>
    <row r="3447" spans="46:46" x14ac:dyDescent="0.25">
      <c r="AT3447" s="4"/>
    </row>
    <row r="3448" spans="46:46" x14ac:dyDescent="0.25">
      <c r="AT3448" s="4"/>
    </row>
    <row r="3449" spans="46:46" x14ac:dyDescent="0.25">
      <c r="AT3449" s="4"/>
    </row>
    <row r="3450" spans="46:46" x14ac:dyDescent="0.25">
      <c r="AT3450" s="4"/>
    </row>
    <row r="3451" spans="46:46" x14ac:dyDescent="0.25">
      <c r="AT3451" s="4"/>
    </row>
    <row r="3452" spans="46:46" x14ac:dyDescent="0.25">
      <c r="AT3452" s="4"/>
    </row>
    <row r="3453" spans="46:46" x14ac:dyDescent="0.25">
      <c r="AT3453" s="4"/>
    </row>
    <row r="3454" spans="46:46" x14ac:dyDescent="0.25">
      <c r="AT3454" s="4"/>
    </row>
    <row r="3455" spans="46:46" x14ac:dyDescent="0.25">
      <c r="AT3455" s="4"/>
    </row>
    <row r="3456" spans="46:46" x14ac:dyDescent="0.25">
      <c r="AT3456" s="4"/>
    </row>
    <row r="3457" spans="46:46" x14ac:dyDescent="0.25">
      <c r="AT3457" s="4"/>
    </row>
    <row r="3458" spans="46:46" x14ac:dyDescent="0.25">
      <c r="AT3458" s="4"/>
    </row>
    <row r="3459" spans="46:46" x14ac:dyDescent="0.25">
      <c r="AT3459" s="4"/>
    </row>
    <row r="3460" spans="46:46" x14ac:dyDescent="0.25">
      <c r="AT3460" s="4"/>
    </row>
    <row r="3461" spans="46:46" x14ac:dyDescent="0.25">
      <c r="AT3461" s="4"/>
    </row>
    <row r="3462" spans="46:46" x14ac:dyDescent="0.25">
      <c r="AT3462" s="4"/>
    </row>
    <row r="3463" spans="46:46" x14ac:dyDescent="0.25">
      <c r="AT3463" s="4"/>
    </row>
    <row r="3464" spans="46:46" x14ac:dyDescent="0.25">
      <c r="AT3464" s="4"/>
    </row>
    <row r="3465" spans="46:46" x14ac:dyDescent="0.25">
      <c r="AT3465" s="4"/>
    </row>
    <row r="3466" spans="46:46" x14ac:dyDescent="0.25">
      <c r="AT3466" s="4"/>
    </row>
    <row r="3467" spans="46:46" x14ac:dyDescent="0.25">
      <c r="AT3467" s="4"/>
    </row>
    <row r="3468" spans="46:46" x14ac:dyDescent="0.25">
      <c r="AT3468" s="4"/>
    </row>
    <row r="3469" spans="46:46" x14ac:dyDescent="0.25">
      <c r="AT3469" s="4"/>
    </row>
    <row r="3470" spans="46:46" x14ac:dyDescent="0.25">
      <c r="AT3470" s="4"/>
    </row>
    <row r="3471" spans="46:46" x14ac:dyDescent="0.25">
      <c r="AT3471" s="4"/>
    </row>
    <row r="3472" spans="46:46" x14ac:dyDescent="0.25">
      <c r="AT3472" s="4"/>
    </row>
    <row r="3473" spans="46:46" x14ac:dyDescent="0.25">
      <c r="AT3473" s="4"/>
    </row>
    <row r="3474" spans="46:46" x14ac:dyDescent="0.25">
      <c r="AT3474" s="4"/>
    </row>
    <row r="3475" spans="46:46" x14ac:dyDescent="0.25">
      <c r="AT3475" s="4"/>
    </row>
    <row r="3476" spans="46:46" x14ac:dyDescent="0.25">
      <c r="AT3476" s="4"/>
    </row>
    <row r="3477" spans="46:46" x14ac:dyDescent="0.25">
      <c r="AT3477" s="4"/>
    </row>
    <row r="3478" spans="46:46" x14ac:dyDescent="0.25">
      <c r="AT3478" s="4"/>
    </row>
    <row r="3479" spans="46:46" x14ac:dyDescent="0.25">
      <c r="AT3479" s="4"/>
    </row>
    <row r="3480" spans="46:46" x14ac:dyDescent="0.25">
      <c r="AT3480" s="4"/>
    </row>
    <row r="3481" spans="46:46" x14ac:dyDescent="0.25">
      <c r="AT3481" s="4"/>
    </row>
    <row r="3482" spans="46:46" x14ac:dyDescent="0.25">
      <c r="AT3482" s="4"/>
    </row>
    <row r="3483" spans="46:46" x14ac:dyDescent="0.25">
      <c r="AT3483" s="4"/>
    </row>
    <row r="3484" spans="46:46" x14ac:dyDescent="0.25">
      <c r="AT3484" s="4"/>
    </row>
    <row r="3485" spans="46:46" x14ac:dyDescent="0.25">
      <c r="AT3485" s="4"/>
    </row>
    <row r="3486" spans="46:46" x14ac:dyDescent="0.25">
      <c r="AT3486" s="4"/>
    </row>
    <row r="3487" spans="46:46" x14ac:dyDescent="0.25">
      <c r="AT3487" s="4"/>
    </row>
    <row r="3488" spans="46:46" x14ac:dyDescent="0.25">
      <c r="AT3488" s="4"/>
    </row>
    <row r="3489" spans="46:46" x14ac:dyDescent="0.25">
      <c r="AT3489" s="4"/>
    </row>
    <row r="3490" spans="46:46" x14ac:dyDescent="0.25">
      <c r="AT3490" s="4"/>
    </row>
    <row r="3491" spans="46:46" x14ac:dyDescent="0.25">
      <c r="AT3491" s="4"/>
    </row>
    <row r="3492" spans="46:46" x14ac:dyDescent="0.25">
      <c r="AT3492" s="4"/>
    </row>
    <row r="3493" spans="46:46" x14ac:dyDescent="0.25">
      <c r="AT3493" s="4"/>
    </row>
    <row r="3494" spans="46:46" x14ac:dyDescent="0.25">
      <c r="AT3494" s="4"/>
    </row>
    <row r="3495" spans="46:46" x14ac:dyDescent="0.25">
      <c r="AT3495" s="4"/>
    </row>
    <row r="3496" spans="46:46" x14ac:dyDescent="0.25">
      <c r="AT3496" s="4"/>
    </row>
    <row r="3497" spans="46:46" x14ac:dyDescent="0.25">
      <c r="AT3497" s="4"/>
    </row>
    <row r="3498" spans="46:46" x14ac:dyDescent="0.25">
      <c r="AT3498" s="4"/>
    </row>
    <row r="3499" spans="46:46" x14ac:dyDescent="0.25">
      <c r="AT3499" s="4"/>
    </row>
    <row r="3500" spans="46:46" x14ac:dyDescent="0.25">
      <c r="AT3500" s="4"/>
    </row>
    <row r="3501" spans="46:46" x14ac:dyDescent="0.25">
      <c r="AT3501" s="4"/>
    </row>
    <row r="3502" spans="46:46" x14ac:dyDescent="0.25">
      <c r="AT3502" s="4"/>
    </row>
    <row r="3503" spans="46:46" x14ac:dyDescent="0.25">
      <c r="AT3503" s="4"/>
    </row>
    <row r="3504" spans="46:46" x14ac:dyDescent="0.25">
      <c r="AT3504" s="4"/>
    </row>
    <row r="3505" spans="46:46" x14ac:dyDescent="0.25">
      <c r="AT3505" s="4"/>
    </row>
    <row r="3506" spans="46:46" x14ac:dyDescent="0.25">
      <c r="AT3506" s="4"/>
    </row>
    <row r="3507" spans="46:46" x14ac:dyDescent="0.25">
      <c r="AT3507" s="4"/>
    </row>
    <row r="3508" spans="46:46" x14ac:dyDescent="0.25">
      <c r="AT3508" s="4"/>
    </row>
    <row r="3509" spans="46:46" x14ac:dyDescent="0.25">
      <c r="AT3509" s="4"/>
    </row>
    <row r="3510" spans="46:46" x14ac:dyDescent="0.25">
      <c r="AT3510" s="4"/>
    </row>
    <row r="3511" spans="46:46" x14ac:dyDescent="0.25">
      <c r="AT3511" s="4"/>
    </row>
    <row r="3512" spans="46:46" x14ac:dyDescent="0.25">
      <c r="AT3512" s="4"/>
    </row>
    <row r="3513" spans="46:46" x14ac:dyDescent="0.25">
      <c r="AT3513" s="4"/>
    </row>
    <row r="3514" spans="46:46" x14ac:dyDescent="0.25">
      <c r="AT3514" s="4"/>
    </row>
    <row r="3515" spans="46:46" x14ac:dyDescent="0.25">
      <c r="AT3515" s="4"/>
    </row>
    <row r="3516" spans="46:46" x14ac:dyDescent="0.25">
      <c r="AT3516" s="4"/>
    </row>
    <row r="3517" spans="46:46" x14ac:dyDescent="0.25">
      <c r="AT3517" s="4"/>
    </row>
    <row r="3518" spans="46:46" x14ac:dyDescent="0.25">
      <c r="AT3518" s="4"/>
    </row>
    <row r="3519" spans="46:46" x14ac:dyDescent="0.25">
      <c r="AT3519" s="4"/>
    </row>
    <row r="3520" spans="46:46" x14ac:dyDescent="0.25">
      <c r="AT3520" s="4"/>
    </row>
    <row r="3521" spans="46:46" x14ac:dyDescent="0.25">
      <c r="AT3521" s="4"/>
    </row>
    <row r="3522" spans="46:46" x14ac:dyDescent="0.25">
      <c r="AT3522" s="4"/>
    </row>
    <row r="3523" spans="46:46" x14ac:dyDescent="0.25">
      <c r="AT3523" s="4"/>
    </row>
    <row r="3524" spans="46:46" x14ac:dyDescent="0.25">
      <c r="AT3524" s="4"/>
    </row>
    <row r="3525" spans="46:46" x14ac:dyDescent="0.25">
      <c r="AT3525" s="4"/>
    </row>
    <row r="3526" spans="46:46" x14ac:dyDescent="0.25">
      <c r="AT3526" s="4"/>
    </row>
    <row r="3527" spans="46:46" x14ac:dyDescent="0.25">
      <c r="AT3527" s="4"/>
    </row>
    <row r="3528" spans="46:46" x14ac:dyDescent="0.25">
      <c r="AT3528" s="4"/>
    </row>
    <row r="3529" spans="46:46" x14ac:dyDescent="0.25">
      <c r="AT3529" s="4"/>
    </row>
    <row r="3530" spans="46:46" x14ac:dyDescent="0.25">
      <c r="AT3530" s="4"/>
    </row>
    <row r="3531" spans="46:46" x14ac:dyDescent="0.25">
      <c r="AT3531" s="4"/>
    </row>
    <row r="3532" spans="46:46" x14ac:dyDescent="0.25">
      <c r="AT3532" s="4"/>
    </row>
    <row r="3533" spans="46:46" x14ac:dyDescent="0.25">
      <c r="AT3533" s="4"/>
    </row>
    <row r="3534" spans="46:46" x14ac:dyDescent="0.25">
      <c r="AT3534" s="4"/>
    </row>
    <row r="3535" spans="46:46" x14ac:dyDescent="0.25">
      <c r="AT3535" s="4"/>
    </row>
    <row r="3536" spans="46:46" x14ac:dyDescent="0.25">
      <c r="AT3536" s="4"/>
    </row>
    <row r="3537" spans="46:46" x14ac:dyDescent="0.25">
      <c r="AT3537" s="4"/>
    </row>
    <row r="3538" spans="46:46" x14ac:dyDescent="0.25">
      <c r="AT3538" s="4"/>
    </row>
    <row r="3539" spans="46:46" x14ac:dyDescent="0.25">
      <c r="AT3539" s="4"/>
    </row>
    <row r="3540" spans="46:46" x14ac:dyDescent="0.25">
      <c r="AT3540" s="4"/>
    </row>
    <row r="3541" spans="46:46" x14ac:dyDescent="0.25">
      <c r="AT3541" s="4"/>
    </row>
    <row r="3542" spans="46:46" x14ac:dyDescent="0.25">
      <c r="AT3542" s="4"/>
    </row>
    <row r="3543" spans="46:46" x14ac:dyDescent="0.25">
      <c r="AT3543" s="4"/>
    </row>
    <row r="3544" spans="46:46" x14ac:dyDescent="0.25">
      <c r="AT3544" s="4"/>
    </row>
    <row r="3545" spans="46:46" x14ac:dyDescent="0.25">
      <c r="AT3545" s="4"/>
    </row>
    <row r="3546" spans="46:46" x14ac:dyDescent="0.25">
      <c r="AT3546" s="4"/>
    </row>
    <row r="3547" spans="46:46" x14ac:dyDescent="0.25">
      <c r="AT3547" s="4"/>
    </row>
    <row r="3548" spans="46:46" x14ac:dyDescent="0.25">
      <c r="AT3548" s="4"/>
    </row>
    <row r="3549" spans="46:46" x14ac:dyDescent="0.25">
      <c r="AT3549" s="4"/>
    </row>
    <row r="3550" spans="46:46" x14ac:dyDescent="0.25">
      <c r="AT3550" s="4"/>
    </row>
    <row r="3551" spans="46:46" x14ac:dyDescent="0.25">
      <c r="AT3551" s="4"/>
    </row>
    <row r="3552" spans="46:46" x14ac:dyDescent="0.25">
      <c r="AT3552" s="4"/>
    </row>
    <row r="3553" spans="46:46" x14ac:dyDescent="0.25">
      <c r="AT3553" s="4"/>
    </row>
    <row r="3554" spans="46:46" x14ac:dyDescent="0.25">
      <c r="AT3554" s="4"/>
    </row>
    <row r="3555" spans="46:46" x14ac:dyDescent="0.25">
      <c r="AT3555" s="4"/>
    </row>
    <row r="3556" spans="46:46" x14ac:dyDescent="0.25">
      <c r="AT3556" s="4"/>
    </row>
    <row r="3557" spans="46:46" x14ac:dyDescent="0.25">
      <c r="AT3557" s="4"/>
    </row>
    <row r="3558" spans="46:46" x14ac:dyDescent="0.25">
      <c r="AT3558" s="4"/>
    </row>
    <row r="3559" spans="46:46" x14ac:dyDescent="0.25">
      <c r="AT3559" s="4"/>
    </row>
    <row r="3560" spans="46:46" x14ac:dyDescent="0.25">
      <c r="AT3560" s="4"/>
    </row>
    <row r="3561" spans="46:46" x14ac:dyDescent="0.25">
      <c r="AT3561" s="4"/>
    </row>
    <row r="3562" spans="46:46" x14ac:dyDescent="0.25">
      <c r="AT3562" s="4"/>
    </row>
    <row r="3563" spans="46:46" x14ac:dyDescent="0.25">
      <c r="AT3563" s="4"/>
    </row>
    <row r="3564" spans="46:46" x14ac:dyDescent="0.25">
      <c r="AT3564" s="4"/>
    </row>
    <row r="3565" spans="46:46" x14ac:dyDescent="0.25">
      <c r="AT3565" s="4"/>
    </row>
    <row r="3566" spans="46:46" x14ac:dyDescent="0.25">
      <c r="AT3566" s="4"/>
    </row>
    <row r="3567" spans="46:46" x14ac:dyDescent="0.25">
      <c r="AT3567" s="4"/>
    </row>
    <row r="3568" spans="46:46" x14ac:dyDescent="0.25">
      <c r="AT3568" s="4"/>
    </row>
    <row r="3569" spans="46:46" x14ac:dyDescent="0.25">
      <c r="AT3569" s="4"/>
    </row>
    <row r="3570" spans="46:46" x14ac:dyDescent="0.25">
      <c r="AT3570" s="4"/>
    </row>
    <row r="3571" spans="46:46" x14ac:dyDescent="0.25">
      <c r="AT3571" s="4"/>
    </row>
    <row r="3572" spans="46:46" x14ac:dyDescent="0.25">
      <c r="AT3572" s="4"/>
    </row>
    <row r="3573" spans="46:46" x14ac:dyDescent="0.25">
      <c r="AT3573" s="4"/>
    </row>
    <row r="3574" spans="46:46" x14ac:dyDescent="0.25">
      <c r="AT3574" s="4"/>
    </row>
    <row r="3575" spans="46:46" x14ac:dyDescent="0.25">
      <c r="AT3575" s="4"/>
    </row>
    <row r="3576" spans="46:46" x14ac:dyDescent="0.25">
      <c r="AT3576" s="4"/>
    </row>
    <row r="3577" spans="46:46" x14ac:dyDescent="0.25">
      <c r="AT3577" s="4"/>
    </row>
    <row r="3578" spans="46:46" x14ac:dyDescent="0.25">
      <c r="AT3578" s="4"/>
    </row>
    <row r="3579" spans="46:46" x14ac:dyDescent="0.25">
      <c r="AT3579" s="4"/>
    </row>
    <row r="3580" spans="46:46" x14ac:dyDescent="0.25">
      <c r="AT3580" s="4"/>
    </row>
    <row r="3581" spans="46:46" x14ac:dyDescent="0.25">
      <c r="AT3581" s="4"/>
    </row>
    <row r="3582" spans="46:46" x14ac:dyDescent="0.25">
      <c r="AT3582" s="4"/>
    </row>
    <row r="3583" spans="46:46" x14ac:dyDescent="0.25">
      <c r="AT3583" s="4"/>
    </row>
    <row r="3584" spans="46:46" x14ac:dyDescent="0.25">
      <c r="AT3584" s="4"/>
    </row>
    <row r="3585" spans="46:46" x14ac:dyDescent="0.25">
      <c r="AT3585" s="4"/>
    </row>
    <row r="3586" spans="46:46" x14ac:dyDescent="0.25">
      <c r="AT3586" s="4"/>
    </row>
    <row r="3587" spans="46:46" x14ac:dyDescent="0.25">
      <c r="AT3587" s="4"/>
    </row>
    <row r="3588" spans="46:46" x14ac:dyDescent="0.25">
      <c r="AT3588" s="4"/>
    </row>
    <row r="3589" spans="46:46" x14ac:dyDescent="0.25">
      <c r="AT3589" s="4"/>
    </row>
    <row r="3590" spans="46:46" x14ac:dyDescent="0.25">
      <c r="AT3590" s="4"/>
    </row>
    <row r="3591" spans="46:46" x14ac:dyDescent="0.25">
      <c r="AT3591" s="4"/>
    </row>
    <row r="3592" spans="46:46" x14ac:dyDescent="0.25">
      <c r="AT3592" s="4"/>
    </row>
    <row r="3593" spans="46:46" x14ac:dyDescent="0.25">
      <c r="AT3593" s="4"/>
    </row>
    <row r="3594" spans="46:46" x14ac:dyDescent="0.25">
      <c r="AT3594" s="4"/>
    </row>
    <row r="3595" spans="46:46" x14ac:dyDescent="0.25">
      <c r="AT3595" s="4"/>
    </row>
    <row r="3596" spans="46:46" x14ac:dyDescent="0.25">
      <c r="AT3596" s="4"/>
    </row>
    <row r="3597" spans="46:46" x14ac:dyDescent="0.25">
      <c r="AT3597" s="4"/>
    </row>
    <row r="3598" spans="46:46" x14ac:dyDescent="0.25">
      <c r="AT3598" s="4"/>
    </row>
    <row r="3599" spans="46:46" x14ac:dyDescent="0.25">
      <c r="AT3599" s="4"/>
    </row>
    <row r="3600" spans="46:46" x14ac:dyDescent="0.25">
      <c r="AT3600" s="4"/>
    </row>
    <row r="3601" spans="46:46" x14ac:dyDescent="0.25">
      <c r="AT3601" s="4"/>
    </row>
    <row r="3602" spans="46:46" x14ac:dyDescent="0.25">
      <c r="AT3602" s="4"/>
    </row>
    <row r="3603" spans="46:46" x14ac:dyDescent="0.25">
      <c r="AT3603" s="4"/>
    </row>
    <row r="3604" spans="46:46" x14ac:dyDescent="0.25">
      <c r="AT3604" s="4"/>
    </row>
    <row r="3605" spans="46:46" x14ac:dyDescent="0.25">
      <c r="AT3605" s="4"/>
    </row>
    <row r="3606" spans="46:46" x14ac:dyDescent="0.25">
      <c r="AT3606" s="4"/>
    </row>
    <row r="3607" spans="46:46" x14ac:dyDescent="0.25">
      <c r="AT3607" s="4"/>
    </row>
    <row r="3608" spans="46:46" x14ac:dyDescent="0.25">
      <c r="AT3608" s="4"/>
    </row>
    <row r="3609" spans="46:46" x14ac:dyDescent="0.25">
      <c r="AT3609" s="4"/>
    </row>
    <row r="3610" spans="46:46" x14ac:dyDescent="0.25">
      <c r="AT3610" s="4"/>
    </row>
    <row r="3611" spans="46:46" x14ac:dyDescent="0.25">
      <c r="AT3611" s="4"/>
    </row>
    <row r="3612" spans="46:46" x14ac:dyDescent="0.25">
      <c r="AT3612" s="4"/>
    </row>
    <row r="3613" spans="46:46" x14ac:dyDescent="0.25">
      <c r="AT3613" s="4"/>
    </row>
    <row r="3614" spans="46:46" x14ac:dyDescent="0.25">
      <c r="AT3614" s="4"/>
    </row>
    <row r="3615" spans="46:46" x14ac:dyDescent="0.25">
      <c r="AT3615" s="4"/>
    </row>
    <row r="3616" spans="46:46" x14ac:dyDescent="0.25">
      <c r="AT3616" s="4"/>
    </row>
    <row r="3617" spans="46:46" x14ac:dyDescent="0.25">
      <c r="AT3617" s="4"/>
    </row>
    <row r="3618" spans="46:46" x14ac:dyDescent="0.25">
      <c r="AT3618" s="4"/>
    </row>
    <row r="3619" spans="46:46" x14ac:dyDescent="0.25">
      <c r="AT3619" s="4"/>
    </row>
    <row r="3620" spans="46:46" x14ac:dyDescent="0.25">
      <c r="AT3620" s="4"/>
    </row>
    <row r="3621" spans="46:46" x14ac:dyDescent="0.25">
      <c r="AT3621" s="4"/>
    </row>
    <row r="3622" spans="46:46" x14ac:dyDescent="0.25">
      <c r="AT3622" s="4"/>
    </row>
    <row r="3623" spans="46:46" x14ac:dyDescent="0.25">
      <c r="AT3623" s="4"/>
    </row>
    <row r="3624" spans="46:46" x14ac:dyDescent="0.25">
      <c r="AT3624" s="4"/>
    </row>
    <row r="3625" spans="46:46" x14ac:dyDescent="0.25">
      <c r="AT3625" s="4"/>
    </row>
    <row r="3626" spans="46:46" x14ac:dyDescent="0.25">
      <c r="AT3626" s="4"/>
    </row>
    <row r="3627" spans="46:46" x14ac:dyDescent="0.25">
      <c r="AT3627" s="4"/>
    </row>
    <row r="3628" spans="46:46" x14ac:dyDescent="0.25">
      <c r="AT3628" s="4"/>
    </row>
    <row r="3629" spans="46:46" x14ac:dyDescent="0.25">
      <c r="AT3629" s="4"/>
    </row>
    <row r="3630" spans="46:46" x14ac:dyDescent="0.25">
      <c r="AT3630" s="4"/>
    </row>
    <row r="3631" spans="46:46" x14ac:dyDescent="0.25">
      <c r="AT3631" s="4"/>
    </row>
    <row r="3632" spans="46:46" x14ac:dyDescent="0.25">
      <c r="AT3632" s="4"/>
    </row>
    <row r="3633" spans="46:46" x14ac:dyDescent="0.25">
      <c r="AT3633" s="4"/>
    </row>
    <row r="3634" spans="46:46" x14ac:dyDescent="0.25">
      <c r="AT3634" s="4"/>
    </row>
    <row r="3635" spans="46:46" x14ac:dyDescent="0.25">
      <c r="AT3635" s="4"/>
    </row>
    <row r="3636" spans="46:46" x14ac:dyDescent="0.25">
      <c r="AT3636" s="4"/>
    </row>
    <row r="3637" spans="46:46" x14ac:dyDescent="0.25">
      <c r="AT3637" s="4"/>
    </row>
    <row r="3638" spans="46:46" x14ac:dyDescent="0.25">
      <c r="AT3638" s="4"/>
    </row>
    <row r="3639" spans="46:46" x14ac:dyDescent="0.25">
      <c r="AT3639" s="4"/>
    </row>
    <row r="3640" spans="46:46" x14ac:dyDescent="0.25">
      <c r="AT3640" s="4"/>
    </row>
    <row r="3641" spans="46:46" x14ac:dyDescent="0.25">
      <c r="AT3641" s="4"/>
    </row>
    <row r="3642" spans="46:46" x14ac:dyDescent="0.25">
      <c r="AT3642" s="4"/>
    </row>
    <row r="3643" spans="46:46" x14ac:dyDescent="0.25">
      <c r="AT3643" s="4"/>
    </row>
    <row r="3644" spans="46:46" x14ac:dyDescent="0.25">
      <c r="AT3644" s="4"/>
    </row>
    <row r="3645" spans="46:46" x14ac:dyDescent="0.25">
      <c r="AT3645" s="4"/>
    </row>
    <row r="3646" spans="46:46" x14ac:dyDescent="0.25">
      <c r="AT3646" s="4"/>
    </row>
    <row r="3647" spans="46:46" x14ac:dyDescent="0.25">
      <c r="AT3647" s="4"/>
    </row>
    <row r="3648" spans="46:46" x14ac:dyDescent="0.25">
      <c r="AT3648" s="4"/>
    </row>
    <row r="3649" spans="46:46" x14ac:dyDescent="0.25">
      <c r="AT3649" s="4"/>
    </row>
    <row r="3650" spans="46:46" x14ac:dyDescent="0.25">
      <c r="AT3650" s="4"/>
    </row>
    <row r="3651" spans="46:46" x14ac:dyDescent="0.25">
      <c r="AT3651" s="4"/>
    </row>
    <row r="3652" spans="46:46" x14ac:dyDescent="0.25">
      <c r="AT3652" s="4"/>
    </row>
    <row r="3653" spans="46:46" x14ac:dyDescent="0.25">
      <c r="AT3653" s="4"/>
    </row>
    <row r="3654" spans="46:46" x14ac:dyDescent="0.25">
      <c r="AT3654" s="4"/>
    </row>
    <row r="3655" spans="46:46" x14ac:dyDescent="0.25">
      <c r="AT3655" s="4"/>
    </row>
    <row r="3656" spans="46:46" x14ac:dyDescent="0.25">
      <c r="AT3656" s="4"/>
    </row>
    <row r="3657" spans="46:46" x14ac:dyDescent="0.25">
      <c r="AT3657" s="4"/>
    </row>
    <row r="3658" spans="46:46" x14ac:dyDescent="0.25">
      <c r="AT3658" s="4"/>
    </row>
    <row r="3659" spans="46:46" x14ac:dyDescent="0.25">
      <c r="AT3659" s="4"/>
    </row>
    <row r="3660" spans="46:46" x14ac:dyDescent="0.25">
      <c r="AT3660" s="4"/>
    </row>
    <row r="3661" spans="46:46" x14ac:dyDescent="0.25">
      <c r="AT3661" s="4"/>
    </row>
    <row r="3662" spans="46:46" x14ac:dyDescent="0.25">
      <c r="AT3662" s="4"/>
    </row>
    <row r="3663" spans="46:46" x14ac:dyDescent="0.25">
      <c r="AT3663" s="4"/>
    </row>
    <row r="3664" spans="46:46" x14ac:dyDescent="0.25">
      <c r="AT3664" s="4"/>
    </row>
    <row r="3665" spans="46:46" x14ac:dyDescent="0.25">
      <c r="AT3665" s="4"/>
    </row>
    <row r="3666" spans="46:46" x14ac:dyDescent="0.25">
      <c r="AT3666" s="4"/>
    </row>
    <row r="3667" spans="46:46" x14ac:dyDescent="0.25">
      <c r="AT3667" s="4"/>
    </row>
    <row r="3668" spans="46:46" x14ac:dyDescent="0.25">
      <c r="AT3668" s="4"/>
    </row>
    <row r="3669" spans="46:46" x14ac:dyDescent="0.25">
      <c r="AT3669" s="4"/>
    </row>
    <row r="3670" spans="46:46" x14ac:dyDescent="0.25">
      <c r="AT3670" s="4"/>
    </row>
    <row r="3671" spans="46:46" x14ac:dyDescent="0.25">
      <c r="AT3671" s="4"/>
    </row>
    <row r="3672" spans="46:46" x14ac:dyDescent="0.25">
      <c r="AT3672" s="4"/>
    </row>
    <row r="3673" spans="46:46" x14ac:dyDescent="0.25">
      <c r="AT3673" s="4"/>
    </row>
    <row r="3674" spans="46:46" x14ac:dyDescent="0.25">
      <c r="AT3674" s="4"/>
    </row>
    <row r="3675" spans="46:46" x14ac:dyDescent="0.25">
      <c r="AT3675" s="4"/>
    </row>
    <row r="3676" spans="46:46" x14ac:dyDescent="0.25">
      <c r="AT3676" s="4"/>
    </row>
    <row r="3677" spans="46:46" x14ac:dyDescent="0.25">
      <c r="AT3677" s="4"/>
    </row>
    <row r="3678" spans="46:46" x14ac:dyDescent="0.25">
      <c r="AT3678" s="4"/>
    </row>
    <row r="3679" spans="46:46" x14ac:dyDescent="0.25">
      <c r="AT3679" s="4"/>
    </row>
    <row r="3680" spans="46:46" x14ac:dyDescent="0.25">
      <c r="AT3680" s="4"/>
    </row>
    <row r="3681" spans="46:46" x14ac:dyDescent="0.25">
      <c r="AT3681" s="4"/>
    </row>
    <row r="3682" spans="46:46" x14ac:dyDescent="0.25">
      <c r="AT3682" s="4"/>
    </row>
    <row r="3683" spans="46:46" x14ac:dyDescent="0.25">
      <c r="AT3683" s="4"/>
    </row>
    <row r="3684" spans="46:46" x14ac:dyDescent="0.25">
      <c r="AT3684" s="4"/>
    </row>
    <row r="3685" spans="46:46" x14ac:dyDescent="0.25">
      <c r="AT3685" s="4"/>
    </row>
    <row r="3686" spans="46:46" x14ac:dyDescent="0.25">
      <c r="AT3686" s="4"/>
    </row>
    <row r="3687" spans="46:46" x14ac:dyDescent="0.25">
      <c r="AT3687" s="4"/>
    </row>
    <row r="3688" spans="46:46" x14ac:dyDescent="0.25">
      <c r="AT3688" s="4"/>
    </row>
    <row r="3689" spans="46:46" x14ac:dyDescent="0.25">
      <c r="AT3689" s="4"/>
    </row>
    <row r="3690" spans="46:46" x14ac:dyDescent="0.25">
      <c r="AT3690" s="4"/>
    </row>
    <row r="3691" spans="46:46" x14ac:dyDescent="0.25">
      <c r="AT3691" s="4"/>
    </row>
    <row r="3692" spans="46:46" x14ac:dyDescent="0.25">
      <c r="AT3692" s="4"/>
    </row>
    <row r="3693" spans="46:46" x14ac:dyDescent="0.25">
      <c r="AT3693" s="4"/>
    </row>
    <row r="3694" spans="46:46" x14ac:dyDescent="0.25">
      <c r="AT3694" s="4"/>
    </row>
    <row r="3695" spans="46:46" x14ac:dyDescent="0.25">
      <c r="AT3695" s="4"/>
    </row>
    <row r="3696" spans="46:46" x14ac:dyDescent="0.25">
      <c r="AT3696" s="4"/>
    </row>
    <row r="3697" spans="46:46" x14ac:dyDescent="0.25">
      <c r="AT3697" s="4"/>
    </row>
    <row r="3698" spans="46:46" x14ac:dyDescent="0.25">
      <c r="AT3698" s="4"/>
    </row>
    <row r="3699" spans="46:46" x14ac:dyDescent="0.25">
      <c r="AT3699" s="4"/>
    </row>
    <row r="3700" spans="46:46" x14ac:dyDescent="0.25">
      <c r="AT3700" s="4"/>
    </row>
    <row r="3701" spans="46:46" x14ac:dyDescent="0.25">
      <c r="AT3701" s="4"/>
    </row>
    <row r="3702" spans="46:46" x14ac:dyDescent="0.25">
      <c r="AT3702" s="4"/>
    </row>
    <row r="3703" spans="46:46" x14ac:dyDescent="0.25">
      <c r="AT3703" s="4"/>
    </row>
    <row r="3704" spans="46:46" x14ac:dyDescent="0.25">
      <c r="AT3704" s="4"/>
    </row>
    <row r="3705" spans="46:46" x14ac:dyDescent="0.25">
      <c r="AT3705" s="4"/>
    </row>
    <row r="3706" spans="46:46" x14ac:dyDescent="0.25">
      <c r="AT3706" s="4"/>
    </row>
    <row r="3707" spans="46:46" x14ac:dyDescent="0.25">
      <c r="AT3707" s="4"/>
    </row>
    <row r="3708" spans="46:46" x14ac:dyDescent="0.25">
      <c r="AT3708" s="4"/>
    </row>
    <row r="3709" spans="46:46" x14ac:dyDescent="0.25">
      <c r="AT3709" s="4"/>
    </row>
    <row r="3710" spans="46:46" x14ac:dyDescent="0.25">
      <c r="AT3710" s="4"/>
    </row>
    <row r="3711" spans="46:46" x14ac:dyDescent="0.25">
      <c r="AT3711" s="4"/>
    </row>
    <row r="3712" spans="46:46" x14ac:dyDescent="0.25">
      <c r="AT3712" s="4"/>
    </row>
    <row r="3713" spans="46:46" x14ac:dyDescent="0.25">
      <c r="AT3713" s="4"/>
    </row>
    <row r="3714" spans="46:46" x14ac:dyDescent="0.25">
      <c r="AT3714" s="4"/>
    </row>
    <row r="3715" spans="46:46" x14ac:dyDescent="0.25">
      <c r="AT3715" s="4"/>
    </row>
    <row r="3716" spans="46:46" x14ac:dyDescent="0.25">
      <c r="AT3716" s="4"/>
    </row>
    <row r="3717" spans="46:46" x14ac:dyDescent="0.25">
      <c r="AT3717" s="4"/>
    </row>
    <row r="3718" spans="46:46" x14ac:dyDescent="0.25">
      <c r="AT3718" s="4"/>
    </row>
    <row r="3719" spans="46:46" x14ac:dyDescent="0.25">
      <c r="AT3719" s="4"/>
    </row>
    <row r="3720" spans="46:46" x14ac:dyDescent="0.25">
      <c r="AT3720" s="4"/>
    </row>
    <row r="3721" spans="46:46" x14ac:dyDescent="0.25">
      <c r="AT3721" s="4"/>
    </row>
    <row r="3722" spans="46:46" x14ac:dyDescent="0.25">
      <c r="AT3722" s="4"/>
    </row>
    <row r="3723" spans="46:46" x14ac:dyDescent="0.25">
      <c r="AT3723" s="4"/>
    </row>
    <row r="3724" spans="46:46" x14ac:dyDescent="0.25">
      <c r="AT3724" s="4"/>
    </row>
    <row r="3725" spans="46:46" x14ac:dyDescent="0.25">
      <c r="AT3725" s="4"/>
    </row>
    <row r="3726" spans="46:46" x14ac:dyDescent="0.25">
      <c r="AT3726" s="4"/>
    </row>
    <row r="3727" spans="46:46" x14ac:dyDescent="0.25">
      <c r="AT3727" s="4"/>
    </row>
    <row r="3728" spans="46:46" x14ac:dyDescent="0.25">
      <c r="AT3728" s="4"/>
    </row>
    <row r="3729" spans="46:46" x14ac:dyDescent="0.25">
      <c r="AT3729" s="4"/>
    </row>
    <row r="3730" spans="46:46" x14ac:dyDescent="0.25">
      <c r="AT3730" s="4"/>
    </row>
    <row r="3731" spans="46:46" x14ac:dyDescent="0.25">
      <c r="AT3731" s="4"/>
    </row>
    <row r="3732" spans="46:46" x14ac:dyDescent="0.25">
      <c r="AT3732" s="4"/>
    </row>
    <row r="3733" spans="46:46" x14ac:dyDescent="0.25">
      <c r="AT3733" s="4"/>
    </row>
    <row r="3734" spans="46:46" x14ac:dyDescent="0.25">
      <c r="AT3734" s="4"/>
    </row>
    <row r="3735" spans="46:46" x14ac:dyDescent="0.25">
      <c r="AT3735" s="4"/>
    </row>
    <row r="3736" spans="46:46" x14ac:dyDescent="0.25">
      <c r="AT3736" s="4"/>
    </row>
    <row r="3737" spans="46:46" x14ac:dyDescent="0.25">
      <c r="AT3737" s="4"/>
    </row>
    <row r="3738" spans="46:46" x14ac:dyDescent="0.25">
      <c r="AT3738" s="4"/>
    </row>
    <row r="3739" spans="46:46" x14ac:dyDescent="0.25">
      <c r="AT3739" s="4"/>
    </row>
    <row r="3740" spans="46:46" x14ac:dyDescent="0.25">
      <c r="AT3740" s="4"/>
    </row>
    <row r="3741" spans="46:46" x14ac:dyDescent="0.25">
      <c r="AT3741" s="4"/>
    </row>
    <row r="3742" spans="46:46" x14ac:dyDescent="0.25">
      <c r="AT3742" s="4"/>
    </row>
    <row r="3743" spans="46:46" x14ac:dyDescent="0.25">
      <c r="AT3743" s="4"/>
    </row>
    <row r="3744" spans="46:46" x14ac:dyDescent="0.25">
      <c r="AT3744" s="4"/>
    </row>
    <row r="3745" spans="46:46" x14ac:dyDescent="0.25">
      <c r="AT3745" s="4"/>
    </row>
    <row r="3746" spans="46:46" x14ac:dyDescent="0.25">
      <c r="AT3746" s="4"/>
    </row>
    <row r="3747" spans="46:46" x14ac:dyDescent="0.25">
      <c r="AT3747" s="4"/>
    </row>
    <row r="3748" spans="46:46" x14ac:dyDescent="0.25">
      <c r="AT3748" s="4"/>
    </row>
    <row r="3749" spans="46:46" x14ac:dyDescent="0.25">
      <c r="AT3749" s="4"/>
    </row>
    <row r="3750" spans="46:46" x14ac:dyDescent="0.25">
      <c r="AT3750" s="4"/>
    </row>
    <row r="3751" spans="46:46" x14ac:dyDescent="0.25">
      <c r="AT3751" s="4"/>
    </row>
    <row r="3752" spans="46:46" x14ac:dyDescent="0.25">
      <c r="AT3752" s="4"/>
    </row>
    <row r="3753" spans="46:46" x14ac:dyDescent="0.25">
      <c r="AT3753" s="4"/>
    </row>
    <row r="3754" spans="46:46" x14ac:dyDescent="0.25">
      <c r="AT3754" s="4"/>
    </row>
    <row r="3755" spans="46:46" x14ac:dyDescent="0.25">
      <c r="AT3755" s="4"/>
    </row>
    <row r="3756" spans="46:46" x14ac:dyDescent="0.25">
      <c r="AT3756" s="4"/>
    </row>
    <row r="3757" spans="46:46" x14ac:dyDescent="0.25">
      <c r="AT3757" s="4"/>
    </row>
    <row r="3758" spans="46:46" x14ac:dyDescent="0.25">
      <c r="AT3758" s="4"/>
    </row>
    <row r="3759" spans="46:46" x14ac:dyDescent="0.25">
      <c r="AT3759" s="4"/>
    </row>
    <row r="3760" spans="46:46" x14ac:dyDescent="0.25">
      <c r="AT3760" s="4"/>
    </row>
    <row r="3761" spans="46:46" x14ac:dyDescent="0.25">
      <c r="AT3761" s="4"/>
    </row>
    <row r="3762" spans="46:46" x14ac:dyDescent="0.25">
      <c r="AT3762" s="4"/>
    </row>
    <row r="3763" spans="46:46" x14ac:dyDescent="0.25">
      <c r="AT3763" s="4"/>
    </row>
    <row r="3764" spans="46:46" x14ac:dyDescent="0.25">
      <c r="AT3764" s="4"/>
    </row>
    <row r="3765" spans="46:46" x14ac:dyDescent="0.25">
      <c r="AT3765" s="4"/>
    </row>
    <row r="3766" spans="46:46" x14ac:dyDescent="0.25">
      <c r="AT3766" s="4"/>
    </row>
    <row r="3767" spans="46:46" x14ac:dyDescent="0.25">
      <c r="AT3767" s="4"/>
    </row>
    <row r="3768" spans="46:46" x14ac:dyDescent="0.25">
      <c r="AT3768" s="4"/>
    </row>
    <row r="3769" spans="46:46" x14ac:dyDescent="0.25">
      <c r="AT3769" s="4"/>
    </row>
    <row r="3770" spans="46:46" x14ac:dyDescent="0.25">
      <c r="AT3770" s="4"/>
    </row>
    <row r="3771" spans="46:46" x14ac:dyDescent="0.25">
      <c r="AT3771" s="4"/>
    </row>
    <row r="3772" spans="46:46" x14ac:dyDescent="0.25">
      <c r="AT3772" s="4"/>
    </row>
    <row r="3773" spans="46:46" x14ac:dyDescent="0.25">
      <c r="AT3773" s="4"/>
    </row>
    <row r="3774" spans="46:46" x14ac:dyDescent="0.25">
      <c r="AT3774" s="4"/>
    </row>
    <row r="3775" spans="46:46" x14ac:dyDescent="0.25">
      <c r="AT3775" s="4"/>
    </row>
    <row r="3776" spans="46:46" x14ac:dyDescent="0.25">
      <c r="AT3776" s="4"/>
    </row>
    <row r="3777" spans="46:46" x14ac:dyDescent="0.25">
      <c r="AT3777" s="4"/>
    </row>
    <row r="3778" spans="46:46" x14ac:dyDescent="0.25">
      <c r="AT3778" s="4"/>
    </row>
    <row r="3779" spans="46:46" x14ac:dyDescent="0.25">
      <c r="AT3779" s="4"/>
    </row>
    <row r="3780" spans="46:46" x14ac:dyDescent="0.25">
      <c r="AT3780" s="4"/>
    </row>
    <row r="3781" spans="46:46" x14ac:dyDescent="0.25">
      <c r="AT3781" s="4"/>
    </row>
    <row r="3782" spans="46:46" x14ac:dyDescent="0.25">
      <c r="AT3782" s="4"/>
    </row>
    <row r="3783" spans="46:46" x14ac:dyDescent="0.25">
      <c r="AT3783" s="4"/>
    </row>
    <row r="3784" spans="46:46" x14ac:dyDescent="0.25">
      <c r="AT3784" s="4"/>
    </row>
    <row r="3785" spans="46:46" x14ac:dyDescent="0.25">
      <c r="AT3785" s="4"/>
    </row>
    <row r="3786" spans="46:46" x14ac:dyDescent="0.25">
      <c r="AT3786" s="4"/>
    </row>
    <row r="3787" spans="46:46" x14ac:dyDescent="0.25">
      <c r="AT3787" s="4"/>
    </row>
    <row r="3788" spans="46:46" x14ac:dyDescent="0.25">
      <c r="AT3788" s="4"/>
    </row>
    <row r="3789" spans="46:46" x14ac:dyDescent="0.25">
      <c r="AT3789" s="4"/>
    </row>
    <row r="3790" spans="46:46" x14ac:dyDescent="0.25">
      <c r="AT3790" s="4"/>
    </row>
    <row r="3791" spans="46:46" x14ac:dyDescent="0.25">
      <c r="AT3791" s="4"/>
    </row>
    <row r="3792" spans="46:46" x14ac:dyDescent="0.25">
      <c r="AT3792" s="4"/>
    </row>
    <row r="3793" spans="46:46" x14ac:dyDescent="0.25">
      <c r="AT3793" s="4"/>
    </row>
    <row r="3794" spans="46:46" x14ac:dyDescent="0.25">
      <c r="AT3794" s="4"/>
    </row>
    <row r="3795" spans="46:46" x14ac:dyDescent="0.25">
      <c r="AT3795" s="4"/>
    </row>
    <row r="3796" spans="46:46" x14ac:dyDescent="0.25">
      <c r="AT3796" s="4"/>
    </row>
    <row r="3797" spans="46:46" x14ac:dyDescent="0.25">
      <c r="AT3797" s="4"/>
    </row>
    <row r="3798" spans="46:46" x14ac:dyDescent="0.25">
      <c r="AT3798" s="4"/>
    </row>
    <row r="3799" spans="46:46" x14ac:dyDescent="0.25">
      <c r="AT3799" s="4"/>
    </row>
    <row r="3800" spans="46:46" x14ac:dyDescent="0.25">
      <c r="AT3800" s="4"/>
    </row>
    <row r="3801" spans="46:46" x14ac:dyDescent="0.25">
      <c r="AT3801" s="4"/>
    </row>
    <row r="3802" spans="46:46" x14ac:dyDescent="0.25">
      <c r="AT3802" s="4"/>
    </row>
    <row r="3803" spans="46:46" x14ac:dyDescent="0.25">
      <c r="AT3803" s="4"/>
    </row>
    <row r="3804" spans="46:46" x14ac:dyDescent="0.25">
      <c r="AT3804" s="4"/>
    </row>
    <row r="3805" spans="46:46" x14ac:dyDescent="0.25">
      <c r="AT3805" s="4"/>
    </row>
    <row r="3806" spans="46:46" x14ac:dyDescent="0.25">
      <c r="AT3806" s="4"/>
    </row>
    <row r="3807" spans="46:46" x14ac:dyDescent="0.25">
      <c r="AT3807" s="4"/>
    </row>
    <row r="3808" spans="46:46" x14ac:dyDescent="0.25">
      <c r="AT3808" s="4"/>
    </row>
    <row r="3809" spans="46:46" x14ac:dyDescent="0.25">
      <c r="AT3809" s="4"/>
    </row>
    <row r="3810" spans="46:46" x14ac:dyDescent="0.25">
      <c r="AT3810" s="4"/>
    </row>
    <row r="3811" spans="46:46" x14ac:dyDescent="0.25">
      <c r="AT3811" s="4"/>
    </row>
    <row r="3812" spans="46:46" x14ac:dyDescent="0.25">
      <c r="AT3812" s="4"/>
    </row>
    <row r="3813" spans="46:46" x14ac:dyDescent="0.25">
      <c r="AT3813" s="4"/>
    </row>
    <row r="3814" spans="46:46" x14ac:dyDescent="0.25">
      <c r="AT3814" s="4"/>
    </row>
    <row r="3815" spans="46:46" x14ac:dyDescent="0.25">
      <c r="AT3815" s="4"/>
    </row>
    <row r="3816" spans="46:46" x14ac:dyDescent="0.25">
      <c r="AT3816" s="4"/>
    </row>
    <row r="3817" spans="46:46" x14ac:dyDescent="0.25">
      <c r="AT3817" s="4"/>
    </row>
    <row r="3818" spans="46:46" x14ac:dyDescent="0.25">
      <c r="AT3818" s="4"/>
    </row>
    <row r="3819" spans="46:46" x14ac:dyDescent="0.25">
      <c r="AT3819" s="4"/>
    </row>
    <row r="3820" spans="46:46" x14ac:dyDescent="0.25">
      <c r="AT3820" s="4"/>
    </row>
    <row r="3821" spans="46:46" x14ac:dyDescent="0.25">
      <c r="AT3821" s="4"/>
    </row>
    <row r="3822" spans="46:46" x14ac:dyDescent="0.25">
      <c r="AT3822" s="4"/>
    </row>
    <row r="3823" spans="46:46" x14ac:dyDescent="0.25">
      <c r="AT3823" s="4"/>
    </row>
    <row r="3824" spans="46:46" x14ac:dyDescent="0.25">
      <c r="AT3824" s="4"/>
    </row>
    <row r="3825" spans="46:46" x14ac:dyDescent="0.25">
      <c r="AT3825" s="4"/>
    </row>
    <row r="3826" spans="46:46" x14ac:dyDescent="0.25">
      <c r="AT3826" s="4"/>
    </row>
    <row r="3827" spans="46:46" x14ac:dyDescent="0.25">
      <c r="AT3827" s="4"/>
    </row>
    <row r="3828" spans="46:46" x14ac:dyDescent="0.25">
      <c r="AT3828" s="4"/>
    </row>
    <row r="3829" spans="46:46" x14ac:dyDescent="0.25">
      <c r="AT3829" s="4"/>
    </row>
    <row r="3830" spans="46:46" x14ac:dyDescent="0.25">
      <c r="AT3830" s="4"/>
    </row>
    <row r="3831" spans="46:46" x14ac:dyDescent="0.25">
      <c r="AT3831" s="4"/>
    </row>
    <row r="3832" spans="46:46" x14ac:dyDescent="0.25">
      <c r="AT3832" s="4"/>
    </row>
    <row r="3833" spans="46:46" x14ac:dyDescent="0.25">
      <c r="AT3833" s="4"/>
    </row>
    <row r="3834" spans="46:46" x14ac:dyDescent="0.25">
      <c r="AT3834" s="4"/>
    </row>
    <row r="3835" spans="46:46" x14ac:dyDescent="0.25">
      <c r="AT3835" s="4"/>
    </row>
    <row r="3836" spans="46:46" x14ac:dyDescent="0.25">
      <c r="AT3836" s="4"/>
    </row>
    <row r="3837" spans="46:46" x14ac:dyDescent="0.25">
      <c r="AT3837" s="4"/>
    </row>
    <row r="3838" spans="46:46" x14ac:dyDescent="0.25">
      <c r="AT3838" s="4"/>
    </row>
    <row r="3839" spans="46:46" x14ac:dyDescent="0.25">
      <c r="AT3839" s="4"/>
    </row>
    <row r="3840" spans="46:46" x14ac:dyDescent="0.25">
      <c r="AT3840" s="4"/>
    </row>
    <row r="3841" spans="46:46" x14ac:dyDescent="0.25">
      <c r="AT3841" s="4"/>
    </row>
    <row r="3842" spans="46:46" x14ac:dyDescent="0.25">
      <c r="AT3842" s="4"/>
    </row>
    <row r="3843" spans="46:46" x14ac:dyDescent="0.25">
      <c r="AT3843" s="4"/>
    </row>
    <row r="3844" spans="46:46" x14ac:dyDescent="0.25">
      <c r="AT3844" s="4"/>
    </row>
    <row r="3845" spans="46:46" x14ac:dyDescent="0.25">
      <c r="AT3845" s="4"/>
    </row>
    <row r="3846" spans="46:46" x14ac:dyDescent="0.25">
      <c r="AT3846" s="4"/>
    </row>
    <row r="3847" spans="46:46" x14ac:dyDescent="0.25">
      <c r="AT3847" s="4"/>
    </row>
    <row r="3848" spans="46:46" x14ac:dyDescent="0.25">
      <c r="AT3848" s="4"/>
    </row>
    <row r="3849" spans="46:46" x14ac:dyDescent="0.25">
      <c r="AT3849" s="4"/>
    </row>
    <row r="3850" spans="46:46" x14ac:dyDescent="0.25">
      <c r="AT3850" s="4"/>
    </row>
    <row r="3851" spans="46:46" x14ac:dyDescent="0.25">
      <c r="AT3851" s="4"/>
    </row>
    <row r="3852" spans="46:46" x14ac:dyDescent="0.25">
      <c r="AT3852" s="4"/>
    </row>
    <row r="3853" spans="46:46" x14ac:dyDescent="0.25">
      <c r="AT3853" s="4"/>
    </row>
    <row r="3854" spans="46:46" x14ac:dyDescent="0.25">
      <c r="AT3854" s="4"/>
    </row>
    <row r="3855" spans="46:46" x14ac:dyDescent="0.25">
      <c r="AT3855" s="4"/>
    </row>
    <row r="3856" spans="46:46" x14ac:dyDescent="0.25">
      <c r="AT3856" s="4"/>
    </row>
    <row r="3857" spans="46:46" x14ac:dyDescent="0.25">
      <c r="AT3857" s="4"/>
    </row>
    <row r="3858" spans="46:46" x14ac:dyDescent="0.25">
      <c r="AT3858" s="4"/>
    </row>
    <row r="3859" spans="46:46" x14ac:dyDescent="0.25">
      <c r="AT3859" s="4"/>
    </row>
    <row r="3860" spans="46:46" x14ac:dyDescent="0.25">
      <c r="AT3860" s="4"/>
    </row>
    <row r="3861" spans="46:46" x14ac:dyDescent="0.25">
      <c r="AT3861" s="4"/>
    </row>
    <row r="3862" spans="46:46" x14ac:dyDescent="0.25">
      <c r="AT3862" s="4"/>
    </row>
    <row r="3863" spans="46:46" x14ac:dyDescent="0.25">
      <c r="AT3863" s="4"/>
    </row>
    <row r="3864" spans="46:46" x14ac:dyDescent="0.25">
      <c r="AT3864" s="4"/>
    </row>
    <row r="3865" spans="46:46" x14ac:dyDescent="0.25">
      <c r="AT3865" s="4"/>
    </row>
    <row r="3866" spans="46:46" x14ac:dyDescent="0.25">
      <c r="AT3866" s="4"/>
    </row>
    <row r="3867" spans="46:46" x14ac:dyDescent="0.25">
      <c r="AT3867" s="4"/>
    </row>
    <row r="3868" spans="46:46" x14ac:dyDescent="0.25">
      <c r="AT3868" s="4"/>
    </row>
    <row r="3869" spans="46:46" x14ac:dyDescent="0.25">
      <c r="AT3869" s="4"/>
    </row>
    <row r="3870" spans="46:46" x14ac:dyDescent="0.25">
      <c r="AT3870" s="4"/>
    </row>
    <row r="3871" spans="46:46" x14ac:dyDescent="0.25">
      <c r="AT3871" s="4"/>
    </row>
    <row r="3872" spans="46:46" x14ac:dyDescent="0.25">
      <c r="AT3872" s="4"/>
    </row>
    <row r="3873" spans="46:46" x14ac:dyDescent="0.25">
      <c r="AT3873" s="4"/>
    </row>
    <row r="3874" spans="46:46" x14ac:dyDescent="0.25">
      <c r="AT3874" s="4"/>
    </row>
    <row r="3875" spans="46:46" x14ac:dyDescent="0.25">
      <c r="AT3875" s="4"/>
    </row>
    <row r="3876" spans="46:46" x14ac:dyDescent="0.25">
      <c r="AT3876" s="4"/>
    </row>
    <row r="3877" spans="46:46" x14ac:dyDescent="0.25">
      <c r="AT3877" s="4"/>
    </row>
    <row r="3878" spans="46:46" x14ac:dyDescent="0.25">
      <c r="AT3878" s="4"/>
    </row>
    <row r="3879" spans="46:46" x14ac:dyDescent="0.25">
      <c r="AT3879" s="4"/>
    </row>
    <row r="3880" spans="46:46" x14ac:dyDescent="0.25">
      <c r="AT3880" s="4"/>
    </row>
    <row r="3881" spans="46:46" x14ac:dyDescent="0.25">
      <c r="AT3881" s="4"/>
    </row>
    <row r="3882" spans="46:46" x14ac:dyDescent="0.25">
      <c r="AT3882" s="4"/>
    </row>
    <row r="3883" spans="46:46" x14ac:dyDescent="0.25">
      <c r="AT3883" s="4"/>
    </row>
    <row r="3884" spans="46:46" x14ac:dyDescent="0.25">
      <c r="AT3884" s="4"/>
    </row>
    <row r="3885" spans="46:46" x14ac:dyDescent="0.25">
      <c r="AT3885" s="4"/>
    </row>
    <row r="3886" spans="46:46" x14ac:dyDescent="0.25">
      <c r="AT3886" s="4"/>
    </row>
    <row r="3887" spans="46:46" x14ac:dyDescent="0.25">
      <c r="AT3887" s="4"/>
    </row>
    <row r="3888" spans="46:46" x14ac:dyDescent="0.25">
      <c r="AT3888" s="4"/>
    </row>
    <row r="3889" spans="46:46" x14ac:dyDescent="0.25">
      <c r="AT3889" s="4"/>
    </row>
    <row r="3890" spans="46:46" x14ac:dyDescent="0.25">
      <c r="AT3890" s="4"/>
    </row>
    <row r="3891" spans="46:46" x14ac:dyDescent="0.25">
      <c r="AT3891" s="4"/>
    </row>
    <row r="3892" spans="46:46" x14ac:dyDescent="0.25">
      <c r="AT3892" s="4"/>
    </row>
    <row r="3893" spans="46:46" x14ac:dyDescent="0.25">
      <c r="AT3893" s="4"/>
    </row>
    <row r="3894" spans="46:46" x14ac:dyDescent="0.25">
      <c r="AT3894" s="4"/>
    </row>
    <row r="3895" spans="46:46" x14ac:dyDescent="0.25">
      <c r="AT3895" s="4"/>
    </row>
    <row r="3896" spans="46:46" x14ac:dyDescent="0.25">
      <c r="AT3896" s="4"/>
    </row>
    <row r="3897" spans="46:46" x14ac:dyDescent="0.25">
      <c r="AT3897" s="4"/>
    </row>
    <row r="3898" spans="46:46" x14ac:dyDescent="0.25">
      <c r="AT3898" s="4"/>
    </row>
    <row r="3899" spans="46:46" x14ac:dyDescent="0.25">
      <c r="AT3899" s="4"/>
    </row>
    <row r="3900" spans="46:46" x14ac:dyDescent="0.25">
      <c r="AT3900" s="4"/>
    </row>
    <row r="3901" spans="46:46" x14ac:dyDescent="0.25">
      <c r="AT3901" s="4"/>
    </row>
    <row r="3902" spans="46:46" x14ac:dyDescent="0.25">
      <c r="AT3902" s="4"/>
    </row>
    <row r="3903" spans="46:46" x14ac:dyDescent="0.25">
      <c r="AT3903" s="4"/>
    </row>
    <row r="3904" spans="46:46" x14ac:dyDescent="0.25">
      <c r="AT3904" s="4"/>
    </row>
    <row r="3905" spans="46:46" x14ac:dyDescent="0.25">
      <c r="AT3905" s="4"/>
    </row>
    <row r="3906" spans="46:46" x14ac:dyDescent="0.25">
      <c r="AT3906" s="4"/>
    </row>
    <row r="3907" spans="46:46" x14ac:dyDescent="0.25">
      <c r="AT3907" s="4"/>
    </row>
    <row r="3908" spans="46:46" x14ac:dyDescent="0.25">
      <c r="AT3908" s="4"/>
    </row>
    <row r="3909" spans="46:46" x14ac:dyDescent="0.25">
      <c r="AT3909" s="4"/>
    </row>
    <row r="3910" spans="46:46" x14ac:dyDescent="0.25">
      <c r="AT3910" s="4"/>
    </row>
    <row r="3911" spans="46:46" x14ac:dyDescent="0.25">
      <c r="AT3911" s="4"/>
    </row>
    <row r="3912" spans="46:46" x14ac:dyDescent="0.25">
      <c r="AT3912" s="4"/>
    </row>
    <row r="3913" spans="46:46" x14ac:dyDescent="0.25">
      <c r="AT3913" s="4"/>
    </row>
    <row r="3914" spans="46:46" x14ac:dyDescent="0.25">
      <c r="AT3914" s="4"/>
    </row>
    <row r="3915" spans="46:46" x14ac:dyDescent="0.25">
      <c r="AT3915" s="4"/>
    </row>
    <row r="3916" spans="46:46" x14ac:dyDescent="0.25">
      <c r="AT3916" s="4"/>
    </row>
    <row r="3917" spans="46:46" x14ac:dyDescent="0.25">
      <c r="AT3917" s="4"/>
    </row>
    <row r="3918" spans="46:46" x14ac:dyDescent="0.25">
      <c r="AT3918" s="4"/>
    </row>
    <row r="3919" spans="46:46" x14ac:dyDescent="0.25">
      <c r="AT3919" s="4"/>
    </row>
    <row r="3920" spans="46:46" x14ac:dyDescent="0.25">
      <c r="AT3920" s="4"/>
    </row>
    <row r="3921" spans="46:46" x14ac:dyDescent="0.25">
      <c r="AT3921" s="4"/>
    </row>
    <row r="3922" spans="46:46" x14ac:dyDescent="0.25">
      <c r="AT3922" s="4"/>
    </row>
    <row r="3923" spans="46:46" x14ac:dyDescent="0.25">
      <c r="AT3923" s="4"/>
    </row>
    <row r="3924" spans="46:46" x14ac:dyDescent="0.25">
      <c r="AT3924" s="4"/>
    </row>
    <row r="3925" spans="46:46" x14ac:dyDescent="0.25">
      <c r="AT3925" s="4"/>
    </row>
    <row r="3926" spans="46:46" x14ac:dyDescent="0.25">
      <c r="AT3926" s="4"/>
    </row>
    <row r="3927" spans="46:46" x14ac:dyDescent="0.25">
      <c r="AT3927" s="4"/>
    </row>
    <row r="3928" spans="46:46" x14ac:dyDescent="0.25">
      <c r="AT3928" s="4"/>
    </row>
    <row r="3929" spans="46:46" x14ac:dyDescent="0.25">
      <c r="AT3929" s="4"/>
    </row>
    <row r="3930" spans="46:46" x14ac:dyDescent="0.25">
      <c r="AT3930" s="4"/>
    </row>
    <row r="3931" spans="46:46" x14ac:dyDescent="0.25">
      <c r="AT3931" s="4"/>
    </row>
    <row r="3932" spans="46:46" x14ac:dyDescent="0.25">
      <c r="AT3932" s="4"/>
    </row>
    <row r="3933" spans="46:46" x14ac:dyDescent="0.25">
      <c r="AT3933" s="4"/>
    </row>
    <row r="3934" spans="46:46" x14ac:dyDescent="0.25">
      <c r="AT3934" s="4"/>
    </row>
    <row r="3935" spans="46:46" x14ac:dyDescent="0.25">
      <c r="AT3935" s="4"/>
    </row>
    <row r="3936" spans="46:46" x14ac:dyDescent="0.25">
      <c r="AT3936" s="4"/>
    </row>
    <row r="3937" spans="46:46" x14ac:dyDescent="0.25">
      <c r="AT3937" s="4"/>
    </row>
    <row r="3938" spans="46:46" x14ac:dyDescent="0.25">
      <c r="AT3938" s="4"/>
    </row>
    <row r="3939" spans="46:46" x14ac:dyDescent="0.25">
      <c r="AT3939" s="4"/>
    </row>
    <row r="3940" spans="46:46" x14ac:dyDescent="0.25">
      <c r="AT3940" s="4"/>
    </row>
    <row r="3941" spans="46:46" x14ac:dyDescent="0.25">
      <c r="AT3941" s="4"/>
    </row>
    <row r="3942" spans="46:46" x14ac:dyDescent="0.25">
      <c r="AT3942" s="4"/>
    </row>
    <row r="3943" spans="46:46" x14ac:dyDescent="0.25">
      <c r="AT3943" s="4"/>
    </row>
    <row r="3944" spans="46:46" x14ac:dyDescent="0.25">
      <c r="AT3944" s="4"/>
    </row>
    <row r="3945" spans="46:46" x14ac:dyDescent="0.25">
      <c r="AT3945" s="4"/>
    </row>
    <row r="3946" spans="46:46" x14ac:dyDescent="0.25">
      <c r="AT3946" s="4"/>
    </row>
    <row r="3947" spans="46:46" x14ac:dyDescent="0.25">
      <c r="AT3947" s="4"/>
    </row>
    <row r="3948" spans="46:46" x14ac:dyDescent="0.25">
      <c r="AT3948" s="4"/>
    </row>
    <row r="3949" spans="46:46" x14ac:dyDescent="0.25">
      <c r="AT3949" s="4"/>
    </row>
    <row r="3950" spans="46:46" x14ac:dyDescent="0.25">
      <c r="AT3950" s="4"/>
    </row>
    <row r="3951" spans="46:46" x14ac:dyDescent="0.25">
      <c r="AT3951" s="4"/>
    </row>
    <row r="3952" spans="46:46" x14ac:dyDescent="0.25">
      <c r="AT3952" s="4"/>
    </row>
    <row r="3953" spans="46:46" x14ac:dyDescent="0.25">
      <c r="AT3953" s="4"/>
    </row>
    <row r="3954" spans="46:46" x14ac:dyDescent="0.25">
      <c r="AT3954" s="4"/>
    </row>
    <row r="3955" spans="46:46" x14ac:dyDescent="0.25">
      <c r="AT3955" s="4"/>
    </row>
    <row r="3956" spans="46:46" x14ac:dyDescent="0.25">
      <c r="AT3956" s="4"/>
    </row>
    <row r="3957" spans="46:46" x14ac:dyDescent="0.25">
      <c r="AT3957" s="4"/>
    </row>
    <row r="3958" spans="46:46" x14ac:dyDescent="0.25">
      <c r="AT3958" s="4"/>
    </row>
    <row r="3959" spans="46:46" x14ac:dyDescent="0.25">
      <c r="AT3959" s="4"/>
    </row>
    <row r="3960" spans="46:46" x14ac:dyDescent="0.25">
      <c r="AT3960" s="4"/>
    </row>
    <row r="3961" spans="46:46" x14ac:dyDescent="0.25">
      <c r="AT3961" s="4"/>
    </row>
    <row r="3962" spans="46:46" x14ac:dyDescent="0.25">
      <c r="AT3962" s="4"/>
    </row>
    <row r="3963" spans="46:46" x14ac:dyDescent="0.25">
      <c r="AT3963" s="4"/>
    </row>
    <row r="3964" spans="46:46" x14ac:dyDescent="0.25">
      <c r="AT3964" s="4"/>
    </row>
    <row r="3965" spans="46:46" x14ac:dyDescent="0.25">
      <c r="AT3965" s="4"/>
    </row>
    <row r="3966" spans="46:46" x14ac:dyDescent="0.25">
      <c r="AT3966" s="4"/>
    </row>
    <row r="3967" spans="46:46" x14ac:dyDescent="0.25">
      <c r="AT3967" s="4"/>
    </row>
    <row r="3968" spans="46:46" x14ac:dyDescent="0.25">
      <c r="AT3968" s="4"/>
    </row>
    <row r="3969" spans="46:46" x14ac:dyDescent="0.25">
      <c r="AT3969" s="4"/>
    </row>
    <row r="3970" spans="46:46" x14ac:dyDescent="0.25">
      <c r="AT3970" s="4"/>
    </row>
    <row r="3971" spans="46:46" x14ac:dyDescent="0.25">
      <c r="AT3971" s="4"/>
    </row>
    <row r="3972" spans="46:46" x14ac:dyDescent="0.25">
      <c r="AT3972" s="4"/>
    </row>
    <row r="3973" spans="46:46" x14ac:dyDescent="0.25">
      <c r="AT3973" s="4"/>
    </row>
    <row r="3974" spans="46:46" x14ac:dyDescent="0.25">
      <c r="AT3974" s="4"/>
    </row>
    <row r="3975" spans="46:46" x14ac:dyDescent="0.25">
      <c r="AT3975" s="4"/>
    </row>
    <row r="3976" spans="46:46" x14ac:dyDescent="0.25">
      <c r="AT3976" s="4"/>
    </row>
    <row r="3977" spans="46:46" x14ac:dyDescent="0.25">
      <c r="AT3977" s="4"/>
    </row>
    <row r="3978" spans="46:46" x14ac:dyDescent="0.25">
      <c r="AT3978" s="4"/>
    </row>
    <row r="3979" spans="46:46" x14ac:dyDescent="0.25">
      <c r="AT3979" s="4"/>
    </row>
    <row r="3980" spans="46:46" x14ac:dyDescent="0.25">
      <c r="AT3980" s="4"/>
    </row>
    <row r="3981" spans="46:46" x14ac:dyDescent="0.25">
      <c r="AT3981" s="4"/>
    </row>
    <row r="3982" spans="46:46" x14ac:dyDescent="0.25">
      <c r="AT3982" s="4"/>
    </row>
    <row r="3983" spans="46:46" x14ac:dyDescent="0.25">
      <c r="AT3983" s="4"/>
    </row>
    <row r="3984" spans="46:46" x14ac:dyDescent="0.25">
      <c r="AT3984" s="4"/>
    </row>
    <row r="3985" spans="46:46" x14ac:dyDescent="0.25">
      <c r="AT3985" s="4"/>
    </row>
    <row r="3986" spans="46:46" x14ac:dyDescent="0.25">
      <c r="AT3986" s="4"/>
    </row>
    <row r="3987" spans="46:46" x14ac:dyDescent="0.25">
      <c r="AT3987" s="4"/>
    </row>
    <row r="3988" spans="46:46" x14ac:dyDescent="0.25">
      <c r="AT3988" s="4"/>
    </row>
    <row r="3989" spans="46:46" x14ac:dyDescent="0.25">
      <c r="AT3989" s="4"/>
    </row>
    <row r="3990" spans="46:46" x14ac:dyDescent="0.25">
      <c r="AT3990" s="4"/>
    </row>
    <row r="3991" spans="46:46" x14ac:dyDescent="0.25">
      <c r="AT3991" s="4"/>
    </row>
    <row r="3992" spans="46:46" x14ac:dyDescent="0.25">
      <c r="AT3992" s="4"/>
    </row>
    <row r="3993" spans="46:46" x14ac:dyDescent="0.25">
      <c r="AT3993" s="4"/>
    </row>
    <row r="3994" spans="46:46" x14ac:dyDescent="0.25">
      <c r="AT3994" s="4"/>
    </row>
    <row r="3995" spans="46:46" x14ac:dyDescent="0.25">
      <c r="AT3995" s="4"/>
    </row>
    <row r="3996" spans="46:46" x14ac:dyDescent="0.25">
      <c r="AT3996" s="4"/>
    </row>
    <row r="3997" spans="46:46" x14ac:dyDescent="0.25">
      <c r="AT3997" s="4"/>
    </row>
    <row r="3998" spans="46:46" x14ac:dyDescent="0.25">
      <c r="AT3998" s="4"/>
    </row>
    <row r="3999" spans="46:46" x14ac:dyDescent="0.25">
      <c r="AT3999" s="4"/>
    </row>
    <row r="4000" spans="46:46" x14ac:dyDescent="0.25">
      <c r="AT4000" s="4"/>
    </row>
    <row r="4001" spans="46:46" x14ac:dyDescent="0.25">
      <c r="AT4001" s="4"/>
    </row>
    <row r="4002" spans="46:46" x14ac:dyDescent="0.25">
      <c r="AT4002" s="4"/>
    </row>
    <row r="4003" spans="46:46" x14ac:dyDescent="0.25">
      <c r="AT4003" s="4"/>
    </row>
    <row r="4004" spans="46:46" x14ac:dyDescent="0.25">
      <c r="AT4004" s="4"/>
    </row>
    <row r="4005" spans="46:46" x14ac:dyDescent="0.25">
      <c r="AT4005" s="4"/>
    </row>
    <row r="4006" spans="46:46" x14ac:dyDescent="0.25">
      <c r="AT4006" s="4"/>
    </row>
    <row r="4007" spans="46:46" x14ac:dyDescent="0.25">
      <c r="AT4007" s="4"/>
    </row>
    <row r="4008" spans="46:46" x14ac:dyDescent="0.25">
      <c r="AT4008" s="4"/>
    </row>
    <row r="4009" spans="46:46" x14ac:dyDescent="0.25">
      <c r="AT4009" s="4"/>
    </row>
    <row r="4010" spans="46:46" x14ac:dyDescent="0.25">
      <c r="AT4010" s="4"/>
    </row>
    <row r="4011" spans="46:46" x14ac:dyDescent="0.25">
      <c r="AT4011" s="4"/>
    </row>
    <row r="4012" spans="46:46" x14ac:dyDescent="0.25">
      <c r="AT4012" s="4"/>
    </row>
    <row r="4013" spans="46:46" x14ac:dyDescent="0.25">
      <c r="AT4013" s="4"/>
    </row>
    <row r="4014" spans="46:46" x14ac:dyDescent="0.25">
      <c r="AT4014" s="4"/>
    </row>
    <row r="4015" spans="46:46" x14ac:dyDescent="0.25">
      <c r="AT4015" s="4"/>
    </row>
    <row r="4016" spans="46:46" x14ac:dyDescent="0.25">
      <c r="AT4016" s="4"/>
    </row>
    <row r="4017" spans="46:46" x14ac:dyDescent="0.25">
      <c r="AT4017" s="4"/>
    </row>
    <row r="4018" spans="46:46" x14ac:dyDescent="0.25">
      <c r="AT4018" s="4"/>
    </row>
    <row r="4019" spans="46:46" x14ac:dyDescent="0.25">
      <c r="AT4019" s="4"/>
    </row>
    <row r="4020" spans="46:46" x14ac:dyDescent="0.25">
      <c r="AT4020" s="4"/>
    </row>
    <row r="4021" spans="46:46" x14ac:dyDescent="0.25">
      <c r="AT4021" s="4"/>
    </row>
    <row r="4022" spans="46:46" x14ac:dyDescent="0.25">
      <c r="AT4022" s="4"/>
    </row>
    <row r="4023" spans="46:46" x14ac:dyDescent="0.25">
      <c r="AT4023" s="4"/>
    </row>
    <row r="4024" spans="46:46" x14ac:dyDescent="0.25">
      <c r="AT4024" s="4"/>
    </row>
    <row r="4025" spans="46:46" x14ac:dyDescent="0.25">
      <c r="AT4025" s="4"/>
    </row>
    <row r="4026" spans="46:46" x14ac:dyDescent="0.25">
      <c r="AT4026" s="4"/>
    </row>
    <row r="4027" spans="46:46" x14ac:dyDescent="0.25">
      <c r="AT4027" s="4"/>
    </row>
    <row r="4028" spans="46:46" x14ac:dyDescent="0.25">
      <c r="AT4028" s="4"/>
    </row>
    <row r="4029" spans="46:46" x14ac:dyDescent="0.25">
      <c r="AT4029" s="4"/>
    </row>
    <row r="4030" spans="46:46" x14ac:dyDescent="0.25">
      <c r="AT4030" s="4"/>
    </row>
    <row r="4031" spans="46:46" x14ac:dyDescent="0.25">
      <c r="AT4031" s="4"/>
    </row>
    <row r="4032" spans="46:46" x14ac:dyDescent="0.25">
      <c r="AT4032" s="4"/>
    </row>
    <row r="4033" spans="46:46" x14ac:dyDescent="0.25">
      <c r="AT4033" s="4"/>
    </row>
    <row r="4034" spans="46:46" x14ac:dyDescent="0.25">
      <c r="AT4034" s="4"/>
    </row>
    <row r="4035" spans="46:46" x14ac:dyDescent="0.25">
      <c r="AT4035" s="4"/>
    </row>
    <row r="4036" spans="46:46" x14ac:dyDescent="0.25">
      <c r="AT4036" s="4"/>
    </row>
    <row r="4037" spans="46:46" x14ac:dyDescent="0.25">
      <c r="AT4037" s="4"/>
    </row>
    <row r="4038" spans="46:46" x14ac:dyDescent="0.25">
      <c r="AT4038" s="4"/>
    </row>
    <row r="4039" spans="46:46" x14ac:dyDescent="0.25">
      <c r="AT4039" s="4"/>
    </row>
    <row r="4040" spans="46:46" x14ac:dyDescent="0.25">
      <c r="AT4040" s="4"/>
    </row>
    <row r="4041" spans="46:46" x14ac:dyDescent="0.25">
      <c r="AT4041" s="4"/>
    </row>
    <row r="4042" spans="46:46" x14ac:dyDescent="0.25">
      <c r="AT4042" s="4"/>
    </row>
    <row r="4043" spans="46:46" x14ac:dyDescent="0.25">
      <c r="AT4043" s="4"/>
    </row>
    <row r="4044" spans="46:46" x14ac:dyDescent="0.25">
      <c r="AT4044" s="4"/>
    </row>
    <row r="4045" spans="46:46" x14ac:dyDescent="0.25">
      <c r="AT4045" s="4"/>
    </row>
    <row r="4046" spans="46:46" x14ac:dyDescent="0.25">
      <c r="AT4046" s="4"/>
    </row>
    <row r="4047" spans="46:46" x14ac:dyDescent="0.25">
      <c r="AT4047" s="4"/>
    </row>
    <row r="4048" spans="46:46" x14ac:dyDescent="0.25">
      <c r="AT4048" s="4"/>
    </row>
    <row r="4049" spans="46:46" x14ac:dyDescent="0.25">
      <c r="AT4049" s="4"/>
    </row>
    <row r="4050" spans="46:46" x14ac:dyDescent="0.25">
      <c r="AT4050" s="4"/>
    </row>
    <row r="4051" spans="46:46" x14ac:dyDescent="0.25">
      <c r="AT4051" s="4"/>
    </row>
    <row r="4052" spans="46:46" x14ac:dyDescent="0.25">
      <c r="AT4052" s="4"/>
    </row>
    <row r="4053" spans="46:46" x14ac:dyDescent="0.25">
      <c r="AT4053" s="4"/>
    </row>
    <row r="4054" spans="46:46" x14ac:dyDescent="0.25">
      <c r="AT4054" s="4"/>
    </row>
    <row r="4055" spans="46:46" x14ac:dyDescent="0.25">
      <c r="AT4055" s="4"/>
    </row>
    <row r="4056" spans="46:46" x14ac:dyDescent="0.25">
      <c r="AT4056" s="4"/>
    </row>
    <row r="4057" spans="46:46" x14ac:dyDescent="0.25">
      <c r="AT4057" s="4"/>
    </row>
    <row r="4058" spans="46:46" x14ac:dyDescent="0.25">
      <c r="AT4058" s="4"/>
    </row>
    <row r="4059" spans="46:46" x14ac:dyDescent="0.25">
      <c r="AT4059" s="4"/>
    </row>
    <row r="4060" spans="46:46" x14ac:dyDescent="0.25">
      <c r="AT4060" s="4"/>
    </row>
    <row r="4061" spans="46:46" x14ac:dyDescent="0.25">
      <c r="AT4061" s="4"/>
    </row>
    <row r="4062" spans="46:46" x14ac:dyDescent="0.25">
      <c r="AT4062" s="4"/>
    </row>
    <row r="4063" spans="46:46" x14ac:dyDescent="0.25">
      <c r="AT4063" s="4"/>
    </row>
    <row r="4064" spans="46:46" x14ac:dyDescent="0.25">
      <c r="AT4064" s="4"/>
    </row>
    <row r="4065" spans="46:46" x14ac:dyDescent="0.25">
      <c r="AT4065" s="4"/>
    </row>
    <row r="4066" spans="46:46" x14ac:dyDescent="0.25">
      <c r="AT4066" s="4"/>
    </row>
    <row r="4067" spans="46:46" x14ac:dyDescent="0.25">
      <c r="AT4067" s="4"/>
    </row>
    <row r="4068" spans="46:46" x14ac:dyDescent="0.25">
      <c r="AT4068" s="4"/>
    </row>
    <row r="4069" spans="46:46" x14ac:dyDescent="0.25">
      <c r="AT4069" s="4"/>
    </row>
    <row r="4070" spans="46:46" x14ac:dyDescent="0.25">
      <c r="AT4070" s="4"/>
    </row>
    <row r="4071" spans="46:46" x14ac:dyDescent="0.25">
      <c r="AT4071" s="4"/>
    </row>
    <row r="4072" spans="46:46" x14ac:dyDescent="0.25">
      <c r="AT4072" s="4"/>
    </row>
    <row r="4073" spans="46:46" x14ac:dyDescent="0.25">
      <c r="AT4073" s="4"/>
    </row>
    <row r="4074" spans="46:46" x14ac:dyDescent="0.25">
      <c r="AT4074" s="4"/>
    </row>
    <row r="4075" spans="46:46" x14ac:dyDescent="0.25">
      <c r="AT4075" s="4"/>
    </row>
    <row r="4076" spans="46:46" x14ac:dyDescent="0.25">
      <c r="AT4076" s="4"/>
    </row>
    <row r="4077" spans="46:46" x14ac:dyDescent="0.25">
      <c r="AT4077" s="4"/>
    </row>
    <row r="4078" spans="46:46" x14ac:dyDescent="0.25">
      <c r="AT4078" s="4"/>
    </row>
    <row r="4079" spans="46:46" x14ac:dyDescent="0.25">
      <c r="AT4079" s="4"/>
    </row>
    <row r="4080" spans="46:46" x14ac:dyDescent="0.25">
      <c r="AT4080" s="4"/>
    </row>
    <row r="4081" spans="46:46" x14ac:dyDescent="0.25">
      <c r="AT4081" s="4"/>
    </row>
    <row r="4082" spans="46:46" x14ac:dyDescent="0.25">
      <c r="AT4082" s="4"/>
    </row>
    <row r="4083" spans="46:46" x14ac:dyDescent="0.25">
      <c r="AT4083" s="4"/>
    </row>
    <row r="4084" spans="46:46" x14ac:dyDescent="0.25">
      <c r="AT4084" s="4"/>
    </row>
    <row r="4085" spans="46:46" x14ac:dyDescent="0.25">
      <c r="AT4085" s="4"/>
    </row>
    <row r="4086" spans="46:46" x14ac:dyDescent="0.25">
      <c r="AT4086" s="4"/>
    </row>
    <row r="4087" spans="46:46" x14ac:dyDescent="0.25">
      <c r="AT4087" s="4"/>
    </row>
    <row r="4088" spans="46:46" x14ac:dyDescent="0.25">
      <c r="AT4088" s="4"/>
    </row>
    <row r="4089" spans="46:46" x14ac:dyDescent="0.25">
      <c r="AT4089" s="4"/>
    </row>
    <row r="4090" spans="46:46" x14ac:dyDescent="0.25">
      <c r="AT4090" s="4"/>
    </row>
    <row r="4091" spans="46:46" x14ac:dyDescent="0.25">
      <c r="AT4091" s="4"/>
    </row>
    <row r="4092" spans="46:46" x14ac:dyDescent="0.25">
      <c r="AT4092" s="4"/>
    </row>
    <row r="4093" spans="46:46" x14ac:dyDescent="0.25">
      <c r="AT4093" s="4"/>
    </row>
    <row r="4094" spans="46:46" x14ac:dyDescent="0.25">
      <c r="AT4094" s="4"/>
    </row>
    <row r="4095" spans="46:46" x14ac:dyDescent="0.25">
      <c r="AT4095" s="4"/>
    </row>
    <row r="4096" spans="46:46" x14ac:dyDescent="0.25">
      <c r="AT4096" s="4"/>
    </row>
    <row r="4097" spans="46:46" x14ac:dyDescent="0.25">
      <c r="AT4097" s="4"/>
    </row>
    <row r="4098" spans="46:46" x14ac:dyDescent="0.25">
      <c r="AT4098" s="4"/>
    </row>
    <row r="4099" spans="46:46" x14ac:dyDescent="0.25">
      <c r="AT4099" s="4"/>
    </row>
    <row r="4100" spans="46:46" x14ac:dyDescent="0.25">
      <c r="AT4100" s="4"/>
    </row>
    <row r="4101" spans="46:46" x14ac:dyDescent="0.25">
      <c r="AT4101" s="4"/>
    </row>
    <row r="4102" spans="46:46" x14ac:dyDescent="0.25">
      <c r="AT4102" s="4"/>
    </row>
    <row r="4103" spans="46:46" x14ac:dyDescent="0.25">
      <c r="AT4103" s="4"/>
    </row>
    <row r="4104" spans="46:46" x14ac:dyDescent="0.25">
      <c r="AT4104" s="4"/>
    </row>
    <row r="4105" spans="46:46" x14ac:dyDescent="0.25">
      <c r="AT4105" s="4"/>
    </row>
    <row r="4106" spans="46:46" x14ac:dyDescent="0.25">
      <c r="AT4106" s="4"/>
    </row>
    <row r="4107" spans="46:46" x14ac:dyDescent="0.25">
      <c r="AT4107" s="4"/>
    </row>
    <row r="4108" spans="46:46" x14ac:dyDescent="0.25">
      <c r="AT4108" s="4"/>
    </row>
    <row r="4109" spans="46:46" x14ac:dyDescent="0.25">
      <c r="AT4109" s="4"/>
    </row>
    <row r="4110" spans="46:46" x14ac:dyDescent="0.25">
      <c r="AT4110" s="4"/>
    </row>
    <row r="4111" spans="46:46" x14ac:dyDescent="0.25">
      <c r="AT4111" s="4"/>
    </row>
    <row r="4112" spans="46:46" x14ac:dyDescent="0.25">
      <c r="AT4112" s="4"/>
    </row>
    <row r="4113" spans="46:46" x14ac:dyDescent="0.25">
      <c r="AT4113" s="4"/>
    </row>
    <row r="4114" spans="46:46" x14ac:dyDescent="0.25">
      <c r="AT4114" s="4"/>
    </row>
    <row r="4115" spans="46:46" x14ac:dyDescent="0.25">
      <c r="AT4115" s="4"/>
    </row>
    <row r="4116" spans="46:46" x14ac:dyDescent="0.25">
      <c r="AT4116" s="4"/>
    </row>
    <row r="4117" spans="46:46" x14ac:dyDescent="0.25">
      <c r="AT4117" s="4"/>
    </row>
    <row r="4118" spans="46:46" x14ac:dyDescent="0.25">
      <c r="AT4118" s="4"/>
    </row>
    <row r="4119" spans="46:46" x14ac:dyDescent="0.25">
      <c r="AT4119" s="4"/>
    </row>
    <row r="4120" spans="46:46" x14ac:dyDescent="0.25">
      <c r="AT4120" s="4"/>
    </row>
    <row r="4121" spans="46:46" x14ac:dyDescent="0.25">
      <c r="AT4121" s="4"/>
    </row>
    <row r="4122" spans="46:46" x14ac:dyDescent="0.25">
      <c r="AT4122" s="4"/>
    </row>
    <row r="4123" spans="46:46" x14ac:dyDescent="0.25">
      <c r="AT4123" s="4"/>
    </row>
    <row r="4124" spans="46:46" x14ac:dyDescent="0.25">
      <c r="AT4124" s="4"/>
    </row>
    <row r="4125" spans="46:46" x14ac:dyDescent="0.25">
      <c r="AT4125" s="4"/>
    </row>
    <row r="4126" spans="46:46" x14ac:dyDescent="0.25">
      <c r="AT4126" s="4"/>
    </row>
    <row r="4127" spans="46:46" x14ac:dyDescent="0.25">
      <c r="AT4127" s="4"/>
    </row>
    <row r="4128" spans="46:46" x14ac:dyDescent="0.25">
      <c r="AT4128" s="4"/>
    </row>
    <row r="4129" spans="46:46" x14ac:dyDescent="0.25">
      <c r="AT4129" s="4"/>
    </row>
    <row r="4130" spans="46:46" x14ac:dyDescent="0.25">
      <c r="AT4130" s="4"/>
    </row>
    <row r="4131" spans="46:46" x14ac:dyDescent="0.25">
      <c r="AT4131" s="4"/>
    </row>
    <row r="4132" spans="46:46" x14ac:dyDescent="0.25">
      <c r="AT4132" s="4"/>
    </row>
    <row r="4133" spans="46:46" x14ac:dyDescent="0.25">
      <c r="AT4133" s="4"/>
    </row>
    <row r="4134" spans="46:46" x14ac:dyDescent="0.25">
      <c r="AT4134" s="4"/>
    </row>
    <row r="4135" spans="46:46" x14ac:dyDescent="0.25">
      <c r="AT4135" s="4"/>
    </row>
    <row r="4136" spans="46:46" x14ac:dyDescent="0.25">
      <c r="AT4136" s="4"/>
    </row>
    <row r="4137" spans="46:46" x14ac:dyDescent="0.25">
      <c r="AT4137" s="4"/>
    </row>
    <row r="4138" spans="46:46" x14ac:dyDescent="0.25">
      <c r="AT4138" s="4"/>
    </row>
    <row r="4139" spans="46:46" x14ac:dyDescent="0.25">
      <c r="AT4139" s="4"/>
    </row>
    <row r="4140" spans="46:46" x14ac:dyDescent="0.25">
      <c r="AT4140" s="4"/>
    </row>
    <row r="4141" spans="46:46" x14ac:dyDescent="0.25">
      <c r="AT4141" s="4"/>
    </row>
    <row r="4142" spans="46:46" x14ac:dyDescent="0.25">
      <c r="AT4142" s="4"/>
    </row>
    <row r="4143" spans="46:46" x14ac:dyDescent="0.25">
      <c r="AT4143" s="4"/>
    </row>
    <row r="4144" spans="46:46" x14ac:dyDescent="0.25">
      <c r="AT4144" s="4"/>
    </row>
    <row r="4145" spans="46:46" x14ac:dyDescent="0.25">
      <c r="AT4145" s="4"/>
    </row>
    <row r="4146" spans="46:46" x14ac:dyDescent="0.25">
      <c r="AT4146" s="4"/>
    </row>
    <row r="4147" spans="46:46" x14ac:dyDescent="0.25">
      <c r="AT4147" s="4"/>
    </row>
    <row r="4148" spans="46:46" x14ac:dyDescent="0.25">
      <c r="AT4148" s="4"/>
    </row>
    <row r="4149" spans="46:46" x14ac:dyDescent="0.25">
      <c r="AT4149" s="4"/>
    </row>
    <row r="4150" spans="46:46" x14ac:dyDescent="0.25">
      <c r="AT4150" s="4"/>
    </row>
    <row r="4151" spans="46:46" x14ac:dyDescent="0.25">
      <c r="AT4151" s="4"/>
    </row>
    <row r="4152" spans="46:46" x14ac:dyDescent="0.25">
      <c r="AT4152" s="4"/>
    </row>
    <row r="4153" spans="46:46" x14ac:dyDescent="0.25">
      <c r="AT4153" s="4"/>
    </row>
    <row r="4154" spans="46:46" x14ac:dyDescent="0.25">
      <c r="AT4154" s="4"/>
    </row>
    <row r="4155" spans="46:46" x14ac:dyDescent="0.25">
      <c r="AT4155" s="4"/>
    </row>
    <row r="4156" spans="46:46" x14ac:dyDescent="0.25">
      <c r="AT4156" s="4"/>
    </row>
    <row r="4157" spans="46:46" x14ac:dyDescent="0.25">
      <c r="AT4157" s="4"/>
    </row>
    <row r="4158" spans="46:46" x14ac:dyDescent="0.25">
      <c r="AT4158" s="4"/>
    </row>
    <row r="4159" spans="46:46" x14ac:dyDescent="0.25">
      <c r="AT4159" s="4"/>
    </row>
    <row r="4160" spans="46:46" x14ac:dyDescent="0.25">
      <c r="AT4160" s="4"/>
    </row>
    <row r="4161" spans="46:46" x14ac:dyDescent="0.25">
      <c r="AT4161" s="4"/>
    </row>
    <row r="4162" spans="46:46" x14ac:dyDescent="0.25">
      <c r="AT4162" s="4"/>
    </row>
    <row r="4163" spans="46:46" x14ac:dyDescent="0.25">
      <c r="AT4163" s="4"/>
    </row>
    <row r="4164" spans="46:46" x14ac:dyDescent="0.25">
      <c r="AT4164" s="4"/>
    </row>
    <row r="4165" spans="46:46" x14ac:dyDescent="0.25">
      <c r="AT4165" s="4"/>
    </row>
    <row r="4166" spans="46:46" x14ac:dyDescent="0.25">
      <c r="AT4166" s="4"/>
    </row>
    <row r="4167" spans="46:46" x14ac:dyDescent="0.25">
      <c r="AT4167" s="4"/>
    </row>
    <row r="4168" spans="46:46" x14ac:dyDescent="0.25">
      <c r="AT4168" s="4"/>
    </row>
    <row r="4169" spans="46:46" x14ac:dyDescent="0.25">
      <c r="AT4169" s="4"/>
    </row>
    <row r="4170" spans="46:46" x14ac:dyDescent="0.25">
      <c r="AT4170" s="4"/>
    </row>
    <row r="4171" spans="46:46" x14ac:dyDescent="0.25">
      <c r="AT4171" s="4"/>
    </row>
    <row r="4172" spans="46:46" x14ac:dyDescent="0.25">
      <c r="AT4172" s="4"/>
    </row>
    <row r="4173" spans="46:46" x14ac:dyDescent="0.25">
      <c r="AT4173" s="4"/>
    </row>
    <row r="4174" spans="46:46" x14ac:dyDescent="0.25">
      <c r="AT4174" s="4"/>
    </row>
    <row r="4175" spans="46:46" x14ac:dyDescent="0.25">
      <c r="AT4175" s="4"/>
    </row>
    <row r="4176" spans="46:46" x14ac:dyDescent="0.25">
      <c r="AT4176" s="4"/>
    </row>
    <row r="4177" spans="46:46" x14ac:dyDescent="0.25">
      <c r="AT4177" s="4"/>
    </row>
    <row r="4178" spans="46:46" x14ac:dyDescent="0.25">
      <c r="AT4178" s="4"/>
    </row>
    <row r="4179" spans="46:46" x14ac:dyDescent="0.25">
      <c r="AT4179" s="4"/>
    </row>
    <row r="4180" spans="46:46" x14ac:dyDescent="0.25">
      <c r="AT4180" s="4"/>
    </row>
    <row r="4181" spans="46:46" x14ac:dyDescent="0.25">
      <c r="AT4181" s="4"/>
    </row>
    <row r="4182" spans="46:46" x14ac:dyDescent="0.25">
      <c r="AT4182" s="4"/>
    </row>
    <row r="4183" spans="46:46" x14ac:dyDescent="0.25">
      <c r="AT4183" s="4"/>
    </row>
    <row r="4184" spans="46:46" x14ac:dyDescent="0.25">
      <c r="AT4184" s="4"/>
    </row>
    <row r="4185" spans="46:46" x14ac:dyDescent="0.25">
      <c r="AT4185" s="4"/>
    </row>
    <row r="4186" spans="46:46" x14ac:dyDescent="0.25">
      <c r="AT4186" s="4"/>
    </row>
    <row r="4187" spans="46:46" x14ac:dyDescent="0.25">
      <c r="AT4187" s="4"/>
    </row>
    <row r="4188" spans="46:46" x14ac:dyDescent="0.25">
      <c r="AT4188" s="4"/>
    </row>
    <row r="4189" spans="46:46" x14ac:dyDescent="0.25">
      <c r="AT4189" s="4"/>
    </row>
    <row r="4190" spans="46:46" x14ac:dyDescent="0.25">
      <c r="AT4190" s="4"/>
    </row>
    <row r="4191" spans="46:46" x14ac:dyDescent="0.25">
      <c r="AT4191" s="4"/>
    </row>
    <row r="4192" spans="46:46" x14ac:dyDescent="0.25">
      <c r="AT4192" s="4"/>
    </row>
    <row r="4193" spans="46:46" x14ac:dyDescent="0.25">
      <c r="AT4193" s="4"/>
    </row>
    <row r="4194" spans="46:46" x14ac:dyDescent="0.25">
      <c r="AT4194" s="4"/>
    </row>
    <row r="4195" spans="46:46" x14ac:dyDescent="0.25">
      <c r="AT4195" s="4"/>
    </row>
    <row r="4196" spans="46:46" x14ac:dyDescent="0.25">
      <c r="AT4196" s="4"/>
    </row>
    <row r="4197" spans="46:46" x14ac:dyDescent="0.25">
      <c r="AT4197" s="4"/>
    </row>
    <row r="4198" spans="46:46" x14ac:dyDescent="0.25">
      <c r="AT4198" s="4"/>
    </row>
    <row r="4199" spans="46:46" x14ac:dyDescent="0.25">
      <c r="AT4199" s="4"/>
    </row>
    <row r="4200" spans="46:46" x14ac:dyDescent="0.25">
      <c r="AT4200" s="4"/>
    </row>
    <row r="4201" spans="46:46" x14ac:dyDescent="0.25">
      <c r="AT4201" s="4"/>
    </row>
    <row r="4202" spans="46:46" x14ac:dyDescent="0.25">
      <c r="AT4202" s="4"/>
    </row>
    <row r="4203" spans="46:46" x14ac:dyDescent="0.25">
      <c r="AT4203" s="4"/>
    </row>
    <row r="4204" spans="46:46" x14ac:dyDescent="0.25">
      <c r="AT4204" s="4"/>
    </row>
    <row r="4205" spans="46:46" x14ac:dyDescent="0.25">
      <c r="AT4205" s="4"/>
    </row>
    <row r="4206" spans="46:46" x14ac:dyDescent="0.25">
      <c r="AT4206" s="4"/>
    </row>
    <row r="4207" spans="46:46" x14ac:dyDescent="0.25">
      <c r="AT4207" s="4"/>
    </row>
    <row r="4208" spans="46:46" x14ac:dyDescent="0.25">
      <c r="AT4208" s="4"/>
    </row>
    <row r="4209" spans="46:46" x14ac:dyDescent="0.25">
      <c r="AT4209" s="4"/>
    </row>
    <row r="4210" spans="46:46" x14ac:dyDescent="0.25">
      <c r="AT4210" s="4"/>
    </row>
    <row r="4211" spans="46:46" x14ac:dyDescent="0.25">
      <c r="AT4211" s="4"/>
    </row>
    <row r="4212" spans="46:46" x14ac:dyDescent="0.25">
      <c r="AT4212" s="4"/>
    </row>
    <row r="4213" spans="46:46" x14ac:dyDescent="0.25">
      <c r="AT4213" s="4"/>
    </row>
    <row r="4214" spans="46:46" x14ac:dyDescent="0.25">
      <c r="AT4214" s="4"/>
    </row>
    <row r="4215" spans="46:46" x14ac:dyDescent="0.25">
      <c r="AT4215" s="4"/>
    </row>
    <row r="4216" spans="46:46" x14ac:dyDescent="0.25">
      <c r="AT4216" s="4"/>
    </row>
    <row r="4217" spans="46:46" x14ac:dyDescent="0.25">
      <c r="AT4217" s="4"/>
    </row>
    <row r="4218" spans="46:46" x14ac:dyDescent="0.25">
      <c r="AT4218" s="4"/>
    </row>
    <row r="4219" spans="46:46" x14ac:dyDescent="0.25">
      <c r="AT4219" s="4"/>
    </row>
    <row r="4220" spans="46:46" x14ac:dyDescent="0.25">
      <c r="AT4220" s="4"/>
    </row>
    <row r="4221" spans="46:46" x14ac:dyDescent="0.25">
      <c r="AT4221" s="4"/>
    </row>
    <row r="4222" spans="46:46" x14ac:dyDescent="0.25">
      <c r="AT4222" s="4"/>
    </row>
    <row r="4223" spans="46:46" x14ac:dyDescent="0.25">
      <c r="AT4223" s="4"/>
    </row>
    <row r="4224" spans="46:46" x14ac:dyDescent="0.25">
      <c r="AT4224" s="4"/>
    </row>
    <row r="4225" spans="46:46" x14ac:dyDescent="0.25">
      <c r="AT4225" s="4"/>
    </row>
    <row r="4226" spans="46:46" x14ac:dyDescent="0.25">
      <c r="AT4226" s="4"/>
    </row>
    <row r="4227" spans="46:46" x14ac:dyDescent="0.25">
      <c r="AT4227" s="4"/>
    </row>
    <row r="4228" spans="46:46" x14ac:dyDescent="0.25">
      <c r="AT4228" s="4"/>
    </row>
    <row r="4229" spans="46:46" x14ac:dyDescent="0.25">
      <c r="AT4229" s="4"/>
    </row>
    <row r="4230" spans="46:46" x14ac:dyDescent="0.25">
      <c r="AT4230" s="4"/>
    </row>
    <row r="4231" spans="46:46" x14ac:dyDescent="0.25">
      <c r="AT4231" s="4"/>
    </row>
    <row r="4232" spans="46:46" x14ac:dyDescent="0.25">
      <c r="AT4232" s="4"/>
    </row>
    <row r="4233" spans="46:46" x14ac:dyDescent="0.25">
      <c r="AT4233" s="4"/>
    </row>
    <row r="4234" spans="46:46" x14ac:dyDescent="0.25">
      <c r="AT4234" s="4"/>
    </row>
    <row r="4235" spans="46:46" x14ac:dyDescent="0.25">
      <c r="AT4235" s="4"/>
    </row>
    <row r="4236" spans="46:46" x14ac:dyDescent="0.25">
      <c r="AT4236" s="4"/>
    </row>
    <row r="4237" spans="46:46" x14ac:dyDescent="0.25">
      <c r="AT4237" s="4"/>
    </row>
    <row r="4238" spans="46:46" x14ac:dyDescent="0.25">
      <c r="AT4238" s="4"/>
    </row>
    <row r="4239" spans="46:46" x14ac:dyDescent="0.25">
      <c r="AT4239" s="4"/>
    </row>
    <row r="4240" spans="46:46" x14ac:dyDescent="0.25">
      <c r="AT4240" s="4"/>
    </row>
    <row r="4241" spans="46:46" x14ac:dyDescent="0.25">
      <c r="AT4241" s="4"/>
    </row>
    <row r="4242" spans="46:46" x14ac:dyDescent="0.25">
      <c r="AT4242" s="4"/>
    </row>
    <row r="4243" spans="46:46" x14ac:dyDescent="0.25">
      <c r="AT4243" s="4"/>
    </row>
    <row r="4244" spans="46:46" x14ac:dyDescent="0.25">
      <c r="AT4244" s="4"/>
    </row>
    <row r="4245" spans="46:46" x14ac:dyDescent="0.25">
      <c r="AT4245" s="4"/>
    </row>
    <row r="4246" spans="46:46" x14ac:dyDescent="0.25">
      <c r="AT4246" s="4"/>
    </row>
    <row r="4247" spans="46:46" x14ac:dyDescent="0.25">
      <c r="AT4247" s="4"/>
    </row>
    <row r="4248" spans="46:46" x14ac:dyDescent="0.25">
      <c r="AT4248" s="4"/>
    </row>
    <row r="4249" spans="46:46" x14ac:dyDescent="0.25">
      <c r="AT4249" s="4"/>
    </row>
    <row r="4250" spans="46:46" x14ac:dyDescent="0.25">
      <c r="AT4250" s="4"/>
    </row>
    <row r="4251" spans="46:46" x14ac:dyDescent="0.25">
      <c r="AT4251" s="4"/>
    </row>
    <row r="4252" spans="46:46" x14ac:dyDescent="0.25">
      <c r="AT4252" s="4"/>
    </row>
    <row r="4253" spans="46:46" x14ac:dyDescent="0.25">
      <c r="AT4253" s="4"/>
    </row>
    <row r="4254" spans="46:46" x14ac:dyDescent="0.25">
      <c r="AT4254" s="4"/>
    </row>
    <row r="4255" spans="46:46" x14ac:dyDescent="0.25">
      <c r="AT4255" s="4"/>
    </row>
    <row r="4256" spans="46:46" x14ac:dyDescent="0.25">
      <c r="AT4256" s="4"/>
    </row>
    <row r="4257" spans="46:46" x14ac:dyDescent="0.25">
      <c r="AT4257" s="4"/>
    </row>
    <row r="4258" spans="46:46" x14ac:dyDescent="0.25">
      <c r="AT4258" s="4"/>
    </row>
    <row r="4259" spans="46:46" x14ac:dyDescent="0.25">
      <c r="AT4259" s="4"/>
    </row>
    <row r="4260" spans="46:46" x14ac:dyDescent="0.25">
      <c r="AT4260" s="4"/>
    </row>
    <row r="4261" spans="46:46" x14ac:dyDescent="0.25">
      <c r="AT4261" s="4"/>
    </row>
    <row r="4262" spans="46:46" x14ac:dyDescent="0.25">
      <c r="AT4262" s="4"/>
    </row>
    <row r="4263" spans="46:46" x14ac:dyDescent="0.25">
      <c r="AT4263" s="4"/>
    </row>
    <row r="4264" spans="46:46" x14ac:dyDescent="0.25">
      <c r="AT4264" s="4"/>
    </row>
    <row r="4265" spans="46:46" x14ac:dyDescent="0.25">
      <c r="AT4265" s="4"/>
    </row>
    <row r="4266" spans="46:46" x14ac:dyDescent="0.25">
      <c r="AT4266" s="4"/>
    </row>
    <row r="4267" spans="46:46" x14ac:dyDescent="0.25">
      <c r="AT4267" s="4"/>
    </row>
    <row r="4268" spans="46:46" x14ac:dyDescent="0.25">
      <c r="AT4268" s="4"/>
    </row>
    <row r="4269" spans="46:46" x14ac:dyDescent="0.25">
      <c r="AT4269" s="4"/>
    </row>
    <row r="4270" spans="46:46" x14ac:dyDescent="0.25">
      <c r="AT4270" s="4"/>
    </row>
    <row r="4271" spans="46:46" x14ac:dyDescent="0.25">
      <c r="AT4271" s="4"/>
    </row>
    <row r="4272" spans="46:46" x14ac:dyDescent="0.25">
      <c r="AT4272" s="4"/>
    </row>
    <row r="4273" spans="46:46" x14ac:dyDescent="0.25">
      <c r="AT4273" s="4"/>
    </row>
    <row r="4274" spans="46:46" x14ac:dyDescent="0.25">
      <c r="AT4274" s="4"/>
    </row>
    <row r="4275" spans="46:46" x14ac:dyDescent="0.25">
      <c r="AT4275" s="4"/>
    </row>
    <row r="4276" spans="46:46" x14ac:dyDescent="0.25">
      <c r="AT4276" s="4"/>
    </row>
    <row r="4277" spans="46:46" x14ac:dyDescent="0.25">
      <c r="AT4277" s="4"/>
    </row>
    <row r="4278" spans="46:46" x14ac:dyDescent="0.25">
      <c r="AT4278" s="4"/>
    </row>
    <row r="4279" spans="46:46" x14ac:dyDescent="0.25">
      <c r="AT4279" s="4"/>
    </row>
    <row r="4280" spans="46:46" x14ac:dyDescent="0.25">
      <c r="AT4280" s="4"/>
    </row>
    <row r="4281" spans="46:46" x14ac:dyDescent="0.25">
      <c r="AT4281" s="4"/>
    </row>
    <row r="4282" spans="46:46" x14ac:dyDescent="0.25">
      <c r="AT4282" s="4"/>
    </row>
    <row r="4283" spans="46:46" x14ac:dyDescent="0.25">
      <c r="AT4283" s="4"/>
    </row>
    <row r="4284" spans="46:46" x14ac:dyDescent="0.25">
      <c r="AT4284" s="4"/>
    </row>
    <row r="4285" spans="46:46" x14ac:dyDescent="0.25">
      <c r="AT4285" s="4"/>
    </row>
    <row r="4286" spans="46:46" x14ac:dyDescent="0.25">
      <c r="AT4286" s="4"/>
    </row>
    <row r="4287" spans="46:46" x14ac:dyDescent="0.25">
      <c r="AT4287" s="4"/>
    </row>
    <row r="4288" spans="46:46" x14ac:dyDescent="0.25">
      <c r="AT4288" s="4"/>
    </row>
    <row r="4289" spans="46:46" x14ac:dyDescent="0.25">
      <c r="AT4289" s="4"/>
    </row>
    <row r="4290" spans="46:46" x14ac:dyDescent="0.25">
      <c r="AT4290" s="4"/>
    </row>
    <row r="4291" spans="46:46" x14ac:dyDescent="0.25">
      <c r="AT4291" s="4"/>
    </row>
    <row r="4292" spans="46:46" x14ac:dyDescent="0.25">
      <c r="AT4292" s="4"/>
    </row>
    <row r="4293" spans="46:46" x14ac:dyDescent="0.25">
      <c r="AT4293" s="4"/>
    </row>
    <row r="4294" spans="46:46" x14ac:dyDescent="0.25">
      <c r="AT4294" s="4"/>
    </row>
    <row r="4295" spans="46:46" x14ac:dyDescent="0.25">
      <c r="AT4295" s="4"/>
    </row>
    <row r="4296" spans="46:46" x14ac:dyDescent="0.25">
      <c r="AT4296" s="4"/>
    </row>
    <row r="4297" spans="46:46" x14ac:dyDescent="0.25">
      <c r="AT4297" s="4"/>
    </row>
    <row r="4298" spans="46:46" x14ac:dyDescent="0.25">
      <c r="AT4298" s="4"/>
    </row>
    <row r="4299" spans="46:46" x14ac:dyDescent="0.25">
      <c r="AT4299" s="4"/>
    </row>
    <row r="4300" spans="46:46" x14ac:dyDescent="0.25">
      <c r="AT4300" s="4"/>
    </row>
    <row r="4301" spans="46:46" x14ac:dyDescent="0.25">
      <c r="AT4301" s="4"/>
    </row>
    <row r="4302" spans="46:46" x14ac:dyDescent="0.25">
      <c r="AT4302" s="4"/>
    </row>
    <row r="4303" spans="46:46" x14ac:dyDescent="0.25">
      <c r="AT4303" s="4"/>
    </row>
    <row r="4304" spans="46:46" x14ac:dyDescent="0.25">
      <c r="AT4304" s="4"/>
    </row>
    <row r="4305" spans="46:46" x14ac:dyDescent="0.25">
      <c r="AT4305" s="4"/>
    </row>
    <row r="4306" spans="46:46" x14ac:dyDescent="0.25">
      <c r="AT4306" s="4"/>
    </row>
    <row r="4307" spans="46:46" x14ac:dyDescent="0.25">
      <c r="AT4307" s="4"/>
    </row>
    <row r="4308" spans="46:46" x14ac:dyDescent="0.25">
      <c r="AT4308" s="4"/>
    </row>
    <row r="4309" spans="46:46" x14ac:dyDescent="0.25">
      <c r="AT4309" s="4"/>
    </row>
    <row r="4310" spans="46:46" x14ac:dyDescent="0.25">
      <c r="AT4310" s="4"/>
    </row>
    <row r="4311" spans="46:46" x14ac:dyDescent="0.25">
      <c r="AT4311" s="4"/>
    </row>
    <row r="4312" spans="46:46" x14ac:dyDescent="0.25">
      <c r="AT4312" s="4"/>
    </row>
    <row r="4313" spans="46:46" x14ac:dyDescent="0.25">
      <c r="AT4313" s="4"/>
    </row>
    <row r="4314" spans="46:46" x14ac:dyDescent="0.25">
      <c r="AT4314" s="4"/>
    </row>
    <row r="4315" spans="46:46" x14ac:dyDescent="0.25">
      <c r="AT4315" s="4"/>
    </row>
    <row r="4316" spans="46:46" x14ac:dyDescent="0.25">
      <c r="AT4316" s="4"/>
    </row>
    <row r="4317" spans="46:46" x14ac:dyDescent="0.25">
      <c r="AT4317" s="4"/>
    </row>
    <row r="4318" spans="46:46" x14ac:dyDescent="0.25">
      <c r="AT4318" s="4"/>
    </row>
    <row r="4319" spans="46:46" x14ac:dyDescent="0.25">
      <c r="AT4319" s="4"/>
    </row>
    <row r="4320" spans="46:46" x14ac:dyDescent="0.25">
      <c r="AT4320" s="4"/>
    </row>
    <row r="4321" spans="46:46" x14ac:dyDescent="0.25">
      <c r="AT4321" s="4"/>
    </row>
    <row r="4322" spans="46:46" x14ac:dyDescent="0.25">
      <c r="AT4322" s="4"/>
    </row>
    <row r="4323" spans="46:46" x14ac:dyDescent="0.25">
      <c r="AT4323" s="4"/>
    </row>
    <row r="4324" spans="46:46" x14ac:dyDescent="0.25">
      <c r="AT4324" s="4"/>
    </row>
    <row r="4325" spans="46:46" x14ac:dyDescent="0.25">
      <c r="AT4325" s="4"/>
    </row>
    <row r="4326" spans="46:46" x14ac:dyDescent="0.25">
      <c r="AT4326" s="4"/>
    </row>
    <row r="4327" spans="46:46" x14ac:dyDescent="0.25">
      <c r="AT4327" s="4"/>
    </row>
    <row r="4328" spans="46:46" x14ac:dyDescent="0.25">
      <c r="AT4328" s="4"/>
    </row>
    <row r="4329" spans="46:46" x14ac:dyDescent="0.25">
      <c r="AT4329" s="4"/>
    </row>
    <row r="4330" spans="46:46" x14ac:dyDescent="0.25">
      <c r="AT4330" s="4"/>
    </row>
    <row r="4331" spans="46:46" x14ac:dyDescent="0.25">
      <c r="AT4331" s="4"/>
    </row>
    <row r="4332" spans="46:46" x14ac:dyDescent="0.25">
      <c r="AT4332" s="4"/>
    </row>
    <row r="4333" spans="46:46" x14ac:dyDescent="0.25">
      <c r="AT4333" s="4"/>
    </row>
    <row r="4334" spans="46:46" x14ac:dyDescent="0.25">
      <c r="AT4334" s="4"/>
    </row>
    <row r="4335" spans="46:46" x14ac:dyDescent="0.25">
      <c r="AT4335" s="4"/>
    </row>
    <row r="4336" spans="46:46" x14ac:dyDescent="0.25">
      <c r="AT4336" s="4"/>
    </row>
    <row r="4337" spans="46:46" x14ac:dyDescent="0.25">
      <c r="AT4337" s="4"/>
    </row>
    <row r="4338" spans="46:46" x14ac:dyDescent="0.25">
      <c r="AT4338" s="4"/>
    </row>
    <row r="4339" spans="46:46" x14ac:dyDescent="0.25">
      <c r="AT4339" s="4"/>
    </row>
    <row r="4340" spans="46:46" x14ac:dyDescent="0.25">
      <c r="AT4340" s="4"/>
    </row>
    <row r="4341" spans="46:46" x14ac:dyDescent="0.25">
      <c r="AT4341" s="4"/>
    </row>
    <row r="4342" spans="46:46" x14ac:dyDescent="0.25">
      <c r="AT4342" s="4"/>
    </row>
    <row r="4343" spans="46:46" x14ac:dyDescent="0.25">
      <c r="AT4343" s="4"/>
    </row>
    <row r="4344" spans="46:46" x14ac:dyDescent="0.25">
      <c r="AT4344" s="4"/>
    </row>
    <row r="4345" spans="46:46" x14ac:dyDescent="0.25">
      <c r="AT4345" s="4"/>
    </row>
    <row r="4346" spans="46:46" x14ac:dyDescent="0.25">
      <c r="AT4346" s="4"/>
    </row>
    <row r="4347" spans="46:46" x14ac:dyDescent="0.25">
      <c r="AT4347" s="4"/>
    </row>
    <row r="4348" spans="46:46" x14ac:dyDescent="0.25">
      <c r="AT4348" s="4"/>
    </row>
    <row r="4349" spans="46:46" x14ac:dyDescent="0.25">
      <c r="AT4349" s="4"/>
    </row>
    <row r="4350" spans="46:46" x14ac:dyDescent="0.25">
      <c r="AT4350" s="4"/>
    </row>
    <row r="4351" spans="46:46" x14ac:dyDescent="0.25">
      <c r="AT4351" s="4"/>
    </row>
    <row r="4352" spans="46:46" x14ac:dyDescent="0.25">
      <c r="AT4352" s="4"/>
    </row>
    <row r="4353" spans="46:46" x14ac:dyDescent="0.25">
      <c r="AT4353" s="4"/>
    </row>
    <row r="4354" spans="46:46" x14ac:dyDescent="0.25">
      <c r="AT4354" s="4"/>
    </row>
    <row r="4355" spans="46:46" x14ac:dyDescent="0.25">
      <c r="AT4355" s="4"/>
    </row>
    <row r="4356" spans="46:46" x14ac:dyDescent="0.25">
      <c r="AT4356" s="4"/>
    </row>
    <row r="4357" spans="46:46" x14ac:dyDescent="0.25">
      <c r="AT4357" s="4"/>
    </row>
    <row r="4358" spans="46:46" x14ac:dyDescent="0.25">
      <c r="AT4358" s="4"/>
    </row>
    <row r="4359" spans="46:46" x14ac:dyDescent="0.25">
      <c r="AT4359" s="4"/>
    </row>
    <row r="4360" spans="46:46" x14ac:dyDescent="0.25">
      <c r="AT4360" s="4"/>
    </row>
    <row r="4361" spans="46:46" x14ac:dyDescent="0.25">
      <c r="AT4361" s="4"/>
    </row>
    <row r="4362" spans="46:46" x14ac:dyDescent="0.25">
      <c r="AT4362" s="4"/>
    </row>
    <row r="4363" spans="46:46" x14ac:dyDescent="0.25">
      <c r="AT4363" s="4"/>
    </row>
    <row r="4364" spans="46:46" x14ac:dyDescent="0.25">
      <c r="AT4364" s="4"/>
    </row>
    <row r="4365" spans="46:46" x14ac:dyDescent="0.25">
      <c r="AT4365" s="4"/>
    </row>
    <row r="4366" spans="46:46" x14ac:dyDescent="0.25">
      <c r="AT4366" s="4"/>
    </row>
    <row r="4367" spans="46:46" x14ac:dyDescent="0.25">
      <c r="AT4367" s="4"/>
    </row>
    <row r="4368" spans="46:46" x14ac:dyDescent="0.25">
      <c r="AT4368" s="4"/>
    </row>
    <row r="4369" spans="46:46" x14ac:dyDescent="0.25">
      <c r="AT4369" s="4"/>
    </row>
    <row r="4370" spans="46:46" x14ac:dyDescent="0.25">
      <c r="AT4370" s="4"/>
    </row>
    <row r="4371" spans="46:46" x14ac:dyDescent="0.25">
      <c r="AT4371" s="4"/>
    </row>
    <row r="4372" spans="46:46" x14ac:dyDescent="0.25">
      <c r="AT4372" s="4"/>
    </row>
    <row r="4373" spans="46:46" x14ac:dyDescent="0.25">
      <c r="AT4373" s="4"/>
    </row>
    <row r="4374" spans="46:46" x14ac:dyDescent="0.25">
      <c r="AT4374" s="4"/>
    </row>
    <row r="4375" spans="46:46" x14ac:dyDescent="0.25">
      <c r="AT4375" s="4"/>
    </row>
    <row r="4376" spans="46:46" x14ac:dyDescent="0.25">
      <c r="AT4376" s="4"/>
    </row>
    <row r="4377" spans="46:46" x14ac:dyDescent="0.25">
      <c r="AT4377" s="4"/>
    </row>
    <row r="4378" spans="46:46" x14ac:dyDescent="0.25">
      <c r="AT4378" s="4"/>
    </row>
    <row r="4379" spans="46:46" x14ac:dyDescent="0.25">
      <c r="AT4379" s="4"/>
    </row>
    <row r="4380" spans="46:46" x14ac:dyDescent="0.25">
      <c r="AT4380" s="4"/>
    </row>
    <row r="4381" spans="46:46" x14ac:dyDescent="0.25">
      <c r="AT4381" s="4"/>
    </row>
    <row r="4382" spans="46:46" x14ac:dyDescent="0.25">
      <c r="AT4382" s="4"/>
    </row>
    <row r="4383" spans="46:46" x14ac:dyDescent="0.25">
      <c r="AT4383" s="4"/>
    </row>
    <row r="4384" spans="46:46" x14ac:dyDescent="0.25">
      <c r="AT4384" s="4"/>
    </row>
    <row r="4385" spans="46:46" x14ac:dyDescent="0.25">
      <c r="AT4385" s="4"/>
    </row>
    <row r="4386" spans="46:46" x14ac:dyDescent="0.25">
      <c r="AT4386" s="4"/>
    </row>
    <row r="4387" spans="46:46" x14ac:dyDescent="0.25">
      <c r="AT4387" s="4"/>
    </row>
    <row r="4388" spans="46:46" x14ac:dyDescent="0.25">
      <c r="AT4388" s="4"/>
    </row>
    <row r="4389" spans="46:46" x14ac:dyDescent="0.25">
      <c r="AT4389" s="4"/>
    </row>
    <row r="4390" spans="46:46" x14ac:dyDescent="0.25">
      <c r="AT4390" s="4"/>
    </row>
    <row r="4391" spans="46:46" x14ac:dyDescent="0.25">
      <c r="AT4391" s="4"/>
    </row>
    <row r="4392" spans="46:46" x14ac:dyDescent="0.25">
      <c r="AT4392" s="4"/>
    </row>
    <row r="4393" spans="46:46" x14ac:dyDescent="0.25">
      <c r="AT4393" s="4"/>
    </row>
    <row r="4394" spans="46:46" x14ac:dyDescent="0.25">
      <c r="AT4394" s="4"/>
    </row>
    <row r="4395" spans="46:46" x14ac:dyDescent="0.25">
      <c r="AT4395" s="4"/>
    </row>
    <row r="4396" spans="46:46" x14ac:dyDescent="0.25">
      <c r="AT4396" s="4"/>
    </row>
    <row r="4397" spans="46:46" x14ac:dyDescent="0.25">
      <c r="AT4397" s="4"/>
    </row>
    <row r="4398" spans="46:46" x14ac:dyDescent="0.25">
      <c r="AT4398" s="4"/>
    </row>
    <row r="4399" spans="46:46" x14ac:dyDescent="0.25">
      <c r="AT4399" s="4"/>
    </row>
    <row r="4400" spans="46:46" x14ac:dyDescent="0.25">
      <c r="AT4400" s="4"/>
    </row>
    <row r="4401" spans="46:46" x14ac:dyDescent="0.25">
      <c r="AT4401" s="4"/>
    </row>
    <row r="4402" spans="46:46" x14ac:dyDescent="0.25">
      <c r="AT4402" s="4"/>
    </row>
    <row r="4403" spans="46:46" x14ac:dyDescent="0.25">
      <c r="AT4403" s="4"/>
    </row>
    <row r="4404" spans="46:46" x14ac:dyDescent="0.25">
      <c r="AT4404" s="4"/>
    </row>
    <row r="4405" spans="46:46" x14ac:dyDescent="0.25">
      <c r="AT4405" s="4"/>
    </row>
    <row r="4406" spans="46:46" x14ac:dyDescent="0.25">
      <c r="AT4406" s="4"/>
    </row>
    <row r="4407" spans="46:46" x14ac:dyDescent="0.25">
      <c r="AT4407" s="4"/>
    </row>
    <row r="4408" spans="46:46" x14ac:dyDescent="0.25">
      <c r="AT4408" s="4"/>
    </row>
    <row r="4409" spans="46:46" x14ac:dyDescent="0.25">
      <c r="AT4409" s="4"/>
    </row>
    <row r="4410" spans="46:46" x14ac:dyDescent="0.25">
      <c r="AT4410" s="4"/>
    </row>
    <row r="4411" spans="46:46" x14ac:dyDescent="0.25">
      <c r="AT4411" s="4"/>
    </row>
    <row r="4412" spans="46:46" x14ac:dyDescent="0.25">
      <c r="AT4412" s="4"/>
    </row>
    <row r="4413" spans="46:46" x14ac:dyDescent="0.25">
      <c r="AT4413" s="4"/>
    </row>
    <row r="4414" spans="46:46" x14ac:dyDescent="0.25">
      <c r="AT4414" s="4"/>
    </row>
    <row r="4415" spans="46:46" x14ac:dyDescent="0.25">
      <c r="AT4415" s="4"/>
    </row>
    <row r="4416" spans="46:46" x14ac:dyDescent="0.25">
      <c r="AT4416" s="4"/>
    </row>
    <row r="4417" spans="46:46" x14ac:dyDescent="0.25">
      <c r="AT4417" s="4"/>
    </row>
    <row r="4418" spans="46:46" x14ac:dyDescent="0.25">
      <c r="AT4418" s="4"/>
    </row>
    <row r="4419" spans="46:46" x14ac:dyDescent="0.25">
      <c r="AT4419" s="4"/>
    </row>
    <row r="4420" spans="46:46" x14ac:dyDescent="0.25">
      <c r="AT4420" s="4"/>
    </row>
    <row r="4421" spans="46:46" x14ac:dyDescent="0.25">
      <c r="AT4421" s="4"/>
    </row>
    <row r="4422" spans="46:46" x14ac:dyDescent="0.25">
      <c r="AT4422" s="4"/>
    </row>
    <row r="4423" spans="46:46" x14ac:dyDescent="0.25">
      <c r="AT4423" s="4"/>
    </row>
    <row r="4424" spans="46:46" x14ac:dyDescent="0.25">
      <c r="AT4424" s="4"/>
    </row>
    <row r="4425" spans="46:46" x14ac:dyDescent="0.25">
      <c r="AT4425" s="4"/>
    </row>
    <row r="4426" spans="46:46" x14ac:dyDescent="0.25">
      <c r="AT4426" s="4"/>
    </row>
    <row r="4427" spans="46:46" x14ac:dyDescent="0.25">
      <c r="AT4427" s="4"/>
    </row>
    <row r="4428" spans="46:46" x14ac:dyDescent="0.25">
      <c r="AT4428" s="4"/>
    </row>
    <row r="4429" spans="46:46" x14ac:dyDescent="0.25">
      <c r="AT4429" s="4"/>
    </row>
    <row r="4430" spans="46:46" x14ac:dyDescent="0.25">
      <c r="AT4430" s="4"/>
    </row>
    <row r="4431" spans="46:46" x14ac:dyDescent="0.25">
      <c r="AT4431" s="4"/>
    </row>
    <row r="4432" spans="46:46" x14ac:dyDescent="0.25">
      <c r="AT4432" s="4"/>
    </row>
    <row r="4433" spans="46:46" x14ac:dyDescent="0.25">
      <c r="AT4433" s="4"/>
    </row>
    <row r="4434" spans="46:46" x14ac:dyDescent="0.25">
      <c r="AT4434" s="4"/>
    </row>
    <row r="4435" spans="46:46" x14ac:dyDescent="0.25">
      <c r="AT4435" s="4"/>
    </row>
    <row r="4436" spans="46:46" x14ac:dyDescent="0.25">
      <c r="AT4436" s="4"/>
    </row>
    <row r="4437" spans="46:46" x14ac:dyDescent="0.25">
      <c r="AT4437" s="4"/>
    </row>
    <row r="4438" spans="46:46" x14ac:dyDescent="0.25">
      <c r="AT4438" s="4"/>
    </row>
    <row r="4439" spans="46:46" x14ac:dyDescent="0.25">
      <c r="AT4439" s="4"/>
    </row>
    <row r="4440" spans="46:46" x14ac:dyDescent="0.25">
      <c r="AT4440" s="4"/>
    </row>
    <row r="4441" spans="46:46" x14ac:dyDescent="0.25">
      <c r="AT4441" s="4"/>
    </row>
    <row r="4442" spans="46:46" x14ac:dyDescent="0.25">
      <c r="AT4442" s="4"/>
    </row>
    <row r="4443" spans="46:46" x14ac:dyDescent="0.25">
      <c r="AT4443" s="4"/>
    </row>
    <row r="4444" spans="46:46" x14ac:dyDescent="0.25">
      <c r="AT4444" s="4"/>
    </row>
    <row r="4445" spans="46:46" x14ac:dyDescent="0.25">
      <c r="AT4445" s="4"/>
    </row>
    <row r="4446" spans="46:46" x14ac:dyDescent="0.25">
      <c r="AT4446" s="4"/>
    </row>
    <row r="4447" spans="46:46" x14ac:dyDescent="0.25">
      <c r="AT4447" s="4"/>
    </row>
    <row r="4448" spans="46:46" x14ac:dyDescent="0.25">
      <c r="AT4448" s="4"/>
    </row>
    <row r="4449" spans="46:46" x14ac:dyDescent="0.25">
      <c r="AT4449" s="4"/>
    </row>
    <row r="4450" spans="46:46" x14ac:dyDescent="0.25">
      <c r="AT4450" s="4"/>
    </row>
    <row r="4451" spans="46:46" x14ac:dyDescent="0.25">
      <c r="AT4451" s="4"/>
    </row>
    <row r="4452" spans="46:46" x14ac:dyDescent="0.25">
      <c r="AT4452" s="4"/>
    </row>
    <row r="4453" spans="46:46" x14ac:dyDescent="0.25">
      <c r="AT4453" s="4"/>
    </row>
    <row r="4454" spans="46:46" x14ac:dyDescent="0.25">
      <c r="AT4454" s="4"/>
    </row>
    <row r="4455" spans="46:46" x14ac:dyDescent="0.25">
      <c r="AT4455" s="4"/>
    </row>
    <row r="4456" spans="46:46" x14ac:dyDescent="0.25">
      <c r="AT4456" s="4"/>
    </row>
    <row r="4457" spans="46:46" x14ac:dyDescent="0.25">
      <c r="AT4457" s="4"/>
    </row>
    <row r="4458" spans="46:46" x14ac:dyDescent="0.25">
      <c r="AT4458" s="4"/>
    </row>
    <row r="4459" spans="46:46" x14ac:dyDescent="0.25">
      <c r="AT4459" s="4"/>
    </row>
    <row r="4460" spans="46:46" x14ac:dyDescent="0.25">
      <c r="AT4460" s="4"/>
    </row>
    <row r="4461" spans="46:46" x14ac:dyDescent="0.25">
      <c r="AT4461" s="4"/>
    </row>
    <row r="4462" spans="46:46" x14ac:dyDescent="0.25">
      <c r="AT4462" s="4"/>
    </row>
    <row r="4463" spans="46:46" x14ac:dyDescent="0.25">
      <c r="AT4463" s="4"/>
    </row>
    <row r="4464" spans="46:46" x14ac:dyDescent="0.25">
      <c r="AT4464" s="4"/>
    </row>
    <row r="4465" spans="46:46" x14ac:dyDescent="0.25">
      <c r="AT4465" s="4"/>
    </row>
    <row r="4466" spans="46:46" x14ac:dyDescent="0.25">
      <c r="AT4466" s="4"/>
    </row>
    <row r="4467" spans="46:46" x14ac:dyDescent="0.25">
      <c r="AT4467" s="4"/>
    </row>
    <row r="4468" spans="46:46" x14ac:dyDescent="0.25">
      <c r="AT4468" s="4"/>
    </row>
    <row r="4469" spans="46:46" x14ac:dyDescent="0.25">
      <c r="AT4469" s="4"/>
    </row>
    <row r="4470" spans="46:46" x14ac:dyDescent="0.25">
      <c r="AT4470" s="4"/>
    </row>
    <row r="4471" spans="46:46" x14ac:dyDescent="0.25">
      <c r="AT4471" s="4"/>
    </row>
    <row r="4472" spans="46:46" x14ac:dyDescent="0.25">
      <c r="AT4472" s="4"/>
    </row>
    <row r="4473" spans="46:46" x14ac:dyDescent="0.25">
      <c r="AT4473" s="4"/>
    </row>
    <row r="4474" spans="46:46" x14ac:dyDescent="0.25">
      <c r="AT4474" s="4"/>
    </row>
    <row r="4475" spans="46:46" x14ac:dyDescent="0.25">
      <c r="AT4475" s="4"/>
    </row>
    <row r="4476" spans="46:46" x14ac:dyDescent="0.25">
      <c r="AT4476" s="4"/>
    </row>
    <row r="4477" spans="46:46" x14ac:dyDescent="0.25">
      <c r="AT4477" s="4"/>
    </row>
    <row r="4478" spans="46:46" x14ac:dyDescent="0.25">
      <c r="AT4478" s="4"/>
    </row>
    <row r="4479" spans="46:46" x14ac:dyDescent="0.25">
      <c r="AT4479" s="4"/>
    </row>
    <row r="4480" spans="46:46" x14ac:dyDescent="0.25">
      <c r="AT4480" s="4"/>
    </row>
    <row r="4481" spans="46:46" x14ac:dyDescent="0.25">
      <c r="AT4481" s="4"/>
    </row>
    <row r="4482" spans="46:46" x14ac:dyDescent="0.25">
      <c r="AT4482" s="4"/>
    </row>
    <row r="4483" spans="46:46" x14ac:dyDescent="0.25">
      <c r="AT4483" s="4"/>
    </row>
    <row r="4484" spans="46:46" x14ac:dyDescent="0.25">
      <c r="AT4484" s="4"/>
    </row>
    <row r="4485" spans="46:46" x14ac:dyDescent="0.25">
      <c r="AT4485" s="4"/>
    </row>
    <row r="4486" spans="46:46" x14ac:dyDescent="0.25">
      <c r="AT4486" s="4"/>
    </row>
    <row r="4487" spans="46:46" x14ac:dyDescent="0.25">
      <c r="AT4487" s="4"/>
    </row>
    <row r="4488" spans="46:46" x14ac:dyDescent="0.25">
      <c r="AT4488" s="4"/>
    </row>
    <row r="4489" spans="46:46" x14ac:dyDescent="0.25">
      <c r="AT4489" s="4"/>
    </row>
    <row r="4490" spans="46:46" x14ac:dyDescent="0.25">
      <c r="AT4490" s="4"/>
    </row>
    <row r="4491" spans="46:46" x14ac:dyDescent="0.25">
      <c r="AT4491" s="4"/>
    </row>
    <row r="4492" spans="46:46" x14ac:dyDescent="0.25">
      <c r="AT4492" s="4"/>
    </row>
    <row r="4493" spans="46:46" x14ac:dyDescent="0.25">
      <c r="AT4493" s="4"/>
    </row>
    <row r="4494" spans="46:46" x14ac:dyDescent="0.25">
      <c r="AT4494" s="4"/>
    </row>
    <row r="4495" spans="46:46" x14ac:dyDescent="0.25">
      <c r="AT4495" s="4"/>
    </row>
    <row r="4496" spans="46:46" x14ac:dyDescent="0.25">
      <c r="AT4496" s="4"/>
    </row>
    <row r="4497" spans="46:46" x14ac:dyDescent="0.25">
      <c r="AT4497" s="4"/>
    </row>
    <row r="4498" spans="46:46" x14ac:dyDescent="0.25">
      <c r="AT4498" s="4"/>
    </row>
    <row r="4499" spans="46:46" x14ac:dyDescent="0.25">
      <c r="AT4499" s="4"/>
    </row>
    <row r="4500" spans="46:46" x14ac:dyDescent="0.25">
      <c r="AT4500" s="4"/>
    </row>
    <row r="4501" spans="46:46" x14ac:dyDescent="0.25">
      <c r="AT4501" s="4"/>
    </row>
    <row r="4502" spans="46:46" x14ac:dyDescent="0.25">
      <c r="AT4502" s="4"/>
    </row>
    <row r="4503" spans="46:46" x14ac:dyDescent="0.25">
      <c r="AT4503" s="4"/>
    </row>
    <row r="4504" spans="46:46" x14ac:dyDescent="0.25">
      <c r="AT4504" s="4"/>
    </row>
    <row r="4505" spans="46:46" x14ac:dyDescent="0.25">
      <c r="AT4505" s="4"/>
    </row>
    <row r="4506" spans="46:46" x14ac:dyDescent="0.25">
      <c r="AT4506" s="4"/>
    </row>
    <row r="4507" spans="46:46" x14ac:dyDescent="0.25">
      <c r="AT4507" s="4"/>
    </row>
    <row r="4508" spans="46:46" x14ac:dyDescent="0.25">
      <c r="AT4508" s="4"/>
    </row>
    <row r="4509" spans="46:46" x14ac:dyDescent="0.25">
      <c r="AT4509" s="4"/>
    </row>
    <row r="4510" spans="46:46" x14ac:dyDescent="0.25">
      <c r="AT4510" s="4"/>
    </row>
    <row r="4511" spans="46:46" x14ac:dyDescent="0.25">
      <c r="AT4511" s="4"/>
    </row>
    <row r="4512" spans="46:46" x14ac:dyDescent="0.25">
      <c r="AT4512" s="4"/>
    </row>
    <row r="4513" spans="46:46" x14ac:dyDescent="0.25">
      <c r="AT4513" s="4"/>
    </row>
    <row r="4514" spans="46:46" x14ac:dyDescent="0.25">
      <c r="AT4514" s="4"/>
    </row>
    <row r="4515" spans="46:46" x14ac:dyDescent="0.25">
      <c r="AT4515" s="4"/>
    </row>
    <row r="4516" spans="46:46" x14ac:dyDescent="0.25">
      <c r="AT4516" s="4"/>
    </row>
    <row r="4517" spans="46:46" x14ac:dyDescent="0.25">
      <c r="AT4517" s="4"/>
    </row>
    <row r="4518" spans="46:46" x14ac:dyDescent="0.25">
      <c r="AT4518" s="4"/>
    </row>
    <row r="4519" spans="46:46" x14ac:dyDescent="0.25">
      <c r="AT4519" s="4"/>
    </row>
    <row r="4520" spans="46:46" x14ac:dyDescent="0.25">
      <c r="AT4520" s="4"/>
    </row>
    <row r="4521" spans="46:46" x14ac:dyDescent="0.25">
      <c r="AT4521" s="4"/>
    </row>
    <row r="4522" spans="46:46" x14ac:dyDescent="0.25">
      <c r="AT4522" s="4"/>
    </row>
    <row r="4523" spans="46:46" x14ac:dyDescent="0.25">
      <c r="AT4523" s="4"/>
    </row>
    <row r="4524" spans="46:46" x14ac:dyDescent="0.25">
      <c r="AT4524" s="4"/>
    </row>
    <row r="4525" spans="46:46" x14ac:dyDescent="0.25">
      <c r="AT4525" s="4"/>
    </row>
    <row r="4526" spans="46:46" x14ac:dyDescent="0.25">
      <c r="AT4526" s="4"/>
    </row>
    <row r="4527" spans="46:46" x14ac:dyDescent="0.25">
      <c r="AT4527" s="4"/>
    </row>
    <row r="4528" spans="46:46" x14ac:dyDescent="0.25">
      <c r="AT4528" s="4"/>
    </row>
    <row r="4529" spans="46:46" x14ac:dyDescent="0.25">
      <c r="AT4529" s="4"/>
    </row>
    <row r="4530" spans="46:46" x14ac:dyDescent="0.25">
      <c r="AT4530" s="4"/>
    </row>
    <row r="4531" spans="46:46" x14ac:dyDescent="0.25">
      <c r="AT4531" s="4"/>
    </row>
    <row r="4532" spans="46:46" x14ac:dyDescent="0.25">
      <c r="AT4532" s="4"/>
    </row>
    <row r="4533" spans="46:46" x14ac:dyDescent="0.25">
      <c r="AT4533" s="4"/>
    </row>
    <row r="4534" spans="46:46" x14ac:dyDescent="0.25">
      <c r="AT4534" s="4"/>
    </row>
    <row r="4535" spans="46:46" x14ac:dyDescent="0.25">
      <c r="AT4535" s="4"/>
    </row>
    <row r="4536" spans="46:46" x14ac:dyDescent="0.25">
      <c r="AT4536" s="4"/>
    </row>
    <row r="4537" spans="46:46" x14ac:dyDescent="0.25">
      <c r="AT4537" s="4"/>
    </row>
    <row r="4538" spans="46:46" x14ac:dyDescent="0.25">
      <c r="AT4538" s="4"/>
    </row>
    <row r="4539" spans="46:46" x14ac:dyDescent="0.25">
      <c r="AT4539" s="4"/>
    </row>
    <row r="4540" spans="46:46" x14ac:dyDescent="0.25">
      <c r="AT4540" s="4"/>
    </row>
    <row r="4541" spans="46:46" x14ac:dyDescent="0.25">
      <c r="AT4541" s="4"/>
    </row>
    <row r="4542" spans="46:46" x14ac:dyDescent="0.25">
      <c r="AT4542" s="4"/>
    </row>
    <row r="4543" spans="46:46" x14ac:dyDescent="0.25">
      <c r="AT4543" s="4"/>
    </row>
    <row r="4544" spans="46:46" x14ac:dyDescent="0.25">
      <c r="AT4544" s="4"/>
    </row>
    <row r="4545" spans="46:46" x14ac:dyDescent="0.25">
      <c r="AT4545" s="4"/>
    </row>
    <row r="4546" spans="46:46" x14ac:dyDescent="0.25">
      <c r="AT4546" s="4"/>
    </row>
    <row r="4547" spans="46:46" x14ac:dyDescent="0.25">
      <c r="AT4547" s="4"/>
    </row>
    <row r="4548" spans="46:46" x14ac:dyDescent="0.25">
      <c r="AT4548" s="4"/>
    </row>
    <row r="4549" spans="46:46" x14ac:dyDescent="0.25">
      <c r="AT4549" s="4"/>
    </row>
    <row r="4550" spans="46:46" x14ac:dyDescent="0.25">
      <c r="AT4550" s="4"/>
    </row>
    <row r="4551" spans="46:46" x14ac:dyDescent="0.25">
      <c r="AT4551" s="4"/>
    </row>
    <row r="4552" spans="46:46" x14ac:dyDescent="0.25">
      <c r="AT4552" s="4"/>
    </row>
    <row r="4553" spans="46:46" x14ac:dyDescent="0.25">
      <c r="AT4553" s="4"/>
    </row>
    <row r="4554" spans="46:46" x14ac:dyDescent="0.25">
      <c r="AT4554" s="4"/>
    </row>
    <row r="4555" spans="46:46" x14ac:dyDescent="0.25">
      <c r="AT4555" s="4"/>
    </row>
    <row r="4556" spans="46:46" x14ac:dyDescent="0.25">
      <c r="AT4556" s="4"/>
    </row>
    <row r="4557" spans="46:46" x14ac:dyDescent="0.25">
      <c r="AT4557" s="4"/>
    </row>
    <row r="4558" spans="46:46" x14ac:dyDescent="0.25">
      <c r="AT4558" s="4"/>
    </row>
    <row r="4559" spans="46:46" x14ac:dyDescent="0.25">
      <c r="AT4559" s="4"/>
    </row>
    <row r="4560" spans="46:46" x14ac:dyDescent="0.25">
      <c r="AT4560" s="4"/>
    </row>
    <row r="4561" spans="46:46" x14ac:dyDescent="0.25">
      <c r="AT4561" s="4"/>
    </row>
    <row r="4562" spans="46:46" x14ac:dyDescent="0.25">
      <c r="AT4562" s="4"/>
    </row>
    <row r="4563" spans="46:46" x14ac:dyDescent="0.25">
      <c r="AT4563" s="4"/>
    </row>
    <row r="4564" spans="46:46" x14ac:dyDescent="0.25">
      <c r="AT4564" s="4"/>
    </row>
    <row r="4565" spans="46:46" x14ac:dyDescent="0.25">
      <c r="AT4565" s="4"/>
    </row>
    <row r="4566" spans="46:46" x14ac:dyDescent="0.25">
      <c r="AT4566" s="4"/>
    </row>
    <row r="4567" spans="46:46" x14ac:dyDescent="0.25">
      <c r="AT4567" s="4"/>
    </row>
    <row r="4568" spans="46:46" x14ac:dyDescent="0.25">
      <c r="AT4568" s="4"/>
    </row>
    <row r="4569" spans="46:46" x14ac:dyDescent="0.25">
      <c r="AT4569" s="4"/>
    </row>
    <row r="4570" spans="46:46" x14ac:dyDescent="0.25">
      <c r="AT4570" s="4"/>
    </row>
    <row r="4571" spans="46:46" x14ac:dyDescent="0.25">
      <c r="AT4571" s="4"/>
    </row>
    <row r="4572" spans="46:46" x14ac:dyDescent="0.25">
      <c r="AT4572" s="4"/>
    </row>
    <row r="4573" spans="46:46" x14ac:dyDescent="0.25">
      <c r="AT4573" s="4"/>
    </row>
    <row r="4574" spans="46:46" x14ac:dyDescent="0.25">
      <c r="AT4574" s="4"/>
    </row>
    <row r="4575" spans="46:46" x14ac:dyDescent="0.25">
      <c r="AT4575" s="4"/>
    </row>
    <row r="4576" spans="46:46" x14ac:dyDescent="0.25">
      <c r="AT4576" s="4"/>
    </row>
    <row r="4577" spans="46:46" x14ac:dyDescent="0.25">
      <c r="AT4577" s="4"/>
    </row>
    <row r="4578" spans="46:46" x14ac:dyDescent="0.25">
      <c r="AT4578" s="4"/>
    </row>
    <row r="4579" spans="46:46" x14ac:dyDescent="0.25">
      <c r="AT4579" s="4"/>
    </row>
    <row r="4580" spans="46:46" x14ac:dyDescent="0.25">
      <c r="AT4580" s="4"/>
    </row>
    <row r="4581" spans="46:46" x14ac:dyDescent="0.25">
      <c r="AT4581" s="4"/>
    </row>
    <row r="4582" spans="46:46" x14ac:dyDescent="0.25">
      <c r="AT4582" s="4"/>
    </row>
    <row r="4583" spans="46:46" x14ac:dyDescent="0.25">
      <c r="AT4583" s="4"/>
    </row>
    <row r="4584" spans="46:46" x14ac:dyDescent="0.25">
      <c r="AT4584" s="4"/>
    </row>
    <row r="4585" spans="46:46" x14ac:dyDescent="0.25">
      <c r="AT4585" s="4"/>
    </row>
    <row r="4586" spans="46:46" x14ac:dyDescent="0.25">
      <c r="AT4586" s="4"/>
    </row>
    <row r="4587" spans="46:46" x14ac:dyDescent="0.25">
      <c r="AT4587" s="4"/>
    </row>
    <row r="4588" spans="46:46" x14ac:dyDescent="0.25">
      <c r="AT4588" s="4"/>
    </row>
    <row r="4589" spans="46:46" x14ac:dyDescent="0.25">
      <c r="AT4589" s="4"/>
    </row>
    <row r="4590" spans="46:46" x14ac:dyDescent="0.25">
      <c r="AT4590" s="4"/>
    </row>
    <row r="4591" spans="46:46" x14ac:dyDescent="0.25">
      <c r="AT4591" s="4"/>
    </row>
    <row r="4592" spans="46:46" x14ac:dyDescent="0.25">
      <c r="AT4592" s="4"/>
    </row>
    <row r="4593" spans="46:46" x14ac:dyDescent="0.25">
      <c r="AT4593" s="4"/>
    </row>
    <row r="4594" spans="46:46" x14ac:dyDescent="0.25">
      <c r="AT4594" s="4"/>
    </row>
    <row r="4595" spans="46:46" x14ac:dyDescent="0.25">
      <c r="AT4595" s="4"/>
    </row>
    <row r="4596" spans="46:46" x14ac:dyDescent="0.25">
      <c r="AT4596" s="4"/>
    </row>
    <row r="4597" spans="46:46" x14ac:dyDescent="0.25">
      <c r="AT4597" s="4"/>
    </row>
    <row r="4598" spans="46:46" x14ac:dyDescent="0.25">
      <c r="AT4598" s="4"/>
    </row>
    <row r="4599" spans="46:46" x14ac:dyDescent="0.25">
      <c r="AT4599" s="4"/>
    </row>
    <row r="4600" spans="46:46" x14ac:dyDescent="0.25">
      <c r="AT4600" s="4"/>
    </row>
    <row r="4601" spans="46:46" x14ac:dyDescent="0.25">
      <c r="AT4601" s="4"/>
    </row>
    <row r="4602" spans="46:46" x14ac:dyDescent="0.25">
      <c r="AT4602" s="4"/>
    </row>
    <row r="4603" spans="46:46" x14ac:dyDescent="0.25">
      <c r="AT4603" s="4"/>
    </row>
    <row r="4604" spans="46:46" x14ac:dyDescent="0.25">
      <c r="AT4604" s="4"/>
    </row>
    <row r="4605" spans="46:46" x14ac:dyDescent="0.25">
      <c r="AT4605" s="4"/>
    </row>
    <row r="4606" spans="46:46" x14ac:dyDescent="0.25">
      <c r="AT4606" s="4"/>
    </row>
    <row r="4607" spans="46:46" x14ac:dyDescent="0.25">
      <c r="AT4607" s="4"/>
    </row>
    <row r="4608" spans="46:46" x14ac:dyDescent="0.25">
      <c r="AT4608" s="4"/>
    </row>
    <row r="4609" spans="46:46" x14ac:dyDescent="0.25">
      <c r="AT4609" s="4"/>
    </row>
    <row r="4610" spans="46:46" x14ac:dyDescent="0.25">
      <c r="AT4610" s="4"/>
    </row>
    <row r="4611" spans="46:46" x14ac:dyDescent="0.25">
      <c r="AT4611" s="4"/>
    </row>
    <row r="4612" spans="46:46" x14ac:dyDescent="0.25">
      <c r="AT4612" s="4"/>
    </row>
    <row r="4613" spans="46:46" x14ac:dyDescent="0.25">
      <c r="AT4613" s="4"/>
    </row>
    <row r="4614" spans="46:46" x14ac:dyDescent="0.25">
      <c r="AT4614" s="4"/>
    </row>
    <row r="4615" spans="46:46" x14ac:dyDescent="0.25">
      <c r="AT4615" s="4"/>
    </row>
    <row r="4616" spans="46:46" x14ac:dyDescent="0.25">
      <c r="AT4616" s="4"/>
    </row>
    <row r="4617" spans="46:46" x14ac:dyDescent="0.25">
      <c r="AT4617" s="4"/>
    </row>
    <row r="4618" spans="46:46" x14ac:dyDescent="0.25">
      <c r="AT4618" s="4"/>
    </row>
    <row r="4619" spans="46:46" x14ac:dyDescent="0.25">
      <c r="AT4619" s="4"/>
    </row>
    <row r="4620" spans="46:46" x14ac:dyDescent="0.25">
      <c r="AT4620" s="4"/>
    </row>
    <row r="4621" spans="46:46" x14ac:dyDescent="0.25">
      <c r="AT4621" s="4"/>
    </row>
    <row r="4622" spans="46:46" x14ac:dyDescent="0.25">
      <c r="AT4622" s="4"/>
    </row>
    <row r="4623" spans="46:46" x14ac:dyDescent="0.25">
      <c r="AT4623" s="4"/>
    </row>
    <row r="4624" spans="46:46" x14ac:dyDescent="0.25">
      <c r="AT4624" s="4"/>
    </row>
    <row r="4625" spans="46:46" x14ac:dyDescent="0.25">
      <c r="AT4625" s="4"/>
    </row>
    <row r="4626" spans="46:46" x14ac:dyDescent="0.25">
      <c r="AT4626" s="4"/>
    </row>
    <row r="4627" spans="46:46" x14ac:dyDescent="0.25">
      <c r="AT4627" s="4"/>
    </row>
    <row r="4628" spans="46:46" x14ac:dyDescent="0.25">
      <c r="AT4628" s="4"/>
    </row>
    <row r="4629" spans="46:46" x14ac:dyDescent="0.25">
      <c r="AT4629" s="4"/>
    </row>
    <row r="4630" spans="46:46" x14ac:dyDescent="0.25">
      <c r="AT4630" s="4"/>
    </row>
    <row r="4631" spans="46:46" x14ac:dyDescent="0.25">
      <c r="AT4631" s="4"/>
    </row>
    <row r="4632" spans="46:46" x14ac:dyDescent="0.25">
      <c r="AT4632" s="4"/>
    </row>
    <row r="4633" spans="46:46" x14ac:dyDescent="0.25">
      <c r="AT4633" s="4"/>
    </row>
    <row r="4634" spans="46:46" x14ac:dyDescent="0.25">
      <c r="AT4634" s="4"/>
    </row>
    <row r="4635" spans="46:46" x14ac:dyDescent="0.25">
      <c r="AT4635" s="4"/>
    </row>
    <row r="4636" spans="46:46" x14ac:dyDescent="0.25">
      <c r="AT4636" s="4"/>
    </row>
    <row r="4637" spans="46:46" x14ac:dyDescent="0.25">
      <c r="AT4637" s="4"/>
    </row>
    <row r="4638" spans="46:46" x14ac:dyDescent="0.25">
      <c r="AT4638" s="4"/>
    </row>
    <row r="4639" spans="46:46" x14ac:dyDescent="0.25">
      <c r="AT4639" s="4"/>
    </row>
    <row r="4640" spans="46:46" x14ac:dyDescent="0.25">
      <c r="AT4640" s="4"/>
    </row>
    <row r="4641" spans="46:46" x14ac:dyDescent="0.25">
      <c r="AT4641" s="4"/>
    </row>
    <row r="4642" spans="46:46" x14ac:dyDescent="0.25">
      <c r="AT4642" s="4"/>
    </row>
    <row r="4643" spans="46:46" x14ac:dyDescent="0.25">
      <c r="AT4643" s="4"/>
    </row>
    <row r="4644" spans="46:46" x14ac:dyDescent="0.25">
      <c r="AT4644" s="4"/>
    </row>
    <row r="4645" spans="46:46" x14ac:dyDescent="0.25">
      <c r="AT4645" s="4"/>
    </row>
    <row r="4646" spans="46:46" x14ac:dyDescent="0.25">
      <c r="AT4646" s="4"/>
    </row>
    <row r="4647" spans="46:46" x14ac:dyDescent="0.25">
      <c r="AT4647" s="4"/>
    </row>
    <row r="4648" spans="46:46" x14ac:dyDescent="0.25">
      <c r="AT4648" s="4"/>
    </row>
    <row r="4649" spans="46:46" x14ac:dyDescent="0.25">
      <c r="AT4649" s="4"/>
    </row>
    <row r="4650" spans="46:46" x14ac:dyDescent="0.25">
      <c r="AT4650" s="4"/>
    </row>
    <row r="4651" spans="46:46" x14ac:dyDescent="0.25">
      <c r="AT4651" s="4"/>
    </row>
    <row r="4652" spans="46:46" x14ac:dyDescent="0.25">
      <c r="AT4652" s="4"/>
    </row>
    <row r="4653" spans="46:46" x14ac:dyDescent="0.25">
      <c r="AT4653" s="4"/>
    </row>
    <row r="4654" spans="46:46" x14ac:dyDescent="0.25">
      <c r="AT4654" s="4"/>
    </row>
    <row r="4655" spans="46:46" x14ac:dyDescent="0.25">
      <c r="AT4655" s="4"/>
    </row>
    <row r="4656" spans="46:46" x14ac:dyDescent="0.25">
      <c r="AT4656" s="4"/>
    </row>
    <row r="4657" spans="46:46" x14ac:dyDescent="0.25">
      <c r="AT4657" s="4"/>
    </row>
    <row r="4658" spans="46:46" x14ac:dyDescent="0.25">
      <c r="AT4658" s="4"/>
    </row>
    <row r="4659" spans="46:46" x14ac:dyDescent="0.25">
      <c r="AT4659" s="4"/>
    </row>
    <row r="4660" spans="46:46" x14ac:dyDescent="0.25">
      <c r="AT4660" s="4"/>
    </row>
    <row r="4661" spans="46:46" x14ac:dyDescent="0.25">
      <c r="AT4661" s="4"/>
    </row>
    <row r="4662" spans="46:46" x14ac:dyDescent="0.25">
      <c r="AT4662" s="4"/>
    </row>
    <row r="4663" spans="46:46" x14ac:dyDescent="0.25">
      <c r="AT4663" s="4"/>
    </row>
    <row r="4664" spans="46:46" x14ac:dyDescent="0.25">
      <c r="AT4664" s="4"/>
    </row>
    <row r="4665" spans="46:46" x14ac:dyDescent="0.25">
      <c r="AT4665" s="4"/>
    </row>
    <row r="4666" spans="46:46" x14ac:dyDescent="0.25">
      <c r="AT4666" s="4"/>
    </row>
    <row r="4667" spans="46:46" x14ac:dyDescent="0.25">
      <c r="AT4667" s="4"/>
    </row>
    <row r="4668" spans="46:46" x14ac:dyDescent="0.25">
      <c r="AT4668" s="4"/>
    </row>
    <row r="4669" spans="46:46" x14ac:dyDescent="0.25">
      <c r="AT4669" s="4"/>
    </row>
    <row r="4670" spans="46:46" x14ac:dyDescent="0.25">
      <c r="AT4670" s="4"/>
    </row>
    <row r="4671" spans="46:46" x14ac:dyDescent="0.25">
      <c r="AT4671" s="4"/>
    </row>
    <row r="4672" spans="46:46" x14ac:dyDescent="0.25">
      <c r="AT4672" s="4"/>
    </row>
    <row r="4673" spans="46:46" x14ac:dyDescent="0.25">
      <c r="AT4673" s="4"/>
    </row>
    <row r="4674" spans="46:46" x14ac:dyDescent="0.25">
      <c r="AT4674" s="4"/>
    </row>
    <row r="4675" spans="46:46" x14ac:dyDescent="0.25">
      <c r="AT4675" s="4"/>
    </row>
    <row r="4676" spans="46:46" x14ac:dyDescent="0.25">
      <c r="AT4676" s="4"/>
    </row>
    <row r="4677" spans="46:46" x14ac:dyDescent="0.25">
      <c r="AT4677" s="4"/>
    </row>
    <row r="4678" spans="46:46" x14ac:dyDescent="0.25">
      <c r="AT4678" s="4"/>
    </row>
    <row r="4679" spans="46:46" x14ac:dyDescent="0.25">
      <c r="AT4679" s="4"/>
    </row>
    <row r="4680" spans="46:46" x14ac:dyDescent="0.25">
      <c r="AT4680" s="4"/>
    </row>
    <row r="4681" spans="46:46" x14ac:dyDescent="0.25">
      <c r="AT4681" s="4"/>
    </row>
    <row r="4682" spans="46:46" x14ac:dyDescent="0.25">
      <c r="AT4682" s="4"/>
    </row>
    <row r="4683" spans="46:46" x14ac:dyDescent="0.25">
      <c r="AT4683" s="4"/>
    </row>
    <row r="4684" spans="46:46" x14ac:dyDescent="0.25">
      <c r="AT4684" s="4"/>
    </row>
    <row r="4685" spans="46:46" x14ac:dyDescent="0.25">
      <c r="AT4685" s="4"/>
    </row>
    <row r="4686" spans="46:46" x14ac:dyDescent="0.25">
      <c r="AT4686" s="4"/>
    </row>
    <row r="4687" spans="46:46" x14ac:dyDescent="0.25">
      <c r="AT4687" s="4"/>
    </row>
    <row r="4688" spans="46:46" x14ac:dyDescent="0.25">
      <c r="AT4688" s="4"/>
    </row>
    <row r="4689" spans="46:46" x14ac:dyDescent="0.25">
      <c r="AT4689" s="4"/>
    </row>
    <row r="4690" spans="46:46" x14ac:dyDescent="0.25">
      <c r="AT4690" s="4"/>
    </row>
    <row r="4691" spans="46:46" x14ac:dyDescent="0.25">
      <c r="AT4691" s="4"/>
    </row>
    <row r="4692" spans="46:46" x14ac:dyDescent="0.25">
      <c r="AT4692" s="4"/>
    </row>
    <row r="4693" spans="46:46" x14ac:dyDescent="0.25">
      <c r="AT4693" s="4"/>
    </row>
    <row r="4694" spans="46:46" x14ac:dyDescent="0.25">
      <c r="AT4694" s="4"/>
    </row>
    <row r="4695" spans="46:46" x14ac:dyDescent="0.25">
      <c r="AT4695" s="4"/>
    </row>
    <row r="4696" spans="46:46" x14ac:dyDescent="0.25">
      <c r="AT4696" s="4"/>
    </row>
    <row r="4697" spans="46:46" x14ac:dyDescent="0.25">
      <c r="AT4697" s="4"/>
    </row>
    <row r="4698" spans="46:46" x14ac:dyDescent="0.25">
      <c r="AT4698" s="4"/>
    </row>
    <row r="4699" spans="46:46" x14ac:dyDescent="0.25">
      <c r="AT4699" s="4"/>
    </row>
    <row r="4700" spans="46:46" x14ac:dyDescent="0.25">
      <c r="AT4700" s="4"/>
    </row>
    <row r="4701" spans="46:46" x14ac:dyDescent="0.25">
      <c r="AT4701" s="4"/>
    </row>
    <row r="4702" spans="46:46" x14ac:dyDescent="0.25">
      <c r="AT4702" s="4"/>
    </row>
    <row r="4703" spans="46:46" x14ac:dyDescent="0.25">
      <c r="AT4703" s="4"/>
    </row>
    <row r="4704" spans="46:46" x14ac:dyDescent="0.25">
      <c r="AT4704" s="4"/>
    </row>
    <row r="4705" spans="46:46" x14ac:dyDescent="0.25">
      <c r="AT4705" s="4"/>
    </row>
    <row r="4706" spans="46:46" x14ac:dyDescent="0.25">
      <c r="AT4706" s="4"/>
    </row>
    <row r="4707" spans="46:46" x14ac:dyDescent="0.25">
      <c r="AT4707" s="4"/>
    </row>
    <row r="4708" spans="46:46" x14ac:dyDescent="0.25">
      <c r="AT4708" s="4"/>
    </row>
    <row r="4709" spans="46:46" x14ac:dyDescent="0.25">
      <c r="AT4709" s="4"/>
    </row>
    <row r="4710" spans="46:46" x14ac:dyDescent="0.25">
      <c r="AT4710" s="4"/>
    </row>
    <row r="4711" spans="46:46" x14ac:dyDescent="0.25">
      <c r="AT4711" s="4"/>
    </row>
    <row r="4712" spans="46:46" x14ac:dyDescent="0.25">
      <c r="AT4712" s="4"/>
    </row>
    <row r="4713" spans="46:46" x14ac:dyDescent="0.25">
      <c r="AT4713" s="4"/>
    </row>
    <row r="4714" spans="46:46" x14ac:dyDescent="0.25">
      <c r="AT4714" s="4"/>
    </row>
    <row r="4715" spans="46:46" x14ac:dyDescent="0.25">
      <c r="AT4715" s="4"/>
    </row>
    <row r="4716" spans="46:46" x14ac:dyDescent="0.25">
      <c r="AT4716" s="4"/>
    </row>
    <row r="4717" spans="46:46" x14ac:dyDescent="0.25">
      <c r="AT4717" s="4"/>
    </row>
    <row r="4718" spans="46:46" x14ac:dyDescent="0.25">
      <c r="AT4718" s="4"/>
    </row>
    <row r="4719" spans="46:46" x14ac:dyDescent="0.25">
      <c r="AT4719" s="4"/>
    </row>
    <row r="4720" spans="46:46" x14ac:dyDescent="0.25">
      <c r="AT4720" s="4"/>
    </row>
    <row r="4721" spans="46:46" x14ac:dyDescent="0.25">
      <c r="AT4721" s="4"/>
    </row>
    <row r="4722" spans="46:46" x14ac:dyDescent="0.25">
      <c r="AT4722" s="4"/>
    </row>
    <row r="4723" spans="46:46" x14ac:dyDescent="0.25">
      <c r="AT4723" s="4"/>
    </row>
    <row r="4724" spans="46:46" x14ac:dyDescent="0.25">
      <c r="AT4724" s="4"/>
    </row>
    <row r="4725" spans="46:46" x14ac:dyDescent="0.25">
      <c r="AT4725" s="4"/>
    </row>
    <row r="4726" spans="46:46" x14ac:dyDescent="0.25">
      <c r="AT4726" s="4"/>
    </row>
    <row r="4727" spans="46:46" x14ac:dyDescent="0.25">
      <c r="AT4727" s="4"/>
    </row>
    <row r="4728" spans="46:46" x14ac:dyDescent="0.25">
      <c r="AT4728" s="4"/>
    </row>
    <row r="4729" spans="46:46" x14ac:dyDescent="0.25">
      <c r="AT4729" s="4"/>
    </row>
    <row r="4730" spans="46:46" x14ac:dyDescent="0.25">
      <c r="AT4730" s="4"/>
    </row>
    <row r="4731" spans="46:46" x14ac:dyDescent="0.25">
      <c r="AT4731" s="4"/>
    </row>
    <row r="4732" spans="46:46" x14ac:dyDescent="0.25">
      <c r="AT4732" s="4"/>
    </row>
    <row r="4733" spans="46:46" x14ac:dyDescent="0.25">
      <c r="AT4733" s="4"/>
    </row>
    <row r="4734" spans="46:46" x14ac:dyDescent="0.25">
      <c r="AT4734" s="4"/>
    </row>
    <row r="4735" spans="46:46" x14ac:dyDescent="0.25">
      <c r="AT4735" s="4"/>
    </row>
    <row r="4736" spans="46:46" x14ac:dyDescent="0.25">
      <c r="AT4736" s="4"/>
    </row>
    <row r="4737" spans="46:46" x14ac:dyDescent="0.25">
      <c r="AT4737" s="4"/>
    </row>
    <row r="4738" spans="46:46" x14ac:dyDescent="0.25">
      <c r="AT4738" s="4"/>
    </row>
    <row r="4739" spans="46:46" x14ac:dyDescent="0.25">
      <c r="AT4739" s="4"/>
    </row>
    <row r="4740" spans="46:46" x14ac:dyDescent="0.25">
      <c r="AT4740" s="4"/>
    </row>
    <row r="4741" spans="46:46" x14ac:dyDescent="0.25">
      <c r="AT4741" s="4"/>
    </row>
    <row r="4742" spans="46:46" x14ac:dyDescent="0.25">
      <c r="AT4742" s="4"/>
    </row>
    <row r="4743" spans="46:46" x14ac:dyDescent="0.25">
      <c r="AT4743" s="4"/>
    </row>
    <row r="4744" spans="46:46" x14ac:dyDescent="0.25">
      <c r="AT4744" s="4"/>
    </row>
    <row r="4745" spans="46:46" x14ac:dyDescent="0.25">
      <c r="AT4745" s="4"/>
    </row>
    <row r="4746" spans="46:46" x14ac:dyDescent="0.25">
      <c r="AT4746" s="4"/>
    </row>
    <row r="4747" spans="46:46" x14ac:dyDescent="0.25">
      <c r="AT4747" s="4"/>
    </row>
    <row r="4748" spans="46:46" x14ac:dyDescent="0.25">
      <c r="AT4748" s="4"/>
    </row>
    <row r="4749" spans="46:46" x14ac:dyDescent="0.25">
      <c r="AT4749" s="4"/>
    </row>
    <row r="4750" spans="46:46" x14ac:dyDescent="0.25">
      <c r="AT4750" s="4"/>
    </row>
    <row r="4751" spans="46:46" x14ac:dyDescent="0.25">
      <c r="AT4751" s="4"/>
    </row>
    <row r="4752" spans="46:46" x14ac:dyDescent="0.25">
      <c r="AT4752" s="4"/>
    </row>
    <row r="4753" spans="46:46" x14ac:dyDescent="0.25">
      <c r="AT4753" s="4"/>
    </row>
    <row r="4754" spans="46:46" x14ac:dyDescent="0.25">
      <c r="AT4754" s="4"/>
    </row>
    <row r="4755" spans="46:46" x14ac:dyDescent="0.25">
      <c r="AT4755" s="4"/>
    </row>
    <row r="4756" spans="46:46" x14ac:dyDescent="0.25">
      <c r="AT4756" s="4"/>
    </row>
    <row r="4757" spans="46:46" x14ac:dyDescent="0.25">
      <c r="AT4757" s="4"/>
    </row>
    <row r="4758" spans="46:46" x14ac:dyDescent="0.25">
      <c r="AT4758" s="4"/>
    </row>
    <row r="4759" spans="46:46" x14ac:dyDescent="0.25">
      <c r="AT4759" s="4"/>
    </row>
    <row r="4760" spans="46:46" x14ac:dyDescent="0.25">
      <c r="AT4760" s="4"/>
    </row>
    <row r="4761" spans="46:46" x14ac:dyDescent="0.25">
      <c r="AT4761" s="4"/>
    </row>
    <row r="4762" spans="46:46" x14ac:dyDescent="0.25">
      <c r="AT4762" s="4"/>
    </row>
    <row r="4763" spans="46:46" x14ac:dyDescent="0.25">
      <c r="AT4763" s="4"/>
    </row>
    <row r="4764" spans="46:46" x14ac:dyDescent="0.25">
      <c r="AT4764" s="4"/>
    </row>
    <row r="4765" spans="46:46" x14ac:dyDescent="0.25">
      <c r="AT4765" s="4"/>
    </row>
    <row r="4766" spans="46:46" x14ac:dyDescent="0.25">
      <c r="AT4766" s="4"/>
    </row>
    <row r="4767" spans="46:46" x14ac:dyDescent="0.25">
      <c r="AT4767" s="4"/>
    </row>
    <row r="4768" spans="46:46" x14ac:dyDescent="0.25">
      <c r="AT4768" s="4"/>
    </row>
    <row r="4769" spans="46:46" x14ac:dyDescent="0.25">
      <c r="AT4769" s="4"/>
    </row>
    <row r="4770" spans="46:46" x14ac:dyDescent="0.25">
      <c r="AT4770" s="4"/>
    </row>
    <row r="4771" spans="46:46" x14ac:dyDescent="0.25">
      <c r="AT4771" s="4"/>
    </row>
    <row r="4772" spans="46:46" x14ac:dyDescent="0.25">
      <c r="AT4772" s="4"/>
    </row>
    <row r="4773" spans="46:46" x14ac:dyDescent="0.25">
      <c r="AT4773" s="4"/>
    </row>
    <row r="4774" spans="46:46" x14ac:dyDescent="0.25">
      <c r="AT4774" s="4"/>
    </row>
    <row r="4775" spans="46:46" x14ac:dyDescent="0.25">
      <c r="AT4775" s="4"/>
    </row>
    <row r="4776" spans="46:46" x14ac:dyDescent="0.25">
      <c r="AT4776" s="4"/>
    </row>
    <row r="4777" spans="46:46" x14ac:dyDescent="0.25">
      <c r="AT4777" s="4"/>
    </row>
    <row r="4778" spans="46:46" x14ac:dyDescent="0.25">
      <c r="AT4778" s="4"/>
    </row>
    <row r="4779" spans="46:46" x14ac:dyDescent="0.25">
      <c r="AT4779" s="4"/>
    </row>
    <row r="4780" spans="46:46" x14ac:dyDescent="0.25">
      <c r="AT4780" s="4"/>
    </row>
    <row r="4781" spans="46:46" x14ac:dyDescent="0.25">
      <c r="AT4781" s="4"/>
    </row>
    <row r="4782" spans="46:46" x14ac:dyDescent="0.25">
      <c r="AT4782" s="4"/>
    </row>
    <row r="4783" spans="46:46" x14ac:dyDescent="0.25">
      <c r="AT4783" s="4"/>
    </row>
    <row r="4784" spans="46:46" x14ac:dyDescent="0.25">
      <c r="AT4784" s="4"/>
    </row>
    <row r="4785" spans="46:46" x14ac:dyDescent="0.25">
      <c r="AT4785" s="4"/>
    </row>
    <row r="4786" spans="46:46" x14ac:dyDescent="0.25">
      <c r="AT4786" s="4"/>
    </row>
    <row r="4787" spans="46:46" x14ac:dyDescent="0.25">
      <c r="AT4787" s="4"/>
    </row>
    <row r="4788" spans="46:46" x14ac:dyDescent="0.25">
      <c r="AT4788" s="4"/>
    </row>
    <row r="4789" spans="46:46" x14ac:dyDescent="0.25">
      <c r="AT4789" s="4"/>
    </row>
    <row r="4790" spans="46:46" x14ac:dyDescent="0.25">
      <c r="AT4790" s="4"/>
    </row>
    <row r="4791" spans="46:46" x14ac:dyDescent="0.25">
      <c r="AT4791" s="4"/>
    </row>
    <row r="4792" spans="46:46" x14ac:dyDescent="0.25">
      <c r="AT4792" s="4"/>
    </row>
    <row r="4793" spans="46:46" x14ac:dyDescent="0.25">
      <c r="AT4793" s="4"/>
    </row>
    <row r="4794" spans="46:46" x14ac:dyDescent="0.25">
      <c r="AT4794" s="4"/>
    </row>
    <row r="4795" spans="46:46" x14ac:dyDescent="0.25">
      <c r="AT4795" s="4"/>
    </row>
    <row r="4796" spans="46:46" x14ac:dyDescent="0.25">
      <c r="AT4796" s="4"/>
    </row>
    <row r="4797" spans="46:46" x14ac:dyDescent="0.25">
      <c r="AT4797" s="4"/>
    </row>
    <row r="4798" spans="46:46" x14ac:dyDescent="0.25">
      <c r="AT4798" s="4"/>
    </row>
    <row r="4799" spans="46:46" x14ac:dyDescent="0.25">
      <c r="AT4799" s="4"/>
    </row>
    <row r="4800" spans="46:46" x14ac:dyDescent="0.25">
      <c r="AT4800" s="4"/>
    </row>
    <row r="4801" spans="46:46" x14ac:dyDescent="0.25">
      <c r="AT4801" s="4"/>
    </row>
    <row r="4802" spans="46:46" x14ac:dyDescent="0.25">
      <c r="AT4802" s="4"/>
    </row>
    <row r="4803" spans="46:46" x14ac:dyDescent="0.25">
      <c r="AT4803" s="4"/>
    </row>
    <row r="4804" spans="46:46" x14ac:dyDescent="0.25">
      <c r="AT4804" s="4"/>
    </row>
    <row r="4805" spans="46:46" x14ac:dyDescent="0.25">
      <c r="AT4805" s="4"/>
    </row>
    <row r="4806" spans="46:46" x14ac:dyDescent="0.25">
      <c r="AT4806" s="4"/>
    </row>
    <row r="4807" spans="46:46" x14ac:dyDescent="0.25">
      <c r="AT4807" s="4"/>
    </row>
    <row r="4808" spans="46:46" x14ac:dyDescent="0.25">
      <c r="AT4808" s="4"/>
    </row>
    <row r="4809" spans="46:46" x14ac:dyDescent="0.25">
      <c r="AT4809" s="4"/>
    </row>
    <row r="4810" spans="46:46" x14ac:dyDescent="0.25">
      <c r="AT4810" s="4"/>
    </row>
    <row r="4811" spans="46:46" x14ac:dyDescent="0.25">
      <c r="AT4811" s="4"/>
    </row>
    <row r="4812" spans="46:46" x14ac:dyDescent="0.25">
      <c r="AT4812" s="4"/>
    </row>
    <row r="4813" spans="46:46" x14ac:dyDescent="0.25">
      <c r="AT4813" s="4"/>
    </row>
    <row r="4814" spans="46:46" x14ac:dyDescent="0.25">
      <c r="AT4814" s="4"/>
    </row>
    <row r="4815" spans="46:46" x14ac:dyDescent="0.25">
      <c r="AT4815" s="4"/>
    </row>
    <row r="4816" spans="46:46" x14ac:dyDescent="0.25">
      <c r="AT4816" s="4"/>
    </row>
    <row r="4817" spans="46:46" x14ac:dyDescent="0.25">
      <c r="AT4817" s="4"/>
    </row>
    <row r="4818" spans="46:46" x14ac:dyDescent="0.25">
      <c r="AT4818" s="4"/>
    </row>
    <row r="4819" spans="46:46" x14ac:dyDescent="0.25">
      <c r="AT4819" s="4"/>
    </row>
    <row r="4820" spans="46:46" x14ac:dyDescent="0.25">
      <c r="AT4820" s="4"/>
    </row>
    <row r="4821" spans="46:46" x14ac:dyDescent="0.25">
      <c r="AT4821" s="4"/>
    </row>
    <row r="4822" spans="46:46" x14ac:dyDescent="0.25">
      <c r="AT4822" s="4"/>
    </row>
    <row r="4823" spans="46:46" x14ac:dyDescent="0.25">
      <c r="AT4823" s="4"/>
    </row>
    <row r="4824" spans="46:46" x14ac:dyDescent="0.25">
      <c r="AT4824" s="4"/>
    </row>
    <row r="4825" spans="46:46" x14ac:dyDescent="0.25">
      <c r="AT4825" s="4"/>
    </row>
    <row r="4826" spans="46:46" x14ac:dyDescent="0.25">
      <c r="AT4826" s="4"/>
    </row>
    <row r="4827" spans="46:46" x14ac:dyDescent="0.25">
      <c r="AT4827" s="4"/>
    </row>
    <row r="4828" spans="46:46" x14ac:dyDescent="0.25">
      <c r="AT4828" s="4"/>
    </row>
    <row r="4829" spans="46:46" x14ac:dyDescent="0.25">
      <c r="AT4829" s="4"/>
    </row>
    <row r="4830" spans="46:46" x14ac:dyDescent="0.25">
      <c r="AT4830" s="4"/>
    </row>
    <row r="4831" spans="46:46" x14ac:dyDescent="0.25">
      <c r="AT4831" s="4"/>
    </row>
    <row r="4832" spans="46:46" x14ac:dyDescent="0.25">
      <c r="AT4832" s="4"/>
    </row>
    <row r="4833" spans="46:46" x14ac:dyDescent="0.25">
      <c r="AT4833" s="4"/>
    </row>
    <row r="4834" spans="46:46" x14ac:dyDescent="0.25">
      <c r="AT4834" s="4"/>
    </row>
    <row r="4835" spans="46:46" x14ac:dyDescent="0.25">
      <c r="AT4835" s="4"/>
    </row>
    <row r="4836" spans="46:46" x14ac:dyDescent="0.25">
      <c r="AT4836" s="4"/>
    </row>
    <row r="4837" spans="46:46" x14ac:dyDescent="0.25">
      <c r="AT4837" s="4"/>
    </row>
    <row r="4838" spans="46:46" x14ac:dyDescent="0.25">
      <c r="AT4838" s="4"/>
    </row>
    <row r="4839" spans="46:46" x14ac:dyDescent="0.25">
      <c r="AT4839" s="4"/>
    </row>
    <row r="4840" spans="46:46" x14ac:dyDescent="0.25">
      <c r="AT4840" s="4"/>
    </row>
    <row r="4841" spans="46:46" x14ac:dyDescent="0.25">
      <c r="AT4841" s="4"/>
    </row>
    <row r="4842" spans="46:46" x14ac:dyDescent="0.25">
      <c r="AT4842" s="4"/>
    </row>
    <row r="4843" spans="46:46" x14ac:dyDescent="0.25">
      <c r="AT4843" s="4"/>
    </row>
    <row r="4844" spans="46:46" x14ac:dyDescent="0.25">
      <c r="AT4844" s="4"/>
    </row>
    <row r="4845" spans="46:46" x14ac:dyDescent="0.25">
      <c r="AT4845" s="4"/>
    </row>
    <row r="4846" spans="46:46" x14ac:dyDescent="0.25">
      <c r="AT4846" s="4"/>
    </row>
    <row r="4847" spans="46:46" x14ac:dyDescent="0.25">
      <c r="AT4847" s="4"/>
    </row>
    <row r="4848" spans="46:46" x14ac:dyDescent="0.25">
      <c r="AT4848" s="4"/>
    </row>
    <row r="4849" spans="46:46" x14ac:dyDescent="0.25">
      <c r="AT4849" s="4"/>
    </row>
    <row r="4850" spans="46:46" x14ac:dyDescent="0.25">
      <c r="AT4850" s="4"/>
    </row>
    <row r="4851" spans="46:46" x14ac:dyDescent="0.25">
      <c r="AT4851" s="4"/>
    </row>
    <row r="4852" spans="46:46" x14ac:dyDescent="0.25">
      <c r="AT4852" s="4"/>
    </row>
    <row r="4853" spans="46:46" x14ac:dyDescent="0.25">
      <c r="AT4853" s="4"/>
    </row>
    <row r="4854" spans="46:46" x14ac:dyDescent="0.25">
      <c r="AT4854" s="4"/>
    </row>
    <row r="4855" spans="46:46" x14ac:dyDescent="0.25">
      <c r="AT4855" s="4"/>
    </row>
    <row r="4856" spans="46:46" x14ac:dyDescent="0.25">
      <c r="AT4856" s="4"/>
    </row>
    <row r="4857" spans="46:46" x14ac:dyDescent="0.25">
      <c r="AT4857" s="4"/>
    </row>
    <row r="4858" spans="46:46" x14ac:dyDescent="0.25">
      <c r="AT4858" s="4"/>
    </row>
    <row r="4859" spans="46:46" x14ac:dyDescent="0.25">
      <c r="AT4859" s="4"/>
    </row>
    <row r="4860" spans="46:46" x14ac:dyDescent="0.25">
      <c r="AT4860" s="4"/>
    </row>
    <row r="4861" spans="46:46" x14ac:dyDescent="0.25">
      <c r="AT4861" s="4"/>
    </row>
    <row r="4862" spans="46:46" x14ac:dyDescent="0.25">
      <c r="AT4862" s="4"/>
    </row>
    <row r="4863" spans="46:46" x14ac:dyDescent="0.25">
      <c r="AT4863" s="4"/>
    </row>
    <row r="4864" spans="46:46" x14ac:dyDescent="0.25">
      <c r="AT4864" s="4"/>
    </row>
    <row r="4865" spans="46:46" x14ac:dyDescent="0.25">
      <c r="AT4865" s="4"/>
    </row>
    <row r="4866" spans="46:46" x14ac:dyDescent="0.25">
      <c r="AT4866" s="4"/>
    </row>
    <row r="4867" spans="46:46" x14ac:dyDescent="0.25">
      <c r="AT4867" s="4"/>
    </row>
    <row r="4868" spans="46:46" x14ac:dyDescent="0.25">
      <c r="AT4868" s="4"/>
    </row>
    <row r="4869" spans="46:46" x14ac:dyDescent="0.25">
      <c r="AT4869" s="4"/>
    </row>
    <row r="4870" spans="46:46" x14ac:dyDescent="0.25">
      <c r="AT4870" s="4"/>
    </row>
    <row r="4871" spans="46:46" x14ac:dyDescent="0.25">
      <c r="AT4871" s="4"/>
    </row>
    <row r="4872" spans="46:46" x14ac:dyDescent="0.25">
      <c r="AT4872" s="4"/>
    </row>
    <row r="4873" spans="46:46" x14ac:dyDescent="0.25">
      <c r="AT4873" s="4"/>
    </row>
    <row r="4874" spans="46:46" x14ac:dyDescent="0.25">
      <c r="AT4874" s="4"/>
    </row>
    <row r="4875" spans="46:46" x14ac:dyDescent="0.25">
      <c r="AT4875" s="4"/>
    </row>
    <row r="4876" spans="46:46" x14ac:dyDescent="0.25">
      <c r="AT4876" s="4"/>
    </row>
    <row r="4877" spans="46:46" x14ac:dyDescent="0.25">
      <c r="AT4877" s="4"/>
    </row>
    <row r="4878" spans="46:46" x14ac:dyDescent="0.25">
      <c r="AT4878" s="4"/>
    </row>
    <row r="4879" spans="46:46" x14ac:dyDescent="0.25">
      <c r="AT4879" s="4"/>
    </row>
    <row r="4880" spans="46:46" x14ac:dyDescent="0.25">
      <c r="AT4880" s="4"/>
    </row>
    <row r="4881" spans="46:46" x14ac:dyDescent="0.25">
      <c r="AT4881" s="4"/>
    </row>
    <row r="4882" spans="46:46" x14ac:dyDescent="0.25">
      <c r="AT4882" s="4"/>
    </row>
    <row r="4883" spans="46:46" x14ac:dyDescent="0.25">
      <c r="AT4883" s="4"/>
    </row>
    <row r="4884" spans="46:46" x14ac:dyDescent="0.25">
      <c r="AT4884" s="4"/>
    </row>
    <row r="4885" spans="46:46" x14ac:dyDescent="0.25">
      <c r="AT4885" s="4"/>
    </row>
    <row r="4886" spans="46:46" x14ac:dyDescent="0.25">
      <c r="AT4886" s="4"/>
    </row>
    <row r="4887" spans="46:46" x14ac:dyDescent="0.25">
      <c r="AT4887" s="4"/>
    </row>
    <row r="4888" spans="46:46" x14ac:dyDescent="0.25">
      <c r="AT4888" s="4"/>
    </row>
    <row r="4889" spans="46:46" x14ac:dyDescent="0.25">
      <c r="AT4889" s="4"/>
    </row>
    <row r="4890" spans="46:46" x14ac:dyDescent="0.25">
      <c r="AT4890" s="4"/>
    </row>
    <row r="4891" spans="46:46" x14ac:dyDescent="0.25">
      <c r="AT4891" s="4"/>
    </row>
    <row r="4892" spans="46:46" x14ac:dyDescent="0.25">
      <c r="AT4892" s="4"/>
    </row>
    <row r="4893" spans="46:46" x14ac:dyDescent="0.25">
      <c r="AT4893" s="4"/>
    </row>
    <row r="4894" spans="46:46" x14ac:dyDescent="0.25">
      <c r="AT4894" s="4"/>
    </row>
    <row r="4895" spans="46:46" x14ac:dyDescent="0.25">
      <c r="AT4895" s="4"/>
    </row>
    <row r="4896" spans="46:46" x14ac:dyDescent="0.25">
      <c r="AT4896" s="4"/>
    </row>
    <row r="4897" spans="46:46" x14ac:dyDescent="0.25">
      <c r="AT4897" s="4"/>
    </row>
    <row r="4898" spans="46:46" x14ac:dyDescent="0.25">
      <c r="AT4898" s="4"/>
    </row>
    <row r="4899" spans="46:46" x14ac:dyDescent="0.25">
      <c r="AT4899" s="4"/>
    </row>
    <row r="4900" spans="46:46" x14ac:dyDescent="0.25">
      <c r="AT4900" s="4"/>
    </row>
    <row r="4901" spans="46:46" x14ac:dyDescent="0.25">
      <c r="AT4901" s="4"/>
    </row>
    <row r="4902" spans="46:46" x14ac:dyDescent="0.25">
      <c r="AT4902" s="4"/>
    </row>
    <row r="4903" spans="46:46" x14ac:dyDescent="0.25">
      <c r="AT4903" s="4"/>
    </row>
    <row r="4904" spans="46:46" x14ac:dyDescent="0.25">
      <c r="AT4904" s="4"/>
    </row>
    <row r="4905" spans="46:46" x14ac:dyDescent="0.25">
      <c r="AT4905" s="4"/>
    </row>
    <row r="4906" spans="46:46" x14ac:dyDescent="0.25">
      <c r="AT4906" s="4"/>
    </row>
    <row r="4907" spans="46:46" x14ac:dyDescent="0.25">
      <c r="AT4907" s="4"/>
    </row>
    <row r="4908" spans="46:46" x14ac:dyDescent="0.25">
      <c r="AT4908" s="4"/>
    </row>
    <row r="4909" spans="46:46" x14ac:dyDescent="0.25">
      <c r="AT4909" s="4"/>
    </row>
    <row r="4910" spans="46:46" x14ac:dyDescent="0.25">
      <c r="AT4910" s="4"/>
    </row>
    <row r="4911" spans="46:46" x14ac:dyDescent="0.25">
      <c r="AT4911" s="4"/>
    </row>
    <row r="4912" spans="46:46" x14ac:dyDescent="0.25">
      <c r="AT4912" s="4"/>
    </row>
    <row r="4913" spans="46:46" x14ac:dyDescent="0.25">
      <c r="AT4913" s="4"/>
    </row>
    <row r="4914" spans="46:46" x14ac:dyDescent="0.25">
      <c r="AT4914" s="4"/>
    </row>
    <row r="4915" spans="46:46" x14ac:dyDescent="0.25">
      <c r="AT4915" s="4"/>
    </row>
    <row r="4916" spans="46:46" x14ac:dyDescent="0.25">
      <c r="AT4916" s="4"/>
    </row>
    <row r="4917" spans="46:46" x14ac:dyDescent="0.25">
      <c r="AT4917" s="4"/>
    </row>
    <row r="4918" spans="46:46" x14ac:dyDescent="0.25">
      <c r="AT4918" s="4"/>
    </row>
    <row r="4919" spans="46:46" x14ac:dyDescent="0.25">
      <c r="AT4919" s="4"/>
    </row>
    <row r="4920" spans="46:46" x14ac:dyDescent="0.25">
      <c r="AT4920" s="4"/>
    </row>
    <row r="4921" spans="46:46" x14ac:dyDescent="0.25">
      <c r="AT4921" s="4"/>
    </row>
    <row r="4922" spans="46:46" x14ac:dyDescent="0.25">
      <c r="AT4922" s="4"/>
    </row>
    <row r="4923" spans="46:46" x14ac:dyDescent="0.25">
      <c r="AT4923" s="4"/>
    </row>
    <row r="4924" spans="46:46" x14ac:dyDescent="0.25">
      <c r="AT4924" s="4"/>
    </row>
    <row r="4925" spans="46:46" x14ac:dyDescent="0.25">
      <c r="AT4925" s="4"/>
    </row>
    <row r="4926" spans="46:46" x14ac:dyDescent="0.25">
      <c r="AT4926" s="4"/>
    </row>
    <row r="4927" spans="46:46" x14ac:dyDescent="0.25">
      <c r="AT4927" s="4"/>
    </row>
    <row r="4928" spans="46:46" x14ac:dyDescent="0.25">
      <c r="AT4928" s="4"/>
    </row>
    <row r="4929" spans="46:46" x14ac:dyDescent="0.25">
      <c r="AT4929" s="4"/>
    </row>
    <row r="4930" spans="46:46" x14ac:dyDescent="0.25">
      <c r="AT4930" s="4"/>
    </row>
    <row r="4931" spans="46:46" x14ac:dyDescent="0.25">
      <c r="AT4931" s="4"/>
    </row>
    <row r="4932" spans="46:46" x14ac:dyDescent="0.25">
      <c r="AT4932" s="4"/>
    </row>
    <row r="4933" spans="46:46" x14ac:dyDescent="0.25">
      <c r="AT4933" s="4"/>
    </row>
    <row r="4934" spans="46:46" x14ac:dyDescent="0.25">
      <c r="AT4934" s="4"/>
    </row>
    <row r="4935" spans="46:46" x14ac:dyDescent="0.25">
      <c r="AT4935" s="4"/>
    </row>
    <row r="4936" spans="46:46" x14ac:dyDescent="0.25">
      <c r="AT4936" s="4"/>
    </row>
    <row r="4937" spans="46:46" x14ac:dyDescent="0.25">
      <c r="AT4937" s="4"/>
    </row>
    <row r="4938" spans="46:46" x14ac:dyDescent="0.25">
      <c r="AT4938" s="4"/>
    </row>
    <row r="4939" spans="46:46" x14ac:dyDescent="0.25">
      <c r="AT4939" s="4"/>
    </row>
    <row r="4940" spans="46:46" x14ac:dyDescent="0.25">
      <c r="AT4940" s="4"/>
    </row>
    <row r="4941" spans="46:46" x14ac:dyDescent="0.25">
      <c r="AT4941" s="4"/>
    </row>
    <row r="4942" spans="46:46" x14ac:dyDescent="0.25">
      <c r="AT4942" s="4"/>
    </row>
    <row r="4943" spans="46:46" x14ac:dyDescent="0.25">
      <c r="AT4943" s="4"/>
    </row>
    <row r="4944" spans="46:46" x14ac:dyDescent="0.25">
      <c r="AT4944" s="4"/>
    </row>
    <row r="4945" spans="46:46" x14ac:dyDescent="0.25">
      <c r="AT4945" s="4"/>
    </row>
    <row r="4946" spans="46:46" x14ac:dyDescent="0.25">
      <c r="AT4946" s="4"/>
    </row>
    <row r="4947" spans="46:46" x14ac:dyDescent="0.25">
      <c r="AT4947" s="4"/>
    </row>
    <row r="4948" spans="46:46" x14ac:dyDescent="0.25">
      <c r="AT4948" s="4"/>
    </row>
    <row r="4949" spans="46:46" x14ac:dyDescent="0.25">
      <c r="AT4949" s="4"/>
    </row>
    <row r="4950" spans="46:46" x14ac:dyDescent="0.25">
      <c r="AT4950" s="4"/>
    </row>
    <row r="4951" spans="46:46" x14ac:dyDescent="0.25">
      <c r="AT4951" s="4"/>
    </row>
    <row r="4952" spans="46:46" x14ac:dyDescent="0.25">
      <c r="AT4952" s="4"/>
    </row>
    <row r="4953" spans="46:46" x14ac:dyDescent="0.25">
      <c r="AT4953" s="4"/>
    </row>
    <row r="4954" spans="46:46" x14ac:dyDescent="0.25">
      <c r="AT4954" s="4"/>
    </row>
    <row r="4955" spans="46:46" x14ac:dyDescent="0.25">
      <c r="AT4955" s="4"/>
    </row>
    <row r="4956" spans="46:46" x14ac:dyDescent="0.25">
      <c r="AT4956" s="4"/>
    </row>
    <row r="4957" spans="46:46" x14ac:dyDescent="0.25">
      <c r="AT4957" s="4"/>
    </row>
    <row r="4958" spans="46:46" x14ac:dyDescent="0.25">
      <c r="AT4958" s="4"/>
    </row>
    <row r="4959" spans="46:46" x14ac:dyDescent="0.25">
      <c r="AT4959" s="4"/>
    </row>
    <row r="4960" spans="46:46" x14ac:dyDescent="0.25">
      <c r="AT4960" s="4"/>
    </row>
    <row r="4961" spans="46:46" x14ac:dyDescent="0.25">
      <c r="AT4961" s="4"/>
    </row>
    <row r="4962" spans="46:46" x14ac:dyDescent="0.25">
      <c r="AT4962" s="4"/>
    </row>
    <row r="4963" spans="46:46" x14ac:dyDescent="0.25">
      <c r="AT4963" s="4"/>
    </row>
    <row r="4964" spans="46:46" x14ac:dyDescent="0.25">
      <c r="AT4964" s="4"/>
    </row>
    <row r="4965" spans="46:46" x14ac:dyDescent="0.25">
      <c r="AT4965" s="4"/>
    </row>
    <row r="4966" spans="46:46" x14ac:dyDescent="0.25">
      <c r="AT4966" s="4"/>
    </row>
    <row r="4967" spans="46:46" x14ac:dyDescent="0.25">
      <c r="AT4967" s="4"/>
    </row>
    <row r="4968" spans="46:46" x14ac:dyDescent="0.25">
      <c r="AT4968" s="4"/>
    </row>
    <row r="4969" spans="46:46" x14ac:dyDescent="0.25">
      <c r="AT4969" s="4"/>
    </row>
    <row r="4970" spans="46:46" x14ac:dyDescent="0.25">
      <c r="AT4970" s="4"/>
    </row>
    <row r="4971" spans="46:46" x14ac:dyDescent="0.25">
      <c r="AT4971" s="4"/>
    </row>
    <row r="4972" spans="46:46" x14ac:dyDescent="0.25">
      <c r="AT4972" s="4"/>
    </row>
    <row r="4973" spans="46:46" x14ac:dyDescent="0.25">
      <c r="AT4973" s="4"/>
    </row>
    <row r="4974" spans="46:46" x14ac:dyDescent="0.25">
      <c r="AT4974" s="4"/>
    </row>
    <row r="4975" spans="46:46" x14ac:dyDescent="0.25">
      <c r="AT4975" s="4"/>
    </row>
    <row r="4976" spans="46:46" x14ac:dyDescent="0.25">
      <c r="AT4976" s="4"/>
    </row>
    <row r="4977" spans="46:46" x14ac:dyDescent="0.25">
      <c r="AT4977" s="4"/>
    </row>
    <row r="4978" spans="46:46" x14ac:dyDescent="0.25">
      <c r="AT4978" s="4"/>
    </row>
    <row r="4979" spans="46:46" x14ac:dyDescent="0.25">
      <c r="AT4979" s="4"/>
    </row>
    <row r="4980" spans="46:46" x14ac:dyDescent="0.25">
      <c r="AT4980" s="4"/>
    </row>
    <row r="4981" spans="46:46" x14ac:dyDescent="0.25">
      <c r="AT4981" s="4"/>
    </row>
    <row r="4982" spans="46:46" x14ac:dyDescent="0.25">
      <c r="AT4982" s="4"/>
    </row>
    <row r="4983" spans="46:46" x14ac:dyDescent="0.25">
      <c r="AT4983" s="4"/>
    </row>
    <row r="4984" spans="46:46" x14ac:dyDescent="0.25">
      <c r="AT4984" s="4"/>
    </row>
    <row r="4985" spans="46:46" x14ac:dyDescent="0.25">
      <c r="AT4985" s="4"/>
    </row>
    <row r="4986" spans="46:46" x14ac:dyDescent="0.25">
      <c r="AT4986" s="4"/>
    </row>
    <row r="4987" spans="46:46" x14ac:dyDescent="0.25">
      <c r="AT4987" s="4"/>
    </row>
    <row r="4988" spans="46:46" x14ac:dyDescent="0.25">
      <c r="AT4988" s="4"/>
    </row>
    <row r="4989" spans="46:46" x14ac:dyDescent="0.25">
      <c r="AT4989" s="4"/>
    </row>
    <row r="4990" spans="46:46" x14ac:dyDescent="0.25">
      <c r="AT4990" s="4"/>
    </row>
    <row r="4991" spans="46:46" x14ac:dyDescent="0.25">
      <c r="AT4991" s="4"/>
    </row>
    <row r="4992" spans="46:46" x14ac:dyDescent="0.25">
      <c r="AT4992" s="4"/>
    </row>
    <row r="4993" spans="46:46" x14ac:dyDescent="0.25">
      <c r="AT4993" s="4"/>
    </row>
    <row r="4994" spans="46:46" x14ac:dyDescent="0.25">
      <c r="AT4994" s="4"/>
    </row>
    <row r="4995" spans="46:46" x14ac:dyDescent="0.25">
      <c r="AT4995" s="4"/>
    </row>
    <row r="4996" spans="46:46" x14ac:dyDescent="0.25">
      <c r="AT4996" s="4"/>
    </row>
    <row r="4997" spans="46:46" x14ac:dyDescent="0.25">
      <c r="AT4997" s="4"/>
    </row>
    <row r="4998" spans="46:46" x14ac:dyDescent="0.25">
      <c r="AT4998" s="4"/>
    </row>
    <row r="4999" spans="46:46" x14ac:dyDescent="0.25">
      <c r="AT4999" s="4"/>
    </row>
    <row r="5000" spans="46:46" x14ac:dyDescent="0.25">
      <c r="AT5000" s="4"/>
    </row>
    <row r="5001" spans="46:46" x14ac:dyDescent="0.25">
      <c r="AT5001" s="4"/>
    </row>
    <row r="5002" spans="46:46" x14ac:dyDescent="0.25">
      <c r="AT5002" s="4"/>
    </row>
    <row r="5003" spans="46:46" x14ac:dyDescent="0.25">
      <c r="AT5003" s="4"/>
    </row>
    <row r="5004" spans="46:46" x14ac:dyDescent="0.25">
      <c r="AT5004" s="4"/>
    </row>
    <row r="5005" spans="46:46" x14ac:dyDescent="0.25">
      <c r="AT5005" s="4"/>
    </row>
    <row r="5006" spans="46:46" x14ac:dyDescent="0.25">
      <c r="AT5006" s="4"/>
    </row>
    <row r="5007" spans="46:46" x14ac:dyDescent="0.25">
      <c r="AT5007" s="4"/>
    </row>
    <row r="5008" spans="46:46" x14ac:dyDescent="0.25">
      <c r="AT5008" s="4"/>
    </row>
    <row r="5009" spans="46:46" x14ac:dyDescent="0.25">
      <c r="AT5009" s="4"/>
    </row>
    <row r="5010" spans="46:46" x14ac:dyDescent="0.25">
      <c r="AT5010" s="4"/>
    </row>
    <row r="5011" spans="46:46" x14ac:dyDescent="0.25">
      <c r="AT5011" s="4"/>
    </row>
    <row r="5012" spans="46:46" x14ac:dyDescent="0.25">
      <c r="AT5012" s="4"/>
    </row>
    <row r="5013" spans="46:46" x14ac:dyDescent="0.25">
      <c r="AT5013" s="4"/>
    </row>
    <row r="5014" spans="46:46" x14ac:dyDescent="0.25">
      <c r="AT5014" s="4"/>
    </row>
    <row r="5015" spans="46:46" x14ac:dyDescent="0.25">
      <c r="AT5015" s="4"/>
    </row>
    <row r="5016" spans="46:46" x14ac:dyDescent="0.25">
      <c r="AT5016" s="4"/>
    </row>
    <row r="5017" spans="46:46" x14ac:dyDescent="0.25">
      <c r="AT5017" s="4"/>
    </row>
    <row r="5018" spans="46:46" x14ac:dyDescent="0.25">
      <c r="AT5018" s="4"/>
    </row>
    <row r="5019" spans="46:46" x14ac:dyDescent="0.25">
      <c r="AT5019" s="4"/>
    </row>
    <row r="5020" spans="46:46" x14ac:dyDescent="0.25">
      <c r="AT5020" s="4"/>
    </row>
    <row r="5021" spans="46:46" x14ac:dyDescent="0.25">
      <c r="AT5021" s="4"/>
    </row>
    <row r="5022" spans="46:46" x14ac:dyDescent="0.25">
      <c r="AT5022" s="4"/>
    </row>
    <row r="5023" spans="46:46" x14ac:dyDescent="0.25">
      <c r="AT5023" s="4"/>
    </row>
    <row r="5024" spans="46:46" x14ac:dyDescent="0.25">
      <c r="AT5024" s="4"/>
    </row>
    <row r="5025" spans="46:46" x14ac:dyDescent="0.25">
      <c r="AT5025" s="4"/>
    </row>
    <row r="5026" spans="46:46" x14ac:dyDescent="0.25">
      <c r="AT5026" s="4"/>
    </row>
    <row r="5027" spans="46:46" x14ac:dyDescent="0.25">
      <c r="AT5027" s="4"/>
    </row>
    <row r="5028" spans="46:46" x14ac:dyDescent="0.25">
      <c r="AT5028" s="4"/>
    </row>
    <row r="5029" spans="46:46" x14ac:dyDescent="0.25">
      <c r="AT5029" s="4"/>
    </row>
    <row r="5030" spans="46:46" x14ac:dyDescent="0.25">
      <c r="AT5030" s="4"/>
    </row>
    <row r="5031" spans="46:46" x14ac:dyDescent="0.25">
      <c r="AT5031" s="4"/>
    </row>
    <row r="5032" spans="46:46" x14ac:dyDescent="0.25">
      <c r="AT5032" s="4"/>
    </row>
    <row r="5033" spans="46:46" x14ac:dyDescent="0.25">
      <c r="AT5033" s="4"/>
    </row>
    <row r="5034" spans="46:46" x14ac:dyDescent="0.25">
      <c r="AT5034" s="4"/>
    </row>
    <row r="5035" spans="46:46" x14ac:dyDescent="0.25">
      <c r="AT5035" s="4"/>
    </row>
    <row r="5036" spans="46:46" x14ac:dyDescent="0.25">
      <c r="AT5036" s="4"/>
    </row>
    <row r="5037" spans="46:46" x14ac:dyDescent="0.25">
      <c r="AT5037" s="4"/>
    </row>
    <row r="5038" spans="46:46" x14ac:dyDescent="0.25">
      <c r="AT5038" s="4"/>
    </row>
    <row r="5039" spans="46:46" x14ac:dyDescent="0.25">
      <c r="AT5039" s="4"/>
    </row>
    <row r="5040" spans="46:46" x14ac:dyDescent="0.25">
      <c r="AT5040" s="4"/>
    </row>
    <row r="5041" spans="46:46" x14ac:dyDescent="0.25">
      <c r="AT5041" s="4"/>
    </row>
    <row r="5042" spans="46:46" x14ac:dyDescent="0.25">
      <c r="AT5042" s="4"/>
    </row>
    <row r="5043" spans="46:46" x14ac:dyDescent="0.25">
      <c r="AT5043" s="4"/>
    </row>
    <row r="5044" spans="46:46" x14ac:dyDescent="0.25">
      <c r="AT5044" s="4"/>
    </row>
    <row r="5045" spans="46:46" x14ac:dyDescent="0.25">
      <c r="AT5045" s="4"/>
    </row>
    <row r="5046" spans="46:46" x14ac:dyDescent="0.25">
      <c r="AT5046" s="4"/>
    </row>
    <row r="5047" spans="46:46" x14ac:dyDescent="0.25">
      <c r="AT5047" s="4"/>
    </row>
    <row r="5048" spans="46:46" x14ac:dyDescent="0.25">
      <c r="AT5048" s="4"/>
    </row>
    <row r="5049" spans="46:46" x14ac:dyDescent="0.25">
      <c r="AT5049" s="4"/>
    </row>
    <row r="5050" spans="46:46" x14ac:dyDescent="0.25">
      <c r="AT5050" s="4"/>
    </row>
    <row r="5051" spans="46:46" x14ac:dyDescent="0.25">
      <c r="AT5051" s="4"/>
    </row>
    <row r="5052" spans="46:46" x14ac:dyDescent="0.25">
      <c r="AT5052" s="4"/>
    </row>
    <row r="5053" spans="46:46" x14ac:dyDescent="0.25">
      <c r="AT5053" s="4"/>
    </row>
    <row r="5054" spans="46:46" x14ac:dyDescent="0.25">
      <c r="AT5054" s="4"/>
    </row>
    <row r="5055" spans="46:46" x14ac:dyDescent="0.25">
      <c r="AT5055" s="4"/>
    </row>
    <row r="5056" spans="46:46" x14ac:dyDescent="0.25">
      <c r="AT5056" s="4"/>
    </row>
    <row r="5057" spans="46:46" x14ac:dyDescent="0.25">
      <c r="AT5057" s="4"/>
    </row>
    <row r="5058" spans="46:46" x14ac:dyDescent="0.25">
      <c r="AT5058" s="4"/>
    </row>
    <row r="5059" spans="46:46" x14ac:dyDescent="0.25">
      <c r="AT5059" s="4"/>
    </row>
    <row r="5060" spans="46:46" x14ac:dyDescent="0.25">
      <c r="AT5060" s="4"/>
    </row>
    <row r="5061" spans="46:46" x14ac:dyDescent="0.25">
      <c r="AT5061" s="4"/>
    </row>
    <row r="5062" spans="46:46" x14ac:dyDescent="0.25">
      <c r="AT5062" s="4"/>
    </row>
    <row r="5063" spans="46:46" x14ac:dyDescent="0.25">
      <c r="AT5063" s="4"/>
    </row>
    <row r="5064" spans="46:46" x14ac:dyDescent="0.25">
      <c r="AT5064" s="4"/>
    </row>
    <row r="5065" spans="46:46" x14ac:dyDescent="0.25">
      <c r="AT5065" s="4"/>
    </row>
    <row r="5066" spans="46:46" x14ac:dyDescent="0.25">
      <c r="AT5066" s="4"/>
    </row>
    <row r="5067" spans="46:46" x14ac:dyDescent="0.25">
      <c r="AT5067" s="4"/>
    </row>
    <row r="5068" spans="46:46" x14ac:dyDescent="0.25">
      <c r="AT5068" s="4"/>
    </row>
    <row r="5069" spans="46:46" x14ac:dyDescent="0.25">
      <c r="AT5069" s="4"/>
    </row>
    <row r="5070" spans="46:46" x14ac:dyDescent="0.25">
      <c r="AT5070" s="4"/>
    </row>
    <row r="5071" spans="46:46" x14ac:dyDescent="0.25">
      <c r="AT5071" s="4"/>
    </row>
    <row r="5072" spans="46:46" x14ac:dyDescent="0.25">
      <c r="AT5072" s="4"/>
    </row>
    <row r="5073" spans="46:46" x14ac:dyDescent="0.25">
      <c r="AT5073" s="4"/>
    </row>
    <row r="5074" spans="46:46" x14ac:dyDescent="0.25">
      <c r="AT5074" s="4"/>
    </row>
    <row r="5075" spans="46:46" x14ac:dyDescent="0.25">
      <c r="AT5075" s="4"/>
    </row>
    <row r="5076" spans="46:46" x14ac:dyDescent="0.25">
      <c r="AT5076" s="4"/>
    </row>
    <row r="5077" spans="46:46" x14ac:dyDescent="0.25">
      <c r="AT5077" s="4"/>
    </row>
    <row r="5078" spans="46:46" x14ac:dyDescent="0.25">
      <c r="AT5078" s="4"/>
    </row>
    <row r="5079" spans="46:46" x14ac:dyDescent="0.25">
      <c r="AT5079" s="4"/>
    </row>
    <row r="5080" spans="46:46" x14ac:dyDescent="0.25">
      <c r="AT5080" s="4"/>
    </row>
    <row r="5081" spans="46:46" x14ac:dyDescent="0.25">
      <c r="AT5081" s="4"/>
    </row>
    <row r="5082" spans="46:46" x14ac:dyDescent="0.25">
      <c r="AT5082" s="4"/>
    </row>
    <row r="5083" spans="46:46" x14ac:dyDescent="0.25">
      <c r="AT5083" s="4"/>
    </row>
    <row r="5084" spans="46:46" x14ac:dyDescent="0.25">
      <c r="AT5084" s="4"/>
    </row>
    <row r="5085" spans="46:46" x14ac:dyDescent="0.25">
      <c r="AT5085" s="4"/>
    </row>
    <row r="5086" spans="46:46" x14ac:dyDescent="0.25">
      <c r="AT5086" s="4"/>
    </row>
    <row r="5087" spans="46:46" x14ac:dyDescent="0.25">
      <c r="AT5087" s="4"/>
    </row>
    <row r="5088" spans="46:46" x14ac:dyDescent="0.25">
      <c r="AT5088" s="4"/>
    </row>
    <row r="5089" spans="46:46" x14ac:dyDescent="0.25">
      <c r="AT5089" s="4"/>
    </row>
    <row r="5090" spans="46:46" x14ac:dyDescent="0.25">
      <c r="AT5090" s="4"/>
    </row>
    <row r="5091" spans="46:46" x14ac:dyDescent="0.25">
      <c r="AT5091" s="4"/>
    </row>
    <row r="5092" spans="46:46" x14ac:dyDescent="0.25">
      <c r="AT5092" s="4"/>
    </row>
    <row r="5093" spans="46:46" x14ac:dyDescent="0.25">
      <c r="AT5093" s="4"/>
    </row>
    <row r="5094" spans="46:46" x14ac:dyDescent="0.25">
      <c r="AT5094" s="4"/>
    </row>
    <row r="5095" spans="46:46" x14ac:dyDescent="0.25">
      <c r="AT5095" s="4"/>
    </row>
    <row r="5096" spans="46:46" x14ac:dyDescent="0.25">
      <c r="AT5096" s="4"/>
    </row>
    <row r="5097" spans="46:46" x14ac:dyDescent="0.25">
      <c r="AT5097" s="4"/>
    </row>
    <row r="5098" spans="46:46" x14ac:dyDescent="0.25">
      <c r="AT5098" s="4"/>
    </row>
    <row r="5099" spans="46:46" x14ac:dyDescent="0.25">
      <c r="AT5099" s="4"/>
    </row>
    <row r="5100" spans="46:46" x14ac:dyDescent="0.25">
      <c r="AT5100" s="4"/>
    </row>
    <row r="5101" spans="46:46" x14ac:dyDescent="0.25">
      <c r="AT5101" s="4"/>
    </row>
    <row r="5102" spans="46:46" x14ac:dyDescent="0.25">
      <c r="AT5102" s="4"/>
    </row>
    <row r="5103" spans="46:46" x14ac:dyDescent="0.25">
      <c r="AT5103" s="4"/>
    </row>
    <row r="5104" spans="46:46" x14ac:dyDescent="0.25">
      <c r="AT5104" s="4"/>
    </row>
    <row r="5105" spans="46:46" x14ac:dyDescent="0.25">
      <c r="AT5105" s="4"/>
    </row>
    <row r="5106" spans="46:46" x14ac:dyDescent="0.25">
      <c r="AT5106" s="4"/>
    </row>
    <row r="5107" spans="46:46" x14ac:dyDescent="0.25">
      <c r="AT5107" s="4"/>
    </row>
    <row r="5108" spans="46:46" x14ac:dyDescent="0.25">
      <c r="AT5108" s="4"/>
    </row>
    <row r="5109" spans="46:46" x14ac:dyDescent="0.25">
      <c r="AT5109" s="4"/>
    </row>
    <row r="5110" spans="46:46" x14ac:dyDescent="0.25">
      <c r="AT5110" s="4"/>
    </row>
    <row r="5111" spans="46:46" x14ac:dyDescent="0.25">
      <c r="AT5111" s="4"/>
    </row>
    <row r="5112" spans="46:46" x14ac:dyDescent="0.25">
      <c r="AT5112" s="4"/>
    </row>
    <row r="5113" spans="46:46" x14ac:dyDescent="0.25">
      <c r="AT5113" s="4"/>
    </row>
    <row r="5114" spans="46:46" x14ac:dyDescent="0.25">
      <c r="AT5114" s="4"/>
    </row>
    <row r="5115" spans="46:46" x14ac:dyDescent="0.25">
      <c r="AT5115" s="4"/>
    </row>
    <row r="5116" spans="46:46" x14ac:dyDescent="0.25">
      <c r="AT5116" s="4"/>
    </row>
    <row r="5117" spans="46:46" x14ac:dyDescent="0.25">
      <c r="AT5117" s="4"/>
    </row>
    <row r="5118" spans="46:46" x14ac:dyDescent="0.25">
      <c r="AT5118" s="4"/>
    </row>
    <row r="5119" spans="46:46" x14ac:dyDescent="0.25">
      <c r="AT5119" s="4"/>
    </row>
    <row r="5120" spans="46:46" x14ac:dyDescent="0.25">
      <c r="AT5120" s="4"/>
    </row>
    <row r="5121" spans="46:46" x14ac:dyDescent="0.25">
      <c r="AT5121" s="4"/>
    </row>
    <row r="5122" spans="46:46" x14ac:dyDescent="0.25">
      <c r="AT5122" s="4"/>
    </row>
    <row r="5123" spans="46:46" x14ac:dyDescent="0.25">
      <c r="AT5123" s="4"/>
    </row>
    <row r="5124" spans="46:46" x14ac:dyDescent="0.25">
      <c r="AT5124" s="4"/>
    </row>
    <row r="5125" spans="46:46" x14ac:dyDescent="0.25">
      <c r="AT5125" s="4"/>
    </row>
    <row r="5126" spans="46:46" x14ac:dyDescent="0.25">
      <c r="AT5126" s="4"/>
    </row>
    <row r="5127" spans="46:46" x14ac:dyDescent="0.25">
      <c r="AT5127" s="4"/>
    </row>
    <row r="5128" spans="46:46" x14ac:dyDescent="0.25">
      <c r="AT5128" s="4"/>
    </row>
    <row r="5129" spans="46:46" x14ac:dyDescent="0.25">
      <c r="AT5129" s="4"/>
    </row>
    <row r="5130" spans="46:46" x14ac:dyDescent="0.25">
      <c r="AT5130" s="4"/>
    </row>
    <row r="5131" spans="46:46" x14ac:dyDescent="0.25">
      <c r="AT5131" s="4"/>
    </row>
    <row r="5132" spans="46:46" x14ac:dyDescent="0.25">
      <c r="AT5132" s="4"/>
    </row>
    <row r="5133" spans="46:46" x14ac:dyDescent="0.25">
      <c r="AT5133" s="4"/>
    </row>
    <row r="5134" spans="46:46" x14ac:dyDescent="0.25">
      <c r="AT5134" s="4"/>
    </row>
    <row r="5135" spans="46:46" x14ac:dyDescent="0.25">
      <c r="AT5135" s="4"/>
    </row>
    <row r="5136" spans="46:46" x14ac:dyDescent="0.25">
      <c r="AT5136" s="4"/>
    </row>
    <row r="5137" spans="46:46" x14ac:dyDescent="0.25">
      <c r="AT5137" s="4"/>
    </row>
    <row r="5138" spans="46:46" x14ac:dyDescent="0.25">
      <c r="AT5138" s="4"/>
    </row>
    <row r="5139" spans="46:46" x14ac:dyDescent="0.25">
      <c r="AT5139" s="4"/>
    </row>
    <row r="5140" spans="46:46" x14ac:dyDescent="0.25">
      <c r="AT5140" s="4"/>
    </row>
    <row r="5141" spans="46:46" x14ac:dyDescent="0.25">
      <c r="AT5141" s="4"/>
    </row>
    <row r="5142" spans="46:46" x14ac:dyDescent="0.25">
      <c r="AT5142" s="4"/>
    </row>
    <row r="5143" spans="46:46" x14ac:dyDescent="0.25">
      <c r="AT5143" s="4"/>
    </row>
    <row r="5144" spans="46:46" x14ac:dyDescent="0.25">
      <c r="AT5144" s="4"/>
    </row>
    <row r="5145" spans="46:46" x14ac:dyDescent="0.25">
      <c r="AT5145" s="4"/>
    </row>
    <row r="5146" spans="46:46" x14ac:dyDescent="0.25">
      <c r="AT5146" s="4"/>
    </row>
    <row r="5147" spans="46:46" x14ac:dyDescent="0.25">
      <c r="AT5147" s="4"/>
    </row>
    <row r="5148" spans="46:46" x14ac:dyDescent="0.25">
      <c r="AT5148" s="4"/>
    </row>
    <row r="5149" spans="46:46" x14ac:dyDescent="0.25">
      <c r="AT5149" s="4"/>
    </row>
    <row r="5150" spans="46:46" x14ac:dyDescent="0.25">
      <c r="AT5150" s="4"/>
    </row>
    <row r="5151" spans="46:46" x14ac:dyDescent="0.25">
      <c r="AT5151" s="4"/>
    </row>
    <row r="5152" spans="46:46" x14ac:dyDescent="0.25">
      <c r="AT5152" s="4"/>
    </row>
    <row r="5153" spans="46:46" x14ac:dyDescent="0.25">
      <c r="AT5153" s="4"/>
    </row>
    <row r="5154" spans="46:46" x14ac:dyDescent="0.25">
      <c r="AT5154" s="4"/>
    </row>
    <row r="5155" spans="46:46" x14ac:dyDescent="0.25">
      <c r="AT5155" s="4"/>
    </row>
    <row r="5156" spans="46:46" x14ac:dyDescent="0.25">
      <c r="AT5156" s="4"/>
    </row>
    <row r="5157" spans="46:46" x14ac:dyDescent="0.25">
      <c r="AT5157" s="4"/>
    </row>
    <row r="5158" spans="46:46" x14ac:dyDescent="0.25">
      <c r="AT5158" s="4"/>
    </row>
    <row r="5159" spans="46:46" x14ac:dyDescent="0.25">
      <c r="AT5159" s="4"/>
    </row>
    <row r="5160" spans="46:46" x14ac:dyDescent="0.25">
      <c r="AT5160" s="4"/>
    </row>
    <row r="5161" spans="46:46" x14ac:dyDescent="0.25">
      <c r="AT5161" s="4"/>
    </row>
    <row r="5162" spans="46:46" x14ac:dyDescent="0.25">
      <c r="AT5162" s="4"/>
    </row>
    <row r="5163" spans="46:46" x14ac:dyDescent="0.25">
      <c r="AT5163" s="4"/>
    </row>
    <row r="5164" spans="46:46" x14ac:dyDescent="0.25">
      <c r="AT5164" s="4"/>
    </row>
    <row r="5165" spans="46:46" x14ac:dyDescent="0.25">
      <c r="AT5165" s="4"/>
    </row>
    <row r="5166" spans="46:46" x14ac:dyDescent="0.25">
      <c r="AT5166" s="4"/>
    </row>
    <row r="5167" spans="46:46" x14ac:dyDescent="0.25">
      <c r="AT5167" s="4"/>
    </row>
    <row r="5168" spans="46:46" x14ac:dyDescent="0.25">
      <c r="AT5168" s="4"/>
    </row>
    <row r="5169" spans="46:46" x14ac:dyDescent="0.25">
      <c r="AT5169" s="4"/>
    </row>
    <row r="5170" spans="46:46" x14ac:dyDescent="0.25">
      <c r="AT5170" s="4"/>
    </row>
    <row r="5171" spans="46:46" x14ac:dyDescent="0.25">
      <c r="AT5171" s="4"/>
    </row>
    <row r="5172" spans="46:46" x14ac:dyDescent="0.25">
      <c r="AT5172" s="4"/>
    </row>
    <row r="5173" spans="46:46" x14ac:dyDescent="0.25">
      <c r="AT5173" s="4"/>
    </row>
    <row r="5174" spans="46:46" x14ac:dyDescent="0.25">
      <c r="AT5174" s="4"/>
    </row>
    <row r="5175" spans="46:46" x14ac:dyDescent="0.25">
      <c r="AT5175" s="4"/>
    </row>
    <row r="5176" spans="46:46" x14ac:dyDescent="0.25">
      <c r="AT5176" s="4"/>
    </row>
    <row r="5177" spans="46:46" x14ac:dyDescent="0.25">
      <c r="AT5177" s="4"/>
    </row>
    <row r="5178" spans="46:46" x14ac:dyDescent="0.25">
      <c r="AT5178" s="4"/>
    </row>
    <row r="5179" spans="46:46" x14ac:dyDescent="0.25">
      <c r="AT5179" s="4"/>
    </row>
    <row r="5180" spans="46:46" x14ac:dyDescent="0.25">
      <c r="AT5180" s="4"/>
    </row>
    <row r="5181" spans="46:46" x14ac:dyDescent="0.25">
      <c r="AT5181" s="4"/>
    </row>
    <row r="5182" spans="46:46" x14ac:dyDescent="0.25">
      <c r="AT5182" s="4"/>
    </row>
    <row r="5183" spans="46:46" x14ac:dyDescent="0.25">
      <c r="AT5183" s="4"/>
    </row>
    <row r="5184" spans="46:46" x14ac:dyDescent="0.25">
      <c r="AT5184" s="4"/>
    </row>
    <row r="5185" spans="46:46" x14ac:dyDescent="0.25">
      <c r="AT5185" s="4"/>
    </row>
    <row r="5186" spans="46:46" x14ac:dyDescent="0.25">
      <c r="AT5186" s="4"/>
    </row>
    <row r="5187" spans="46:46" x14ac:dyDescent="0.25">
      <c r="AT5187" s="4"/>
    </row>
    <row r="5188" spans="46:46" x14ac:dyDescent="0.25">
      <c r="AT5188" s="4"/>
    </row>
    <row r="5189" spans="46:46" x14ac:dyDescent="0.25">
      <c r="AT5189" s="4"/>
    </row>
    <row r="5190" spans="46:46" x14ac:dyDescent="0.25">
      <c r="AT5190" s="4"/>
    </row>
    <row r="5191" spans="46:46" x14ac:dyDescent="0.25">
      <c r="AT5191" s="4"/>
    </row>
    <row r="5192" spans="46:46" x14ac:dyDescent="0.25">
      <c r="AT5192" s="4"/>
    </row>
    <row r="5193" spans="46:46" x14ac:dyDescent="0.25">
      <c r="AT5193" s="4"/>
    </row>
    <row r="5194" spans="46:46" x14ac:dyDescent="0.25">
      <c r="AT5194" s="4"/>
    </row>
    <row r="5195" spans="46:46" x14ac:dyDescent="0.25">
      <c r="AT5195" s="4"/>
    </row>
    <row r="5196" spans="46:46" x14ac:dyDescent="0.25">
      <c r="AT5196" s="4"/>
    </row>
    <row r="5197" spans="46:46" x14ac:dyDescent="0.25">
      <c r="AT5197" s="4"/>
    </row>
    <row r="5198" spans="46:46" x14ac:dyDescent="0.25">
      <c r="AT5198" s="4"/>
    </row>
    <row r="5199" spans="46:46" x14ac:dyDescent="0.25">
      <c r="AT5199" s="4"/>
    </row>
    <row r="5200" spans="46:46" x14ac:dyDescent="0.25">
      <c r="AT5200" s="4"/>
    </row>
    <row r="5201" spans="46:46" x14ac:dyDescent="0.25">
      <c r="AT5201" s="4"/>
    </row>
    <row r="5202" spans="46:46" x14ac:dyDescent="0.25">
      <c r="AT5202" s="4"/>
    </row>
    <row r="5203" spans="46:46" x14ac:dyDescent="0.25">
      <c r="AT5203" s="4"/>
    </row>
    <row r="5204" spans="46:46" x14ac:dyDescent="0.25">
      <c r="AT5204" s="4"/>
    </row>
    <row r="5205" spans="46:46" x14ac:dyDescent="0.25">
      <c r="AT5205" s="4"/>
    </row>
    <row r="5206" spans="46:46" x14ac:dyDescent="0.25">
      <c r="AT5206" s="4"/>
    </row>
    <row r="5207" spans="46:46" x14ac:dyDescent="0.25">
      <c r="AT5207" s="4"/>
    </row>
    <row r="5208" spans="46:46" x14ac:dyDescent="0.25">
      <c r="AT5208" s="4"/>
    </row>
    <row r="5209" spans="46:46" x14ac:dyDescent="0.25">
      <c r="AT5209" s="4"/>
    </row>
    <row r="5210" spans="46:46" x14ac:dyDescent="0.25">
      <c r="AT5210" s="4"/>
    </row>
    <row r="5211" spans="46:46" x14ac:dyDescent="0.25">
      <c r="AT5211" s="4"/>
    </row>
    <row r="5212" spans="46:46" x14ac:dyDescent="0.25">
      <c r="AT5212" s="4"/>
    </row>
    <row r="5213" spans="46:46" x14ac:dyDescent="0.25">
      <c r="AT5213" s="4"/>
    </row>
    <row r="5214" spans="46:46" x14ac:dyDescent="0.25">
      <c r="AT5214" s="4"/>
    </row>
    <row r="5215" spans="46:46" x14ac:dyDescent="0.25">
      <c r="AT5215" s="4"/>
    </row>
    <row r="5216" spans="46:46" x14ac:dyDescent="0.25">
      <c r="AT5216" s="4"/>
    </row>
    <row r="5217" spans="46:46" x14ac:dyDescent="0.25">
      <c r="AT5217" s="4"/>
    </row>
    <row r="5218" spans="46:46" x14ac:dyDescent="0.25">
      <c r="AT5218" s="4"/>
    </row>
    <row r="5219" spans="46:46" x14ac:dyDescent="0.25">
      <c r="AT5219" s="4"/>
    </row>
    <row r="5220" spans="46:46" x14ac:dyDescent="0.25">
      <c r="AT5220" s="4"/>
    </row>
    <row r="5221" spans="46:46" x14ac:dyDescent="0.25">
      <c r="AT5221" s="4"/>
    </row>
    <row r="5222" spans="46:46" x14ac:dyDescent="0.25">
      <c r="AT5222" s="4"/>
    </row>
    <row r="5223" spans="46:46" x14ac:dyDescent="0.25">
      <c r="AT5223" s="4"/>
    </row>
    <row r="5224" spans="46:46" x14ac:dyDescent="0.25">
      <c r="AT5224" s="4"/>
    </row>
    <row r="5225" spans="46:46" x14ac:dyDescent="0.25">
      <c r="AT5225" s="4"/>
    </row>
    <row r="5226" spans="46:46" x14ac:dyDescent="0.25">
      <c r="AT5226" s="4"/>
    </row>
    <row r="5227" spans="46:46" x14ac:dyDescent="0.25">
      <c r="AT5227" s="4"/>
    </row>
    <row r="5228" spans="46:46" x14ac:dyDescent="0.25">
      <c r="AT5228" s="4"/>
    </row>
    <row r="5229" spans="46:46" x14ac:dyDescent="0.25">
      <c r="AT5229" s="4"/>
    </row>
    <row r="5230" spans="46:46" x14ac:dyDescent="0.25">
      <c r="AT5230" s="4"/>
    </row>
    <row r="5231" spans="46:46" x14ac:dyDescent="0.25">
      <c r="AT5231" s="4"/>
    </row>
    <row r="5232" spans="46:46" x14ac:dyDescent="0.25">
      <c r="AT5232" s="4"/>
    </row>
    <row r="5233" spans="46:46" x14ac:dyDescent="0.25">
      <c r="AT5233" s="4"/>
    </row>
    <row r="5234" spans="46:46" x14ac:dyDescent="0.25">
      <c r="AT5234" s="4"/>
    </row>
    <row r="5235" spans="46:46" x14ac:dyDescent="0.25">
      <c r="AT5235" s="4"/>
    </row>
    <row r="5236" spans="46:46" x14ac:dyDescent="0.25">
      <c r="AT5236" s="4"/>
    </row>
    <row r="5237" spans="46:46" x14ac:dyDescent="0.25">
      <c r="AT5237" s="4"/>
    </row>
    <row r="5238" spans="46:46" x14ac:dyDescent="0.25">
      <c r="AT5238" s="4"/>
    </row>
    <row r="5239" spans="46:46" x14ac:dyDescent="0.25">
      <c r="AT5239" s="4"/>
    </row>
    <row r="5240" spans="46:46" x14ac:dyDescent="0.25">
      <c r="AT5240" s="4"/>
    </row>
    <row r="5241" spans="46:46" x14ac:dyDescent="0.25">
      <c r="AT5241" s="4"/>
    </row>
    <row r="5242" spans="46:46" x14ac:dyDescent="0.25">
      <c r="AT5242" s="4"/>
    </row>
    <row r="5243" spans="46:46" x14ac:dyDescent="0.25">
      <c r="AT5243" s="4"/>
    </row>
    <row r="5244" spans="46:46" x14ac:dyDescent="0.25">
      <c r="AT5244" s="4"/>
    </row>
    <row r="5245" spans="46:46" x14ac:dyDescent="0.25">
      <c r="AT5245" s="4"/>
    </row>
    <row r="5246" spans="46:46" x14ac:dyDescent="0.25">
      <c r="AT5246" s="4"/>
    </row>
    <row r="5247" spans="46:46" x14ac:dyDescent="0.25">
      <c r="AT5247" s="4"/>
    </row>
    <row r="5248" spans="46:46" x14ac:dyDescent="0.25">
      <c r="AT5248" s="4"/>
    </row>
    <row r="5249" spans="46:46" x14ac:dyDescent="0.25">
      <c r="AT5249" s="4"/>
    </row>
    <row r="5250" spans="46:46" x14ac:dyDescent="0.25">
      <c r="AT5250" s="4"/>
    </row>
    <row r="5251" spans="46:46" x14ac:dyDescent="0.25">
      <c r="AT5251" s="4"/>
    </row>
    <row r="5252" spans="46:46" x14ac:dyDescent="0.25">
      <c r="AT5252" s="4"/>
    </row>
    <row r="5253" spans="46:46" x14ac:dyDescent="0.25">
      <c r="AT5253" s="4"/>
    </row>
    <row r="5254" spans="46:46" x14ac:dyDescent="0.25">
      <c r="AT5254" s="4"/>
    </row>
    <row r="5255" spans="46:46" x14ac:dyDescent="0.25">
      <c r="AT5255" s="4"/>
    </row>
    <row r="5256" spans="46:46" x14ac:dyDescent="0.25">
      <c r="AT5256" s="4"/>
    </row>
    <row r="5257" spans="46:46" x14ac:dyDescent="0.25">
      <c r="AT5257" s="4"/>
    </row>
    <row r="5258" spans="46:46" x14ac:dyDescent="0.25">
      <c r="AT5258" s="4"/>
    </row>
    <row r="5259" spans="46:46" x14ac:dyDescent="0.25">
      <c r="AT5259" s="4"/>
    </row>
    <row r="5260" spans="46:46" x14ac:dyDescent="0.25">
      <c r="AT5260" s="4"/>
    </row>
    <row r="5261" spans="46:46" x14ac:dyDescent="0.25">
      <c r="AT5261" s="4"/>
    </row>
    <row r="5262" spans="46:46" x14ac:dyDescent="0.25">
      <c r="AT5262" s="4"/>
    </row>
    <row r="5263" spans="46:46" x14ac:dyDescent="0.25">
      <c r="AT5263" s="4"/>
    </row>
    <row r="5264" spans="46:46" x14ac:dyDescent="0.25">
      <c r="AT5264" s="4"/>
    </row>
    <row r="5265" spans="46:46" x14ac:dyDescent="0.25">
      <c r="AT5265" s="4"/>
    </row>
    <row r="5266" spans="46:46" x14ac:dyDescent="0.25">
      <c r="AT5266" s="4"/>
    </row>
    <row r="5267" spans="46:46" x14ac:dyDescent="0.25">
      <c r="AT5267" s="4"/>
    </row>
    <row r="5268" spans="46:46" x14ac:dyDescent="0.25">
      <c r="AT5268" s="4"/>
    </row>
    <row r="5269" spans="46:46" x14ac:dyDescent="0.25">
      <c r="AT5269" s="4"/>
    </row>
    <row r="5270" spans="46:46" x14ac:dyDescent="0.25">
      <c r="AT5270" s="4"/>
    </row>
    <row r="5271" spans="46:46" x14ac:dyDescent="0.25">
      <c r="AT5271" s="4"/>
    </row>
    <row r="5272" spans="46:46" x14ac:dyDescent="0.25">
      <c r="AT5272" s="4"/>
    </row>
    <row r="5273" spans="46:46" x14ac:dyDescent="0.25">
      <c r="AT5273" s="4"/>
    </row>
    <row r="5274" spans="46:46" x14ac:dyDescent="0.25">
      <c r="AT5274" s="4"/>
    </row>
    <row r="5275" spans="46:46" x14ac:dyDescent="0.25">
      <c r="AT5275" s="4"/>
    </row>
    <row r="5276" spans="46:46" x14ac:dyDescent="0.25">
      <c r="AT5276" s="4"/>
    </row>
    <row r="5277" spans="46:46" x14ac:dyDescent="0.25">
      <c r="AT5277" s="4"/>
    </row>
    <row r="5278" spans="46:46" x14ac:dyDescent="0.25">
      <c r="AT5278" s="4"/>
    </row>
    <row r="5279" spans="46:46" x14ac:dyDescent="0.25">
      <c r="AT5279" s="4"/>
    </row>
    <row r="5280" spans="46:46" x14ac:dyDescent="0.25">
      <c r="AT5280" s="4"/>
    </row>
    <row r="5281" spans="46:46" x14ac:dyDescent="0.25">
      <c r="AT5281" s="4"/>
    </row>
    <row r="5282" spans="46:46" x14ac:dyDescent="0.25">
      <c r="AT5282" s="4"/>
    </row>
    <row r="5283" spans="46:46" x14ac:dyDescent="0.25">
      <c r="AT5283" s="4"/>
    </row>
    <row r="5284" spans="46:46" x14ac:dyDescent="0.25">
      <c r="AT5284" s="4"/>
    </row>
    <row r="5285" spans="46:46" x14ac:dyDescent="0.25">
      <c r="AT5285" s="4"/>
    </row>
    <row r="5286" spans="46:46" x14ac:dyDescent="0.25">
      <c r="AT5286" s="4"/>
    </row>
    <row r="5287" spans="46:46" x14ac:dyDescent="0.25">
      <c r="AT5287" s="4"/>
    </row>
    <row r="5288" spans="46:46" x14ac:dyDescent="0.25">
      <c r="AT5288" s="4"/>
    </row>
    <row r="5289" spans="46:46" x14ac:dyDescent="0.25">
      <c r="AT5289" s="4"/>
    </row>
    <row r="5290" spans="46:46" x14ac:dyDescent="0.25">
      <c r="AT5290" s="4"/>
    </row>
    <row r="5291" spans="46:46" x14ac:dyDescent="0.25">
      <c r="AT5291" s="4"/>
    </row>
    <row r="5292" spans="46:46" x14ac:dyDescent="0.25">
      <c r="AT5292" s="4"/>
    </row>
    <row r="5293" spans="46:46" x14ac:dyDescent="0.25">
      <c r="AT5293" s="4"/>
    </row>
    <row r="5294" spans="46:46" x14ac:dyDescent="0.25">
      <c r="AT5294" s="4"/>
    </row>
    <row r="5295" spans="46:46" x14ac:dyDescent="0.25">
      <c r="AT5295" s="4"/>
    </row>
    <row r="5296" spans="46:46" x14ac:dyDescent="0.25">
      <c r="AT5296" s="4"/>
    </row>
    <row r="5297" spans="46:46" x14ac:dyDescent="0.25">
      <c r="AT5297" s="4"/>
    </row>
    <row r="5298" spans="46:46" x14ac:dyDescent="0.25">
      <c r="AT5298" s="4"/>
    </row>
    <row r="5299" spans="46:46" x14ac:dyDescent="0.25">
      <c r="AT5299" s="4"/>
    </row>
    <row r="5300" spans="46:46" x14ac:dyDescent="0.25">
      <c r="AT5300" s="4"/>
    </row>
    <row r="5301" spans="46:46" x14ac:dyDescent="0.25">
      <c r="AT5301" s="4"/>
    </row>
    <row r="5302" spans="46:46" x14ac:dyDescent="0.25">
      <c r="AT5302" s="4"/>
    </row>
    <row r="5303" spans="46:46" x14ac:dyDescent="0.25">
      <c r="AT5303" s="4"/>
    </row>
    <row r="5304" spans="46:46" x14ac:dyDescent="0.25">
      <c r="AT5304" s="4"/>
    </row>
    <row r="5305" spans="46:46" x14ac:dyDescent="0.25">
      <c r="AT5305" s="4"/>
    </row>
    <row r="5306" spans="46:46" x14ac:dyDescent="0.25">
      <c r="AT5306" s="4"/>
    </row>
    <row r="5307" spans="46:46" x14ac:dyDescent="0.25">
      <c r="AT5307" s="4"/>
    </row>
    <row r="5308" spans="46:46" x14ac:dyDescent="0.25">
      <c r="AT5308" s="4"/>
    </row>
    <row r="5309" spans="46:46" x14ac:dyDescent="0.25">
      <c r="AT5309" s="4"/>
    </row>
    <row r="5310" spans="46:46" x14ac:dyDescent="0.25">
      <c r="AT5310" s="4"/>
    </row>
    <row r="5311" spans="46:46" x14ac:dyDescent="0.25">
      <c r="AT5311" s="4"/>
    </row>
    <row r="5312" spans="46:46" x14ac:dyDescent="0.25">
      <c r="AT5312" s="4"/>
    </row>
    <row r="5313" spans="46:46" x14ac:dyDescent="0.25">
      <c r="AT5313" s="4"/>
    </row>
    <row r="5314" spans="46:46" x14ac:dyDescent="0.25">
      <c r="AT5314" s="4"/>
    </row>
    <row r="5315" spans="46:46" x14ac:dyDescent="0.25">
      <c r="AT5315" s="4"/>
    </row>
    <row r="5316" spans="46:46" x14ac:dyDescent="0.25">
      <c r="AT5316" s="4"/>
    </row>
    <row r="5317" spans="46:46" x14ac:dyDescent="0.25">
      <c r="AT5317" s="4"/>
    </row>
    <row r="5318" spans="46:46" x14ac:dyDescent="0.25">
      <c r="AT5318" s="4"/>
    </row>
    <row r="5319" spans="46:46" x14ac:dyDescent="0.25">
      <c r="AT5319" s="4"/>
    </row>
    <row r="5320" spans="46:46" x14ac:dyDescent="0.25">
      <c r="AT5320" s="4"/>
    </row>
    <row r="5321" spans="46:46" x14ac:dyDescent="0.25">
      <c r="AT5321" s="4"/>
    </row>
    <row r="5322" spans="46:46" x14ac:dyDescent="0.25">
      <c r="AT5322" s="4"/>
    </row>
    <row r="5323" spans="46:46" x14ac:dyDescent="0.25">
      <c r="AT5323" s="4"/>
    </row>
    <row r="5324" spans="46:46" x14ac:dyDescent="0.25">
      <c r="AT5324" s="4"/>
    </row>
    <row r="5325" spans="46:46" x14ac:dyDescent="0.25">
      <c r="AT5325" s="4"/>
    </row>
    <row r="5326" spans="46:46" x14ac:dyDescent="0.25">
      <c r="AT5326" s="4"/>
    </row>
    <row r="5327" spans="46:46" x14ac:dyDescent="0.25">
      <c r="AT5327" s="4"/>
    </row>
    <row r="5328" spans="46:46" x14ac:dyDescent="0.25">
      <c r="AT5328" s="4"/>
    </row>
    <row r="5329" spans="46:46" x14ac:dyDescent="0.25">
      <c r="AT5329" s="4"/>
    </row>
    <row r="5330" spans="46:46" x14ac:dyDescent="0.25">
      <c r="AT5330" s="4"/>
    </row>
    <row r="5331" spans="46:46" x14ac:dyDescent="0.25">
      <c r="AT5331" s="4"/>
    </row>
    <row r="5332" spans="46:46" x14ac:dyDescent="0.25">
      <c r="AT5332" s="4"/>
    </row>
    <row r="5333" spans="46:46" x14ac:dyDescent="0.25">
      <c r="AT5333" s="4"/>
    </row>
    <row r="5334" spans="46:46" x14ac:dyDescent="0.25">
      <c r="AT5334" s="4"/>
    </row>
    <row r="5335" spans="46:46" x14ac:dyDescent="0.25">
      <c r="AT5335" s="4"/>
    </row>
    <row r="5336" spans="46:46" x14ac:dyDescent="0.25">
      <c r="AT5336" s="4"/>
    </row>
    <row r="5337" spans="46:46" x14ac:dyDescent="0.25">
      <c r="AT5337" s="4"/>
    </row>
    <row r="5338" spans="46:46" x14ac:dyDescent="0.25">
      <c r="AT5338" s="4"/>
    </row>
    <row r="5339" spans="46:46" x14ac:dyDescent="0.25">
      <c r="AT5339" s="4"/>
    </row>
    <row r="5340" spans="46:46" x14ac:dyDescent="0.25">
      <c r="AT5340" s="4"/>
    </row>
    <row r="5341" spans="46:46" x14ac:dyDescent="0.25">
      <c r="AT5341" s="4"/>
    </row>
    <row r="5342" spans="46:46" x14ac:dyDescent="0.25">
      <c r="AT5342" s="4"/>
    </row>
    <row r="5343" spans="46:46" x14ac:dyDescent="0.25">
      <c r="AT5343" s="4"/>
    </row>
    <row r="5344" spans="46:46" x14ac:dyDescent="0.25">
      <c r="AT5344" s="4"/>
    </row>
    <row r="5345" spans="46:46" x14ac:dyDescent="0.25">
      <c r="AT5345" s="4"/>
    </row>
    <row r="5346" spans="46:46" x14ac:dyDescent="0.25">
      <c r="AT5346" s="4"/>
    </row>
    <row r="5347" spans="46:46" x14ac:dyDescent="0.25">
      <c r="AT5347" s="4"/>
    </row>
    <row r="5348" spans="46:46" x14ac:dyDescent="0.25">
      <c r="AT5348" s="4"/>
    </row>
    <row r="5349" spans="46:46" x14ac:dyDescent="0.25">
      <c r="AT5349" s="4"/>
    </row>
    <row r="5350" spans="46:46" x14ac:dyDescent="0.25">
      <c r="AT5350" s="4"/>
    </row>
    <row r="5351" spans="46:46" x14ac:dyDescent="0.25">
      <c r="AT5351" s="4"/>
    </row>
    <row r="5352" spans="46:46" x14ac:dyDescent="0.25">
      <c r="AT5352" s="4"/>
    </row>
    <row r="5353" spans="46:46" x14ac:dyDescent="0.25">
      <c r="AT5353" s="4"/>
    </row>
    <row r="5354" spans="46:46" x14ac:dyDescent="0.25">
      <c r="AT5354" s="4"/>
    </row>
    <row r="5355" spans="46:46" x14ac:dyDescent="0.25">
      <c r="AT5355" s="4"/>
    </row>
    <row r="5356" spans="46:46" x14ac:dyDescent="0.25">
      <c r="AT5356" s="4"/>
    </row>
    <row r="5357" spans="46:46" x14ac:dyDescent="0.25">
      <c r="AT5357" s="4"/>
    </row>
    <row r="5358" spans="46:46" x14ac:dyDescent="0.25">
      <c r="AT5358" s="4"/>
    </row>
    <row r="5359" spans="46:46" x14ac:dyDescent="0.25">
      <c r="AT5359" s="4"/>
    </row>
    <row r="5360" spans="46:46" x14ac:dyDescent="0.25">
      <c r="AT5360" s="4"/>
    </row>
    <row r="5361" spans="46:46" x14ac:dyDescent="0.25">
      <c r="AT5361" s="4"/>
    </row>
    <row r="5362" spans="46:46" x14ac:dyDescent="0.25">
      <c r="AT5362" s="4"/>
    </row>
    <row r="5363" spans="46:46" x14ac:dyDescent="0.25">
      <c r="AT5363" s="4"/>
    </row>
    <row r="5364" spans="46:46" x14ac:dyDescent="0.25">
      <c r="AT5364" s="4"/>
    </row>
    <row r="5365" spans="46:46" x14ac:dyDescent="0.25">
      <c r="AT5365" s="4"/>
    </row>
    <row r="5366" spans="46:46" x14ac:dyDescent="0.25">
      <c r="AT5366" s="4"/>
    </row>
    <row r="5367" spans="46:46" x14ac:dyDescent="0.25">
      <c r="AT5367" s="4"/>
    </row>
    <row r="5368" spans="46:46" x14ac:dyDescent="0.25">
      <c r="AT5368" s="4"/>
    </row>
    <row r="5369" spans="46:46" x14ac:dyDescent="0.25">
      <c r="AT5369" s="4"/>
    </row>
    <row r="5370" spans="46:46" x14ac:dyDescent="0.25">
      <c r="AT5370" s="4"/>
    </row>
    <row r="5371" spans="46:46" x14ac:dyDescent="0.25">
      <c r="AT5371" s="4"/>
    </row>
    <row r="5372" spans="46:46" x14ac:dyDescent="0.25">
      <c r="AT5372" s="4"/>
    </row>
    <row r="5373" spans="46:46" x14ac:dyDescent="0.25">
      <c r="AT5373" s="4"/>
    </row>
    <row r="5374" spans="46:46" x14ac:dyDescent="0.25">
      <c r="AT5374" s="4"/>
    </row>
    <row r="5375" spans="46:46" x14ac:dyDescent="0.25">
      <c r="AT5375" s="4"/>
    </row>
    <row r="5376" spans="46:46" x14ac:dyDescent="0.25">
      <c r="AT5376" s="4"/>
    </row>
    <row r="5377" spans="46:46" x14ac:dyDescent="0.25">
      <c r="AT5377" s="4"/>
    </row>
    <row r="5378" spans="46:46" x14ac:dyDescent="0.25">
      <c r="AT5378" s="4"/>
    </row>
    <row r="5379" spans="46:46" x14ac:dyDescent="0.25">
      <c r="AT5379" s="4"/>
    </row>
    <row r="5380" spans="46:46" x14ac:dyDescent="0.25">
      <c r="AT5380" s="4"/>
    </row>
    <row r="5381" spans="46:46" x14ac:dyDescent="0.25">
      <c r="AT5381" s="4"/>
    </row>
    <row r="5382" spans="46:46" x14ac:dyDescent="0.25">
      <c r="AT5382" s="4"/>
    </row>
    <row r="5383" spans="46:46" x14ac:dyDescent="0.25">
      <c r="AT5383" s="4"/>
    </row>
    <row r="5384" spans="46:46" x14ac:dyDescent="0.25">
      <c r="AT5384" s="4"/>
    </row>
    <row r="5385" spans="46:46" x14ac:dyDescent="0.25">
      <c r="AT5385" s="4"/>
    </row>
    <row r="5386" spans="46:46" x14ac:dyDescent="0.25">
      <c r="AT5386" s="4"/>
    </row>
    <row r="5387" spans="46:46" x14ac:dyDescent="0.25">
      <c r="AT5387" s="4"/>
    </row>
    <row r="5388" spans="46:46" x14ac:dyDescent="0.25">
      <c r="AT5388" s="4"/>
    </row>
    <row r="5389" spans="46:46" x14ac:dyDescent="0.25">
      <c r="AT5389" s="4"/>
    </row>
    <row r="5390" spans="46:46" x14ac:dyDescent="0.25">
      <c r="AT5390" s="4"/>
    </row>
    <row r="5391" spans="46:46" x14ac:dyDescent="0.25">
      <c r="AT5391" s="4"/>
    </row>
    <row r="5392" spans="46:46" x14ac:dyDescent="0.25">
      <c r="AT5392" s="4"/>
    </row>
    <row r="5393" spans="46:46" x14ac:dyDescent="0.25">
      <c r="AT5393" s="4"/>
    </row>
    <row r="5394" spans="46:46" x14ac:dyDescent="0.25">
      <c r="AT5394" s="4"/>
    </row>
    <row r="5395" spans="46:46" x14ac:dyDescent="0.25">
      <c r="AT5395" s="4"/>
    </row>
    <row r="5396" spans="46:46" x14ac:dyDescent="0.25">
      <c r="AT5396" s="4"/>
    </row>
    <row r="5397" spans="46:46" x14ac:dyDescent="0.25">
      <c r="AT5397" s="4"/>
    </row>
    <row r="5398" spans="46:46" x14ac:dyDescent="0.25">
      <c r="AT5398" s="4"/>
    </row>
    <row r="5399" spans="46:46" x14ac:dyDescent="0.25">
      <c r="AT5399" s="4"/>
    </row>
    <row r="5400" spans="46:46" x14ac:dyDescent="0.25">
      <c r="AT5400" s="4"/>
    </row>
    <row r="5401" spans="46:46" x14ac:dyDescent="0.25">
      <c r="AT5401" s="4"/>
    </row>
    <row r="5402" spans="46:46" x14ac:dyDescent="0.25">
      <c r="AT5402" s="4"/>
    </row>
    <row r="5403" spans="46:46" x14ac:dyDescent="0.25">
      <c r="AT5403" s="4"/>
    </row>
    <row r="5404" spans="46:46" x14ac:dyDescent="0.25">
      <c r="AT5404" s="4"/>
    </row>
    <row r="5405" spans="46:46" x14ac:dyDescent="0.25">
      <c r="AT5405" s="4"/>
    </row>
    <row r="5406" spans="46:46" x14ac:dyDescent="0.25">
      <c r="AT5406" s="4"/>
    </row>
    <row r="5407" spans="46:46" x14ac:dyDescent="0.25">
      <c r="AT5407" s="4"/>
    </row>
    <row r="5408" spans="46:46" x14ac:dyDescent="0.25">
      <c r="AT5408" s="4"/>
    </row>
    <row r="5409" spans="46:46" x14ac:dyDescent="0.25">
      <c r="AT5409" s="4"/>
    </row>
    <row r="5410" spans="46:46" x14ac:dyDescent="0.25">
      <c r="AT5410" s="4"/>
    </row>
    <row r="5411" spans="46:46" x14ac:dyDescent="0.25">
      <c r="AT5411" s="4"/>
    </row>
    <row r="5412" spans="46:46" x14ac:dyDescent="0.25">
      <c r="AT5412" s="4"/>
    </row>
    <row r="5413" spans="46:46" x14ac:dyDescent="0.25">
      <c r="AT5413" s="4"/>
    </row>
    <row r="5414" spans="46:46" x14ac:dyDescent="0.25">
      <c r="AT5414" s="4"/>
    </row>
    <row r="5415" spans="46:46" x14ac:dyDescent="0.25">
      <c r="AT5415" s="4"/>
    </row>
    <row r="5416" spans="46:46" x14ac:dyDescent="0.25">
      <c r="AT5416" s="4"/>
    </row>
    <row r="5417" spans="46:46" x14ac:dyDescent="0.25">
      <c r="AT5417" s="4"/>
    </row>
    <row r="5418" spans="46:46" x14ac:dyDescent="0.25">
      <c r="AT5418" s="4"/>
    </row>
    <row r="5419" spans="46:46" x14ac:dyDescent="0.25">
      <c r="AT5419" s="4"/>
    </row>
    <row r="5420" spans="46:46" x14ac:dyDescent="0.25">
      <c r="AT5420" s="4"/>
    </row>
    <row r="5421" spans="46:46" x14ac:dyDescent="0.25">
      <c r="AT5421" s="4"/>
    </row>
    <row r="5422" spans="46:46" x14ac:dyDescent="0.25">
      <c r="AT5422" s="4"/>
    </row>
    <row r="5423" spans="46:46" x14ac:dyDescent="0.25">
      <c r="AT5423" s="4"/>
    </row>
    <row r="5424" spans="46:46" x14ac:dyDescent="0.25">
      <c r="AT5424" s="4"/>
    </row>
    <row r="5425" spans="46:46" x14ac:dyDescent="0.25">
      <c r="AT5425" s="4"/>
    </row>
    <row r="5426" spans="46:46" x14ac:dyDescent="0.25">
      <c r="AT5426" s="4"/>
    </row>
    <row r="5427" spans="46:46" x14ac:dyDescent="0.25">
      <c r="AT5427" s="4"/>
    </row>
    <row r="5428" spans="46:46" x14ac:dyDescent="0.25">
      <c r="AT5428" s="4"/>
    </row>
    <row r="5429" spans="46:46" x14ac:dyDescent="0.25">
      <c r="AT5429" s="4"/>
    </row>
    <row r="5430" spans="46:46" x14ac:dyDescent="0.25">
      <c r="AT5430" s="4"/>
    </row>
    <row r="5431" spans="46:46" x14ac:dyDescent="0.25">
      <c r="AT5431" s="4"/>
    </row>
    <row r="5432" spans="46:46" x14ac:dyDescent="0.25">
      <c r="AT5432" s="4"/>
    </row>
    <row r="5433" spans="46:46" x14ac:dyDescent="0.25">
      <c r="AT5433" s="4"/>
    </row>
    <row r="5434" spans="46:46" x14ac:dyDescent="0.25">
      <c r="AT5434" s="4"/>
    </row>
    <row r="5435" spans="46:46" x14ac:dyDescent="0.25">
      <c r="AT5435" s="4"/>
    </row>
    <row r="5436" spans="46:46" x14ac:dyDescent="0.25">
      <c r="AT5436" s="4"/>
    </row>
    <row r="5437" spans="46:46" x14ac:dyDescent="0.25">
      <c r="AT5437" s="4"/>
    </row>
    <row r="5438" spans="46:46" x14ac:dyDescent="0.25">
      <c r="AT5438" s="4"/>
    </row>
    <row r="5439" spans="46:46" x14ac:dyDescent="0.25">
      <c r="AT5439" s="4"/>
    </row>
    <row r="5440" spans="46:46" x14ac:dyDescent="0.25">
      <c r="AT5440" s="4"/>
    </row>
    <row r="5441" spans="46:46" x14ac:dyDescent="0.25">
      <c r="AT5441" s="4"/>
    </row>
    <row r="5442" spans="46:46" x14ac:dyDescent="0.25">
      <c r="AT5442" s="4"/>
    </row>
    <row r="5443" spans="46:46" x14ac:dyDescent="0.25">
      <c r="AT5443" s="4"/>
    </row>
    <row r="5444" spans="46:46" x14ac:dyDescent="0.25">
      <c r="AT5444" s="4"/>
    </row>
    <row r="5445" spans="46:46" x14ac:dyDescent="0.25">
      <c r="AT5445" s="4"/>
    </row>
    <row r="5446" spans="46:46" x14ac:dyDescent="0.25">
      <c r="AT5446" s="4"/>
    </row>
    <row r="5447" spans="46:46" x14ac:dyDescent="0.25">
      <c r="AT5447" s="4"/>
    </row>
    <row r="5448" spans="46:46" x14ac:dyDescent="0.25">
      <c r="AT5448" s="4"/>
    </row>
    <row r="5449" spans="46:46" x14ac:dyDescent="0.25">
      <c r="AT5449" s="4"/>
    </row>
    <row r="5450" spans="46:46" x14ac:dyDescent="0.25">
      <c r="AT5450" s="4"/>
    </row>
    <row r="5451" spans="46:46" x14ac:dyDescent="0.25">
      <c r="AT5451" s="4"/>
    </row>
    <row r="5452" spans="46:46" x14ac:dyDescent="0.25">
      <c r="AT5452" s="4"/>
    </row>
    <row r="5453" spans="46:46" x14ac:dyDescent="0.25">
      <c r="AT5453" s="4"/>
    </row>
    <row r="5454" spans="46:46" x14ac:dyDescent="0.25">
      <c r="AT5454" s="4"/>
    </row>
    <row r="5455" spans="46:46" x14ac:dyDescent="0.25">
      <c r="AT5455" s="4"/>
    </row>
    <row r="5456" spans="46:46" x14ac:dyDescent="0.25">
      <c r="AT5456" s="4"/>
    </row>
    <row r="5457" spans="46:46" x14ac:dyDescent="0.25">
      <c r="AT5457" s="4"/>
    </row>
    <row r="5458" spans="46:46" x14ac:dyDescent="0.25">
      <c r="AT5458" s="4"/>
    </row>
    <row r="5459" spans="46:46" x14ac:dyDescent="0.25">
      <c r="AT5459" s="4"/>
    </row>
    <row r="5460" spans="46:46" x14ac:dyDescent="0.25">
      <c r="AT5460" s="4"/>
    </row>
    <row r="5461" spans="46:46" x14ac:dyDescent="0.25">
      <c r="AT5461" s="4"/>
    </row>
    <row r="5462" spans="46:46" x14ac:dyDescent="0.25">
      <c r="AT5462" s="4"/>
    </row>
    <row r="5463" spans="46:46" x14ac:dyDescent="0.25">
      <c r="AT5463" s="4"/>
    </row>
    <row r="5464" spans="46:46" x14ac:dyDescent="0.25">
      <c r="AT5464" s="4"/>
    </row>
    <row r="5465" spans="46:46" x14ac:dyDescent="0.25">
      <c r="AT5465" s="4"/>
    </row>
    <row r="5466" spans="46:46" x14ac:dyDescent="0.25">
      <c r="AT5466" s="4"/>
    </row>
    <row r="5467" spans="46:46" x14ac:dyDescent="0.25">
      <c r="AT5467" s="4"/>
    </row>
    <row r="5468" spans="46:46" x14ac:dyDescent="0.25">
      <c r="AT5468" s="4"/>
    </row>
    <row r="5469" spans="46:46" x14ac:dyDescent="0.25">
      <c r="AT5469" s="4"/>
    </row>
    <row r="5470" spans="46:46" x14ac:dyDescent="0.25">
      <c r="AT5470" s="4"/>
    </row>
    <row r="5471" spans="46:46" x14ac:dyDescent="0.25">
      <c r="AT5471" s="4"/>
    </row>
    <row r="5472" spans="46:46" x14ac:dyDescent="0.25">
      <c r="AT5472" s="4"/>
    </row>
    <row r="5473" spans="46:46" x14ac:dyDescent="0.25">
      <c r="AT5473" s="4"/>
    </row>
    <row r="5474" spans="46:46" x14ac:dyDescent="0.25">
      <c r="AT5474" s="4"/>
    </row>
    <row r="5475" spans="46:46" x14ac:dyDescent="0.25">
      <c r="AT5475" s="4"/>
    </row>
    <row r="5476" spans="46:46" x14ac:dyDescent="0.25">
      <c r="AT5476" s="4"/>
    </row>
    <row r="5477" spans="46:46" x14ac:dyDescent="0.25">
      <c r="AT5477" s="4"/>
    </row>
    <row r="5478" spans="46:46" x14ac:dyDescent="0.25">
      <c r="AT5478" s="4"/>
    </row>
    <row r="5479" spans="46:46" x14ac:dyDescent="0.25">
      <c r="AT5479" s="4"/>
    </row>
    <row r="5480" spans="46:46" x14ac:dyDescent="0.25">
      <c r="AT5480" s="4"/>
    </row>
    <row r="5481" spans="46:46" x14ac:dyDescent="0.25">
      <c r="AT5481" s="4"/>
    </row>
    <row r="5482" spans="46:46" x14ac:dyDescent="0.25">
      <c r="AT5482" s="4"/>
    </row>
    <row r="5483" spans="46:46" x14ac:dyDescent="0.25">
      <c r="AT5483" s="4"/>
    </row>
    <row r="5484" spans="46:46" x14ac:dyDescent="0.25">
      <c r="AT5484" s="4"/>
    </row>
    <row r="5485" spans="46:46" x14ac:dyDescent="0.25">
      <c r="AT5485" s="4"/>
    </row>
    <row r="5486" spans="46:46" x14ac:dyDescent="0.25">
      <c r="AT5486" s="4"/>
    </row>
    <row r="5487" spans="46:46" x14ac:dyDescent="0.25">
      <c r="AT5487" s="4"/>
    </row>
    <row r="5488" spans="46:46" x14ac:dyDescent="0.25">
      <c r="AT5488" s="4"/>
    </row>
    <row r="5489" spans="46:46" x14ac:dyDescent="0.25">
      <c r="AT5489" s="4"/>
    </row>
    <row r="5490" spans="46:46" x14ac:dyDescent="0.25">
      <c r="AT5490" s="4"/>
    </row>
    <row r="5491" spans="46:46" x14ac:dyDescent="0.25">
      <c r="AT5491" s="4"/>
    </row>
    <row r="5492" spans="46:46" x14ac:dyDescent="0.25">
      <c r="AT5492" s="4"/>
    </row>
    <row r="5493" spans="46:46" x14ac:dyDescent="0.25">
      <c r="AT5493" s="4"/>
    </row>
    <row r="5494" spans="46:46" x14ac:dyDescent="0.25">
      <c r="AT5494" s="4"/>
    </row>
    <row r="5495" spans="46:46" x14ac:dyDescent="0.25">
      <c r="AT5495" s="4"/>
    </row>
    <row r="5496" spans="46:46" x14ac:dyDescent="0.25">
      <c r="AT5496" s="4"/>
    </row>
    <row r="5497" spans="46:46" x14ac:dyDescent="0.25">
      <c r="AT5497" s="4"/>
    </row>
    <row r="5498" spans="46:46" x14ac:dyDescent="0.25">
      <c r="AT5498" s="4"/>
    </row>
    <row r="5499" spans="46:46" x14ac:dyDescent="0.25">
      <c r="AT5499" s="4"/>
    </row>
    <row r="5500" spans="46:46" x14ac:dyDescent="0.25">
      <c r="AT5500" s="4"/>
    </row>
    <row r="5501" spans="46:46" x14ac:dyDescent="0.25">
      <c r="AT5501" s="4"/>
    </row>
    <row r="5502" spans="46:46" x14ac:dyDescent="0.25">
      <c r="AT5502" s="4"/>
    </row>
    <row r="5503" spans="46:46" x14ac:dyDescent="0.25">
      <c r="AT5503" s="4"/>
    </row>
    <row r="5504" spans="46:46" x14ac:dyDescent="0.25">
      <c r="AT5504" s="4"/>
    </row>
    <row r="5505" spans="46:46" x14ac:dyDescent="0.25">
      <c r="AT5505" s="4"/>
    </row>
    <row r="5506" spans="46:46" x14ac:dyDescent="0.25">
      <c r="AT5506" s="4"/>
    </row>
    <row r="5507" spans="46:46" x14ac:dyDescent="0.25">
      <c r="AT5507" s="4"/>
    </row>
    <row r="5508" spans="46:46" x14ac:dyDescent="0.25">
      <c r="AT5508" s="4"/>
    </row>
    <row r="5509" spans="46:46" x14ac:dyDescent="0.25">
      <c r="AT5509" s="4"/>
    </row>
    <row r="5510" spans="46:46" x14ac:dyDescent="0.25">
      <c r="AT5510" s="4"/>
    </row>
    <row r="5511" spans="46:46" x14ac:dyDescent="0.25">
      <c r="AT5511" s="4"/>
    </row>
    <row r="5512" spans="46:46" x14ac:dyDescent="0.25">
      <c r="AT5512" s="4"/>
    </row>
    <row r="5513" spans="46:46" x14ac:dyDescent="0.25">
      <c r="AT5513" s="4"/>
    </row>
    <row r="5514" spans="46:46" x14ac:dyDescent="0.25">
      <c r="AT5514" s="4"/>
    </row>
    <row r="5515" spans="46:46" x14ac:dyDescent="0.25">
      <c r="AT5515" s="4"/>
    </row>
    <row r="5516" spans="46:46" x14ac:dyDescent="0.25">
      <c r="AT5516" s="4"/>
    </row>
    <row r="5517" spans="46:46" x14ac:dyDescent="0.25">
      <c r="AT5517" s="4"/>
    </row>
    <row r="5518" spans="46:46" x14ac:dyDescent="0.25">
      <c r="AT5518" s="4"/>
    </row>
    <row r="5519" spans="46:46" x14ac:dyDescent="0.25">
      <c r="AT5519" s="4"/>
    </row>
    <row r="5520" spans="46:46" x14ac:dyDescent="0.25">
      <c r="AT5520" s="4"/>
    </row>
    <row r="5521" spans="46:46" x14ac:dyDescent="0.25">
      <c r="AT5521" s="4"/>
    </row>
    <row r="5522" spans="46:46" x14ac:dyDescent="0.25">
      <c r="AT5522" s="4"/>
    </row>
    <row r="5523" spans="46:46" x14ac:dyDescent="0.25">
      <c r="AT5523" s="4"/>
    </row>
    <row r="5524" spans="46:46" x14ac:dyDescent="0.25">
      <c r="AT5524" s="4"/>
    </row>
    <row r="5525" spans="46:46" x14ac:dyDescent="0.25">
      <c r="AT5525" s="4"/>
    </row>
    <row r="5526" spans="46:46" x14ac:dyDescent="0.25">
      <c r="AT5526" s="4"/>
    </row>
    <row r="5527" spans="46:46" x14ac:dyDescent="0.25">
      <c r="AT5527" s="4"/>
    </row>
    <row r="5528" spans="46:46" x14ac:dyDescent="0.25">
      <c r="AT5528" s="4"/>
    </row>
    <row r="5529" spans="46:46" x14ac:dyDescent="0.25">
      <c r="AT5529" s="4"/>
    </row>
    <row r="5530" spans="46:46" x14ac:dyDescent="0.25">
      <c r="AT5530" s="4"/>
    </row>
    <row r="5531" spans="46:46" x14ac:dyDescent="0.25">
      <c r="AT5531" s="4"/>
    </row>
    <row r="5532" spans="46:46" x14ac:dyDescent="0.25">
      <c r="AT5532" s="4"/>
    </row>
    <row r="5533" spans="46:46" x14ac:dyDescent="0.25">
      <c r="AT5533" s="4"/>
    </row>
    <row r="5534" spans="46:46" x14ac:dyDescent="0.25">
      <c r="AT5534" s="4"/>
    </row>
    <row r="5535" spans="46:46" x14ac:dyDescent="0.25">
      <c r="AT5535" s="4"/>
    </row>
    <row r="5536" spans="46:46" x14ac:dyDescent="0.25">
      <c r="AT5536" s="4"/>
    </row>
    <row r="5537" spans="46:46" x14ac:dyDescent="0.25">
      <c r="AT5537" s="4"/>
    </row>
    <row r="5538" spans="46:46" x14ac:dyDescent="0.25">
      <c r="AT5538" s="4"/>
    </row>
    <row r="5539" spans="46:46" x14ac:dyDescent="0.25">
      <c r="AT5539" s="4"/>
    </row>
    <row r="5540" spans="46:46" x14ac:dyDescent="0.25">
      <c r="AT5540" s="4"/>
    </row>
    <row r="5541" spans="46:46" x14ac:dyDescent="0.25">
      <c r="AT5541" s="4"/>
    </row>
    <row r="5542" spans="46:46" x14ac:dyDescent="0.25">
      <c r="AT5542" s="4"/>
    </row>
    <row r="5543" spans="46:46" x14ac:dyDescent="0.25">
      <c r="AT5543" s="4"/>
    </row>
    <row r="5544" spans="46:46" x14ac:dyDescent="0.25">
      <c r="AT5544" s="4"/>
    </row>
    <row r="5545" spans="46:46" x14ac:dyDescent="0.25">
      <c r="AT5545" s="4"/>
    </row>
    <row r="5546" spans="46:46" x14ac:dyDescent="0.25">
      <c r="AT5546" s="4"/>
    </row>
    <row r="5547" spans="46:46" x14ac:dyDescent="0.25">
      <c r="AT5547" s="4"/>
    </row>
    <row r="5548" spans="46:46" x14ac:dyDescent="0.25">
      <c r="AT5548" s="4"/>
    </row>
    <row r="5549" spans="46:46" x14ac:dyDescent="0.25">
      <c r="AT5549" s="4"/>
    </row>
    <row r="5550" spans="46:46" x14ac:dyDescent="0.25">
      <c r="AT5550" s="4"/>
    </row>
    <row r="5551" spans="46:46" x14ac:dyDescent="0.25">
      <c r="AT5551" s="4"/>
    </row>
    <row r="5552" spans="46:46" x14ac:dyDescent="0.25">
      <c r="AT5552" s="4"/>
    </row>
    <row r="5553" spans="46:46" x14ac:dyDescent="0.25">
      <c r="AT5553" s="4"/>
    </row>
    <row r="5554" spans="46:46" x14ac:dyDescent="0.25">
      <c r="AT5554" s="4"/>
    </row>
    <row r="5555" spans="46:46" x14ac:dyDescent="0.25">
      <c r="AT5555" s="4"/>
    </row>
    <row r="5556" spans="46:46" x14ac:dyDescent="0.25">
      <c r="AT5556" s="4"/>
    </row>
    <row r="5557" spans="46:46" x14ac:dyDescent="0.25">
      <c r="AT5557" s="4"/>
    </row>
    <row r="5558" spans="46:46" x14ac:dyDescent="0.25">
      <c r="AT5558" s="4"/>
    </row>
    <row r="5559" spans="46:46" x14ac:dyDescent="0.25">
      <c r="AT5559" s="4"/>
    </row>
    <row r="5560" spans="46:46" x14ac:dyDescent="0.25">
      <c r="AT5560" s="4"/>
    </row>
    <row r="5561" spans="46:46" x14ac:dyDescent="0.25">
      <c r="AT5561" s="4"/>
    </row>
    <row r="5562" spans="46:46" x14ac:dyDescent="0.25">
      <c r="AT5562" s="4"/>
    </row>
    <row r="5563" spans="46:46" x14ac:dyDescent="0.25">
      <c r="AT5563" s="4"/>
    </row>
    <row r="5564" spans="46:46" x14ac:dyDescent="0.25">
      <c r="AT5564" s="4"/>
    </row>
    <row r="5565" spans="46:46" x14ac:dyDescent="0.25">
      <c r="AT5565" s="4"/>
    </row>
    <row r="5566" spans="46:46" x14ac:dyDescent="0.25">
      <c r="AT5566" s="4"/>
    </row>
    <row r="5567" spans="46:46" x14ac:dyDescent="0.25">
      <c r="AT5567" s="4"/>
    </row>
    <row r="5568" spans="46:46" x14ac:dyDescent="0.25">
      <c r="AT5568" s="4"/>
    </row>
    <row r="5569" spans="46:46" x14ac:dyDescent="0.25">
      <c r="AT5569" s="4"/>
    </row>
    <row r="5570" spans="46:46" x14ac:dyDescent="0.25">
      <c r="AT5570" s="4"/>
    </row>
    <row r="5571" spans="46:46" x14ac:dyDescent="0.25">
      <c r="AT5571" s="4"/>
    </row>
    <row r="5572" spans="46:46" x14ac:dyDescent="0.25">
      <c r="AT5572" s="4"/>
    </row>
    <row r="5573" spans="46:46" x14ac:dyDescent="0.25">
      <c r="AT5573" s="4"/>
    </row>
    <row r="5574" spans="46:46" x14ac:dyDescent="0.25">
      <c r="AT5574" s="4"/>
    </row>
    <row r="5575" spans="46:46" x14ac:dyDescent="0.25">
      <c r="AT5575" s="4"/>
    </row>
    <row r="5576" spans="46:46" x14ac:dyDescent="0.25">
      <c r="AT5576" s="4"/>
    </row>
    <row r="5577" spans="46:46" x14ac:dyDescent="0.25">
      <c r="AT5577" s="4"/>
    </row>
    <row r="5578" spans="46:46" x14ac:dyDescent="0.25">
      <c r="AT5578" s="4"/>
    </row>
    <row r="5579" spans="46:46" x14ac:dyDescent="0.25">
      <c r="AT5579" s="4"/>
    </row>
    <row r="5580" spans="46:46" x14ac:dyDescent="0.25">
      <c r="AT5580" s="4"/>
    </row>
    <row r="5581" spans="46:46" x14ac:dyDescent="0.25">
      <c r="AT5581" s="4"/>
    </row>
    <row r="5582" spans="46:46" x14ac:dyDescent="0.25">
      <c r="AT5582" s="4"/>
    </row>
    <row r="5583" spans="46:46" x14ac:dyDescent="0.25">
      <c r="AT5583" s="4"/>
    </row>
    <row r="5584" spans="46:46" x14ac:dyDescent="0.25">
      <c r="AT5584" s="4"/>
    </row>
    <row r="5585" spans="46:46" x14ac:dyDescent="0.25">
      <c r="AT5585" s="4"/>
    </row>
    <row r="5586" spans="46:46" x14ac:dyDescent="0.25">
      <c r="AT5586" s="4"/>
    </row>
    <row r="5587" spans="46:46" x14ac:dyDescent="0.25">
      <c r="AT5587" s="4"/>
    </row>
    <row r="5588" spans="46:46" x14ac:dyDescent="0.25">
      <c r="AT5588" s="4"/>
    </row>
    <row r="5589" spans="46:46" x14ac:dyDescent="0.25">
      <c r="AT5589" s="4"/>
    </row>
    <row r="5590" spans="46:46" x14ac:dyDescent="0.25">
      <c r="AT5590" s="4"/>
    </row>
    <row r="5591" spans="46:46" x14ac:dyDescent="0.25">
      <c r="AT5591" s="4"/>
    </row>
    <row r="5592" spans="46:46" x14ac:dyDescent="0.25">
      <c r="AT5592" s="4"/>
    </row>
    <row r="5593" spans="46:46" x14ac:dyDescent="0.25">
      <c r="AT5593" s="4"/>
    </row>
    <row r="5594" spans="46:46" x14ac:dyDescent="0.25">
      <c r="AT5594" s="4"/>
    </row>
    <row r="5595" spans="46:46" x14ac:dyDescent="0.25">
      <c r="AT5595" s="4"/>
    </row>
    <row r="5596" spans="46:46" x14ac:dyDescent="0.25">
      <c r="AT5596" s="4"/>
    </row>
    <row r="5597" spans="46:46" x14ac:dyDescent="0.25">
      <c r="AT5597" s="4"/>
    </row>
    <row r="5598" spans="46:46" x14ac:dyDescent="0.25">
      <c r="AT5598" s="4"/>
    </row>
    <row r="5599" spans="46:46" x14ac:dyDescent="0.25">
      <c r="AT5599" s="4"/>
    </row>
    <row r="5600" spans="46:46" x14ac:dyDescent="0.25">
      <c r="AT5600" s="4"/>
    </row>
    <row r="5601" spans="46:46" x14ac:dyDescent="0.25">
      <c r="AT5601" s="4"/>
    </row>
    <row r="5602" spans="46:46" x14ac:dyDescent="0.25">
      <c r="AT5602" s="4"/>
    </row>
    <row r="5603" spans="46:46" x14ac:dyDescent="0.25">
      <c r="AT5603" s="4"/>
    </row>
    <row r="5604" spans="46:46" x14ac:dyDescent="0.25">
      <c r="AT5604" s="4"/>
    </row>
    <row r="5605" spans="46:46" x14ac:dyDescent="0.25">
      <c r="AT5605" s="4"/>
    </row>
    <row r="5606" spans="46:46" x14ac:dyDescent="0.25">
      <c r="AT5606" s="4"/>
    </row>
    <row r="5607" spans="46:46" x14ac:dyDescent="0.25">
      <c r="AT5607" s="4"/>
    </row>
    <row r="5608" spans="46:46" x14ac:dyDescent="0.25">
      <c r="AT5608" s="4"/>
    </row>
    <row r="5609" spans="46:46" x14ac:dyDescent="0.25">
      <c r="AT5609" s="4"/>
    </row>
    <row r="5610" spans="46:46" x14ac:dyDescent="0.25">
      <c r="AT5610" s="4"/>
    </row>
    <row r="5611" spans="46:46" x14ac:dyDescent="0.25">
      <c r="AT5611" s="4"/>
    </row>
    <row r="5612" spans="46:46" x14ac:dyDescent="0.25">
      <c r="AT5612" s="4"/>
    </row>
    <row r="5613" spans="46:46" x14ac:dyDescent="0.25">
      <c r="AT5613" s="4"/>
    </row>
    <row r="5614" spans="46:46" x14ac:dyDescent="0.25">
      <c r="AT5614" s="4"/>
    </row>
    <row r="5615" spans="46:46" x14ac:dyDescent="0.25">
      <c r="AT5615" s="4"/>
    </row>
    <row r="5616" spans="46:46" x14ac:dyDescent="0.25">
      <c r="AT5616" s="4"/>
    </row>
    <row r="5617" spans="46:46" x14ac:dyDescent="0.25">
      <c r="AT5617" s="4"/>
    </row>
    <row r="5618" spans="46:46" x14ac:dyDescent="0.25">
      <c r="AT5618" s="4"/>
    </row>
    <row r="5619" spans="46:46" x14ac:dyDescent="0.25">
      <c r="AT5619" s="4"/>
    </row>
    <row r="5620" spans="46:46" x14ac:dyDescent="0.25">
      <c r="AT5620" s="4"/>
    </row>
    <row r="5621" spans="46:46" x14ac:dyDescent="0.25">
      <c r="AT5621" s="4"/>
    </row>
    <row r="5622" spans="46:46" x14ac:dyDescent="0.25">
      <c r="AT5622" s="4"/>
    </row>
    <row r="5623" spans="46:46" x14ac:dyDescent="0.25">
      <c r="AT5623" s="4"/>
    </row>
    <row r="5624" spans="46:46" x14ac:dyDescent="0.25">
      <c r="AT5624" s="4"/>
    </row>
    <row r="5625" spans="46:46" x14ac:dyDescent="0.25">
      <c r="AT5625" s="4"/>
    </row>
    <row r="5626" spans="46:46" x14ac:dyDescent="0.25">
      <c r="AT5626" s="4"/>
    </row>
    <row r="5627" spans="46:46" x14ac:dyDescent="0.25">
      <c r="AT5627" s="4"/>
    </row>
    <row r="5628" spans="46:46" x14ac:dyDescent="0.25">
      <c r="AT5628" s="4"/>
    </row>
    <row r="5629" spans="46:46" x14ac:dyDescent="0.25">
      <c r="AT5629" s="4"/>
    </row>
    <row r="5630" spans="46:46" x14ac:dyDescent="0.25">
      <c r="AT5630" s="4"/>
    </row>
    <row r="5631" spans="46:46" x14ac:dyDescent="0.25">
      <c r="AT5631" s="4"/>
    </row>
    <row r="5632" spans="46:46" x14ac:dyDescent="0.25">
      <c r="AT5632" s="4"/>
    </row>
    <row r="5633" spans="46:46" x14ac:dyDescent="0.25">
      <c r="AT5633" s="4"/>
    </row>
    <row r="5634" spans="46:46" x14ac:dyDescent="0.25">
      <c r="AT5634" s="4"/>
    </row>
    <row r="5635" spans="46:46" x14ac:dyDescent="0.25">
      <c r="AT5635" s="4"/>
    </row>
    <row r="5636" spans="46:46" x14ac:dyDescent="0.25">
      <c r="AT5636" s="4"/>
    </row>
    <row r="5637" spans="46:46" x14ac:dyDescent="0.25">
      <c r="AT5637" s="4"/>
    </row>
    <row r="5638" spans="46:46" x14ac:dyDescent="0.25">
      <c r="AT5638" s="4"/>
    </row>
    <row r="5639" spans="46:46" x14ac:dyDescent="0.25">
      <c r="AT5639" s="4"/>
    </row>
    <row r="5640" spans="46:46" x14ac:dyDescent="0.25">
      <c r="AT5640" s="4"/>
    </row>
    <row r="5641" spans="46:46" x14ac:dyDescent="0.25">
      <c r="AT5641" s="4"/>
    </row>
    <row r="5642" spans="46:46" x14ac:dyDescent="0.25">
      <c r="AT5642" s="4"/>
    </row>
    <row r="5643" spans="46:46" x14ac:dyDescent="0.25">
      <c r="AT5643" s="4"/>
    </row>
    <row r="5644" spans="46:46" x14ac:dyDescent="0.25">
      <c r="AT5644" s="4"/>
    </row>
    <row r="5645" spans="46:46" x14ac:dyDescent="0.25">
      <c r="AT5645" s="4"/>
    </row>
    <row r="5646" spans="46:46" x14ac:dyDescent="0.25">
      <c r="AT5646" s="4"/>
    </row>
    <row r="5647" spans="46:46" x14ac:dyDescent="0.25">
      <c r="AT5647" s="4"/>
    </row>
    <row r="5648" spans="46:46" x14ac:dyDescent="0.25">
      <c r="AT5648" s="4"/>
    </row>
    <row r="5649" spans="46:46" x14ac:dyDescent="0.25">
      <c r="AT5649" s="4"/>
    </row>
    <row r="5650" spans="46:46" x14ac:dyDescent="0.25">
      <c r="AT5650" s="4"/>
    </row>
    <row r="5651" spans="46:46" x14ac:dyDescent="0.25">
      <c r="AT5651" s="4"/>
    </row>
    <row r="5652" spans="46:46" x14ac:dyDescent="0.25">
      <c r="AT5652" s="4"/>
    </row>
    <row r="5653" spans="46:46" x14ac:dyDescent="0.25">
      <c r="AT5653" s="4"/>
    </row>
    <row r="5654" spans="46:46" x14ac:dyDescent="0.25">
      <c r="AT5654" s="4"/>
    </row>
    <row r="5655" spans="46:46" x14ac:dyDescent="0.25">
      <c r="AT5655" s="4"/>
    </row>
    <row r="5656" spans="46:46" x14ac:dyDescent="0.25">
      <c r="AT5656" s="4"/>
    </row>
    <row r="5657" spans="46:46" x14ac:dyDescent="0.25">
      <c r="AT5657" s="4"/>
    </row>
    <row r="5658" spans="46:46" x14ac:dyDescent="0.25">
      <c r="AT5658" s="4"/>
    </row>
    <row r="5659" spans="46:46" x14ac:dyDescent="0.25">
      <c r="AT5659" s="4"/>
    </row>
    <row r="5660" spans="46:46" x14ac:dyDescent="0.25">
      <c r="AT5660" s="4"/>
    </row>
    <row r="5661" spans="46:46" x14ac:dyDescent="0.25">
      <c r="AT5661" s="4"/>
    </row>
    <row r="5662" spans="46:46" x14ac:dyDescent="0.25">
      <c r="AT5662" s="4"/>
    </row>
    <row r="5663" spans="46:46" x14ac:dyDescent="0.25">
      <c r="AT5663" s="4"/>
    </row>
    <row r="5664" spans="46:46" x14ac:dyDescent="0.25">
      <c r="AT5664" s="4"/>
    </row>
    <row r="5665" spans="46:46" x14ac:dyDescent="0.25">
      <c r="AT5665" s="4"/>
    </row>
    <row r="5666" spans="46:46" x14ac:dyDescent="0.25">
      <c r="AT5666" s="4"/>
    </row>
    <row r="5667" spans="46:46" x14ac:dyDescent="0.25">
      <c r="AT5667" s="4"/>
    </row>
    <row r="5668" spans="46:46" x14ac:dyDescent="0.25">
      <c r="AT5668" s="4"/>
    </row>
    <row r="5669" spans="46:46" x14ac:dyDescent="0.25">
      <c r="AT5669" s="4"/>
    </row>
    <row r="5670" spans="46:46" x14ac:dyDescent="0.25">
      <c r="AT5670" s="4"/>
    </row>
    <row r="5671" spans="46:46" x14ac:dyDescent="0.25">
      <c r="AT5671" s="4"/>
    </row>
    <row r="5672" spans="46:46" x14ac:dyDescent="0.25">
      <c r="AT5672" s="4"/>
    </row>
    <row r="5673" spans="46:46" x14ac:dyDescent="0.25">
      <c r="AT5673" s="4"/>
    </row>
    <row r="5674" spans="46:46" x14ac:dyDescent="0.25">
      <c r="AT5674" s="4"/>
    </row>
    <row r="5675" spans="46:46" x14ac:dyDescent="0.25">
      <c r="AT5675" s="4"/>
    </row>
    <row r="5676" spans="46:46" x14ac:dyDescent="0.25">
      <c r="AT5676" s="4"/>
    </row>
    <row r="5677" spans="46:46" x14ac:dyDescent="0.25">
      <c r="AT5677" s="4"/>
    </row>
    <row r="5678" spans="46:46" x14ac:dyDescent="0.25">
      <c r="AT5678" s="4"/>
    </row>
    <row r="5679" spans="46:46" x14ac:dyDescent="0.25">
      <c r="AT5679" s="4"/>
    </row>
    <row r="5680" spans="46:46" x14ac:dyDescent="0.25">
      <c r="AT5680" s="4"/>
    </row>
    <row r="5681" spans="46:46" x14ac:dyDescent="0.25">
      <c r="AT5681" s="4"/>
    </row>
    <row r="5682" spans="46:46" x14ac:dyDescent="0.25">
      <c r="AT5682" s="4"/>
    </row>
    <row r="5683" spans="46:46" x14ac:dyDescent="0.25">
      <c r="AT5683" s="4"/>
    </row>
    <row r="5684" spans="46:46" x14ac:dyDescent="0.25">
      <c r="AT5684" s="4"/>
    </row>
    <row r="5685" spans="46:46" x14ac:dyDescent="0.25">
      <c r="AT5685" s="4"/>
    </row>
    <row r="5686" spans="46:46" x14ac:dyDescent="0.25">
      <c r="AT5686" s="4"/>
    </row>
    <row r="5687" spans="46:46" x14ac:dyDescent="0.25">
      <c r="AT5687" s="4"/>
    </row>
    <row r="5688" spans="46:46" x14ac:dyDescent="0.25">
      <c r="AT5688" s="4"/>
    </row>
    <row r="5689" spans="46:46" x14ac:dyDescent="0.25">
      <c r="AT5689" s="4"/>
    </row>
    <row r="5690" spans="46:46" x14ac:dyDescent="0.25">
      <c r="AT5690" s="4"/>
    </row>
    <row r="5691" spans="46:46" x14ac:dyDescent="0.25">
      <c r="AT5691" s="4"/>
    </row>
    <row r="5692" spans="46:46" x14ac:dyDescent="0.25">
      <c r="AT5692" s="4"/>
    </row>
    <row r="5693" spans="46:46" x14ac:dyDescent="0.25">
      <c r="AT5693" s="4"/>
    </row>
    <row r="5694" spans="46:46" x14ac:dyDescent="0.25">
      <c r="AT5694" s="4"/>
    </row>
    <row r="5695" spans="46:46" x14ac:dyDescent="0.25">
      <c r="AT5695" s="4"/>
    </row>
    <row r="5696" spans="46:46" x14ac:dyDescent="0.25">
      <c r="AT5696" s="4"/>
    </row>
    <row r="5697" spans="46:46" x14ac:dyDescent="0.25">
      <c r="AT5697" s="4"/>
    </row>
    <row r="5698" spans="46:46" x14ac:dyDescent="0.25">
      <c r="AT5698" s="4"/>
    </row>
    <row r="5699" spans="46:46" x14ac:dyDescent="0.25">
      <c r="AT5699" s="4"/>
    </row>
    <row r="5700" spans="46:46" x14ac:dyDescent="0.25">
      <c r="AT5700" s="4"/>
    </row>
    <row r="5701" spans="46:46" x14ac:dyDescent="0.25">
      <c r="AT5701" s="4"/>
    </row>
    <row r="5702" spans="46:46" x14ac:dyDescent="0.25">
      <c r="AT5702" s="4"/>
    </row>
    <row r="5703" spans="46:46" x14ac:dyDescent="0.25">
      <c r="AT5703" s="4"/>
    </row>
    <row r="5704" spans="46:46" x14ac:dyDescent="0.25">
      <c r="AT5704" s="4"/>
    </row>
    <row r="5705" spans="46:46" x14ac:dyDescent="0.25">
      <c r="AT5705" s="4"/>
    </row>
    <row r="5706" spans="46:46" x14ac:dyDescent="0.25">
      <c r="AT5706" s="4"/>
    </row>
    <row r="5707" spans="46:46" x14ac:dyDescent="0.25">
      <c r="AT5707" s="4"/>
    </row>
    <row r="5708" spans="46:46" x14ac:dyDescent="0.25">
      <c r="AT5708" s="4"/>
    </row>
    <row r="5709" spans="46:46" x14ac:dyDescent="0.25">
      <c r="AT5709" s="4"/>
    </row>
    <row r="5710" spans="46:46" x14ac:dyDescent="0.25">
      <c r="AT5710" s="4"/>
    </row>
    <row r="5711" spans="46:46" x14ac:dyDescent="0.25">
      <c r="AT5711" s="4"/>
    </row>
    <row r="5712" spans="46:46" x14ac:dyDescent="0.25">
      <c r="AT5712" s="4"/>
    </row>
    <row r="5713" spans="46:46" x14ac:dyDescent="0.25">
      <c r="AT5713" s="4"/>
    </row>
    <row r="5714" spans="46:46" x14ac:dyDescent="0.25">
      <c r="AT5714" s="4"/>
    </row>
    <row r="5715" spans="46:46" x14ac:dyDescent="0.25">
      <c r="AT5715" s="4"/>
    </row>
    <row r="5716" spans="46:46" x14ac:dyDescent="0.25">
      <c r="AT5716" s="4"/>
    </row>
    <row r="5717" spans="46:46" x14ac:dyDescent="0.25">
      <c r="AT5717" s="4"/>
    </row>
    <row r="5718" spans="46:46" x14ac:dyDescent="0.25">
      <c r="AT5718" s="4"/>
    </row>
    <row r="5719" spans="46:46" x14ac:dyDescent="0.25">
      <c r="AT5719" s="4"/>
    </row>
    <row r="5720" spans="46:46" x14ac:dyDescent="0.25">
      <c r="AT5720" s="4"/>
    </row>
    <row r="5721" spans="46:46" x14ac:dyDescent="0.25">
      <c r="AT5721" s="4"/>
    </row>
    <row r="5722" spans="46:46" x14ac:dyDescent="0.25">
      <c r="AT5722" s="4"/>
    </row>
    <row r="5723" spans="46:46" x14ac:dyDescent="0.25">
      <c r="AT5723" s="4"/>
    </row>
    <row r="5724" spans="46:46" x14ac:dyDescent="0.25">
      <c r="AT5724" s="4"/>
    </row>
    <row r="5725" spans="46:46" x14ac:dyDescent="0.25">
      <c r="AT5725" s="4"/>
    </row>
    <row r="5726" spans="46:46" x14ac:dyDescent="0.25">
      <c r="AT5726" s="4"/>
    </row>
    <row r="5727" spans="46:46" x14ac:dyDescent="0.25">
      <c r="AT5727" s="4"/>
    </row>
    <row r="5728" spans="46:46" x14ac:dyDescent="0.25">
      <c r="AT5728" s="4"/>
    </row>
    <row r="5729" spans="46:46" x14ac:dyDescent="0.25">
      <c r="AT5729" s="4"/>
    </row>
    <row r="5730" spans="46:46" x14ac:dyDescent="0.25">
      <c r="AT5730" s="4"/>
    </row>
    <row r="5731" spans="46:46" x14ac:dyDescent="0.25">
      <c r="AT5731" s="4"/>
    </row>
    <row r="5732" spans="46:46" x14ac:dyDescent="0.25">
      <c r="AT5732" s="4"/>
    </row>
    <row r="5733" spans="46:46" x14ac:dyDescent="0.25">
      <c r="AT5733" s="4"/>
    </row>
    <row r="5734" spans="46:46" x14ac:dyDescent="0.25">
      <c r="AT5734" s="4"/>
    </row>
    <row r="5735" spans="46:46" x14ac:dyDescent="0.25">
      <c r="AT5735" s="4"/>
    </row>
    <row r="5736" spans="46:46" x14ac:dyDescent="0.25">
      <c r="AT5736" s="4"/>
    </row>
    <row r="5737" spans="46:46" x14ac:dyDescent="0.25">
      <c r="AT5737" s="4"/>
    </row>
    <row r="5738" spans="46:46" x14ac:dyDescent="0.25">
      <c r="AT5738" s="4"/>
    </row>
    <row r="5739" spans="46:46" x14ac:dyDescent="0.25">
      <c r="AT5739" s="4"/>
    </row>
    <row r="5740" spans="46:46" x14ac:dyDescent="0.25">
      <c r="AT5740" s="4"/>
    </row>
    <row r="5741" spans="46:46" x14ac:dyDescent="0.25">
      <c r="AT5741" s="4"/>
    </row>
    <row r="5742" spans="46:46" x14ac:dyDescent="0.25">
      <c r="AT5742" s="4"/>
    </row>
    <row r="5743" spans="46:46" x14ac:dyDescent="0.25">
      <c r="AT5743" s="4"/>
    </row>
    <row r="5744" spans="46:46" x14ac:dyDescent="0.25">
      <c r="AT5744" s="4"/>
    </row>
    <row r="5745" spans="46:46" x14ac:dyDescent="0.25">
      <c r="AT5745" s="4"/>
    </row>
    <row r="5746" spans="46:46" x14ac:dyDescent="0.25">
      <c r="AT5746" s="4"/>
    </row>
    <row r="5747" spans="46:46" x14ac:dyDescent="0.25">
      <c r="AT5747" s="4"/>
    </row>
    <row r="5748" spans="46:46" x14ac:dyDescent="0.25">
      <c r="AT5748" s="4"/>
    </row>
    <row r="5749" spans="46:46" x14ac:dyDescent="0.25">
      <c r="AT5749" s="4"/>
    </row>
    <row r="5750" spans="46:46" x14ac:dyDescent="0.25">
      <c r="AT5750" s="4"/>
    </row>
    <row r="5751" spans="46:46" x14ac:dyDescent="0.25">
      <c r="AT5751" s="4"/>
    </row>
    <row r="5752" spans="46:46" x14ac:dyDescent="0.25">
      <c r="AT5752" s="4"/>
    </row>
    <row r="5753" spans="46:46" x14ac:dyDescent="0.25">
      <c r="AT5753" s="4"/>
    </row>
    <row r="5754" spans="46:46" x14ac:dyDescent="0.25">
      <c r="AT5754" s="4"/>
    </row>
    <row r="5755" spans="46:46" x14ac:dyDescent="0.25">
      <c r="AT5755" s="4"/>
    </row>
    <row r="5756" spans="46:46" x14ac:dyDescent="0.25">
      <c r="AT5756" s="4"/>
    </row>
    <row r="5757" spans="46:46" x14ac:dyDescent="0.25">
      <c r="AT5757" s="4"/>
    </row>
    <row r="5758" spans="46:46" x14ac:dyDescent="0.25">
      <c r="AT5758" s="4"/>
    </row>
    <row r="5759" spans="46:46" x14ac:dyDescent="0.25">
      <c r="AT5759" s="4"/>
    </row>
    <row r="5760" spans="46:46" x14ac:dyDescent="0.25">
      <c r="AT5760" s="4"/>
    </row>
    <row r="5761" spans="46:46" x14ac:dyDescent="0.25">
      <c r="AT5761" s="4"/>
    </row>
    <row r="5762" spans="46:46" x14ac:dyDescent="0.25">
      <c r="AT5762" s="4"/>
    </row>
    <row r="5763" spans="46:46" x14ac:dyDescent="0.25">
      <c r="AT5763" s="4"/>
    </row>
    <row r="5764" spans="46:46" x14ac:dyDescent="0.25">
      <c r="AT5764" s="4"/>
    </row>
    <row r="5765" spans="46:46" x14ac:dyDescent="0.25">
      <c r="AT5765" s="4"/>
    </row>
    <row r="5766" spans="46:46" x14ac:dyDescent="0.25">
      <c r="AT5766" s="4"/>
    </row>
    <row r="5767" spans="46:46" x14ac:dyDescent="0.25">
      <c r="AT5767" s="4"/>
    </row>
    <row r="5768" spans="46:46" x14ac:dyDescent="0.25">
      <c r="AT5768" s="4"/>
    </row>
    <row r="5769" spans="46:46" x14ac:dyDescent="0.25">
      <c r="AT5769" s="4"/>
    </row>
    <row r="5770" spans="46:46" x14ac:dyDescent="0.25">
      <c r="AT5770" s="4"/>
    </row>
    <row r="5771" spans="46:46" x14ac:dyDescent="0.25">
      <c r="AT5771" s="4"/>
    </row>
    <row r="5772" spans="46:46" x14ac:dyDescent="0.25">
      <c r="AT5772" s="4"/>
    </row>
    <row r="5773" spans="46:46" x14ac:dyDescent="0.25">
      <c r="AT5773" s="4"/>
    </row>
    <row r="5774" spans="46:46" x14ac:dyDescent="0.25">
      <c r="AT5774" s="4"/>
    </row>
    <row r="5775" spans="46:46" x14ac:dyDescent="0.25">
      <c r="AT5775" s="4"/>
    </row>
    <row r="5776" spans="46:46" x14ac:dyDescent="0.25">
      <c r="AT5776" s="4"/>
    </row>
    <row r="5777" spans="46:46" x14ac:dyDescent="0.25">
      <c r="AT5777" s="4"/>
    </row>
    <row r="5778" spans="46:46" x14ac:dyDescent="0.25">
      <c r="AT5778" s="4"/>
    </row>
    <row r="5779" spans="46:46" x14ac:dyDescent="0.25">
      <c r="AT5779" s="4"/>
    </row>
    <row r="5780" spans="46:46" x14ac:dyDescent="0.25">
      <c r="AT5780" s="4"/>
    </row>
    <row r="5781" spans="46:46" x14ac:dyDescent="0.25">
      <c r="AT5781" s="4"/>
    </row>
    <row r="5782" spans="46:46" x14ac:dyDescent="0.25">
      <c r="AT5782" s="4"/>
    </row>
    <row r="5783" spans="46:46" x14ac:dyDescent="0.25">
      <c r="AT5783" s="4"/>
    </row>
    <row r="5784" spans="46:46" x14ac:dyDescent="0.25">
      <c r="AT5784" s="4"/>
    </row>
    <row r="5785" spans="46:46" x14ac:dyDescent="0.25">
      <c r="AT5785" s="4"/>
    </row>
    <row r="5786" spans="46:46" x14ac:dyDescent="0.25">
      <c r="AT5786" s="4"/>
    </row>
    <row r="5787" spans="46:46" x14ac:dyDescent="0.25">
      <c r="AT5787" s="4"/>
    </row>
    <row r="5788" spans="46:46" x14ac:dyDescent="0.25">
      <c r="AT5788" s="4"/>
    </row>
    <row r="5789" spans="46:46" x14ac:dyDescent="0.25">
      <c r="AT5789" s="4"/>
    </row>
    <row r="5790" spans="46:46" x14ac:dyDescent="0.25">
      <c r="AT5790" s="4"/>
    </row>
    <row r="5791" spans="46:46" x14ac:dyDescent="0.25">
      <c r="AT5791" s="4"/>
    </row>
    <row r="5792" spans="46:46" x14ac:dyDescent="0.25">
      <c r="AT5792" s="4"/>
    </row>
    <row r="5793" spans="46:46" x14ac:dyDescent="0.25">
      <c r="AT5793" s="4"/>
    </row>
    <row r="5794" spans="46:46" x14ac:dyDescent="0.25">
      <c r="AT5794" s="4"/>
    </row>
    <row r="5795" spans="46:46" x14ac:dyDescent="0.25">
      <c r="AT5795" s="4"/>
    </row>
    <row r="5796" spans="46:46" x14ac:dyDescent="0.25">
      <c r="AT5796" s="4"/>
    </row>
    <row r="5797" spans="46:46" x14ac:dyDescent="0.25">
      <c r="AT5797" s="4"/>
    </row>
    <row r="5798" spans="46:46" x14ac:dyDescent="0.25">
      <c r="AT5798" s="4"/>
    </row>
    <row r="5799" spans="46:46" x14ac:dyDescent="0.25">
      <c r="AT5799" s="4"/>
    </row>
    <row r="5800" spans="46:46" x14ac:dyDescent="0.25">
      <c r="AT5800" s="4"/>
    </row>
    <row r="5801" spans="46:46" x14ac:dyDescent="0.25">
      <c r="AT5801" s="4"/>
    </row>
    <row r="5802" spans="46:46" x14ac:dyDescent="0.25">
      <c r="AT5802" s="4"/>
    </row>
    <row r="5803" spans="46:46" x14ac:dyDescent="0.25">
      <c r="AT5803" s="4"/>
    </row>
    <row r="5804" spans="46:46" x14ac:dyDescent="0.25">
      <c r="AT5804" s="4"/>
    </row>
    <row r="5805" spans="46:46" x14ac:dyDescent="0.25">
      <c r="AT5805" s="4"/>
    </row>
    <row r="5806" spans="46:46" x14ac:dyDescent="0.25">
      <c r="AT5806" s="4"/>
    </row>
    <row r="5807" spans="46:46" x14ac:dyDescent="0.25">
      <c r="AT5807" s="4"/>
    </row>
    <row r="5808" spans="46:46" x14ac:dyDescent="0.25">
      <c r="AT5808" s="4"/>
    </row>
    <row r="5809" spans="46:46" x14ac:dyDescent="0.25">
      <c r="AT5809" s="4"/>
    </row>
    <row r="5810" spans="46:46" x14ac:dyDescent="0.25">
      <c r="AT5810" s="4"/>
    </row>
    <row r="5811" spans="46:46" x14ac:dyDescent="0.25">
      <c r="AT5811" s="4"/>
    </row>
    <row r="5812" spans="46:46" x14ac:dyDescent="0.25">
      <c r="AT5812" s="4"/>
    </row>
    <row r="5813" spans="46:46" x14ac:dyDescent="0.25">
      <c r="AT5813" s="4"/>
    </row>
    <row r="5814" spans="46:46" x14ac:dyDescent="0.25">
      <c r="AT5814" s="4"/>
    </row>
    <row r="5815" spans="46:46" x14ac:dyDescent="0.25">
      <c r="AT5815" s="4"/>
    </row>
    <row r="5816" spans="46:46" x14ac:dyDescent="0.25">
      <c r="AT5816" s="4"/>
    </row>
    <row r="5817" spans="46:46" x14ac:dyDescent="0.25">
      <c r="AT5817" s="4"/>
    </row>
    <row r="5818" spans="46:46" x14ac:dyDescent="0.25">
      <c r="AT5818" s="4"/>
    </row>
    <row r="5819" spans="46:46" x14ac:dyDescent="0.25">
      <c r="AT5819" s="4"/>
    </row>
    <row r="5820" spans="46:46" x14ac:dyDescent="0.25">
      <c r="AT5820" s="4"/>
    </row>
    <row r="5821" spans="46:46" x14ac:dyDescent="0.25">
      <c r="AT5821" s="4"/>
    </row>
    <row r="5822" spans="46:46" x14ac:dyDescent="0.25">
      <c r="AT5822" s="4"/>
    </row>
    <row r="5823" spans="46:46" x14ac:dyDescent="0.25">
      <c r="AT5823" s="4"/>
    </row>
    <row r="5824" spans="46:46" x14ac:dyDescent="0.25">
      <c r="AT5824" s="4"/>
    </row>
    <row r="5825" spans="46:46" x14ac:dyDescent="0.25">
      <c r="AT5825" s="4"/>
    </row>
    <row r="5826" spans="46:46" x14ac:dyDescent="0.25">
      <c r="AT5826" s="4"/>
    </row>
    <row r="5827" spans="46:46" x14ac:dyDescent="0.25">
      <c r="AT5827" s="4"/>
    </row>
    <row r="5828" spans="46:46" x14ac:dyDescent="0.25">
      <c r="AT5828" s="4"/>
    </row>
    <row r="5829" spans="46:46" x14ac:dyDescent="0.25">
      <c r="AT5829" s="4"/>
    </row>
    <row r="5830" spans="46:46" x14ac:dyDescent="0.25">
      <c r="AT5830" s="4"/>
    </row>
    <row r="5831" spans="46:46" x14ac:dyDescent="0.25">
      <c r="AT5831" s="4"/>
    </row>
    <row r="5832" spans="46:46" x14ac:dyDescent="0.25">
      <c r="AT5832" s="4"/>
    </row>
    <row r="5833" spans="46:46" x14ac:dyDescent="0.25">
      <c r="AT5833" s="4"/>
    </row>
    <row r="5834" spans="46:46" x14ac:dyDescent="0.25">
      <c r="AT5834" s="4"/>
    </row>
    <row r="5835" spans="46:46" x14ac:dyDescent="0.25">
      <c r="AT5835" s="4"/>
    </row>
    <row r="5836" spans="46:46" x14ac:dyDescent="0.25">
      <c r="AT5836" s="4"/>
    </row>
    <row r="5837" spans="46:46" x14ac:dyDescent="0.25">
      <c r="AT5837" s="4"/>
    </row>
    <row r="5838" spans="46:46" x14ac:dyDescent="0.25">
      <c r="AT5838" s="4"/>
    </row>
    <row r="5839" spans="46:46" x14ac:dyDescent="0.25">
      <c r="AT5839" s="4"/>
    </row>
    <row r="5840" spans="46:46" x14ac:dyDescent="0.25">
      <c r="AT5840" s="4"/>
    </row>
    <row r="5841" spans="46:46" x14ac:dyDescent="0.25">
      <c r="AT5841" s="4"/>
    </row>
    <row r="5842" spans="46:46" x14ac:dyDescent="0.25">
      <c r="AT5842" s="4"/>
    </row>
    <row r="5843" spans="46:46" x14ac:dyDescent="0.25">
      <c r="AT5843" s="4"/>
    </row>
    <row r="5844" spans="46:46" x14ac:dyDescent="0.25">
      <c r="AT5844" s="4"/>
    </row>
    <row r="5845" spans="46:46" x14ac:dyDescent="0.25">
      <c r="AT5845" s="4"/>
    </row>
    <row r="5846" spans="46:46" x14ac:dyDescent="0.25">
      <c r="AT5846" s="4"/>
    </row>
    <row r="5847" spans="46:46" x14ac:dyDescent="0.25">
      <c r="AT5847" s="4"/>
    </row>
    <row r="5848" spans="46:46" x14ac:dyDescent="0.25">
      <c r="AT5848" s="4"/>
    </row>
    <row r="5849" spans="46:46" x14ac:dyDescent="0.25">
      <c r="AT5849" s="4"/>
    </row>
    <row r="5850" spans="46:46" x14ac:dyDescent="0.25">
      <c r="AT5850" s="4"/>
    </row>
    <row r="5851" spans="46:46" x14ac:dyDescent="0.25">
      <c r="AT5851" s="4"/>
    </row>
    <row r="5852" spans="46:46" x14ac:dyDescent="0.25">
      <c r="AT5852" s="4"/>
    </row>
    <row r="5853" spans="46:46" x14ac:dyDescent="0.25">
      <c r="AT5853" s="4"/>
    </row>
    <row r="5854" spans="46:46" x14ac:dyDescent="0.25">
      <c r="AT5854" s="4"/>
    </row>
    <row r="5855" spans="46:46" x14ac:dyDescent="0.25">
      <c r="AT5855" s="4"/>
    </row>
    <row r="5856" spans="46:46" x14ac:dyDescent="0.25">
      <c r="AT5856" s="4"/>
    </row>
    <row r="5857" spans="46:46" x14ac:dyDescent="0.25">
      <c r="AT5857" s="4"/>
    </row>
    <row r="5858" spans="46:46" x14ac:dyDescent="0.25">
      <c r="AT5858" s="4"/>
    </row>
    <row r="5859" spans="46:46" x14ac:dyDescent="0.25">
      <c r="AT5859" s="4"/>
    </row>
    <row r="5860" spans="46:46" x14ac:dyDescent="0.25">
      <c r="AT5860" s="4"/>
    </row>
    <row r="5861" spans="46:46" x14ac:dyDescent="0.25">
      <c r="AT5861" s="4"/>
    </row>
    <row r="5862" spans="46:46" x14ac:dyDescent="0.25">
      <c r="AT5862" s="4"/>
    </row>
    <row r="5863" spans="46:46" x14ac:dyDescent="0.25">
      <c r="AT5863" s="4"/>
    </row>
    <row r="5864" spans="46:46" x14ac:dyDescent="0.25">
      <c r="AT5864" s="4"/>
    </row>
    <row r="5865" spans="46:46" x14ac:dyDescent="0.25">
      <c r="AT5865" s="4"/>
    </row>
    <row r="5866" spans="46:46" x14ac:dyDescent="0.25">
      <c r="AT5866" s="4"/>
    </row>
    <row r="5867" spans="46:46" x14ac:dyDescent="0.25">
      <c r="AT5867" s="4"/>
    </row>
    <row r="5868" spans="46:46" x14ac:dyDescent="0.25">
      <c r="AT5868" s="4"/>
    </row>
    <row r="5869" spans="46:46" x14ac:dyDescent="0.25">
      <c r="AT5869" s="4"/>
    </row>
    <row r="5870" spans="46:46" x14ac:dyDescent="0.25">
      <c r="AT5870" s="4"/>
    </row>
    <row r="5871" spans="46:46" x14ac:dyDescent="0.25">
      <c r="AT5871" s="4"/>
    </row>
    <row r="5872" spans="46:46" x14ac:dyDescent="0.25">
      <c r="AT5872" s="4"/>
    </row>
    <row r="5873" spans="46:46" x14ac:dyDescent="0.25">
      <c r="AT5873" s="4"/>
    </row>
    <row r="5874" spans="46:46" x14ac:dyDescent="0.25">
      <c r="AT5874" s="4"/>
    </row>
    <row r="5875" spans="46:46" x14ac:dyDescent="0.25">
      <c r="AT5875" s="4"/>
    </row>
    <row r="5876" spans="46:46" x14ac:dyDescent="0.25">
      <c r="AT5876" s="4"/>
    </row>
    <row r="5877" spans="46:46" x14ac:dyDescent="0.25">
      <c r="AT5877" s="4"/>
    </row>
    <row r="5878" spans="46:46" x14ac:dyDescent="0.25">
      <c r="AT5878" s="4"/>
    </row>
    <row r="5879" spans="46:46" x14ac:dyDescent="0.25">
      <c r="AT5879" s="4"/>
    </row>
    <row r="5880" spans="46:46" x14ac:dyDescent="0.25">
      <c r="AT5880" s="4"/>
    </row>
    <row r="5881" spans="46:46" x14ac:dyDescent="0.25">
      <c r="AT5881" s="4"/>
    </row>
    <row r="5882" spans="46:46" x14ac:dyDescent="0.25">
      <c r="AT5882" s="4"/>
    </row>
    <row r="5883" spans="46:46" x14ac:dyDescent="0.25">
      <c r="AT5883" s="4"/>
    </row>
    <row r="5884" spans="46:46" x14ac:dyDescent="0.25">
      <c r="AT5884" s="4"/>
    </row>
    <row r="5885" spans="46:46" x14ac:dyDescent="0.25">
      <c r="AT5885" s="4"/>
    </row>
    <row r="5886" spans="46:46" x14ac:dyDescent="0.25">
      <c r="AT5886" s="4"/>
    </row>
    <row r="5887" spans="46:46" x14ac:dyDescent="0.25">
      <c r="AT5887" s="4"/>
    </row>
    <row r="5888" spans="46:46" x14ac:dyDescent="0.25">
      <c r="AT5888" s="4"/>
    </row>
    <row r="5889" spans="46:46" x14ac:dyDescent="0.25">
      <c r="AT5889" s="4"/>
    </row>
    <row r="5890" spans="46:46" x14ac:dyDescent="0.25">
      <c r="AT5890" s="4"/>
    </row>
    <row r="5891" spans="46:46" x14ac:dyDescent="0.25">
      <c r="AT5891" s="4"/>
    </row>
    <row r="5892" spans="46:46" x14ac:dyDescent="0.25">
      <c r="AT5892" s="4"/>
    </row>
    <row r="5893" spans="46:46" x14ac:dyDescent="0.25">
      <c r="AT5893" s="4"/>
    </row>
    <row r="5894" spans="46:46" x14ac:dyDescent="0.25">
      <c r="AT5894" s="4"/>
    </row>
    <row r="5895" spans="46:46" x14ac:dyDescent="0.25">
      <c r="AT5895" s="4"/>
    </row>
    <row r="5896" spans="46:46" x14ac:dyDescent="0.25">
      <c r="AT5896" s="4"/>
    </row>
    <row r="5897" spans="46:46" x14ac:dyDescent="0.25">
      <c r="AT5897" s="4"/>
    </row>
    <row r="5898" spans="46:46" x14ac:dyDescent="0.25">
      <c r="AT5898" s="4"/>
    </row>
    <row r="5899" spans="46:46" x14ac:dyDescent="0.25">
      <c r="AT5899" s="4"/>
    </row>
    <row r="5900" spans="46:46" x14ac:dyDescent="0.25">
      <c r="AT5900" s="4"/>
    </row>
    <row r="5901" spans="46:46" x14ac:dyDescent="0.25">
      <c r="AT5901" s="4"/>
    </row>
    <row r="5902" spans="46:46" x14ac:dyDescent="0.25">
      <c r="AT5902" s="4"/>
    </row>
    <row r="5903" spans="46:46" x14ac:dyDescent="0.25">
      <c r="AT5903" s="4"/>
    </row>
    <row r="5904" spans="46:46" x14ac:dyDescent="0.25">
      <c r="AT5904" s="4"/>
    </row>
    <row r="5905" spans="46:46" x14ac:dyDescent="0.25">
      <c r="AT5905" s="4"/>
    </row>
    <row r="5906" spans="46:46" x14ac:dyDescent="0.25">
      <c r="AT5906" s="4"/>
    </row>
    <row r="5907" spans="46:46" x14ac:dyDescent="0.25">
      <c r="AT5907" s="4"/>
    </row>
    <row r="5908" spans="46:46" x14ac:dyDescent="0.25">
      <c r="AT5908" s="4"/>
    </row>
    <row r="5909" spans="46:46" x14ac:dyDescent="0.25">
      <c r="AT5909" s="4"/>
    </row>
    <row r="5910" spans="46:46" x14ac:dyDescent="0.25">
      <c r="AT5910" s="4"/>
    </row>
    <row r="5911" spans="46:46" x14ac:dyDescent="0.25">
      <c r="AT5911" s="4"/>
    </row>
    <row r="5912" spans="46:46" x14ac:dyDescent="0.25">
      <c r="AT5912" s="4"/>
    </row>
    <row r="5913" spans="46:46" x14ac:dyDescent="0.25">
      <c r="AT5913" s="4"/>
    </row>
    <row r="5914" spans="46:46" x14ac:dyDescent="0.25">
      <c r="AT5914" s="4"/>
    </row>
    <row r="5915" spans="46:46" x14ac:dyDescent="0.25">
      <c r="AT5915" s="4"/>
    </row>
    <row r="5916" spans="46:46" x14ac:dyDescent="0.25">
      <c r="AT5916" s="4"/>
    </row>
    <row r="5917" spans="46:46" x14ac:dyDescent="0.25">
      <c r="AT5917" s="4"/>
    </row>
    <row r="5918" spans="46:46" x14ac:dyDescent="0.25">
      <c r="AT5918" s="4"/>
    </row>
    <row r="5919" spans="46:46" x14ac:dyDescent="0.25">
      <c r="AT5919" s="4"/>
    </row>
    <row r="5920" spans="46:46" x14ac:dyDescent="0.25">
      <c r="AT5920" s="4"/>
    </row>
    <row r="5921" spans="46:46" x14ac:dyDescent="0.25">
      <c r="AT5921" s="4"/>
    </row>
    <row r="5922" spans="46:46" x14ac:dyDescent="0.25">
      <c r="AT5922" s="4"/>
    </row>
    <row r="5923" spans="46:46" x14ac:dyDescent="0.25">
      <c r="AT5923" s="4"/>
    </row>
    <row r="5924" spans="46:46" x14ac:dyDescent="0.25">
      <c r="AT5924" s="4"/>
    </row>
    <row r="5925" spans="46:46" x14ac:dyDescent="0.25">
      <c r="AT5925" s="4"/>
    </row>
    <row r="5926" spans="46:46" x14ac:dyDescent="0.25">
      <c r="AT5926" s="4"/>
    </row>
    <row r="5927" spans="46:46" x14ac:dyDescent="0.25">
      <c r="AT5927" s="4"/>
    </row>
    <row r="5928" spans="46:46" x14ac:dyDescent="0.25">
      <c r="AT5928" s="4"/>
    </row>
    <row r="5929" spans="46:46" x14ac:dyDescent="0.25">
      <c r="AT5929" s="4"/>
    </row>
    <row r="5930" spans="46:46" x14ac:dyDescent="0.25">
      <c r="AT5930" s="4"/>
    </row>
    <row r="5931" spans="46:46" x14ac:dyDescent="0.25">
      <c r="AT5931" s="4"/>
    </row>
    <row r="5932" spans="46:46" x14ac:dyDescent="0.25">
      <c r="AT5932" s="4"/>
    </row>
    <row r="5933" spans="46:46" x14ac:dyDescent="0.25">
      <c r="AT5933" s="4"/>
    </row>
    <row r="5934" spans="46:46" x14ac:dyDescent="0.25">
      <c r="AT5934" s="4"/>
    </row>
    <row r="5935" spans="46:46" x14ac:dyDescent="0.25">
      <c r="AT5935" s="4"/>
    </row>
    <row r="5936" spans="46:46" x14ac:dyDescent="0.25">
      <c r="AT5936" s="4"/>
    </row>
    <row r="5937" spans="46:46" x14ac:dyDescent="0.25">
      <c r="AT5937" s="4"/>
    </row>
    <row r="5938" spans="46:46" x14ac:dyDescent="0.25">
      <c r="AT5938" s="4"/>
    </row>
    <row r="5939" spans="46:46" x14ac:dyDescent="0.25">
      <c r="AT5939" s="4"/>
    </row>
    <row r="5940" spans="46:46" x14ac:dyDescent="0.25">
      <c r="AT5940" s="4"/>
    </row>
    <row r="5941" spans="46:46" x14ac:dyDescent="0.25">
      <c r="AT5941" s="4"/>
    </row>
    <row r="5942" spans="46:46" x14ac:dyDescent="0.25">
      <c r="AT5942" s="4"/>
    </row>
    <row r="5943" spans="46:46" x14ac:dyDescent="0.25">
      <c r="AT5943" s="4"/>
    </row>
    <row r="5944" spans="46:46" x14ac:dyDescent="0.25">
      <c r="AT5944" s="4"/>
    </row>
    <row r="5945" spans="46:46" x14ac:dyDescent="0.25">
      <c r="AT5945" s="4"/>
    </row>
    <row r="5946" spans="46:46" x14ac:dyDescent="0.25">
      <c r="AT5946" s="4"/>
    </row>
    <row r="5947" spans="46:46" x14ac:dyDescent="0.25">
      <c r="AT5947" s="4"/>
    </row>
    <row r="5948" spans="46:46" x14ac:dyDescent="0.25">
      <c r="AT5948" s="4"/>
    </row>
    <row r="5949" spans="46:46" x14ac:dyDescent="0.25">
      <c r="AT5949" s="4"/>
    </row>
    <row r="5950" spans="46:46" x14ac:dyDescent="0.25">
      <c r="AT5950" s="4"/>
    </row>
    <row r="5951" spans="46:46" x14ac:dyDescent="0.25">
      <c r="AT5951" s="4"/>
    </row>
    <row r="5952" spans="46:46" x14ac:dyDescent="0.25">
      <c r="AT5952" s="4"/>
    </row>
    <row r="5953" spans="46:46" x14ac:dyDescent="0.25">
      <c r="AT5953" s="4"/>
    </row>
    <row r="5954" spans="46:46" x14ac:dyDescent="0.25">
      <c r="AT5954" s="4"/>
    </row>
    <row r="5955" spans="46:46" x14ac:dyDescent="0.25">
      <c r="AT5955" s="4"/>
    </row>
    <row r="5956" spans="46:46" x14ac:dyDescent="0.25">
      <c r="AT5956" s="4"/>
    </row>
    <row r="5957" spans="46:46" x14ac:dyDescent="0.25">
      <c r="AT5957" s="4"/>
    </row>
    <row r="5958" spans="46:46" x14ac:dyDescent="0.25">
      <c r="AT5958" s="4"/>
    </row>
    <row r="5959" spans="46:46" x14ac:dyDescent="0.25">
      <c r="AT5959" s="4"/>
    </row>
    <row r="5960" spans="46:46" x14ac:dyDescent="0.25">
      <c r="AT5960" s="4"/>
    </row>
    <row r="5961" spans="46:46" x14ac:dyDescent="0.25">
      <c r="AT5961" s="4"/>
    </row>
    <row r="5962" spans="46:46" x14ac:dyDescent="0.25">
      <c r="AT5962" s="4"/>
    </row>
    <row r="5963" spans="46:46" x14ac:dyDescent="0.25">
      <c r="AT5963" s="4"/>
    </row>
    <row r="5964" spans="46:46" x14ac:dyDescent="0.25">
      <c r="AT5964" s="4"/>
    </row>
    <row r="5965" spans="46:46" x14ac:dyDescent="0.25">
      <c r="AT5965" s="4"/>
    </row>
    <row r="5966" spans="46:46" x14ac:dyDescent="0.25">
      <c r="AT5966" s="4"/>
    </row>
    <row r="5967" spans="46:46" x14ac:dyDescent="0.25">
      <c r="AT5967" s="4"/>
    </row>
    <row r="5968" spans="46:46" x14ac:dyDescent="0.25">
      <c r="AT5968" s="4"/>
    </row>
    <row r="5969" spans="46:46" x14ac:dyDescent="0.25">
      <c r="AT5969" s="4"/>
    </row>
    <row r="5970" spans="46:46" x14ac:dyDescent="0.25">
      <c r="AT5970" s="4"/>
    </row>
    <row r="5971" spans="46:46" x14ac:dyDescent="0.25">
      <c r="AT5971" s="4"/>
    </row>
    <row r="5972" spans="46:46" x14ac:dyDescent="0.25">
      <c r="AT5972" s="4"/>
    </row>
    <row r="5973" spans="46:46" x14ac:dyDescent="0.25">
      <c r="AT5973" s="4"/>
    </row>
    <row r="5974" spans="46:46" x14ac:dyDescent="0.25">
      <c r="AT5974" s="4"/>
    </row>
    <row r="5975" spans="46:46" x14ac:dyDescent="0.25">
      <c r="AT5975" s="4"/>
    </row>
    <row r="5976" spans="46:46" x14ac:dyDescent="0.25">
      <c r="AT5976" s="4"/>
    </row>
    <row r="5977" spans="46:46" x14ac:dyDescent="0.25">
      <c r="AT5977" s="4"/>
    </row>
    <row r="5978" spans="46:46" x14ac:dyDescent="0.25">
      <c r="AT5978" s="4"/>
    </row>
    <row r="5979" spans="46:46" x14ac:dyDescent="0.25">
      <c r="AT5979" s="4"/>
    </row>
    <row r="5980" spans="46:46" x14ac:dyDescent="0.25">
      <c r="AT5980" s="4"/>
    </row>
    <row r="5981" spans="46:46" x14ac:dyDescent="0.25">
      <c r="AT5981" s="4"/>
    </row>
    <row r="5982" spans="46:46" x14ac:dyDescent="0.25">
      <c r="AT5982" s="4"/>
    </row>
    <row r="5983" spans="46:46" x14ac:dyDescent="0.25">
      <c r="AT5983" s="4"/>
    </row>
    <row r="5984" spans="46:46" x14ac:dyDescent="0.25">
      <c r="AT5984" s="4"/>
    </row>
    <row r="5985" spans="46:46" x14ac:dyDescent="0.25">
      <c r="AT5985" s="4"/>
    </row>
    <row r="5986" spans="46:46" x14ac:dyDescent="0.25">
      <c r="AT5986" s="4"/>
    </row>
    <row r="5987" spans="46:46" x14ac:dyDescent="0.25">
      <c r="AT5987" s="4"/>
    </row>
    <row r="5988" spans="46:46" x14ac:dyDescent="0.25">
      <c r="AT5988" s="4"/>
    </row>
    <row r="5989" spans="46:46" x14ac:dyDescent="0.25">
      <c r="AT5989" s="4"/>
    </row>
    <row r="5990" spans="46:46" x14ac:dyDescent="0.25">
      <c r="AT5990" s="4"/>
    </row>
    <row r="5991" spans="46:46" x14ac:dyDescent="0.25">
      <c r="AT5991" s="4"/>
    </row>
    <row r="5992" spans="46:46" x14ac:dyDescent="0.25">
      <c r="AT5992" s="4"/>
    </row>
    <row r="5993" spans="46:46" x14ac:dyDescent="0.25">
      <c r="AT5993" s="4"/>
    </row>
    <row r="5994" spans="46:46" x14ac:dyDescent="0.25">
      <c r="AT5994" s="4"/>
    </row>
    <row r="5995" spans="46:46" x14ac:dyDescent="0.25">
      <c r="AT5995" s="4"/>
    </row>
    <row r="5996" spans="46:46" x14ac:dyDescent="0.25">
      <c r="AT5996" s="4"/>
    </row>
    <row r="5997" spans="46:46" x14ac:dyDescent="0.25">
      <c r="AT5997" s="4"/>
    </row>
    <row r="5998" spans="46:46" x14ac:dyDescent="0.25">
      <c r="AT5998" s="4"/>
    </row>
    <row r="5999" spans="46:46" x14ac:dyDescent="0.25">
      <c r="AT5999" s="4"/>
    </row>
    <row r="6000" spans="46:46" x14ac:dyDescent="0.25">
      <c r="AT6000" s="4"/>
    </row>
    <row r="6001" spans="46:46" x14ac:dyDescent="0.25">
      <c r="AT6001" s="4"/>
    </row>
    <row r="6002" spans="46:46" x14ac:dyDescent="0.25">
      <c r="AT6002" s="4"/>
    </row>
    <row r="6003" spans="46:46" x14ac:dyDescent="0.25">
      <c r="AT6003" s="4"/>
    </row>
    <row r="6004" spans="46:46" x14ac:dyDescent="0.25">
      <c r="AT6004" s="4"/>
    </row>
    <row r="6005" spans="46:46" x14ac:dyDescent="0.25">
      <c r="AT6005" s="4"/>
    </row>
    <row r="6006" spans="46:46" x14ac:dyDescent="0.25">
      <c r="AT6006" s="4"/>
    </row>
    <row r="6007" spans="46:46" x14ac:dyDescent="0.25">
      <c r="AT6007" s="4"/>
    </row>
    <row r="6008" spans="46:46" x14ac:dyDescent="0.25">
      <c r="AT6008" s="4"/>
    </row>
    <row r="6009" spans="46:46" x14ac:dyDescent="0.25">
      <c r="AT6009" s="4"/>
    </row>
    <row r="6010" spans="46:46" x14ac:dyDescent="0.25">
      <c r="AT6010" s="4"/>
    </row>
    <row r="6011" spans="46:46" x14ac:dyDescent="0.25">
      <c r="AT6011" s="4"/>
    </row>
    <row r="6012" spans="46:46" x14ac:dyDescent="0.25">
      <c r="AT6012" s="4"/>
    </row>
    <row r="6013" spans="46:46" x14ac:dyDescent="0.25">
      <c r="AT6013" s="4"/>
    </row>
    <row r="6014" spans="46:46" x14ac:dyDescent="0.25">
      <c r="AT6014" s="4"/>
    </row>
    <row r="6015" spans="46:46" x14ac:dyDescent="0.25">
      <c r="AT6015" s="4"/>
    </row>
    <row r="6016" spans="46:46" x14ac:dyDescent="0.25">
      <c r="AT6016" s="4"/>
    </row>
    <row r="6017" spans="46:46" x14ac:dyDescent="0.25">
      <c r="AT6017" s="4"/>
    </row>
    <row r="6018" spans="46:46" x14ac:dyDescent="0.25">
      <c r="AT6018" s="4"/>
    </row>
    <row r="6019" spans="46:46" x14ac:dyDescent="0.25">
      <c r="AT6019" s="4"/>
    </row>
    <row r="6020" spans="46:46" x14ac:dyDescent="0.25">
      <c r="AT6020" s="4"/>
    </row>
    <row r="6021" spans="46:46" x14ac:dyDescent="0.25">
      <c r="AT6021" s="4"/>
    </row>
    <row r="6022" spans="46:46" x14ac:dyDescent="0.25">
      <c r="AT6022" s="4"/>
    </row>
    <row r="6023" spans="46:46" x14ac:dyDescent="0.25">
      <c r="AT6023" s="4"/>
    </row>
    <row r="6024" spans="46:46" x14ac:dyDescent="0.25">
      <c r="AT6024" s="4"/>
    </row>
    <row r="6025" spans="46:46" x14ac:dyDescent="0.25">
      <c r="AT6025" s="4"/>
    </row>
    <row r="6026" spans="46:46" x14ac:dyDescent="0.25">
      <c r="AT6026" s="4"/>
    </row>
    <row r="6027" spans="46:46" x14ac:dyDescent="0.25">
      <c r="AT6027" s="4"/>
    </row>
    <row r="6028" spans="46:46" x14ac:dyDescent="0.25">
      <c r="AT6028" s="4"/>
    </row>
    <row r="6029" spans="46:46" x14ac:dyDescent="0.25">
      <c r="AT6029" s="4"/>
    </row>
    <row r="6030" spans="46:46" x14ac:dyDescent="0.25">
      <c r="AT6030" s="4"/>
    </row>
    <row r="6031" spans="46:46" x14ac:dyDescent="0.25">
      <c r="AT6031" s="4"/>
    </row>
    <row r="6032" spans="46:46" x14ac:dyDescent="0.25">
      <c r="AT6032" s="4"/>
    </row>
    <row r="6033" spans="46:46" x14ac:dyDescent="0.25">
      <c r="AT6033" s="4"/>
    </row>
    <row r="6034" spans="46:46" x14ac:dyDescent="0.25">
      <c r="AT6034" s="4"/>
    </row>
    <row r="6035" spans="46:46" x14ac:dyDescent="0.25">
      <c r="AT6035" s="4"/>
    </row>
    <row r="6036" spans="46:46" x14ac:dyDescent="0.25">
      <c r="AT6036" s="4"/>
    </row>
    <row r="6037" spans="46:46" x14ac:dyDescent="0.25">
      <c r="AT6037" s="4"/>
    </row>
    <row r="6038" spans="46:46" x14ac:dyDescent="0.25">
      <c r="AT6038" s="4"/>
    </row>
    <row r="6039" spans="46:46" x14ac:dyDescent="0.25">
      <c r="AT6039" s="4"/>
    </row>
    <row r="6040" spans="46:46" x14ac:dyDescent="0.25">
      <c r="AT6040" s="4"/>
    </row>
    <row r="6041" spans="46:46" x14ac:dyDescent="0.25">
      <c r="AT6041" s="4"/>
    </row>
    <row r="6042" spans="46:46" x14ac:dyDescent="0.25">
      <c r="AT6042" s="4"/>
    </row>
    <row r="6043" spans="46:46" x14ac:dyDescent="0.25">
      <c r="AT6043" s="4"/>
    </row>
    <row r="6044" spans="46:46" x14ac:dyDescent="0.25">
      <c r="AT6044" s="4"/>
    </row>
    <row r="6045" spans="46:46" x14ac:dyDescent="0.25">
      <c r="AT6045" s="4"/>
    </row>
    <row r="6046" spans="46:46" x14ac:dyDescent="0.25">
      <c r="AT6046" s="4"/>
    </row>
    <row r="6047" spans="46:46" x14ac:dyDescent="0.25">
      <c r="AT6047" s="4"/>
    </row>
    <row r="6048" spans="46:46" x14ac:dyDescent="0.25">
      <c r="AT6048" s="4"/>
    </row>
    <row r="6049" spans="46:46" x14ac:dyDescent="0.25">
      <c r="AT6049" s="4"/>
    </row>
    <row r="6050" spans="46:46" x14ac:dyDescent="0.25">
      <c r="AT6050" s="4"/>
    </row>
    <row r="6051" spans="46:46" x14ac:dyDescent="0.25">
      <c r="AT6051" s="4"/>
    </row>
    <row r="6052" spans="46:46" x14ac:dyDescent="0.25">
      <c r="AT6052" s="4"/>
    </row>
    <row r="6053" spans="46:46" x14ac:dyDescent="0.25">
      <c r="AT6053" s="4"/>
    </row>
    <row r="6054" spans="46:46" x14ac:dyDescent="0.25">
      <c r="AT6054" s="4"/>
    </row>
    <row r="6055" spans="46:46" x14ac:dyDescent="0.25">
      <c r="AT6055" s="4"/>
    </row>
    <row r="6056" spans="46:46" x14ac:dyDescent="0.25">
      <c r="AT6056" s="4"/>
    </row>
    <row r="6057" spans="46:46" x14ac:dyDescent="0.25">
      <c r="AT6057" s="4"/>
    </row>
    <row r="6058" spans="46:46" x14ac:dyDescent="0.25">
      <c r="AT6058" s="4"/>
    </row>
    <row r="6059" spans="46:46" x14ac:dyDescent="0.25">
      <c r="AT6059" s="4"/>
    </row>
    <row r="6060" spans="46:46" x14ac:dyDescent="0.25">
      <c r="AT6060" s="4"/>
    </row>
    <row r="6061" spans="46:46" x14ac:dyDescent="0.25">
      <c r="AT6061" s="4"/>
    </row>
    <row r="6062" spans="46:46" x14ac:dyDescent="0.25">
      <c r="AT6062" s="4"/>
    </row>
    <row r="6063" spans="46:46" x14ac:dyDescent="0.25">
      <c r="AT6063" s="4"/>
    </row>
    <row r="6064" spans="46:46" x14ac:dyDescent="0.25">
      <c r="AT6064" s="4"/>
    </row>
    <row r="6065" spans="46:46" x14ac:dyDescent="0.25">
      <c r="AT6065" s="4"/>
    </row>
    <row r="6066" spans="46:46" x14ac:dyDescent="0.25">
      <c r="AT6066" s="4"/>
    </row>
    <row r="6067" spans="46:46" x14ac:dyDescent="0.25">
      <c r="AT6067" s="4"/>
    </row>
    <row r="6068" spans="46:46" x14ac:dyDescent="0.25">
      <c r="AT6068" s="4"/>
    </row>
    <row r="6069" spans="46:46" x14ac:dyDescent="0.25">
      <c r="AT6069" s="4"/>
    </row>
    <row r="6070" spans="46:46" x14ac:dyDescent="0.25">
      <c r="AT6070" s="4"/>
    </row>
    <row r="6071" spans="46:46" x14ac:dyDescent="0.25">
      <c r="AT6071" s="4"/>
    </row>
    <row r="6072" spans="46:46" x14ac:dyDescent="0.25">
      <c r="AT6072" s="4"/>
    </row>
    <row r="6073" spans="46:46" x14ac:dyDescent="0.25">
      <c r="AT6073" s="4"/>
    </row>
    <row r="6074" spans="46:46" x14ac:dyDescent="0.25">
      <c r="AT6074" s="4"/>
    </row>
    <row r="6075" spans="46:46" x14ac:dyDescent="0.25">
      <c r="AT6075" s="4"/>
    </row>
    <row r="6076" spans="46:46" x14ac:dyDescent="0.25">
      <c r="AT6076" s="4"/>
    </row>
    <row r="6077" spans="46:46" x14ac:dyDescent="0.25">
      <c r="AT6077" s="4"/>
    </row>
    <row r="6078" spans="46:46" x14ac:dyDescent="0.25">
      <c r="AT6078" s="4"/>
    </row>
    <row r="6079" spans="46:46" x14ac:dyDescent="0.25">
      <c r="AT6079" s="4"/>
    </row>
    <row r="6080" spans="46:46" x14ac:dyDescent="0.25">
      <c r="AT6080" s="4"/>
    </row>
    <row r="6081" spans="46:46" x14ac:dyDescent="0.25">
      <c r="AT6081" s="4"/>
    </row>
    <row r="6082" spans="46:46" x14ac:dyDescent="0.25">
      <c r="AT6082" s="4"/>
    </row>
    <row r="6083" spans="46:46" x14ac:dyDescent="0.25">
      <c r="AT6083" s="4"/>
    </row>
    <row r="6084" spans="46:46" x14ac:dyDescent="0.25">
      <c r="AT6084" s="4"/>
    </row>
    <row r="6085" spans="46:46" x14ac:dyDescent="0.25">
      <c r="AT6085" s="4"/>
    </row>
    <row r="6086" spans="46:46" x14ac:dyDescent="0.25">
      <c r="AT6086" s="4"/>
    </row>
    <row r="6087" spans="46:46" x14ac:dyDescent="0.25">
      <c r="AT6087" s="4"/>
    </row>
    <row r="6088" spans="46:46" x14ac:dyDescent="0.25">
      <c r="AT6088" s="4"/>
    </row>
    <row r="6089" spans="46:46" x14ac:dyDescent="0.25">
      <c r="AT6089" s="4"/>
    </row>
    <row r="6090" spans="46:46" x14ac:dyDescent="0.25">
      <c r="AT6090" s="4"/>
    </row>
    <row r="6091" spans="46:46" x14ac:dyDescent="0.25">
      <c r="AT6091" s="4"/>
    </row>
    <row r="6092" spans="46:46" x14ac:dyDescent="0.25">
      <c r="AT6092" s="4"/>
    </row>
    <row r="6093" spans="46:46" x14ac:dyDescent="0.25">
      <c r="AT6093" s="4"/>
    </row>
    <row r="6094" spans="46:46" x14ac:dyDescent="0.25">
      <c r="AT6094" s="4"/>
    </row>
    <row r="6095" spans="46:46" x14ac:dyDescent="0.25">
      <c r="AT6095" s="4"/>
    </row>
    <row r="6096" spans="46:46" x14ac:dyDescent="0.25">
      <c r="AT6096" s="4"/>
    </row>
    <row r="6097" spans="46:46" x14ac:dyDescent="0.25">
      <c r="AT6097" s="4"/>
    </row>
    <row r="6098" spans="46:46" x14ac:dyDescent="0.25">
      <c r="AT6098" s="4"/>
    </row>
    <row r="6099" spans="46:46" x14ac:dyDescent="0.25">
      <c r="AT6099" s="4"/>
    </row>
    <row r="6100" spans="46:46" x14ac:dyDescent="0.25">
      <c r="AT6100" s="4"/>
    </row>
    <row r="6101" spans="46:46" x14ac:dyDescent="0.25">
      <c r="AT6101" s="4"/>
    </row>
    <row r="6102" spans="46:46" x14ac:dyDescent="0.25">
      <c r="AT6102" s="4"/>
    </row>
    <row r="6103" spans="46:46" x14ac:dyDescent="0.25">
      <c r="AT6103" s="4"/>
    </row>
    <row r="6104" spans="46:46" x14ac:dyDescent="0.25">
      <c r="AT6104" s="4"/>
    </row>
    <row r="6105" spans="46:46" x14ac:dyDescent="0.25">
      <c r="AT6105" s="4"/>
    </row>
    <row r="6106" spans="46:46" x14ac:dyDescent="0.25">
      <c r="AT6106" s="4"/>
    </row>
    <row r="6107" spans="46:46" x14ac:dyDescent="0.25">
      <c r="AT6107" s="4"/>
    </row>
    <row r="6108" spans="46:46" x14ac:dyDescent="0.25">
      <c r="AT6108" s="4"/>
    </row>
    <row r="6109" spans="46:46" x14ac:dyDescent="0.25">
      <c r="AT6109" s="4"/>
    </row>
    <row r="6110" spans="46:46" x14ac:dyDescent="0.25">
      <c r="AT6110" s="4"/>
    </row>
    <row r="6111" spans="46:46" x14ac:dyDescent="0.25">
      <c r="AT6111" s="4"/>
    </row>
    <row r="6112" spans="46:46" x14ac:dyDescent="0.25">
      <c r="AT6112" s="4"/>
    </row>
    <row r="6113" spans="46:46" x14ac:dyDescent="0.25">
      <c r="AT6113" s="4"/>
    </row>
    <row r="6114" spans="46:46" x14ac:dyDescent="0.25">
      <c r="AT6114" s="4"/>
    </row>
    <row r="6115" spans="46:46" x14ac:dyDescent="0.25">
      <c r="AT6115" s="4"/>
    </row>
    <row r="6116" spans="46:46" x14ac:dyDescent="0.25">
      <c r="AT6116" s="4"/>
    </row>
    <row r="6117" spans="46:46" x14ac:dyDescent="0.25">
      <c r="AT6117" s="4"/>
    </row>
    <row r="6118" spans="46:46" x14ac:dyDescent="0.25">
      <c r="AT6118" s="4"/>
    </row>
    <row r="6119" spans="46:46" x14ac:dyDescent="0.25">
      <c r="AT6119" s="4"/>
    </row>
    <row r="6120" spans="46:46" x14ac:dyDescent="0.25">
      <c r="AT6120" s="4"/>
    </row>
    <row r="6121" spans="46:46" x14ac:dyDescent="0.25">
      <c r="AT6121" s="4"/>
    </row>
    <row r="6122" spans="46:46" x14ac:dyDescent="0.25">
      <c r="AT6122" s="4"/>
    </row>
    <row r="6123" spans="46:46" x14ac:dyDescent="0.25">
      <c r="AT6123" s="4"/>
    </row>
    <row r="6124" spans="46:46" x14ac:dyDescent="0.25">
      <c r="AT6124" s="4"/>
    </row>
    <row r="6125" spans="46:46" x14ac:dyDescent="0.25">
      <c r="AT6125" s="4"/>
    </row>
    <row r="6126" spans="46:46" x14ac:dyDescent="0.25">
      <c r="AT6126" s="4"/>
    </row>
    <row r="6127" spans="46:46" x14ac:dyDescent="0.25">
      <c r="AT6127" s="4"/>
    </row>
    <row r="6128" spans="46:46" x14ac:dyDescent="0.25">
      <c r="AT6128" s="4"/>
    </row>
    <row r="6129" spans="46:46" x14ac:dyDescent="0.25">
      <c r="AT6129" s="4"/>
    </row>
    <row r="6130" spans="46:46" x14ac:dyDescent="0.25">
      <c r="AT6130" s="4"/>
    </row>
    <row r="6131" spans="46:46" x14ac:dyDescent="0.25">
      <c r="AT6131" s="4"/>
    </row>
    <row r="6132" spans="46:46" x14ac:dyDescent="0.25">
      <c r="AT6132" s="4"/>
    </row>
    <row r="6133" spans="46:46" x14ac:dyDescent="0.25">
      <c r="AT6133" s="4"/>
    </row>
    <row r="6134" spans="46:46" x14ac:dyDescent="0.25">
      <c r="AT6134" s="4"/>
    </row>
    <row r="6135" spans="46:46" x14ac:dyDescent="0.25">
      <c r="AT6135" s="4"/>
    </row>
    <row r="6136" spans="46:46" x14ac:dyDescent="0.25">
      <c r="AT6136" s="4"/>
    </row>
    <row r="6137" spans="46:46" x14ac:dyDescent="0.25">
      <c r="AT6137" s="4"/>
    </row>
    <row r="6138" spans="46:46" x14ac:dyDescent="0.25">
      <c r="AT6138" s="4"/>
    </row>
    <row r="6139" spans="46:46" x14ac:dyDescent="0.25">
      <c r="AT6139" s="4"/>
    </row>
    <row r="6140" spans="46:46" x14ac:dyDescent="0.25">
      <c r="AT6140" s="4"/>
    </row>
    <row r="6141" spans="46:46" x14ac:dyDescent="0.25">
      <c r="AT6141" s="4"/>
    </row>
    <row r="6142" spans="46:46" x14ac:dyDescent="0.25">
      <c r="AT6142" s="4"/>
    </row>
    <row r="6143" spans="46:46" x14ac:dyDescent="0.25">
      <c r="AT6143" s="4"/>
    </row>
    <row r="6144" spans="46:46" x14ac:dyDescent="0.25">
      <c r="AT6144" s="4"/>
    </row>
    <row r="6145" spans="46:46" x14ac:dyDescent="0.25">
      <c r="AT6145" s="4"/>
    </row>
    <row r="6146" spans="46:46" x14ac:dyDescent="0.25">
      <c r="AT6146" s="4"/>
    </row>
    <row r="6147" spans="46:46" x14ac:dyDescent="0.25">
      <c r="AT6147" s="4"/>
    </row>
    <row r="6148" spans="46:46" x14ac:dyDescent="0.25">
      <c r="AT6148" s="4"/>
    </row>
    <row r="6149" spans="46:46" x14ac:dyDescent="0.25">
      <c r="AT6149" s="4"/>
    </row>
    <row r="6150" spans="46:46" x14ac:dyDescent="0.25">
      <c r="AT6150" s="4"/>
    </row>
    <row r="6151" spans="46:46" x14ac:dyDescent="0.25">
      <c r="AT6151" s="4"/>
    </row>
    <row r="6152" spans="46:46" x14ac:dyDescent="0.25">
      <c r="AT6152" s="4"/>
    </row>
    <row r="6153" spans="46:46" x14ac:dyDescent="0.25">
      <c r="AT6153" s="4"/>
    </row>
    <row r="6154" spans="46:46" x14ac:dyDescent="0.25">
      <c r="AT6154" s="4"/>
    </row>
    <row r="6155" spans="46:46" x14ac:dyDescent="0.25">
      <c r="AT6155" s="4"/>
    </row>
    <row r="6156" spans="46:46" x14ac:dyDescent="0.25">
      <c r="AT6156" s="4"/>
    </row>
    <row r="6157" spans="46:46" x14ac:dyDescent="0.25">
      <c r="AT6157" s="4"/>
    </row>
    <row r="6158" spans="46:46" x14ac:dyDescent="0.25">
      <c r="AT6158" s="4"/>
    </row>
    <row r="6159" spans="46:46" x14ac:dyDescent="0.25">
      <c r="AT6159" s="4"/>
    </row>
    <row r="6160" spans="46:46" x14ac:dyDescent="0.25">
      <c r="AT6160" s="4"/>
    </row>
    <row r="6161" spans="46:46" x14ac:dyDescent="0.25">
      <c r="AT6161" s="4"/>
    </row>
    <row r="6162" spans="46:46" x14ac:dyDescent="0.25">
      <c r="AT6162" s="4"/>
    </row>
    <row r="6163" spans="46:46" x14ac:dyDescent="0.25">
      <c r="AT6163" s="4"/>
    </row>
    <row r="6164" spans="46:46" x14ac:dyDescent="0.25">
      <c r="AT6164" s="4"/>
    </row>
    <row r="6165" spans="46:46" x14ac:dyDescent="0.25">
      <c r="AT6165" s="4"/>
    </row>
    <row r="6166" spans="46:46" x14ac:dyDescent="0.25">
      <c r="AT6166" s="4"/>
    </row>
    <row r="6167" spans="46:46" x14ac:dyDescent="0.25">
      <c r="AT6167" s="4"/>
    </row>
    <row r="6168" spans="46:46" x14ac:dyDescent="0.25">
      <c r="AT6168" s="4"/>
    </row>
    <row r="6169" spans="46:46" x14ac:dyDescent="0.25">
      <c r="AT6169" s="4"/>
    </row>
    <row r="6170" spans="46:46" x14ac:dyDescent="0.25">
      <c r="AT6170" s="4"/>
    </row>
    <row r="6171" spans="46:46" x14ac:dyDescent="0.25">
      <c r="AT6171" s="4"/>
    </row>
    <row r="6172" spans="46:46" x14ac:dyDescent="0.25">
      <c r="AT6172" s="4"/>
    </row>
    <row r="6173" spans="46:46" x14ac:dyDescent="0.25">
      <c r="AT6173" s="4"/>
    </row>
    <row r="6174" spans="46:46" x14ac:dyDescent="0.25">
      <c r="AT6174" s="4"/>
    </row>
    <row r="6175" spans="46:46" x14ac:dyDescent="0.25">
      <c r="AT6175" s="4"/>
    </row>
    <row r="6176" spans="46:46" x14ac:dyDescent="0.25">
      <c r="AT6176" s="4"/>
    </row>
    <row r="6177" spans="46:46" x14ac:dyDescent="0.25">
      <c r="AT6177" s="4"/>
    </row>
    <row r="6178" spans="46:46" x14ac:dyDescent="0.25">
      <c r="AT6178" s="4"/>
    </row>
    <row r="6179" spans="46:46" x14ac:dyDescent="0.25">
      <c r="AT6179" s="4"/>
    </row>
    <row r="6180" spans="46:46" x14ac:dyDescent="0.25">
      <c r="AT6180" s="4"/>
    </row>
    <row r="6181" spans="46:46" x14ac:dyDescent="0.25">
      <c r="AT6181" s="4"/>
    </row>
    <row r="6182" spans="46:46" x14ac:dyDescent="0.25">
      <c r="AT6182" s="4"/>
    </row>
    <row r="6183" spans="46:46" x14ac:dyDescent="0.25">
      <c r="AT6183" s="4"/>
    </row>
    <row r="6184" spans="46:46" x14ac:dyDescent="0.25">
      <c r="AT6184" s="4"/>
    </row>
    <row r="6185" spans="46:46" x14ac:dyDescent="0.25">
      <c r="AT6185" s="4"/>
    </row>
    <row r="6186" spans="46:46" x14ac:dyDescent="0.25">
      <c r="AT6186" s="4"/>
    </row>
    <row r="6187" spans="46:46" x14ac:dyDescent="0.25">
      <c r="AT6187" s="4"/>
    </row>
    <row r="6188" spans="46:46" x14ac:dyDescent="0.25">
      <c r="AT6188" s="4"/>
    </row>
    <row r="6189" spans="46:46" x14ac:dyDescent="0.25">
      <c r="AT6189" s="4"/>
    </row>
    <row r="6190" spans="46:46" x14ac:dyDescent="0.25">
      <c r="AT6190" s="4"/>
    </row>
    <row r="6191" spans="46:46" x14ac:dyDescent="0.25">
      <c r="AT6191" s="4"/>
    </row>
    <row r="6192" spans="46:46" x14ac:dyDescent="0.25">
      <c r="AT6192" s="4"/>
    </row>
    <row r="6193" spans="46:46" x14ac:dyDescent="0.25">
      <c r="AT6193" s="4"/>
    </row>
    <row r="6194" spans="46:46" x14ac:dyDescent="0.25">
      <c r="AT6194" s="4"/>
    </row>
    <row r="6195" spans="46:46" x14ac:dyDescent="0.25">
      <c r="AT6195" s="4"/>
    </row>
    <row r="6196" spans="46:46" x14ac:dyDescent="0.25">
      <c r="AT6196" s="4"/>
    </row>
    <row r="6197" spans="46:46" x14ac:dyDescent="0.25">
      <c r="AT6197" s="4"/>
    </row>
    <row r="6198" spans="46:46" x14ac:dyDescent="0.25">
      <c r="AT6198" s="4"/>
    </row>
    <row r="6199" spans="46:46" x14ac:dyDescent="0.25">
      <c r="AT6199" s="4"/>
    </row>
    <row r="6200" spans="46:46" x14ac:dyDescent="0.25">
      <c r="AT6200" s="4"/>
    </row>
    <row r="6201" spans="46:46" x14ac:dyDescent="0.25">
      <c r="AT6201" s="4"/>
    </row>
    <row r="6202" spans="46:46" x14ac:dyDescent="0.25">
      <c r="AT6202" s="4"/>
    </row>
    <row r="6203" spans="46:46" x14ac:dyDescent="0.25">
      <c r="AT6203" s="4"/>
    </row>
    <row r="6204" spans="46:46" x14ac:dyDescent="0.25">
      <c r="AT6204" s="4"/>
    </row>
    <row r="6205" spans="46:46" x14ac:dyDescent="0.25">
      <c r="AT6205" s="4"/>
    </row>
    <row r="6206" spans="46:46" x14ac:dyDescent="0.25">
      <c r="AT6206" s="4"/>
    </row>
    <row r="6207" spans="46:46" x14ac:dyDescent="0.25">
      <c r="AT6207" s="4"/>
    </row>
    <row r="6208" spans="46:46" x14ac:dyDescent="0.25">
      <c r="AT6208" s="4"/>
    </row>
    <row r="6209" spans="46:46" x14ac:dyDescent="0.25">
      <c r="AT6209" s="4"/>
    </row>
    <row r="6210" spans="46:46" x14ac:dyDescent="0.25">
      <c r="AT6210" s="4"/>
    </row>
    <row r="6211" spans="46:46" x14ac:dyDescent="0.25">
      <c r="AT6211" s="4"/>
    </row>
    <row r="6212" spans="46:46" x14ac:dyDescent="0.25">
      <c r="AT6212" s="4"/>
    </row>
    <row r="6213" spans="46:46" x14ac:dyDescent="0.25">
      <c r="AT6213" s="4"/>
    </row>
    <row r="6214" spans="46:46" x14ac:dyDescent="0.25">
      <c r="AT6214" s="4"/>
    </row>
    <row r="6215" spans="46:46" x14ac:dyDescent="0.25">
      <c r="AT6215" s="4"/>
    </row>
    <row r="6216" spans="46:46" x14ac:dyDescent="0.25">
      <c r="AT6216" s="4"/>
    </row>
    <row r="6217" spans="46:46" x14ac:dyDescent="0.25">
      <c r="AT6217" s="4"/>
    </row>
    <row r="6218" spans="46:46" x14ac:dyDescent="0.25">
      <c r="AT6218" s="4"/>
    </row>
    <row r="6219" spans="46:46" x14ac:dyDescent="0.25">
      <c r="AT6219" s="4"/>
    </row>
    <row r="6220" spans="46:46" x14ac:dyDescent="0.25">
      <c r="AT6220" s="4"/>
    </row>
    <row r="6221" spans="46:46" x14ac:dyDescent="0.25">
      <c r="AT6221" s="4"/>
    </row>
    <row r="6222" spans="46:46" x14ac:dyDescent="0.25">
      <c r="AT6222" s="4"/>
    </row>
    <row r="6223" spans="46:46" x14ac:dyDescent="0.25">
      <c r="AT6223" s="4"/>
    </row>
    <row r="6224" spans="46:46" x14ac:dyDescent="0.25">
      <c r="AT6224" s="4"/>
    </row>
    <row r="6225" spans="46:46" x14ac:dyDescent="0.25">
      <c r="AT6225" s="4"/>
    </row>
    <row r="6226" spans="46:46" x14ac:dyDescent="0.25">
      <c r="AT6226" s="4"/>
    </row>
    <row r="6227" spans="46:46" x14ac:dyDescent="0.25">
      <c r="AT6227" s="4"/>
    </row>
    <row r="6228" spans="46:46" x14ac:dyDescent="0.25">
      <c r="AT6228" s="4"/>
    </row>
    <row r="6229" spans="46:46" x14ac:dyDescent="0.25">
      <c r="AT6229" s="4"/>
    </row>
    <row r="6230" spans="46:46" x14ac:dyDescent="0.25">
      <c r="AT6230" s="4"/>
    </row>
    <row r="6231" spans="46:46" x14ac:dyDescent="0.25">
      <c r="AT6231" s="4"/>
    </row>
    <row r="6232" spans="46:46" x14ac:dyDescent="0.25">
      <c r="AT6232" s="4"/>
    </row>
    <row r="6233" spans="46:46" x14ac:dyDescent="0.25">
      <c r="AT6233" s="4"/>
    </row>
    <row r="6234" spans="46:46" x14ac:dyDescent="0.25">
      <c r="AT6234" s="4"/>
    </row>
    <row r="6235" spans="46:46" x14ac:dyDescent="0.25">
      <c r="AT6235" s="4"/>
    </row>
    <row r="6236" spans="46:46" x14ac:dyDescent="0.25">
      <c r="AT6236" s="4"/>
    </row>
    <row r="6237" spans="46:46" x14ac:dyDescent="0.25">
      <c r="AT6237" s="4"/>
    </row>
    <row r="6238" spans="46:46" x14ac:dyDescent="0.25">
      <c r="AT6238" s="4"/>
    </row>
    <row r="6239" spans="46:46" x14ac:dyDescent="0.25">
      <c r="AT6239" s="4"/>
    </row>
    <row r="6240" spans="46:46" x14ac:dyDescent="0.25">
      <c r="AT6240" s="4"/>
    </row>
    <row r="6241" spans="46:46" x14ac:dyDescent="0.25">
      <c r="AT6241" s="4"/>
    </row>
    <row r="6242" spans="46:46" x14ac:dyDescent="0.25">
      <c r="AT6242" s="4"/>
    </row>
    <row r="6243" spans="46:46" x14ac:dyDescent="0.25">
      <c r="AT6243" s="4"/>
    </row>
    <row r="6244" spans="46:46" x14ac:dyDescent="0.25">
      <c r="AT6244" s="4"/>
    </row>
    <row r="6245" spans="46:46" x14ac:dyDescent="0.25">
      <c r="AT6245" s="4"/>
    </row>
    <row r="6246" spans="46:46" x14ac:dyDescent="0.25">
      <c r="AT6246" s="4"/>
    </row>
    <row r="6247" spans="46:46" x14ac:dyDescent="0.25">
      <c r="AT6247" s="4"/>
    </row>
    <row r="6248" spans="46:46" x14ac:dyDescent="0.25">
      <c r="AT6248" s="4"/>
    </row>
    <row r="6249" spans="46:46" x14ac:dyDescent="0.25">
      <c r="AT6249" s="4"/>
    </row>
    <row r="6250" spans="46:46" x14ac:dyDescent="0.25">
      <c r="AT6250" s="4"/>
    </row>
    <row r="6251" spans="46:46" x14ac:dyDescent="0.25">
      <c r="AT6251" s="4"/>
    </row>
    <row r="6252" spans="46:46" x14ac:dyDescent="0.25">
      <c r="AT6252" s="4"/>
    </row>
    <row r="6253" spans="46:46" x14ac:dyDescent="0.25">
      <c r="AT6253" s="4"/>
    </row>
    <row r="6254" spans="46:46" x14ac:dyDescent="0.25">
      <c r="AT6254" s="4"/>
    </row>
    <row r="6255" spans="46:46" x14ac:dyDescent="0.25">
      <c r="AT6255" s="4"/>
    </row>
    <row r="6256" spans="46:46" x14ac:dyDescent="0.25">
      <c r="AT6256" s="4"/>
    </row>
    <row r="6257" spans="46:46" x14ac:dyDescent="0.25">
      <c r="AT6257" s="4"/>
    </row>
    <row r="6258" spans="46:46" x14ac:dyDescent="0.25">
      <c r="AT6258" s="4"/>
    </row>
    <row r="6259" spans="46:46" x14ac:dyDescent="0.25">
      <c r="AT6259" s="4"/>
    </row>
    <row r="6260" spans="46:46" x14ac:dyDescent="0.25">
      <c r="AT6260" s="4"/>
    </row>
    <row r="6261" spans="46:46" x14ac:dyDescent="0.25">
      <c r="AT6261" s="4"/>
    </row>
    <row r="6262" spans="46:46" x14ac:dyDescent="0.25">
      <c r="AT6262" s="4"/>
    </row>
    <row r="6263" spans="46:46" x14ac:dyDescent="0.25">
      <c r="AT6263" s="4"/>
    </row>
    <row r="6264" spans="46:46" x14ac:dyDescent="0.25">
      <c r="AT6264" s="4"/>
    </row>
    <row r="6265" spans="46:46" x14ac:dyDescent="0.25">
      <c r="AT6265" s="4"/>
    </row>
    <row r="6266" spans="46:46" x14ac:dyDescent="0.25">
      <c r="AT6266" s="4"/>
    </row>
    <row r="6267" spans="46:46" x14ac:dyDescent="0.25">
      <c r="AT6267" s="4"/>
    </row>
    <row r="6268" spans="46:46" x14ac:dyDescent="0.25">
      <c r="AT6268" s="4"/>
    </row>
    <row r="6269" spans="46:46" x14ac:dyDescent="0.25">
      <c r="AT6269" s="4"/>
    </row>
    <row r="6270" spans="46:46" x14ac:dyDescent="0.25">
      <c r="AT6270" s="4"/>
    </row>
    <row r="6271" spans="46:46" x14ac:dyDescent="0.25">
      <c r="AT6271" s="4"/>
    </row>
    <row r="6272" spans="46:46" x14ac:dyDescent="0.25">
      <c r="AT6272" s="4"/>
    </row>
    <row r="6273" spans="46:46" x14ac:dyDescent="0.25">
      <c r="AT6273" s="4"/>
    </row>
    <row r="6274" spans="46:46" x14ac:dyDescent="0.25">
      <c r="AT6274" s="4"/>
    </row>
    <row r="6275" spans="46:46" x14ac:dyDescent="0.25">
      <c r="AT6275" s="4"/>
    </row>
    <row r="6276" spans="46:46" x14ac:dyDescent="0.25">
      <c r="AT6276" s="4"/>
    </row>
    <row r="6277" spans="46:46" x14ac:dyDescent="0.25">
      <c r="AT6277" s="4"/>
    </row>
    <row r="6278" spans="46:46" x14ac:dyDescent="0.25">
      <c r="AT6278" s="4"/>
    </row>
    <row r="6279" spans="46:46" x14ac:dyDescent="0.25">
      <c r="AT6279" s="4"/>
    </row>
    <row r="6280" spans="46:46" x14ac:dyDescent="0.25">
      <c r="AT6280" s="4"/>
    </row>
    <row r="6281" spans="46:46" x14ac:dyDescent="0.25">
      <c r="AT6281" s="4"/>
    </row>
    <row r="6282" spans="46:46" x14ac:dyDescent="0.25">
      <c r="AT6282" s="4"/>
    </row>
    <row r="6283" spans="46:46" x14ac:dyDescent="0.25">
      <c r="AT6283" s="4"/>
    </row>
    <row r="6284" spans="46:46" x14ac:dyDescent="0.25">
      <c r="AT6284" s="4"/>
    </row>
    <row r="6285" spans="46:46" x14ac:dyDescent="0.25">
      <c r="AT6285" s="4"/>
    </row>
    <row r="6286" spans="46:46" x14ac:dyDescent="0.25">
      <c r="AT6286" s="4"/>
    </row>
    <row r="6287" spans="46:46" x14ac:dyDescent="0.25">
      <c r="AT6287" s="4"/>
    </row>
    <row r="6288" spans="46:46" x14ac:dyDescent="0.25">
      <c r="AT6288" s="4"/>
    </row>
    <row r="6289" spans="46:46" x14ac:dyDescent="0.25">
      <c r="AT6289" s="4"/>
    </row>
    <row r="6290" spans="46:46" x14ac:dyDescent="0.25">
      <c r="AT6290" s="4"/>
    </row>
    <row r="6291" spans="46:46" x14ac:dyDescent="0.25">
      <c r="AT6291" s="4"/>
    </row>
    <row r="6292" spans="46:46" x14ac:dyDescent="0.25">
      <c r="AT6292" s="4"/>
    </row>
    <row r="6293" spans="46:46" x14ac:dyDescent="0.25">
      <c r="AT6293" s="4"/>
    </row>
    <row r="6294" spans="46:46" x14ac:dyDescent="0.25">
      <c r="AT6294" s="4"/>
    </row>
    <row r="6295" spans="46:46" x14ac:dyDescent="0.25">
      <c r="AT6295" s="4"/>
    </row>
    <row r="6296" spans="46:46" x14ac:dyDescent="0.25">
      <c r="AT6296" s="4"/>
    </row>
    <row r="6297" spans="46:46" x14ac:dyDescent="0.25">
      <c r="AT6297" s="4"/>
    </row>
    <row r="6298" spans="46:46" x14ac:dyDescent="0.25">
      <c r="AT6298" s="4"/>
    </row>
    <row r="6299" spans="46:46" x14ac:dyDescent="0.25">
      <c r="AT6299" s="4"/>
    </row>
    <row r="6300" spans="46:46" x14ac:dyDescent="0.25">
      <c r="AT6300" s="4"/>
    </row>
    <row r="6301" spans="46:46" x14ac:dyDescent="0.25">
      <c r="AT6301" s="4"/>
    </row>
    <row r="6302" spans="46:46" x14ac:dyDescent="0.25">
      <c r="AT6302" s="4"/>
    </row>
    <row r="6303" spans="46:46" x14ac:dyDescent="0.25">
      <c r="AT6303" s="4"/>
    </row>
    <row r="6304" spans="46:46" x14ac:dyDescent="0.25">
      <c r="AT6304" s="4"/>
    </row>
    <row r="6305" spans="46:46" x14ac:dyDescent="0.25">
      <c r="AT6305" s="4"/>
    </row>
    <row r="6306" spans="46:46" x14ac:dyDescent="0.25">
      <c r="AT6306" s="4"/>
    </row>
    <row r="6307" spans="46:46" x14ac:dyDescent="0.25">
      <c r="AT6307" s="4"/>
    </row>
    <row r="6308" spans="46:46" x14ac:dyDescent="0.25">
      <c r="AT6308" s="4"/>
    </row>
    <row r="6309" spans="46:46" x14ac:dyDescent="0.25">
      <c r="AT6309" s="4"/>
    </row>
    <row r="6310" spans="46:46" x14ac:dyDescent="0.25">
      <c r="AT6310" s="4"/>
    </row>
    <row r="6311" spans="46:46" x14ac:dyDescent="0.25">
      <c r="AT6311" s="4"/>
    </row>
    <row r="6312" spans="46:46" x14ac:dyDescent="0.25">
      <c r="AT6312" s="4"/>
    </row>
    <row r="6313" spans="46:46" x14ac:dyDescent="0.25">
      <c r="AT6313" s="4"/>
    </row>
    <row r="6314" spans="46:46" x14ac:dyDescent="0.25">
      <c r="AT6314" s="4"/>
    </row>
    <row r="6315" spans="46:46" x14ac:dyDescent="0.25">
      <c r="AT6315" s="4"/>
    </row>
    <row r="6316" spans="46:46" x14ac:dyDescent="0.25">
      <c r="AT6316" s="4"/>
    </row>
    <row r="6317" spans="46:46" x14ac:dyDescent="0.25">
      <c r="AT6317" s="4"/>
    </row>
    <row r="6318" spans="46:46" x14ac:dyDescent="0.25">
      <c r="AT6318" s="4"/>
    </row>
    <row r="6319" spans="46:46" x14ac:dyDescent="0.25">
      <c r="AT6319" s="4"/>
    </row>
    <row r="6320" spans="46:46" x14ac:dyDescent="0.25">
      <c r="AT6320" s="4"/>
    </row>
    <row r="6321" spans="46:46" x14ac:dyDescent="0.25">
      <c r="AT6321" s="4"/>
    </row>
    <row r="6322" spans="46:46" x14ac:dyDescent="0.25">
      <c r="AT6322" s="4"/>
    </row>
    <row r="6323" spans="46:46" x14ac:dyDescent="0.25">
      <c r="AT6323" s="4"/>
    </row>
    <row r="6324" spans="46:46" x14ac:dyDescent="0.25">
      <c r="AT6324" s="4"/>
    </row>
    <row r="6325" spans="46:46" x14ac:dyDescent="0.25">
      <c r="AT6325" s="4"/>
    </row>
    <row r="6326" spans="46:46" x14ac:dyDescent="0.25">
      <c r="AT6326" s="4"/>
    </row>
    <row r="6327" spans="46:46" x14ac:dyDescent="0.25">
      <c r="AT6327" s="4"/>
    </row>
    <row r="6328" spans="46:46" x14ac:dyDescent="0.25">
      <c r="AT6328" s="4"/>
    </row>
    <row r="6329" spans="46:46" x14ac:dyDescent="0.25">
      <c r="AT6329" s="4"/>
    </row>
    <row r="6330" spans="46:46" x14ac:dyDescent="0.25">
      <c r="AT6330" s="4"/>
    </row>
    <row r="6331" spans="46:46" x14ac:dyDescent="0.25">
      <c r="AT6331" s="4"/>
    </row>
    <row r="6332" spans="46:46" x14ac:dyDescent="0.25">
      <c r="AT6332" s="4"/>
    </row>
    <row r="6333" spans="46:46" x14ac:dyDescent="0.25">
      <c r="AT6333" s="4"/>
    </row>
    <row r="6334" spans="46:46" x14ac:dyDescent="0.25">
      <c r="AT6334" s="4"/>
    </row>
    <row r="6335" spans="46:46" x14ac:dyDescent="0.25">
      <c r="AT6335" s="4"/>
    </row>
    <row r="6336" spans="46:46" x14ac:dyDescent="0.25">
      <c r="AT6336" s="4"/>
    </row>
    <row r="6337" spans="46:46" x14ac:dyDescent="0.25">
      <c r="AT6337" s="4"/>
    </row>
    <row r="6338" spans="46:46" x14ac:dyDescent="0.25">
      <c r="AT6338" s="4"/>
    </row>
    <row r="6339" spans="46:46" x14ac:dyDescent="0.25">
      <c r="AT6339" s="4"/>
    </row>
    <row r="6340" spans="46:46" x14ac:dyDescent="0.25">
      <c r="AT6340" s="4"/>
    </row>
    <row r="6341" spans="46:46" x14ac:dyDescent="0.25">
      <c r="AT6341" s="4"/>
    </row>
    <row r="6342" spans="46:46" x14ac:dyDescent="0.25">
      <c r="AT6342" s="4"/>
    </row>
    <row r="6343" spans="46:46" x14ac:dyDescent="0.25">
      <c r="AT6343" s="4"/>
    </row>
    <row r="6344" spans="46:46" x14ac:dyDescent="0.25">
      <c r="AT6344" s="4"/>
    </row>
    <row r="6345" spans="46:46" x14ac:dyDescent="0.25">
      <c r="AT6345" s="4"/>
    </row>
    <row r="6346" spans="46:46" x14ac:dyDescent="0.25">
      <c r="AT6346" s="4"/>
    </row>
    <row r="6347" spans="46:46" x14ac:dyDescent="0.25">
      <c r="AT6347" s="4"/>
    </row>
    <row r="6348" spans="46:46" x14ac:dyDescent="0.25">
      <c r="AT6348" s="4"/>
    </row>
    <row r="6349" spans="46:46" x14ac:dyDescent="0.25">
      <c r="AT6349" s="4"/>
    </row>
    <row r="6350" spans="46:46" x14ac:dyDescent="0.25">
      <c r="AT6350" s="4"/>
    </row>
    <row r="6351" spans="46:46" x14ac:dyDescent="0.25">
      <c r="AT6351" s="4"/>
    </row>
    <row r="6352" spans="46:46" x14ac:dyDescent="0.25">
      <c r="AT6352" s="4"/>
    </row>
    <row r="6353" spans="46:46" x14ac:dyDescent="0.25">
      <c r="AT6353" s="4"/>
    </row>
    <row r="6354" spans="46:46" x14ac:dyDescent="0.25">
      <c r="AT6354" s="4"/>
    </row>
    <row r="6355" spans="46:46" x14ac:dyDescent="0.25">
      <c r="AT6355" s="4"/>
    </row>
    <row r="6356" spans="46:46" x14ac:dyDescent="0.25">
      <c r="AT6356" s="4"/>
    </row>
    <row r="6357" spans="46:46" x14ac:dyDescent="0.25">
      <c r="AT6357" s="4"/>
    </row>
    <row r="6358" spans="46:46" x14ac:dyDescent="0.25">
      <c r="AT6358" s="4"/>
    </row>
    <row r="6359" spans="46:46" x14ac:dyDescent="0.25">
      <c r="AT6359" s="4"/>
    </row>
    <row r="6360" spans="46:46" x14ac:dyDescent="0.25">
      <c r="AT6360" s="4"/>
    </row>
    <row r="6361" spans="46:46" x14ac:dyDescent="0.25">
      <c r="AT6361" s="4"/>
    </row>
    <row r="6362" spans="46:46" x14ac:dyDescent="0.25">
      <c r="AT6362" s="4"/>
    </row>
    <row r="6363" spans="46:46" x14ac:dyDescent="0.25">
      <c r="AT6363" s="4"/>
    </row>
    <row r="6364" spans="46:46" x14ac:dyDescent="0.25">
      <c r="AT6364" s="4"/>
    </row>
    <row r="6365" spans="46:46" x14ac:dyDescent="0.25">
      <c r="AT6365" s="4"/>
    </row>
    <row r="6366" spans="46:46" x14ac:dyDescent="0.25">
      <c r="AT6366" s="4"/>
    </row>
    <row r="6367" spans="46:46" x14ac:dyDescent="0.25">
      <c r="AT6367" s="4"/>
    </row>
    <row r="6368" spans="46:46" x14ac:dyDescent="0.25">
      <c r="AT6368" s="4"/>
    </row>
    <row r="6369" spans="46:46" x14ac:dyDescent="0.25">
      <c r="AT6369" s="4"/>
    </row>
    <row r="6370" spans="46:46" x14ac:dyDescent="0.25">
      <c r="AT6370" s="4"/>
    </row>
    <row r="6371" spans="46:46" x14ac:dyDescent="0.25">
      <c r="AT6371" s="4"/>
    </row>
    <row r="6372" spans="46:46" x14ac:dyDescent="0.25">
      <c r="AT6372" s="4"/>
    </row>
    <row r="6373" spans="46:46" x14ac:dyDescent="0.25">
      <c r="AT6373" s="4"/>
    </row>
    <row r="6374" spans="46:46" x14ac:dyDescent="0.25">
      <c r="AT6374" s="4"/>
    </row>
    <row r="6375" spans="46:46" x14ac:dyDescent="0.25">
      <c r="AT6375" s="4"/>
    </row>
    <row r="6376" spans="46:46" x14ac:dyDescent="0.25">
      <c r="AT6376" s="4"/>
    </row>
    <row r="6377" spans="46:46" x14ac:dyDescent="0.25">
      <c r="AT6377" s="4"/>
    </row>
    <row r="6378" spans="46:46" x14ac:dyDescent="0.25">
      <c r="AT6378" s="4"/>
    </row>
    <row r="6379" spans="46:46" x14ac:dyDescent="0.25">
      <c r="AT6379" s="4"/>
    </row>
    <row r="6380" spans="46:46" x14ac:dyDescent="0.25">
      <c r="AT6380" s="4"/>
    </row>
    <row r="6381" spans="46:46" x14ac:dyDescent="0.25">
      <c r="AT6381" s="4"/>
    </row>
    <row r="6382" spans="46:46" x14ac:dyDescent="0.25">
      <c r="AT6382" s="4"/>
    </row>
    <row r="6383" spans="46:46" x14ac:dyDescent="0.25">
      <c r="AT6383" s="4"/>
    </row>
    <row r="6384" spans="46:46" x14ac:dyDescent="0.25">
      <c r="AT6384" s="4"/>
    </row>
    <row r="6385" spans="46:46" x14ac:dyDescent="0.25">
      <c r="AT6385" s="4"/>
    </row>
    <row r="6386" spans="46:46" x14ac:dyDescent="0.25">
      <c r="AT6386" s="4"/>
    </row>
    <row r="6387" spans="46:46" x14ac:dyDescent="0.25">
      <c r="AT6387" s="4"/>
    </row>
    <row r="6388" spans="46:46" x14ac:dyDescent="0.25">
      <c r="AT6388" s="4"/>
    </row>
    <row r="6389" spans="46:46" x14ac:dyDescent="0.25">
      <c r="AT6389" s="4"/>
    </row>
    <row r="6390" spans="46:46" x14ac:dyDescent="0.25">
      <c r="AT6390" s="4"/>
    </row>
    <row r="6391" spans="46:46" x14ac:dyDescent="0.25">
      <c r="AT6391" s="4"/>
    </row>
    <row r="6392" spans="46:46" x14ac:dyDescent="0.25">
      <c r="AT6392" s="4"/>
    </row>
    <row r="6393" spans="46:46" x14ac:dyDescent="0.25">
      <c r="AT6393" s="4"/>
    </row>
    <row r="6394" spans="46:46" x14ac:dyDescent="0.25">
      <c r="AT6394" s="4"/>
    </row>
    <row r="6395" spans="46:46" x14ac:dyDescent="0.25">
      <c r="AT6395" s="4"/>
    </row>
    <row r="6396" spans="46:46" x14ac:dyDescent="0.25">
      <c r="AT6396" s="4"/>
    </row>
    <row r="6397" spans="46:46" x14ac:dyDescent="0.25">
      <c r="AT6397" s="4"/>
    </row>
    <row r="6398" spans="46:46" x14ac:dyDescent="0.25">
      <c r="AT6398" s="4"/>
    </row>
    <row r="6399" spans="46:46" x14ac:dyDescent="0.25">
      <c r="AT6399" s="4"/>
    </row>
    <row r="6400" spans="46:46" x14ac:dyDescent="0.25">
      <c r="AT6400" s="4"/>
    </row>
    <row r="6401" spans="46:46" x14ac:dyDescent="0.25">
      <c r="AT6401" s="4"/>
    </row>
    <row r="6402" spans="46:46" x14ac:dyDescent="0.25">
      <c r="AT6402" s="4"/>
    </row>
    <row r="6403" spans="46:46" x14ac:dyDescent="0.25">
      <c r="AT6403" s="4"/>
    </row>
    <row r="6404" spans="46:46" x14ac:dyDescent="0.25">
      <c r="AT6404" s="4"/>
    </row>
    <row r="6405" spans="46:46" x14ac:dyDescent="0.25">
      <c r="AT6405" s="4"/>
    </row>
    <row r="6406" spans="46:46" x14ac:dyDescent="0.25">
      <c r="AT6406" s="4"/>
    </row>
    <row r="6407" spans="46:46" x14ac:dyDescent="0.25">
      <c r="AT6407" s="4"/>
    </row>
    <row r="6408" spans="46:46" x14ac:dyDescent="0.25">
      <c r="AT6408" s="4"/>
    </row>
    <row r="6409" spans="46:46" x14ac:dyDescent="0.25">
      <c r="AT6409" s="4"/>
    </row>
    <row r="6410" spans="46:46" x14ac:dyDescent="0.25">
      <c r="AT6410" s="4"/>
    </row>
    <row r="6411" spans="46:46" x14ac:dyDescent="0.25">
      <c r="AT6411" s="4"/>
    </row>
    <row r="6412" spans="46:46" x14ac:dyDescent="0.25">
      <c r="AT6412" s="4"/>
    </row>
    <row r="6413" spans="46:46" x14ac:dyDescent="0.25">
      <c r="AT6413" s="4"/>
    </row>
    <row r="6414" spans="46:46" x14ac:dyDescent="0.25">
      <c r="AT6414" s="4"/>
    </row>
    <row r="6415" spans="46:46" x14ac:dyDescent="0.25">
      <c r="AT6415" s="4"/>
    </row>
    <row r="6416" spans="46:46" x14ac:dyDescent="0.25">
      <c r="AT6416" s="4"/>
    </row>
    <row r="6417" spans="46:46" x14ac:dyDescent="0.25">
      <c r="AT6417" s="4"/>
    </row>
    <row r="6418" spans="46:46" x14ac:dyDescent="0.25">
      <c r="AT6418" s="4"/>
    </row>
    <row r="6419" spans="46:46" x14ac:dyDescent="0.25">
      <c r="AT6419" s="4"/>
    </row>
    <row r="6420" spans="46:46" x14ac:dyDescent="0.25">
      <c r="AT6420" s="4"/>
    </row>
    <row r="6421" spans="46:46" x14ac:dyDescent="0.25">
      <c r="AT6421" s="4"/>
    </row>
    <row r="6422" spans="46:46" x14ac:dyDescent="0.25">
      <c r="AT6422" s="4"/>
    </row>
    <row r="6423" spans="46:46" x14ac:dyDescent="0.25">
      <c r="AT6423" s="4"/>
    </row>
    <row r="6424" spans="46:46" x14ac:dyDescent="0.25">
      <c r="AT6424" s="4"/>
    </row>
    <row r="6425" spans="46:46" x14ac:dyDescent="0.25">
      <c r="AT6425" s="4"/>
    </row>
    <row r="6426" spans="46:46" x14ac:dyDescent="0.25">
      <c r="AT6426" s="4"/>
    </row>
    <row r="6427" spans="46:46" x14ac:dyDescent="0.25">
      <c r="AT6427" s="4"/>
    </row>
    <row r="6428" spans="46:46" x14ac:dyDescent="0.25">
      <c r="AT6428" s="4"/>
    </row>
    <row r="6429" spans="46:46" x14ac:dyDescent="0.25">
      <c r="AT6429" s="4"/>
    </row>
    <row r="6430" spans="46:46" x14ac:dyDescent="0.25">
      <c r="AT6430" s="4"/>
    </row>
    <row r="6431" spans="46:46" x14ac:dyDescent="0.25">
      <c r="AT6431" s="4"/>
    </row>
    <row r="6432" spans="46:46" x14ac:dyDescent="0.25">
      <c r="AT6432" s="4"/>
    </row>
    <row r="6433" spans="46:46" x14ac:dyDescent="0.25">
      <c r="AT6433" s="4"/>
    </row>
    <row r="6434" spans="46:46" x14ac:dyDescent="0.25">
      <c r="AT6434" s="4"/>
    </row>
    <row r="6435" spans="46:46" x14ac:dyDescent="0.25">
      <c r="AT6435" s="4"/>
    </row>
    <row r="6436" spans="46:46" x14ac:dyDescent="0.25">
      <c r="AT6436" s="4"/>
    </row>
    <row r="6437" spans="46:46" x14ac:dyDescent="0.25">
      <c r="AT6437" s="4"/>
    </row>
    <row r="6438" spans="46:46" x14ac:dyDescent="0.25">
      <c r="AT6438" s="4"/>
    </row>
    <row r="6439" spans="46:46" x14ac:dyDescent="0.25">
      <c r="AT6439" s="4"/>
    </row>
    <row r="6440" spans="46:46" x14ac:dyDescent="0.25">
      <c r="AT6440" s="4"/>
    </row>
    <row r="6441" spans="46:46" x14ac:dyDescent="0.25">
      <c r="AT6441" s="4"/>
    </row>
    <row r="6442" spans="46:46" x14ac:dyDescent="0.25">
      <c r="AT6442" s="4"/>
    </row>
    <row r="6443" spans="46:46" x14ac:dyDescent="0.25">
      <c r="AT6443" s="4"/>
    </row>
    <row r="6444" spans="46:46" x14ac:dyDescent="0.25">
      <c r="AT6444" s="4"/>
    </row>
    <row r="6445" spans="46:46" x14ac:dyDescent="0.25">
      <c r="AT6445" s="4"/>
    </row>
    <row r="6446" spans="46:46" x14ac:dyDescent="0.25">
      <c r="AT6446" s="4"/>
    </row>
    <row r="6447" spans="46:46" x14ac:dyDescent="0.25">
      <c r="AT6447" s="4"/>
    </row>
    <row r="6448" spans="46:46" x14ac:dyDescent="0.25">
      <c r="AT6448" s="4"/>
    </row>
    <row r="6449" spans="46:46" x14ac:dyDescent="0.25">
      <c r="AT6449" s="4"/>
    </row>
    <row r="6450" spans="46:46" x14ac:dyDescent="0.25">
      <c r="AT6450" s="4"/>
    </row>
    <row r="6451" spans="46:46" x14ac:dyDescent="0.25">
      <c r="AT6451" s="4"/>
    </row>
    <row r="6452" spans="46:46" x14ac:dyDescent="0.25">
      <c r="AT6452" s="4"/>
    </row>
    <row r="6453" spans="46:46" x14ac:dyDescent="0.25">
      <c r="AT6453" s="4"/>
    </row>
    <row r="6454" spans="46:46" x14ac:dyDescent="0.25">
      <c r="AT6454" s="4"/>
    </row>
    <row r="6455" spans="46:46" x14ac:dyDescent="0.25">
      <c r="AT6455" s="4"/>
    </row>
    <row r="6456" spans="46:46" x14ac:dyDescent="0.25">
      <c r="AT6456" s="4"/>
    </row>
    <row r="6457" spans="46:46" x14ac:dyDescent="0.25">
      <c r="AT6457" s="4"/>
    </row>
    <row r="6458" spans="46:46" x14ac:dyDescent="0.25">
      <c r="AT6458" s="4"/>
    </row>
    <row r="6459" spans="46:46" x14ac:dyDescent="0.25">
      <c r="AT6459" s="4"/>
    </row>
    <row r="6460" spans="46:46" x14ac:dyDescent="0.25">
      <c r="AT6460" s="4"/>
    </row>
    <row r="6461" spans="46:46" x14ac:dyDescent="0.25">
      <c r="AT6461" s="4"/>
    </row>
    <row r="6462" spans="46:46" x14ac:dyDescent="0.25">
      <c r="AT6462" s="4"/>
    </row>
    <row r="6463" spans="46:46" x14ac:dyDescent="0.25">
      <c r="AT6463" s="4"/>
    </row>
    <row r="6464" spans="46:46" x14ac:dyDescent="0.25">
      <c r="AT6464" s="4"/>
    </row>
    <row r="6465" spans="46:46" x14ac:dyDescent="0.25">
      <c r="AT6465" s="4"/>
    </row>
    <row r="6466" spans="46:46" x14ac:dyDescent="0.25">
      <c r="AT6466" s="4"/>
    </row>
    <row r="6467" spans="46:46" x14ac:dyDescent="0.25">
      <c r="AT6467" s="4"/>
    </row>
    <row r="6468" spans="46:46" x14ac:dyDescent="0.25">
      <c r="AT6468" s="4"/>
    </row>
    <row r="6469" spans="46:46" x14ac:dyDescent="0.25">
      <c r="AT6469" s="4"/>
    </row>
    <row r="6470" spans="46:46" x14ac:dyDescent="0.25">
      <c r="AT6470" s="4"/>
    </row>
    <row r="6471" spans="46:46" x14ac:dyDescent="0.25">
      <c r="AT6471" s="4"/>
    </row>
    <row r="6472" spans="46:46" x14ac:dyDescent="0.25">
      <c r="AT6472" s="4"/>
    </row>
    <row r="6473" spans="46:46" x14ac:dyDescent="0.25">
      <c r="AT6473" s="4"/>
    </row>
    <row r="6474" spans="46:46" x14ac:dyDescent="0.25">
      <c r="AT6474" s="4"/>
    </row>
    <row r="6475" spans="46:46" x14ac:dyDescent="0.25">
      <c r="AT6475" s="4"/>
    </row>
    <row r="6476" spans="46:46" x14ac:dyDescent="0.25">
      <c r="AT6476" s="4"/>
    </row>
    <row r="6477" spans="46:46" x14ac:dyDescent="0.25">
      <c r="AT6477" s="4"/>
    </row>
    <row r="6478" spans="46:46" x14ac:dyDescent="0.25">
      <c r="AT6478" s="4"/>
    </row>
    <row r="6479" spans="46:46" x14ac:dyDescent="0.25">
      <c r="AT6479" s="4"/>
    </row>
    <row r="6480" spans="46:46" x14ac:dyDescent="0.25">
      <c r="AT6480" s="4"/>
    </row>
    <row r="6481" spans="46:46" x14ac:dyDescent="0.25">
      <c r="AT6481" s="4"/>
    </row>
    <row r="6482" spans="46:46" x14ac:dyDescent="0.25">
      <c r="AT6482" s="4"/>
    </row>
    <row r="6483" spans="46:46" x14ac:dyDescent="0.25">
      <c r="AT6483" s="4"/>
    </row>
    <row r="6484" spans="46:46" x14ac:dyDescent="0.25">
      <c r="AT6484" s="4"/>
    </row>
    <row r="6485" spans="46:46" x14ac:dyDescent="0.25">
      <c r="AT6485" s="4"/>
    </row>
    <row r="6486" spans="46:46" x14ac:dyDescent="0.25">
      <c r="AT6486" s="4"/>
    </row>
    <row r="6487" spans="46:46" x14ac:dyDescent="0.25">
      <c r="AT6487" s="4"/>
    </row>
    <row r="6488" spans="46:46" x14ac:dyDescent="0.25">
      <c r="AT6488" s="4"/>
    </row>
    <row r="6489" spans="46:46" x14ac:dyDescent="0.25">
      <c r="AT6489" s="4"/>
    </row>
    <row r="6490" spans="46:46" x14ac:dyDescent="0.25">
      <c r="AT6490" s="4"/>
    </row>
    <row r="6491" spans="46:46" x14ac:dyDescent="0.25">
      <c r="AT6491" s="4"/>
    </row>
    <row r="6492" spans="46:46" x14ac:dyDescent="0.25">
      <c r="AT6492" s="4"/>
    </row>
    <row r="6493" spans="46:46" x14ac:dyDescent="0.25">
      <c r="AT6493" s="4"/>
    </row>
    <row r="6494" spans="46:46" x14ac:dyDescent="0.25">
      <c r="AT6494" s="4"/>
    </row>
    <row r="6495" spans="46:46" x14ac:dyDescent="0.25">
      <c r="AT6495" s="4"/>
    </row>
    <row r="6496" spans="46:46" x14ac:dyDescent="0.25">
      <c r="AT6496" s="4"/>
    </row>
    <row r="6497" spans="46:46" x14ac:dyDescent="0.25">
      <c r="AT6497" s="4"/>
    </row>
    <row r="6498" spans="46:46" x14ac:dyDescent="0.25">
      <c r="AT6498" s="4"/>
    </row>
    <row r="6499" spans="46:46" x14ac:dyDescent="0.25">
      <c r="AT6499" s="4"/>
    </row>
    <row r="6500" spans="46:46" x14ac:dyDescent="0.25">
      <c r="AT6500" s="4"/>
    </row>
    <row r="6501" spans="46:46" x14ac:dyDescent="0.25">
      <c r="AT6501" s="4"/>
    </row>
    <row r="6502" spans="46:46" x14ac:dyDescent="0.25">
      <c r="AT6502" s="4"/>
    </row>
    <row r="6503" spans="46:46" x14ac:dyDescent="0.25">
      <c r="AT6503" s="4"/>
    </row>
    <row r="6504" spans="46:46" x14ac:dyDescent="0.25">
      <c r="AT6504" s="4"/>
    </row>
    <row r="6505" spans="46:46" x14ac:dyDescent="0.25">
      <c r="AT6505" s="4"/>
    </row>
    <row r="6506" spans="46:46" x14ac:dyDescent="0.25">
      <c r="AT6506" s="4"/>
    </row>
    <row r="6507" spans="46:46" x14ac:dyDescent="0.25">
      <c r="AT6507" s="4"/>
    </row>
    <row r="6508" spans="46:46" x14ac:dyDescent="0.25">
      <c r="AT6508" s="4"/>
    </row>
    <row r="6509" spans="46:46" x14ac:dyDescent="0.25">
      <c r="AT6509" s="4"/>
    </row>
    <row r="6510" spans="46:46" x14ac:dyDescent="0.25">
      <c r="AT6510" s="4"/>
    </row>
    <row r="6511" spans="46:46" x14ac:dyDescent="0.25">
      <c r="AT6511" s="4"/>
    </row>
    <row r="6512" spans="46:46" x14ac:dyDescent="0.25">
      <c r="AT6512" s="4"/>
    </row>
    <row r="6513" spans="46:46" x14ac:dyDescent="0.25">
      <c r="AT6513" s="4"/>
    </row>
    <row r="6514" spans="46:46" x14ac:dyDescent="0.25">
      <c r="AT6514" s="4"/>
    </row>
    <row r="6515" spans="46:46" x14ac:dyDescent="0.25">
      <c r="AT6515" s="4"/>
    </row>
    <row r="6516" spans="46:46" x14ac:dyDescent="0.25">
      <c r="AT6516" s="4"/>
    </row>
    <row r="6517" spans="46:46" x14ac:dyDescent="0.25">
      <c r="AT6517" s="4"/>
    </row>
    <row r="6518" spans="46:46" x14ac:dyDescent="0.25">
      <c r="AT6518" s="4"/>
    </row>
    <row r="6519" spans="46:46" x14ac:dyDescent="0.25">
      <c r="AT6519" s="4"/>
    </row>
    <row r="6520" spans="46:46" x14ac:dyDescent="0.25">
      <c r="AT6520" s="4"/>
    </row>
    <row r="6521" spans="46:46" x14ac:dyDescent="0.25">
      <c r="AT6521" s="4"/>
    </row>
    <row r="6522" spans="46:46" x14ac:dyDescent="0.25">
      <c r="AT6522" s="4"/>
    </row>
    <row r="6523" spans="46:46" x14ac:dyDescent="0.25">
      <c r="AT6523" s="4"/>
    </row>
    <row r="6524" spans="46:46" x14ac:dyDescent="0.25">
      <c r="AT6524" s="4"/>
    </row>
    <row r="6525" spans="46:46" x14ac:dyDescent="0.25">
      <c r="AT6525" s="4"/>
    </row>
    <row r="6526" spans="46:46" x14ac:dyDescent="0.25">
      <c r="AT6526" s="4"/>
    </row>
    <row r="6527" spans="46:46" x14ac:dyDescent="0.25">
      <c r="AT6527" s="4"/>
    </row>
    <row r="6528" spans="46:46" x14ac:dyDescent="0.25">
      <c r="AT6528" s="4"/>
    </row>
    <row r="6529" spans="46:46" x14ac:dyDescent="0.25">
      <c r="AT6529" s="4"/>
    </row>
    <row r="6530" spans="46:46" x14ac:dyDescent="0.25">
      <c r="AT6530" s="4"/>
    </row>
    <row r="6531" spans="46:46" x14ac:dyDescent="0.25">
      <c r="AT6531" s="4"/>
    </row>
    <row r="6532" spans="46:46" x14ac:dyDescent="0.25">
      <c r="AT6532" s="4"/>
    </row>
    <row r="6533" spans="46:46" x14ac:dyDescent="0.25">
      <c r="AT6533" s="4"/>
    </row>
    <row r="6534" spans="46:46" x14ac:dyDescent="0.25">
      <c r="AT6534" s="4"/>
    </row>
    <row r="6535" spans="46:46" x14ac:dyDescent="0.25">
      <c r="AT6535" s="4"/>
    </row>
    <row r="6536" spans="46:46" x14ac:dyDescent="0.25">
      <c r="AT6536" s="4"/>
    </row>
    <row r="6537" spans="46:46" x14ac:dyDescent="0.25">
      <c r="AT6537" s="4"/>
    </row>
    <row r="6538" spans="46:46" x14ac:dyDescent="0.25">
      <c r="AT6538" s="4"/>
    </row>
    <row r="6539" spans="46:46" x14ac:dyDescent="0.25">
      <c r="AT6539" s="4"/>
    </row>
    <row r="6540" spans="46:46" x14ac:dyDescent="0.25">
      <c r="AT6540" s="4"/>
    </row>
    <row r="6541" spans="46:46" x14ac:dyDescent="0.25">
      <c r="AT6541" s="4"/>
    </row>
    <row r="6542" spans="46:46" x14ac:dyDescent="0.25">
      <c r="AT6542" s="4"/>
    </row>
    <row r="6543" spans="46:46" x14ac:dyDescent="0.25">
      <c r="AT6543" s="4"/>
    </row>
    <row r="6544" spans="46:46" x14ac:dyDescent="0.25">
      <c r="AT6544" s="4"/>
    </row>
    <row r="6545" spans="46:46" x14ac:dyDescent="0.25">
      <c r="AT6545" s="4"/>
    </row>
    <row r="6546" spans="46:46" x14ac:dyDescent="0.25">
      <c r="AT6546" s="4"/>
    </row>
    <row r="6547" spans="46:46" x14ac:dyDescent="0.25">
      <c r="AT6547" s="4"/>
    </row>
    <row r="6548" spans="46:46" x14ac:dyDescent="0.25">
      <c r="AT6548" s="4"/>
    </row>
    <row r="6549" spans="46:46" x14ac:dyDescent="0.25">
      <c r="AT6549" s="4"/>
    </row>
    <row r="6550" spans="46:46" x14ac:dyDescent="0.25">
      <c r="AT6550" s="4"/>
    </row>
    <row r="6551" spans="46:46" x14ac:dyDescent="0.25">
      <c r="AT6551" s="4"/>
    </row>
    <row r="6552" spans="46:46" x14ac:dyDescent="0.25">
      <c r="AT6552" s="4"/>
    </row>
    <row r="6553" spans="46:46" x14ac:dyDescent="0.25">
      <c r="AT6553" s="4"/>
    </row>
    <row r="6554" spans="46:46" x14ac:dyDescent="0.25">
      <c r="AT6554" s="4"/>
    </row>
    <row r="6555" spans="46:46" x14ac:dyDescent="0.25">
      <c r="AT6555" s="4"/>
    </row>
    <row r="6556" spans="46:46" x14ac:dyDescent="0.25">
      <c r="AT6556" s="4"/>
    </row>
    <row r="6557" spans="46:46" x14ac:dyDescent="0.25">
      <c r="AT6557" s="4"/>
    </row>
    <row r="6558" spans="46:46" x14ac:dyDescent="0.25">
      <c r="AT6558" s="4"/>
    </row>
    <row r="6559" spans="46:46" x14ac:dyDescent="0.25">
      <c r="AT6559" s="4"/>
    </row>
    <row r="6560" spans="46:46" x14ac:dyDescent="0.25">
      <c r="AT6560" s="4"/>
    </row>
    <row r="6561" spans="46:46" x14ac:dyDescent="0.25">
      <c r="AT6561" s="4"/>
    </row>
    <row r="6562" spans="46:46" x14ac:dyDescent="0.25">
      <c r="AT6562" s="4"/>
    </row>
    <row r="6563" spans="46:46" x14ac:dyDescent="0.25">
      <c r="AT6563" s="4"/>
    </row>
    <row r="6564" spans="46:46" x14ac:dyDescent="0.25">
      <c r="AT6564" s="4"/>
    </row>
    <row r="6565" spans="46:46" x14ac:dyDescent="0.25">
      <c r="AT6565" s="4"/>
    </row>
    <row r="6566" spans="46:46" x14ac:dyDescent="0.25">
      <c r="AT6566" s="4"/>
    </row>
    <row r="6567" spans="46:46" x14ac:dyDescent="0.25">
      <c r="AT6567" s="4"/>
    </row>
    <row r="6568" spans="46:46" x14ac:dyDescent="0.25">
      <c r="AT6568" s="4"/>
    </row>
    <row r="6569" spans="46:46" x14ac:dyDescent="0.25">
      <c r="AT6569" s="4"/>
    </row>
    <row r="6570" spans="46:46" x14ac:dyDescent="0.25">
      <c r="AT6570" s="4"/>
    </row>
    <row r="6571" spans="46:46" x14ac:dyDescent="0.25">
      <c r="AT6571" s="4"/>
    </row>
    <row r="6572" spans="46:46" x14ac:dyDescent="0.25">
      <c r="AT6572" s="4"/>
    </row>
    <row r="6573" spans="46:46" x14ac:dyDescent="0.25">
      <c r="AT6573" s="4"/>
    </row>
    <row r="6574" spans="46:46" x14ac:dyDescent="0.25">
      <c r="AT6574" s="4"/>
    </row>
    <row r="6575" spans="46:46" x14ac:dyDescent="0.25">
      <c r="AT6575" s="4"/>
    </row>
    <row r="6576" spans="46:46" x14ac:dyDescent="0.25">
      <c r="AT6576" s="4"/>
    </row>
    <row r="6577" spans="46:46" x14ac:dyDescent="0.25">
      <c r="AT6577" s="4"/>
    </row>
    <row r="6578" spans="46:46" x14ac:dyDescent="0.25">
      <c r="AT6578" s="4"/>
    </row>
    <row r="6579" spans="46:46" x14ac:dyDescent="0.25">
      <c r="AT6579" s="4"/>
    </row>
    <row r="6580" spans="46:46" x14ac:dyDescent="0.25">
      <c r="AT6580" s="4"/>
    </row>
    <row r="6581" spans="46:46" x14ac:dyDescent="0.25">
      <c r="AT6581" s="4"/>
    </row>
    <row r="6582" spans="46:46" x14ac:dyDescent="0.25">
      <c r="AT6582" s="4"/>
    </row>
    <row r="6583" spans="46:46" x14ac:dyDescent="0.25">
      <c r="AT6583" s="4"/>
    </row>
    <row r="6584" spans="46:46" x14ac:dyDescent="0.25">
      <c r="AT6584" s="4"/>
    </row>
    <row r="6585" spans="46:46" x14ac:dyDescent="0.25">
      <c r="AT6585" s="4"/>
    </row>
    <row r="6586" spans="46:46" x14ac:dyDescent="0.25">
      <c r="AT6586" s="4"/>
    </row>
    <row r="6587" spans="46:46" x14ac:dyDescent="0.25">
      <c r="AT6587" s="4"/>
    </row>
    <row r="6588" spans="46:46" x14ac:dyDescent="0.25">
      <c r="AT6588" s="4"/>
    </row>
    <row r="6589" spans="46:46" x14ac:dyDescent="0.25">
      <c r="AT6589" s="4"/>
    </row>
    <row r="6590" spans="46:46" x14ac:dyDescent="0.25">
      <c r="AT6590" s="4"/>
    </row>
    <row r="6591" spans="46:46" x14ac:dyDescent="0.25">
      <c r="AT6591" s="4"/>
    </row>
    <row r="6592" spans="46:46" x14ac:dyDescent="0.25">
      <c r="AT6592" s="4"/>
    </row>
    <row r="6593" spans="46:46" x14ac:dyDescent="0.25">
      <c r="AT6593" s="4"/>
    </row>
    <row r="6594" spans="46:46" x14ac:dyDescent="0.25">
      <c r="AT6594" s="4"/>
    </row>
    <row r="6595" spans="46:46" x14ac:dyDescent="0.25">
      <c r="AT6595" s="4"/>
    </row>
    <row r="6596" spans="46:46" x14ac:dyDescent="0.25">
      <c r="AT6596" s="4"/>
    </row>
    <row r="6597" spans="46:46" x14ac:dyDescent="0.25">
      <c r="AT6597" s="4"/>
    </row>
    <row r="6598" spans="46:46" x14ac:dyDescent="0.25">
      <c r="AT6598" s="4"/>
    </row>
    <row r="6599" spans="46:46" x14ac:dyDescent="0.25">
      <c r="AT6599" s="4"/>
    </row>
    <row r="6600" spans="46:46" x14ac:dyDescent="0.25">
      <c r="AT6600" s="4"/>
    </row>
    <row r="6601" spans="46:46" x14ac:dyDescent="0.25">
      <c r="AT6601" s="4"/>
    </row>
    <row r="6602" spans="46:46" x14ac:dyDescent="0.25">
      <c r="AT6602" s="4"/>
    </row>
    <row r="6603" spans="46:46" x14ac:dyDescent="0.25">
      <c r="AT6603" s="4"/>
    </row>
    <row r="6604" spans="46:46" x14ac:dyDescent="0.25">
      <c r="AT6604" s="4"/>
    </row>
    <row r="6605" spans="46:46" x14ac:dyDescent="0.25">
      <c r="AT6605" s="4"/>
    </row>
    <row r="6606" spans="46:46" x14ac:dyDescent="0.25">
      <c r="AT6606" s="4"/>
    </row>
    <row r="6607" spans="46:46" x14ac:dyDescent="0.25">
      <c r="AT6607" s="4"/>
    </row>
    <row r="6608" spans="46:46" x14ac:dyDescent="0.25">
      <c r="AT6608" s="4"/>
    </row>
    <row r="6609" spans="46:46" x14ac:dyDescent="0.25">
      <c r="AT6609" s="4"/>
    </row>
    <row r="6610" spans="46:46" x14ac:dyDescent="0.25">
      <c r="AT6610" s="4"/>
    </row>
    <row r="6611" spans="46:46" x14ac:dyDescent="0.25">
      <c r="AT6611" s="4"/>
    </row>
    <row r="6612" spans="46:46" x14ac:dyDescent="0.25">
      <c r="AT6612" s="4"/>
    </row>
    <row r="6613" spans="46:46" x14ac:dyDescent="0.25">
      <c r="AT6613" s="4"/>
    </row>
    <row r="6614" spans="46:46" x14ac:dyDescent="0.25">
      <c r="AT6614" s="4"/>
    </row>
    <row r="6615" spans="46:46" x14ac:dyDescent="0.25">
      <c r="AT6615" s="4"/>
    </row>
    <row r="6616" spans="46:46" x14ac:dyDescent="0.25">
      <c r="AT6616" s="4"/>
    </row>
    <row r="6617" spans="46:46" x14ac:dyDescent="0.25">
      <c r="AT6617" s="4"/>
    </row>
    <row r="6618" spans="46:46" x14ac:dyDescent="0.25">
      <c r="AT6618" s="4"/>
    </row>
    <row r="6619" spans="46:46" x14ac:dyDescent="0.25">
      <c r="AT6619" s="4"/>
    </row>
    <row r="6620" spans="46:46" x14ac:dyDescent="0.25">
      <c r="AT6620" s="4"/>
    </row>
    <row r="6621" spans="46:46" x14ac:dyDescent="0.25">
      <c r="AT6621" s="4"/>
    </row>
    <row r="6622" spans="46:46" x14ac:dyDescent="0.25">
      <c r="AT6622" s="4"/>
    </row>
    <row r="6623" spans="46:46" x14ac:dyDescent="0.25">
      <c r="AT6623" s="4"/>
    </row>
    <row r="6624" spans="46:46" x14ac:dyDescent="0.25">
      <c r="AT6624" s="4"/>
    </row>
    <row r="6625" spans="46:46" x14ac:dyDescent="0.25">
      <c r="AT6625" s="4"/>
    </row>
    <row r="6626" spans="46:46" x14ac:dyDescent="0.25">
      <c r="AT6626" s="4"/>
    </row>
    <row r="6627" spans="46:46" x14ac:dyDescent="0.25">
      <c r="AT6627" s="4"/>
    </row>
    <row r="6628" spans="46:46" x14ac:dyDescent="0.25">
      <c r="AT6628" s="4"/>
    </row>
    <row r="6629" spans="46:46" x14ac:dyDescent="0.25">
      <c r="AT6629" s="4"/>
    </row>
    <row r="6630" spans="46:46" x14ac:dyDescent="0.25">
      <c r="AT6630" s="4"/>
    </row>
    <row r="6631" spans="46:46" x14ac:dyDescent="0.25">
      <c r="AT6631" s="4"/>
    </row>
    <row r="6632" spans="46:46" x14ac:dyDescent="0.25">
      <c r="AT6632" s="4"/>
    </row>
    <row r="6633" spans="46:46" x14ac:dyDescent="0.25">
      <c r="AT6633" s="4"/>
    </row>
    <row r="6634" spans="46:46" x14ac:dyDescent="0.25">
      <c r="AT6634" s="4"/>
    </row>
    <row r="6635" spans="46:46" x14ac:dyDescent="0.25">
      <c r="AT6635" s="4"/>
    </row>
    <row r="6636" spans="46:46" x14ac:dyDescent="0.25">
      <c r="AT6636" s="4"/>
    </row>
    <row r="6637" spans="46:46" x14ac:dyDescent="0.25">
      <c r="AT6637" s="4"/>
    </row>
    <row r="6638" spans="46:46" x14ac:dyDescent="0.25">
      <c r="AT6638" s="4"/>
    </row>
    <row r="6639" spans="46:46" x14ac:dyDescent="0.25">
      <c r="AT6639" s="4"/>
    </row>
    <row r="6640" spans="46:46" x14ac:dyDescent="0.25">
      <c r="AT6640" s="4"/>
    </row>
    <row r="6641" spans="46:46" x14ac:dyDescent="0.25">
      <c r="AT6641" s="4"/>
    </row>
    <row r="6642" spans="46:46" x14ac:dyDescent="0.25">
      <c r="AT6642" s="4"/>
    </row>
    <row r="6643" spans="46:46" x14ac:dyDescent="0.25">
      <c r="AT6643" s="4"/>
    </row>
    <row r="6644" spans="46:46" x14ac:dyDescent="0.25">
      <c r="AT6644" s="4"/>
    </row>
    <row r="6645" spans="46:46" x14ac:dyDescent="0.25">
      <c r="AT6645" s="4"/>
    </row>
    <row r="6646" spans="46:46" x14ac:dyDescent="0.25">
      <c r="AT6646" s="4"/>
    </row>
    <row r="6647" spans="46:46" x14ac:dyDescent="0.25">
      <c r="AT6647" s="4"/>
    </row>
    <row r="6648" spans="46:46" x14ac:dyDescent="0.25">
      <c r="AT6648" s="4"/>
    </row>
    <row r="6649" spans="46:46" x14ac:dyDescent="0.25">
      <c r="AT6649" s="4"/>
    </row>
    <row r="6650" spans="46:46" x14ac:dyDescent="0.25">
      <c r="AT6650" s="4"/>
    </row>
    <row r="6651" spans="46:46" x14ac:dyDescent="0.25">
      <c r="AT6651" s="4"/>
    </row>
    <row r="6652" spans="46:46" x14ac:dyDescent="0.25">
      <c r="AT6652" s="4"/>
    </row>
    <row r="6653" spans="46:46" x14ac:dyDescent="0.25">
      <c r="AT6653" s="4"/>
    </row>
    <row r="6654" spans="46:46" x14ac:dyDescent="0.25">
      <c r="AT6654" s="4"/>
    </row>
    <row r="6655" spans="46:46" x14ac:dyDescent="0.25">
      <c r="AT6655" s="4"/>
    </row>
    <row r="6656" spans="46:46" x14ac:dyDescent="0.25">
      <c r="AT6656" s="4"/>
    </row>
    <row r="6657" spans="46:46" x14ac:dyDescent="0.25">
      <c r="AT6657" s="4"/>
    </row>
    <row r="6658" spans="46:46" x14ac:dyDescent="0.25">
      <c r="AT6658" s="4"/>
    </row>
    <row r="6659" spans="46:46" x14ac:dyDescent="0.25">
      <c r="AT6659" s="4"/>
    </row>
    <row r="6660" spans="46:46" x14ac:dyDescent="0.25">
      <c r="AT6660" s="4"/>
    </row>
    <row r="6661" spans="46:46" x14ac:dyDescent="0.25">
      <c r="AT6661" s="4"/>
    </row>
    <row r="6662" spans="46:46" x14ac:dyDescent="0.25">
      <c r="AT6662" s="4"/>
    </row>
    <row r="6663" spans="46:46" x14ac:dyDescent="0.25">
      <c r="AT6663" s="4"/>
    </row>
    <row r="6664" spans="46:46" x14ac:dyDescent="0.25">
      <c r="AT6664" s="4"/>
    </row>
    <row r="6665" spans="46:46" x14ac:dyDescent="0.25">
      <c r="AT6665" s="4"/>
    </row>
    <row r="6666" spans="46:46" x14ac:dyDescent="0.25">
      <c r="AT6666" s="4"/>
    </row>
    <row r="6667" spans="46:46" x14ac:dyDescent="0.25">
      <c r="AT6667" s="4"/>
    </row>
    <row r="6668" spans="46:46" x14ac:dyDescent="0.25">
      <c r="AT6668" s="4"/>
    </row>
    <row r="6669" spans="46:46" x14ac:dyDescent="0.25">
      <c r="AT6669" s="4"/>
    </row>
    <row r="6670" spans="46:46" x14ac:dyDescent="0.25">
      <c r="AT6670" s="4"/>
    </row>
    <row r="6671" spans="46:46" x14ac:dyDescent="0.25">
      <c r="AT6671" s="4"/>
    </row>
    <row r="6672" spans="46:46" x14ac:dyDescent="0.25">
      <c r="AT6672" s="4"/>
    </row>
    <row r="6673" spans="46:46" x14ac:dyDescent="0.25">
      <c r="AT6673" s="4"/>
    </row>
    <row r="6674" spans="46:46" x14ac:dyDescent="0.25">
      <c r="AT6674" s="4"/>
    </row>
    <row r="6675" spans="46:46" x14ac:dyDescent="0.25">
      <c r="AT6675" s="4"/>
    </row>
    <row r="6676" spans="46:46" x14ac:dyDescent="0.25">
      <c r="AT6676" s="4"/>
    </row>
    <row r="6677" spans="46:46" x14ac:dyDescent="0.25">
      <c r="AT6677" s="4"/>
    </row>
    <row r="6678" spans="46:46" x14ac:dyDescent="0.25">
      <c r="AT6678" s="4"/>
    </row>
    <row r="6679" spans="46:46" x14ac:dyDescent="0.25">
      <c r="AT6679" s="4"/>
    </row>
    <row r="6680" spans="46:46" x14ac:dyDescent="0.25">
      <c r="AT6680" s="4"/>
    </row>
    <row r="6681" spans="46:46" x14ac:dyDescent="0.25">
      <c r="AT6681" s="4"/>
    </row>
    <row r="6682" spans="46:46" x14ac:dyDescent="0.25">
      <c r="AT6682" s="4"/>
    </row>
    <row r="6683" spans="46:46" x14ac:dyDescent="0.25">
      <c r="AT6683" s="4"/>
    </row>
    <row r="6684" spans="46:46" x14ac:dyDescent="0.25">
      <c r="AT6684" s="4"/>
    </row>
    <row r="6685" spans="46:46" x14ac:dyDescent="0.25">
      <c r="AT6685" s="4"/>
    </row>
    <row r="6686" spans="46:46" x14ac:dyDescent="0.25">
      <c r="AT6686" s="4"/>
    </row>
    <row r="6687" spans="46:46" x14ac:dyDescent="0.25">
      <c r="AT6687" s="4"/>
    </row>
    <row r="6688" spans="46:46" x14ac:dyDescent="0.25">
      <c r="AT6688" s="4"/>
    </row>
    <row r="6689" spans="46:46" x14ac:dyDescent="0.25">
      <c r="AT6689" s="4"/>
    </row>
    <row r="6690" spans="46:46" x14ac:dyDescent="0.25">
      <c r="AT6690" s="4"/>
    </row>
    <row r="6691" spans="46:46" x14ac:dyDescent="0.25">
      <c r="AT6691" s="4"/>
    </row>
    <row r="6692" spans="46:46" x14ac:dyDescent="0.25">
      <c r="AT6692" s="4"/>
    </row>
    <row r="6693" spans="46:46" x14ac:dyDescent="0.25">
      <c r="AT6693" s="4"/>
    </row>
    <row r="6694" spans="46:46" x14ac:dyDescent="0.25">
      <c r="AT6694" s="4"/>
    </row>
    <row r="6695" spans="46:46" x14ac:dyDescent="0.25">
      <c r="AT6695" s="4"/>
    </row>
    <row r="6696" spans="46:46" x14ac:dyDescent="0.25">
      <c r="AT6696" s="4"/>
    </row>
    <row r="6697" spans="46:46" x14ac:dyDescent="0.25">
      <c r="AT6697" s="4"/>
    </row>
    <row r="6698" spans="46:46" x14ac:dyDescent="0.25">
      <c r="AT6698" s="4"/>
    </row>
    <row r="6699" spans="46:46" x14ac:dyDescent="0.25">
      <c r="AT6699" s="4"/>
    </row>
    <row r="6700" spans="46:46" x14ac:dyDescent="0.25">
      <c r="AT6700" s="4"/>
    </row>
    <row r="6701" spans="46:46" x14ac:dyDescent="0.25">
      <c r="AT6701" s="4"/>
    </row>
    <row r="6702" spans="46:46" x14ac:dyDescent="0.25">
      <c r="AT6702" s="4"/>
    </row>
    <row r="6703" spans="46:46" x14ac:dyDescent="0.25">
      <c r="AT6703" s="4"/>
    </row>
    <row r="6704" spans="46:46" x14ac:dyDescent="0.25">
      <c r="AT6704" s="4"/>
    </row>
    <row r="6705" spans="46:46" x14ac:dyDescent="0.25">
      <c r="AT6705" s="4"/>
    </row>
    <row r="6706" spans="46:46" x14ac:dyDescent="0.25">
      <c r="AT6706" s="4"/>
    </row>
    <row r="6707" spans="46:46" x14ac:dyDescent="0.25">
      <c r="AT6707" s="4"/>
    </row>
    <row r="6708" spans="46:46" x14ac:dyDescent="0.25">
      <c r="AT6708" s="4"/>
    </row>
    <row r="6709" spans="46:46" x14ac:dyDescent="0.25">
      <c r="AT6709" s="4"/>
    </row>
    <row r="6710" spans="46:46" x14ac:dyDescent="0.25">
      <c r="AT6710" s="4"/>
    </row>
    <row r="6711" spans="46:46" x14ac:dyDescent="0.25">
      <c r="AT6711" s="4"/>
    </row>
    <row r="6712" spans="46:46" x14ac:dyDescent="0.25">
      <c r="AT6712" s="4"/>
    </row>
    <row r="6713" spans="46:46" x14ac:dyDescent="0.25">
      <c r="AT6713" s="4"/>
    </row>
    <row r="6714" spans="46:46" x14ac:dyDescent="0.25">
      <c r="AT6714" s="4"/>
    </row>
    <row r="6715" spans="46:46" x14ac:dyDescent="0.25">
      <c r="AT6715" s="4"/>
    </row>
    <row r="6716" spans="46:46" x14ac:dyDescent="0.25">
      <c r="AT6716" s="4"/>
    </row>
    <row r="6717" spans="46:46" x14ac:dyDescent="0.25">
      <c r="AT6717" s="4"/>
    </row>
    <row r="6718" spans="46:46" x14ac:dyDescent="0.25">
      <c r="AT6718" s="4"/>
    </row>
    <row r="6719" spans="46:46" x14ac:dyDescent="0.25">
      <c r="AT6719" s="4"/>
    </row>
    <row r="6720" spans="46:46" x14ac:dyDescent="0.25">
      <c r="AT6720" s="4"/>
    </row>
    <row r="6721" spans="46:46" x14ac:dyDescent="0.25">
      <c r="AT6721" s="4"/>
    </row>
    <row r="6722" spans="46:46" x14ac:dyDescent="0.25">
      <c r="AT6722" s="4"/>
    </row>
    <row r="6723" spans="46:46" x14ac:dyDescent="0.25">
      <c r="AT6723" s="4"/>
    </row>
    <row r="6724" spans="46:46" x14ac:dyDescent="0.25">
      <c r="AT6724" s="4"/>
    </row>
    <row r="6725" spans="46:46" x14ac:dyDescent="0.25">
      <c r="AT6725" s="4"/>
    </row>
    <row r="6726" spans="46:46" x14ac:dyDescent="0.25">
      <c r="AT6726" s="4"/>
    </row>
    <row r="6727" spans="46:46" x14ac:dyDescent="0.25">
      <c r="AT6727" s="4"/>
    </row>
    <row r="6728" spans="46:46" x14ac:dyDescent="0.25">
      <c r="AT6728" s="4"/>
    </row>
    <row r="6729" spans="46:46" x14ac:dyDescent="0.25">
      <c r="AT6729" s="4"/>
    </row>
    <row r="6730" spans="46:46" x14ac:dyDescent="0.25">
      <c r="AT6730" s="4"/>
    </row>
    <row r="6731" spans="46:46" x14ac:dyDescent="0.25">
      <c r="AT6731" s="4"/>
    </row>
    <row r="6732" spans="46:46" x14ac:dyDescent="0.25">
      <c r="AT6732" s="4"/>
    </row>
    <row r="6733" spans="46:46" x14ac:dyDescent="0.25">
      <c r="AT6733" s="4"/>
    </row>
    <row r="6734" spans="46:46" x14ac:dyDescent="0.25">
      <c r="AT6734" s="4"/>
    </row>
    <row r="6735" spans="46:46" x14ac:dyDescent="0.25">
      <c r="AT6735" s="4"/>
    </row>
    <row r="6736" spans="46:46" x14ac:dyDescent="0.25">
      <c r="AT6736" s="4"/>
    </row>
    <row r="6737" spans="46:46" x14ac:dyDescent="0.25">
      <c r="AT6737" s="4"/>
    </row>
    <row r="6738" spans="46:46" x14ac:dyDescent="0.25">
      <c r="AT6738" s="4"/>
    </row>
    <row r="6739" spans="46:46" x14ac:dyDescent="0.25">
      <c r="AT6739" s="4"/>
    </row>
    <row r="6740" spans="46:46" x14ac:dyDescent="0.25">
      <c r="AT6740" s="4"/>
    </row>
    <row r="6741" spans="46:46" x14ac:dyDescent="0.25">
      <c r="AT6741" s="4"/>
    </row>
    <row r="6742" spans="46:46" x14ac:dyDescent="0.25">
      <c r="AT6742" s="4"/>
    </row>
    <row r="6743" spans="46:46" x14ac:dyDescent="0.25">
      <c r="AT6743" s="4"/>
    </row>
    <row r="6744" spans="46:46" x14ac:dyDescent="0.25">
      <c r="AT6744" s="4"/>
    </row>
    <row r="6745" spans="46:46" x14ac:dyDescent="0.25">
      <c r="AT6745" s="4"/>
    </row>
    <row r="6746" spans="46:46" x14ac:dyDescent="0.25">
      <c r="AT6746" s="4"/>
    </row>
    <row r="6747" spans="46:46" x14ac:dyDescent="0.25">
      <c r="AT6747" s="4"/>
    </row>
    <row r="6748" spans="46:46" x14ac:dyDescent="0.25">
      <c r="AT6748" s="4"/>
    </row>
    <row r="6749" spans="46:46" x14ac:dyDescent="0.25">
      <c r="AT6749" s="4"/>
    </row>
    <row r="6750" spans="46:46" x14ac:dyDescent="0.25">
      <c r="AT6750" s="4"/>
    </row>
    <row r="6751" spans="46:46" x14ac:dyDescent="0.25">
      <c r="AT6751" s="4"/>
    </row>
    <row r="6752" spans="46:46" x14ac:dyDescent="0.25">
      <c r="AT6752" s="4"/>
    </row>
    <row r="6753" spans="46:46" x14ac:dyDescent="0.25">
      <c r="AT6753" s="4"/>
    </row>
    <row r="6754" spans="46:46" x14ac:dyDescent="0.25">
      <c r="AT6754" s="4"/>
    </row>
    <row r="6755" spans="46:46" x14ac:dyDescent="0.25">
      <c r="AT6755" s="4"/>
    </row>
    <row r="6756" spans="46:46" x14ac:dyDescent="0.25">
      <c r="AT6756" s="4"/>
    </row>
    <row r="6757" spans="46:46" x14ac:dyDescent="0.25">
      <c r="AT6757" s="4"/>
    </row>
    <row r="6758" spans="46:46" x14ac:dyDescent="0.25">
      <c r="AT6758" s="4"/>
    </row>
    <row r="6759" spans="46:46" x14ac:dyDescent="0.25">
      <c r="AT6759" s="4"/>
    </row>
    <row r="6760" spans="46:46" x14ac:dyDescent="0.25">
      <c r="AT6760" s="4"/>
    </row>
    <row r="6761" spans="46:46" x14ac:dyDescent="0.25">
      <c r="AT6761" s="4"/>
    </row>
    <row r="6762" spans="46:46" x14ac:dyDescent="0.25">
      <c r="AT6762" s="4"/>
    </row>
    <row r="6763" spans="46:46" x14ac:dyDescent="0.25">
      <c r="AT6763" s="4"/>
    </row>
    <row r="6764" spans="46:46" x14ac:dyDescent="0.25">
      <c r="AT6764" s="4"/>
    </row>
    <row r="6765" spans="46:46" x14ac:dyDescent="0.25">
      <c r="AT6765" s="4"/>
    </row>
    <row r="6766" spans="46:46" x14ac:dyDescent="0.25">
      <c r="AT6766" s="4"/>
    </row>
    <row r="6767" spans="46:46" x14ac:dyDescent="0.25">
      <c r="AT6767" s="4"/>
    </row>
    <row r="6768" spans="46:46" x14ac:dyDescent="0.25">
      <c r="AT6768" s="4"/>
    </row>
    <row r="6769" spans="46:46" x14ac:dyDescent="0.25">
      <c r="AT6769" s="4"/>
    </row>
    <row r="6770" spans="46:46" x14ac:dyDescent="0.25">
      <c r="AT6770" s="4"/>
    </row>
    <row r="6771" spans="46:46" x14ac:dyDescent="0.25">
      <c r="AT6771" s="4"/>
    </row>
    <row r="6772" spans="46:46" x14ac:dyDescent="0.25">
      <c r="AT6772" s="4"/>
    </row>
    <row r="6773" spans="46:46" x14ac:dyDescent="0.25">
      <c r="AT6773" s="4"/>
    </row>
    <row r="6774" spans="46:46" x14ac:dyDescent="0.25">
      <c r="AT6774" s="4"/>
    </row>
    <row r="6775" spans="46:46" x14ac:dyDescent="0.25">
      <c r="AT6775" s="4"/>
    </row>
    <row r="6776" spans="46:46" x14ac:dyDescent="0.25">
      <c r="AT6776" s="4"/>
    </row>
    <row r="6777" spans="46:46" x14ac:dyDescent="0.25">
      <c r="AT6777" s="4"/>
    </row>
    <row r="6778" spans="46:46" x14ac:dyDescent="0.25">
      <c r="AT6778" s="4"/>
    </row>
    <row r="6779" spans="46:46" x14ac:dyDescent="0.25">
      <c r="AT6779" s="4"/>
    </row>
    <row r="6780" spans="46:46" x14ac:dyDescent="0.25">
      <c r="AT6780" s="4"/>
    </row>
    <row r="6781" spans="46:46" x14ac:dyDescent="0.25">
      <c r="AT6781" s="4"/>
    </row>
    <row r="6782" spans="46:46" x14ac:dyDescent="0.25">
      <c r="AT6782" s="4"/>
    </row>
    <row r="6783" spans="46:46" x14ac:dyDescent="0.25">
      <c r="AT6783" s="4"/>
    </row>
    <row r="6784" spans="46:46" x14ac:dyDescent="0.25">
      <c r="AT6784" s="4"/>
    </row>
    <row r="6785" spans="46:46" x14ac:dyDescent="0.25">
      <c r="AT6785" s="4"/>
    </row>
    <row r="6786" spans="46:46" x14ac:dyDescent="0.25">
      <c r="AT6786" s="4"/>
    </row>
    <row r="6787" spans="46:46" x14ac:dyDescent="0.25">
      <c r="AT6787" s="4"/>
    </row>
    <row r="6788" spans="46:46" x14ac:dyDescent="0.25">
      <c r="AT6788" s="4"/>
    </row>
    <row r="6789" spans="46:46" x14ac:dyDescent="0.25">
      <c r="AT6789" s="4"/>
    </row>
    <row r="6790" spans="46:46" x14ac:dyDescent="0.25">
      <c r="AT6790" s="4"/>
    </row>
    <row r="6791" spans="46:46" x14ac:dyDescent="0.25">
      <c r="AT6791" s="4"/>
    </row>
    <row r="6792" spans="46:46" x14ac:dyDescent="0.25">
      <c r="AT6792" s="4"/>
    </row>
    <row r="6793" spans="46:46" x14ac:dyDescent="0.25">
      <c r="AT6793" s="4"/>
    </row>
    <row r="6794" spans="46:46" x14ac:dyDescent="0.25">
      <c r="AT6794" s="4"/>
    </row>
    <row r="6795" spans="46:46" x14ac:dyDescent="0.25">
      <c r="AT6795" s="4"/>
    </row>
    <row r="6796" spans="46:46" x14ac:dyDescent="0.25">
      <c r="AT6796" s="4"/>
    </row>
    <row r="6797" spans="46:46" x14ac:dyDescent="0.25">
      <c r="AT6797" s="4"/>
    </row>
    <row r="6798" spans="46:46" x14ac:dyDescent="0.25">
      <c r="AT6798" s="4"/>
    </row>
    <row r="6799" spans="46:46" x14ac:dyDescent="0.25">
      <c r="AT6799" s="4"/>
    </row>
    <row r="6800" spans="46:46" x14ac:dyDescent="0.25">
      <c r="AT6800" s="4"/>
    </row>
    <row r="6801" spans="46:46" x14ac:dyDescent="0.25">
      <c r="AT6801" s="4"/>
    </row>
    <row r="6802" spans="46:46" x14ac:dyDescent="0.25">
      <c r="AT6802" s="4"/>
    </row>
    <row r="6803" spans="46:46" x14ac:dyDescent="0.25">
      <c r="AT6803" s="4"/>
    </row>
    <row r="6804" spans="46:46" x14ac:dyDescent="0.25">
      <c r="AT6804" s="4"/>
    </row>
    <row r="6805" spans="46:46" x14ac:dyDescent="0.25">
      <c r="AT6805" s="4"/>
    </row>
    <row r="6806" spans="46:46" x14ac:dyDescent="0.25">
      <c r="AT6806" s="4"/>
    </row>
    <row r="6807" spans="46:46" x14ac:dyDescent="0.25">
      <c r="AT6807" s="4"/>
    </row>
    <row r="6808" spans="46:46" x14ac:dyDescent="0.25">
      <c r="AT6808" s="4"/>
    </row>
    <row r="6809" spans="46:46" x14ac:dyDescent="0.25">
      <c r="AT6809" s="4"/>
    </row>
    <row r="6810" spans="46:46" x14ac:dyDescent="0.25">
      <c r="AT6810" s="4"/>
    </row>
    <row r="6811" spans="46:46" x14ac:dyDescent="0.25">
      <c r="AT6811" s="4"/>
    </row>
    <row r="6812" spans="46:46" x14ac:dyDescent="0.25">
      <c r="AT6812" s="4"/>
    </row>
    <row r="6813" spans="46:46" x14ac:dyDescent="0.25">
      <c r="AT6813" s="4"/>
    </row>
    <row r="6814" spans="46:46" x14ac:dyDescent="0.25">
      <c r="AT6814" s="4"/>
    </row>
    <row r="6815" spans="46:46" x14ac:dyDescent="0.25">
      <c r="AT6815" s="4"/>
    </row>
    <row r="6816" spans="46:46" x14ac:dyDescent="0.25">
      <c r="AT6816" s="4"/>
    </row>
    <row r="6817" spans="46:46" x14ac:dyDescent="0.25">
      <c r="AT6817" s="4"/>
    </row>
    <row r="6818" spans="46:46" x14ac:dyDescent="0.25">
      <c r="AT6818" s="4"/>
    </row>
    <row r="6819" spans="46:46" x14ac:dyDescent="0.25">
      <c r="AT6819" s="4"/>
    </row>
    <row r="6820" spans="46:46" x14ac:dyDescent="0.25">
      <c r="AT6820" s="4"/>
    </row>
    <row r="6821" spans="46:46" x14ac:dyDescent="0.25">
      <c r="AT6821" s="4"/>
    </row>
    <row r="6822" spans="46:46" x14ac:dyDescent="0.25">
      <c r="AT6822" s="4"/>
    </row>
    <row r="6823" spans="46:46" x14ac:dyDescent="0.25">
      <c r="AT6823" s="4"/>
    </row>
    <row r="6824" spans="46:46" x14ac:dyDescent="0.25">
      <c r="AT6824" s="4"/>
    </row>
    <row r="6825" spans="46:46" x14ac:dyDescent="0.25">
      <c r="AT6825" s="4"/>
    </row>
    <row r="6826" spans="46:46" x14ac:dyDescent="0.25">
      <c r="AT6826" s="4"/>
    </row>
    <row r="6827" spans="46:46" x14ac:dyDescent="0.25">
      <c r="AT6827" s="4"/>
    </row>
    <row r="6828" spans="46:46" x14ac:dyDescent="0.25">
      <c r="AT6828" s="4"/>
    </row>
    <row r="6829" spans="46:46" x14ac:dyDescent="0.25">
      <c r="AT6829" s="4"/>
    </row>
    <row r="6830" spans="46:46" x14ac:dyDescent="0.25">
      <c r="AT6830" s="4"/>
    </row>
    <row r="6831" spans="46:46" x14ac:dyDescent="0.25">
      <c r="AT6831" s="4"/>
    </row>
    <row r="6832" spans="46:46" x14ac:dyDescent="0.25">
      <c r="AT6832" s="4"/>
    </row>
    <row r="6833" spans="46:46" x14ac:dyDescent="0.25">
      <c r="AT6833" s="4"/>
    </row>
    <row r="6834" spans="46:46" x14ac:dyDescent="0.25">
      <c r="AT6834" s="4"/>
    </row>
    <row r="6835" spans="46:46" x14ac:dyDescent="0.25">
      <c r="AT6835" s="4"/>
    </row>
    <row r="6836" spans="46:46" x14ac:dyDescent="0.25">
      <c r="AT6836" s="4"/>
    </row>
    <row r="6837" spans="46:46" x14ac:dyDescent="0.25">
      <c r="AT6837" s="4"/>
    </row>
    <row r="6838" spans="46:46" x14ac:dyDescent="0.25">
      <c r="AT6838" s="4"/>
    </row>
    <row r="6839" spans="46:46" x14ac:dyDescent="0.25">
      <c r="AT6839" s="4"/>
    </row>
    <row r="6840" spans="46:46" x14ac:dyDescent="0.25">
      <c r="AT6840" s="4"/>
    </row>
    <row r="6841" spans="46:46" x14ac:dyDescent="0.25">
      <c r="AT6841" s="4"/>
    </row>
    <row r="6842" spans="46:46" x14ac:dyDescent="0.25">
      <c r="AT6842" s="4"/>
    </row>
    <row r="6843" spans="46:46" x14ac:dyDescent="0.25">
      <c r="AT6843" s="4"/>
    </row>
    <row r="6844" spans="46:46" x14ac:dyDescent="0.25">
      <c r="AT6844" s="4"/>
    </row>
    <row r="6845" spans="46:46" x14ac:dyDescent="0.25">
      <c r="AT6845" s="4"/>
    </row>
    <row r="6846" spans="46:46" x14ac:dyDescent="0.25">
      <c r="AT6846" s="4"/>
    </row>
    <row r="6847" spans="46:46" x14ac:dyDescent="0.25">
      <c r="AT6847" s="4"/>
    </row>
    <row r="6848" spans="46:46" x14ac:dyDescent="0.25">
      <c r="AT6848" s="4"/>
    </row>
    <row r="6849" spans="46:46" x14ac:dyDescent="0.25">
      <c r="AT6849" s="4"/>
    </row>
    <row r="6850" spans="46:46" x14ac:dyDescent="0.25">
      <c r="AT6850" s="4"/>
    </row>
    <row r="6851" spans="46:46" x14ac:dyDescent="0.25">
      <c r="AT6851" s="4"/>
    </row>
    <row r="6852" spans="46:46" x14ac:dyDescent="0.25">
      <c r="AT6852" s="4"/>
    </row>
    <row r="6853" spans="46:46" x14ac:dyDescent="0.25">
      <c r="AT6853" s="4"/>
    </row>
    <row r="6854" spans="46:46" x14ac:dyDescent="0.25">
      <c r="AT6854" s="4"/>
    </row>
    <row r="6855" spans="46:46" x14ac:dyDescent="0.25">
      <c r="AT6855" s="4"/>
    </row>
    <row r="6856" spans="46:46" x14ac:dyDescent="0.25">
      <c r="AT6856" s="4"/>
    </row>
    <row r="6857" spans="46:46" x14ac:dyDescent="0.25">
      <c r="AT6857" s="4"/>
    </row>
    <row r="6858" spans="46:46" x14ac:dyDescent="0.25">
      <c r="AT6858" s="4"/>
    </row>
    <row r="6859" spans="46:46" x14ac:dyDescent="0.25">
      <c r="AT6859" s="4"/>
    </row>
    <row r="6860" spans="46:46" x14ac:dyDescent="0.25">
      <c r="AT6860" s="4"/>
    </row>
    <row r="6861" spans="46:46" x14ac:dyDescent="0.25">
      <c r="AT6861" s="4"/>
    </row>
    <row r="6862" spans="46:46" x14ac:dyDescent="0.25">
      <c r="AT6862" s="4"/>
    </row>
    <row r="6863" spans="46:46" x14ac:dyDescent="0.25">
      <c r="AT6863" s="4"/>
    </row>
    <row r="6864" spans="46:46" x14ac:dyDescent="0.25">
      <c r="AT6864" s="4"/>
    </row>
    <row r="6865" spans="46:46" x14ac:dyDescent="0.25">
      <c r="AT6865" s="4"/>
    </row>
    <row r="6866" spans="46:46" x14ac:dyDescent="0.25">
      <c r="AT6866" s="4"/>
    </row>
    <row r="6867" spans="46:46" x14ac:dyDescent="0.25">
      <c r="AT6867" s="4"/>
    </row>
    <row r="6868" spans="46:46" x14ac:dyDescent="0.25">
      <c r="AT6868" s="4"/>
    </row>
    <row r="6869" spans="46:46" x14ac:dyDescent="0.25">
      <c r="AT6869" s="4"/>
    </row>
    <row r="6870" spans="46:46" x14ac:dyDescent="0.25">
      <c r="AT6870" s="4"/>
    </row>
    <row r="6871" spans="46:46" x14ac:dyDescent="0.25">
      <c r="AT6871" s="4"/>
    </row>
    <row r="6872" spans="46:46" x14ac:dyDescent="0.25">
      <c r="AT6872" s="4"/>
    </row>
    <row r="6873" spans="46:46" x14ac:dyDescent="0.25">
      <c r="AT6873" s="4"/>
    </row>
    <row r="6874" spans="46:46" x14ac:dyDescent="0.25">
      <c r="AT6874" s="4"/>
    </row>
    <row r="6875" spans="46:46" x14ac:dyDescent="0.25">
      <c r="AT6875" s="4"/>
    </row>
    <row r="6876" spans="46:46" x14ac:dyDescent="0.25">
      <c r="AT6876" s="4"/>
    </row>
    <row r="6877" spans="46:46" x14ac:dyDescent="0.25">
      <c r="AT6877" s="4"/>
    </row>
    <row r="6878" spans="46:46" x14ac:dyDescent="0.25">
      <c r="AT6878" s="4"/>
    </row>
    <row r="6879" spans="46:46" x14ac:dyDescent="0.25">
      <c r="AT6879" s="4"/>
    </row>
    <row r="6880" spans="46:46" x14ac:dyDescent="0.25">
      <c r="AT6880" s="4"/>
    </row>
    <row r="6881" spans="46:46" x14ac:dyDescent="0.25">
      <c r="AT6881" s="4"/>
    </row>
    <row r="6882" spans="46:46" x14ac:dyDescent="0.25">
      <c r="AT6882" s="4"/>
    </row>
    <row r="6883" spans="46:46" x14ac:dyDescent="0.25">
      <c r="AT6883" s="4"/>
    </row>
    <row r="6884" spans="46:46" x14ac:dyDescent="0.25">
      <c r="AT6884" s="4"/>
    </row>
    <row r="6885" spans="46:46" x14ac:dyDescent="0.25">
      <c r="AT6885" s="4"/>
    </row>
    <row r="6886" spans="46:46" x14ac:dyDescent="0.25">
      <c r="AT6886" s="4"/>
    </row>
    <row r="6887" spans="46:46" x14ac:dyDescent="0.25">
      <c r="AT6887" s="4"/>
    </row>
    <row r="6888" spans="46:46" x14ac:dyDescent="0.25">
      <c r="AT6888" s="4"/>
    </row>
    <row r="6889" spans="46:46" x14ac:dyDescent="0.25">
      <c r="AT6889" s="4"/>
    </row>
    <row r="6890" spans="46:46" x14ac:dyDescent="0.25">
      <c r="AT6890" s="4"/>
    </row>
    <row r="6891" spans="46:46" x14ac:dyDescent="0.25">
      <c r="AT6891" s="4"/>
    </row>
    <row r="6892" spans="46:46" x14ac:dyDescent="0.25">
      <c r="AT6892" s="4"/>
    </row>
    <row r="6893" spans="46:46" x14ac:dyDescent="0.25">
      <c r="AT6893" s="4"/>
    </row>
    <row r="6894" spans="46:46" x14ac:dyDescent="0.25">
      <c r="AT6894" s="4"/>
    </row>
    <row r="6895" spans="46:46" x14ac:dyDescent="0.25">
      <c r="AT6895" s="4"/>
    </row>
    <row r="6896" spans="46:46" x14ac:dyDescent="0.25">
      <c r="AT6896" s="4"/>
    </row>
    <row r="6897" spans="46:46" x14ac:dyDescent="0.25">
      <c r="AT6897" s="4"/>
    </row>
    <row r="6898" spans="46:46" x14ac:dyDescent="0.25">
      <c r="AT6898" s="4"/>
    </row>
    <row r="6899" spans="46:46" x14ac:dyDescent="0.25">
      <c r="AT6899" s="4"/>
    </row>
    <row r="6900" spans="46:46" x14ac:dyDescent="0.25">
      <c r="AT6900" s="4"/>
    </row>
    <row r="6901" spans="46:46" x14ac:dyDescent="0.25">
      <c r="AT6901" s="4"/>
    </row>
    <row r="6902" spans="46:46" x14ac:dyDescent="0.25">
      <c r="AT6902" s="4"/>
    </row>
    <row r="6903" spans="46:46" x14ac:dyDescent="0.25">
      <c r="AT6903" s="4"/>
    </row>
    <row r="6904" spans="46:46" x14ac:dyDescent="0.25">
      <c r="AT6904" s="4"/>
    </row>
    <row r="6905" spans="46:46" x14ac:dyDescent="0.25">
      <c r="AT6905" s="4"/>
    </row>
    <row r="6906" spans="46:46" x14ac:dyDescent="0.25">
      <c r="AT6906" s="4"/>
    </row>
    <row r="6907" spans="46:46" x14ac:dyDescent="0.25">
      <c r="AT6907" s="4"/>
    </row>
    <row r="6908" spans="46:46" x14ac:dyDescent="0.25">
      <c r="AT6908" s="4"/>
    </row>
    <row r="6909" spans="46:46" x14ac:dyDescent="0.25">
      <c r="AT6909" s="4"/>
    </row>
    <row r="6910" spans="46:46" x14ac:dyDescent="0.25">
      <c r="AT6910" s="4"/>
    </row>
    <row r="6911" spans="46:46" x14ac:dyDescent="0.25">
      <c r="AT6911" s="4"/>
    </row>
    <row r="6912" spans="46:46" x14ac:dyDescent="0.25">
      <c r="AT6912" s="4"/>
    </row>
    <row r="6913" spans="46:46" x14ac:dyDescent="0.25">
      <c r="AT6913" s="4"/>
    </row>
    <row r="6914" spans="46:46" x14ac:dyDescent="0.25">
      <c r="AT6914" s="4"/>
    </row>
    <row r="6915" spans="46:46" x14ac:dyDescent="0.25">
      <c r="AT6915" s="4"/>
    </row>
    <row r="6916" spans="46:46" x14ac:dyDescent="0.25">
      <c r="AT6916" s="4"/>
    </row>
    <row r="6917" spans="46:46" x14ac:dyDescent="0.25">
      <c r="AT6917" s="4"/>
    </row>
    <row r="6918" spans="46:46" x14ac:dyDescent="0.25">
      <c r="AT6918" s="4"/>
    </row>
    <row r="6919" spans="46:46" x14ac:dyDescent="0.25">
      <c r="AT6919" s="4"/>
    </row>
    <row r="6920" spans="46:46" x14ac:dyDescent="0.25">
      <c r="AT6920" s="4"/>
    </row>
    <row r="6921" spans="46:46" x14ac:dyDescent="0.25">
      <c r="AT6921" s="4"/>
    </row>
    <row r="6922" spans="46:46" x14ac:dyDescent="0.25">
      <c r="AT6922" s="4"/>
    </row>
    <row r="6923" spans="46:46" x14ac:dyDescent="0.25">
      <c r="AT6923" s="4"/>
    </row>
    <row r="6924" spans="46:46" x14ac:dyDescent="0.25">
      <c r="AT6924" s="4"/>
    </row>
    <row r="6925" spans="46:46" x14ac:dyDescent="0.25">
      <c r="AT6925" s="4"/>
    </row>
    <row r="6926" spans="46:46" x14ac:dyDescent="0.25">
      <c r="AT6926" s="4"/>
    </row>
    <row r="6927" spans="46:46" x14ac:dyDescent="0.25">
      <c r="AT6927" s="4"/>
    </row>
    <row r="6928" spans="46:46" x14ac:dyDescent="0.25">
      <c r="AT6928" s="4"/>
    </row>
    <row r="6929" spans="46:46" x14ac:dyDescent="0.25">
      <c r="AT6929" s="4"/>
    </row>
    <row r="6930" spans="46:46" x14ac:dyDescent="0.25">
      <c r="AT6930" s="4"/>
    </row>
    <row r="6931" spans="46:46" x14ac:dyDescent="0.25">
      <c r="AT6931" s="4"/>
    </row>
    <row r="6932" spans="46:46" x14ac:dyDescent="0.25">
      <c r="AT6932" s="4"/>
    </row>
    <row r="6933" spans="46:46" x14ac:dyDescent="0.25">
      <c r="AT6933" s="4"/>
    </row>
    <row r="6934" spans="46:46" x14ac:dyDescent="0.25">
      <c r="AT6934" s="4"/>
    </row>
    <row r="6935" spans="46:46" x14ac:dyDescent="0.25">
      <c r="AT6935" s="4"/>
    </row>
    <row r="6936" spans="46:46" x14ac:dyDescent="0.25">
      <c r="AT6936" s="4"/>
    </row>
    <row r="6937" spans="46:46" x14ac:dyDescent="0.25">
      <c r="AT6937" s="4"/>
    </row>
    <row r="6938" spans="46:46" x14ac:dyDescent="0.25">
      <c r="AT6938" s="4"/>
    </row>
    <row r="6939" spans="46:46" x14ac:dyDescent="0.25">
      <c r="AT6939" s="4"/>
    </row>
    <row r="6940" spans="46:46" x14ac:dyDescent="0.25">
      <c r="AT6940" s="4"/>
    </row>
    <row r="6941" spans="46:46" x14ac:dyDescent="0.25">
      <c r="AT6941" s="4"/>
    </row>
    <row r="6942" spans="46:46" x14ac:dyDescent="0.25">
      <c r="AT6942" s="4"/>
    </row>
    <row r="6943" spans="46:46" x14ac:dyDescent="0.25">
      <c r="AT6943" s="4"/>
    </row>
    <row r="6944" spans="46:46" x14ac:dyDescent="0.25">
      <c r="AT6944" s="4"/>
    </row>
    <row r="6945" spans="46:46" x14ac:dyDescent="0.25">
      <c r="AT6945" s="4"/>
    </row>
    <row r="6946" spans="46:46" x14ac:dyDescent="0.25">
      <c r="AT6946" s="4"/>
    </row>
    <row r="6947" spans="46:46" x14ac:dyDescent="0.25">
      <c r="AT6947" s="4"/>
    </row>
    <row r="6948" spans="46:46" x14ac:dyDescent="0.25">
      <c r="AT6948" s="4"/>
    </row>
    <row r="6949" spans="46:46" x14ac:dyDescent="0.25">
      <c r="AT6949" s="4"/>
    </row>
    <row r="6950" spans="46:46" x14ac:dyDescent="0.25">
      <c r="AT6950" s="4"/>
    </row>
    <row r="6951" spans="46:46" x14ac:dyDescent="0.25">
      <c r="AT6951" s="4"/>
    </row>
    <row r="6952" spans="46:46" x14ac:dyDescent="0.25">
      <c r="AT6952" s="4"/>
    </row>
    <row r="6953" spans="46:46" x14ac:dyDescent="0.25">
      <c r="AT6953" s="4"/>
    </row>
    <row r="6954" spans="46:46" x14ac:dyDescent="0.25">
      <c r="AT6954" s="4"/>
    </row>
    <row r="6955" spans="46:46" x14ac:dyDescent="0.25">
      <c r="AT6955" s="4"/>
    </row>
    <row r="6956" spans="46:46" x14ac:dyDescent="0.25">
      <c r="AT6956" s="4"/>
    </row>
    <row r="6957" spans="46:46" x14ac:dyDescent="0.25">
      <c r="AT6957" s="4"/>
    </row>
    <row r="6958" spans="46:46" x14ac:dyDescent="0.25">
      <c r="AT6958" s="4"/>
    </row>
    <row r="6959" spans="46:46" x14ac:dyDescent="0.25">
      <c r="AT6959" s="4"/>
    </row>
    <row r="6960" spans="46:46" x14ac:dyDescent="0.25">
      <c r="AT6960" s="4"/>
    </row>
    <row r="6961" spans="46:46" x14ac:dyDescent="0.25">
      <c r="AT6961" s="4"/>
    </row>
    <row r="6962" spans="46:46" x14ac:dyDescent="0.25">
      <c r="AT6962" s="4"/>
    </row>
    <row r="6963" spans="46:46" x14ac:dyDescent="0.25">
      <c r="AT6963" s="4"/>
    </row>
    <row r="6964" spans="46:46" x14ac:dyDescent="0.25">
      <c r="AT6964" s="4"/>
    </row>
    <row r="6965" spans="46:46" x14ac:dyDescent="0.25">
      <c r="AT6965" s="4"/>
    </row>
    <row r="6966" spans="46:46" x14ac:dyDescent="0.25">
      <c r="AT6966" s="4"/>
    </row>
    <row r="6967" spans="46:46" x14ac:dyDescent="0.25">
      <c r="AT6967" s="4"/>
    </row>
    <row r="6968" spans="46:46" x14ac:dyDescent="0.25">
      <c r="AT6968" s="4"/>
    </row>
    <row r="6969" spans="46:46" x14ac:dyDescent="0.25">
      <c r="AT6969" s="4"/>
    </row>
    <row r="6970" spans="46:46" x14ac:dyDescent="0.25">
      <c r="AT6970" s="4"/>
    </row>
    <row r="6971" spans="46:46" x14ac:dyDescent="0.25">
      <c r="AT6971" s="4"/>
    </row>
    <row r="6972" spans="46:46" x14ac:dyDescent="0.25">
      <c r="AT6972" s="4"/>
    </row>
    <row r="6973" spans="46:46" x14ac:dyDescent="0.25">
      <c r="AT6973" s="4"/>
    </row>
    <row r="6974" spans="46:46" x14ac:dyDescent="0.25">
      <c r="AT6974" s="4"/>
    </row>
    <row r="6975" spans="46:46" x14ac:dyDescent="0.25">
      <c r="AT6975" s="4"/>
    </row>
    <row r="6976" spans="46:46" x14ac:dyDescent="0.25">
      <c r="AT6976" s="4"/>
    </row>
    <row r="6977" spans="46:46" x14ac:dyDescent="0.25">
      <c r="AT6977" s="4"/>
    </row>
    <row r="6978" spans="46:46" x14ac:dyDescent="0.25">
      <c r="AT6978" s="4"/>
    </row>
    <row r="6979" spans="46:46" x14ac:dyDescent="0.25">
      <c r="AT6979" s="4"/>
    </row>
    <row r="6980" spans="46:46" x14ac:dyDescent="0.25">
      <c r="AT6980" s="4"/>
    </row>
    <row r="6981" spans="46:46" x14ac:dyDescent="0.25">
      <c r="AT6981" s="4"/>
    </row>
    <row r="6982" spans="46:46" x14ac:dyDescent="0.25">
      <c r="AT6982" s="4"/>
    </row>
    <row r="6983" spans="46:46" x14ac:dyDescent="0.25">
      <c r="AT6983" s="4"/>
    </row>
    <row r="6984" spans="46:46" x14ac:dyDescent="0.25">
      <c r="AT6984" s="4"/>
    </row>
    <row r="6985" spans="46:46" x14ac:dyDescent="0.25">
      <c r="AT6985" s="4"/>
    </row>
    <row r="6986" spans="46:46" x14ac:dyDescent="0.25">
      <c r="AT6986" s="4"/>
    </row>
    <row r="6987" spans="46:46" x14ac:dyDescent="0.25">
      <c r="AT6987" s="4"/>
    </row>
    <row r="6988" spans="46:46" x14ac:dyDescent="0.25">
      <c r="AT6988" s="4"/>
    </row>
    <row r="6989" spans="46:46" x14ac:dyDescent="0.25">
      <c r="AT6989" s="4"/>
    </row>
    <row r="6990" spans="46:46" x14ac:dyDescent="0.25">
      <c r="AT6990" s="4"/>
    </row>
    <row r="6991" spans="46:46" x14ac:dyDescent="0.25">
      <c r="AT6991" s="4"/>
    </row>
    <row r="6992" spans="46:46" x14ac:dyDescent="0.25">
      <c r="AT6992" s="4"/>
    </row>
    <row r="6993" spans="46:46" x14ac:dyDescent="0.25">
      <c r="AT6993" s="4"/>
    </row>
    <row r="6994" spans="46:46" x14ac:dyDescent="0.25">
      <c r="AT6994" s="4"/>
    </row>
    <row r="6995" spans="46:46" x14ac:dyDescent="0.25">
      <c r="AT6995" s="4"/>
    </row>
    <row r="6996" spans="46:46" x14ac:dyDescent="0.25">
      <c r="AT6996" s="4"/>
    </row>
    <row r="6997" spans="46:46" x14ac:dyDescent="0.25">
      <c r="AT6997" s="4"/>
    </row>
    <row r="6998" spans="46:46" x14ac:dyDescent="0.25">
      <c r="AT6998" s="4"/>
    </row>
    <row r="6999" spans="46:46" x14ac:dyDescent="0.25">
      <c r="AT6999" s="4"/>
    </row>
    <row r="7000" spans="46:46" x14ac:dyDescent="0.25">
      <c r="AT7000" s="4"/>
    </row>
    <row r="7001" spans="46:46" x14ac:dyDescent="0.25">
      <c r="AT7001" s="4"/>
    </row>
    <row r="7002" spans="46:46" x14ac:dyDescent="0.25">
      <c r="AT7002" s="4"/>
    </row>
    <row r="7003" spans="46:46" x14ac:dyDescent="0.25">
      <c r="AT7003" s="4"/>
    </row>
    <row r="7004" spans="46:46" x14ac:dyDescent="0.25">
      <c r="AT7004" s="4"/>
    </row>
    <row r="7005" spans="46:46" x14ac:dyDescent="0.25">
      <c r="AT7005" s="4"/>
    </row>
    <row r="7006" spans="46:46" x14ac:dyDescent="0.25">
      <c r="AT7006" s="4"/>
    </row>
    <row r="7007" spans="46:46" x14ac:dyDescent="0.25">
      <c r="AT7007" s="4"/>
    </row>
    <row r="7008" spans="46:46" x14ac:dyDescent="0.25">
      <c r="AT7008" s="4"/>
    </row>
    <row r="7009" spans="46:46" x14ac:dyDescent="0.25">
      <c r="AT7009" s="4"/>
    </row>
    <row r="7010" spans="46:46" x14ac:dyDescent="0.25">
      <c r="AT7010" s="4"/>
    </row>
    <row r="7011" spans="46:46" x14ac:dyDescent="0.25">
      <c r="AT7011" s="4"/>
    </row>
    <row r="7012" spans="46:46" x14ac:dyDescent="0.25">
      <c r="AT7012" s="4"/>
    </row>
    <row r="7013" spans="46:46" x14ac:dyDescent="0.25">
      <c r="AT7013" s="4"/>
    </row>
    <row r="7014" spans="46:46" x14ac:dyDescent="0.25">
      <c r="AT7014" s="4"/>
    </row>
    <row r="7015" spans="46:46" x14ac:dyDescent="0.25">
      <c r="AT7015" s="4"/>
    </row>
    <row r="7016" spans="46:46" x14ac:dyDescent="0.25">
      <c r="AT7016" s="4"/>
    </row>
    <row r="7017" spans="46:46" x14ac:dyDescent="0.25">
      <c r="AT7017" s="4"/>
    </row>
    <row r="7018" spans="46:46" x14ac:dyDescent="0.25">
      <c r="AT7018" s="4"/>
    </row>
    <row r="7019" spans="46:46" x14ac:dyDescent="0.25">
      <c r="AT7019" s="4"/>
    </row>
    <row r="7020" spans="46:46" x14ac:dyDescent="0.25">
      <c r="AT7020" s="4"/>
    </row>
    <row r="7021" spans="46:46" x14ac:dyDescent="0.25">
      <c r="AT7021" s="4"/>
    </row>
    <row r="7022" spans="46:46" x14ac:dyDescent="0.25">
      <c r="AT7022" s="4"/>
    </row>
    <row r="7023" spans="46:46" x14ac:dyDescent="0.25">
      <c r="AT7023" s="4"/>
    </row>
    <row r="7024" spans="46:46" x14ac:dyDescent="0.25">
      <c r="AT7024" s="4"/>
    </row>
    <row r="7025" spans="46:46" x14ac:dyDescent="0.25">
      <c r="AT7025" s="4"/>
    </row>
    <row r="7026" spans="46:46" x14ac:dyDescent="0.25">
      <c r="AT7026" s="4"/>
    </row>
    <row r="7027" spans="46:46" x14ac:dyDescent="0.25">
      <c r="AT7027" s="4"/>
    </row>
    <row r="7028" spans="46:46" x14ac:dyDescent="0.25">
      <c r="AT7028" s="4"/>
    </row>
    <row r="7029" spans="46:46" x14ac:dyDescent="0.25">
      <c r="AT7029" s="4"/>
    </row>
    <row r="7030" spans="46:46" x14ac:dyDescent="0.25">
      <c r="AT7030" s="4"/>
    </row>
    <row r="7031" spans="46:46" x14ac:dyDescent="0.25">
      <c r="AT7031" s="4"/>
    </row>
    <row r="7032" spans="46:46" x14ac:dyDescent="0.25">
      <c r="AT7032" s="4"/>
    </row>
    <row r="7033" spans="46:46" x14ac:dyDescent="0.25">
      <c r="AT7033" s="4"/>
    </row>
    <row r="7034" spans="46:46" x14ac:dyDescent="0.25">
      <c r="AT7034" s="4"/>
    </row>
    <row r="7035" spans="46:46" x14ac:dyDescent="0.25">
      <c r="AT7035" s="4"/>
    </row>
    <row r="7036" spans="46:46" x14ac:dyDescent="0.25">
      <c r="AT7036" s="4"/>
    </row>
    <row r="7037" spans="46:46" x14ac:dyDescent="0.25">
      <c r="AT7037" s="4"/>
    </row>
    <row r="7038" spans="46:46" x14ac:dyDescent="0.25">
      <c r="AT7038" s="4"/>
    </row>
    <row r="7039" spans="46:46" x14ac:dyDescent="0.25">
      <c r="AT7039" s="4"/>
    </row>
    <row r="7040" spans="46:46" x14ac:dyDescent="0.25">
      <c r="AT7040" s="4"/>
    </row>
    <row r="7041" spans="46:46" x14ac:dyDescent="0.25">
      <c r="AT7041" s="4"/>
    </row>
    <row r="7042" spans="46:46" x14ac:dyDescent="0.25">
      <c r="AT7042" s="4"/>
    </row>
    <row r="7043" spans="46:46" x14ac:dyDescent="0.25">
      <c r="AT7043" s="4"/>
    </row>
    <row r="7044" spans="46:46" x14ac:dyDescent="0.25">
      <c r="AT7044" s="4"/>
    </row>
    <row r="7045" spans="46:46" x14ac:dyDescent="0.25">
      <c r="AT7045" s="4"/>
    </row>
    <row r="7046" spans="46:46" x14ac:dyDescent="0.25">
      <c r="AT7046" s="4"/>
    </row>
    <row r="7047" spans="46:46" x14ac:dyDescent="0.25">
      <c r="AT7047" s="4"/>
    </row>
    <row r="7048" spans="46:46" x14ac:dyDescent="0.25">
      <c r="AT7048" s="4"/>
    </row>
    <row r="7049" spans="46:46" x14ac:dyDescent="0.25">
      <c r="AT7049" s="4"/>
    </row>
    <row r="7050" spans="46:46" x14ac:dyDescent="0.25">
      <c r="AT7050" s="4"/>
    </row>
    <row r="7051" spans="46:46" x14ac:dyDescent="0.25">
      <c r="AT7051" s="4"/>
    </row>
    <row r="7052" spans="46:46" x14ac:dyDescent="0.25">
      <c r="AT7052" s="4"/>
    </row>
    <row r="7053" spans="46:46" x14ac:dyDescent="0.25">
      <c r="AT7053" s="4"/>
    </row>
    <row r="7054" spans="46:46" x14ac:dyDescent="0.25">
      <c r="AT7054" s="4"/>
    </row>
    <row r="7055" spans="46:46" x14ac:dyDescent="0.25">
      <c r="AT7055" s="4"/>
    </row>
    <row r="7056" spans="46:46" x14ac:dyDescent="0.25">
      <c r="AT7056" s="4"/>
    </row>
    <row r="7057" spans="46:46" x14ac:dyDescent="0.25">
      <c r="AT7057" s="4"/>
    </row>
    <row r="7058" spans="46:46" x14ac:dyDescent="0.25">
      <c r="AT7058" s="4"/>
    </row>
    <row r="7059" spans="46:46" x14ac:dyDescent="0.25">
      <c r="AT7059" s="4"/>
    </row>
    <row r="7060" spans="46:46" x14ac:dyDescent="0.25">
      <c r="AT7060" s="4"/>
    </row>
    <row r="7061" spans="46:46" x14ac:dyDescent="0.25">
      <c r="AT7061" s="4"/>
    </row>
    <row r="7062" spans="46:46" x14ac:dyDescent="0.25">
      <c r="AT7062" s="4"/>
    </row>
    <row r="7063" spans="46:46" x14ac:dyDescent="0.25">
      <c r="AT7063" s="4"/>
    </row>
    <row r="7064" spans="46:46" x14ac:dyDescent="0.25">
      <c r="AT7064" s="4"/>
    </row>
    <row r="7065" spans="46:46" x14ac:dyDescent="0.25">
      <c r="AT7065" s="4"/>
    </row>
    <row r="7066" spans="46:46" x14ac:dyDescent="0.25">
      <c r="AT7066" s="4"/>
    </row>
    <row r="7067" spans="46:46" x14ac:dyDescent="0.25">
      <c r="AT7067" s="4"/>
    </row>
    <row r="7068" spans="46:46" x14ac:dyDescent="0.25">
      <c r="AT7068" s="4"/>
    </row>
    <row r="7069" spans="46:46" x14ac:dyDescent="0.25">
      <c r="AT7069" s="4"/>
    </row>
    <row r="7070" spans="46:46" x14ac:dyDescent="0.25">
      <c r="AT7070" s="4"/>
    </row>
    <row r="7071" spans="46:46" x14ac:dyDescent="0.25">
      <c r="AT7071" s="4"/>
    </row>
    <row r="7072" spans="46:46" x14ac:dyDescent="0.25">
      <c r="AT7072" s="4"/>
    </row>
    <row r="7073" spans="46:46" x14ac:dyDescent="0.25">
      <c r="AT7073" s="4"/>
    </row>
    <row r="7074" spans="46:46" x14ac:dyDescent="0.25">
      <c r="AT7074" s="4"/>
    </row>
    <row r="7075" spans="46:46" x14ac:dyDescent="0.25">
      <c r="AT7075" s="4"/>
    </row>
    <row r="7076" spans="46:46" x14ac:dyDescent="0.25">
      <c r="AT7076" s="4"/>
    </row>
    <row r="7077" spans="46:46" x14ac:dyDescent="0.25">
      <c r="AT7077" s="4"/>
    </row>
    <row r="7078" spans="46:46" x14ac:dyDescent="0.25">
      <c r="AT7078" s="4"/>
    </row>
    <row r="7079" spans="46:46" x14ac:dyDescent="0.25">
      <c r="AT7079" s="4"/>
    </row>
    <row r="7080" spans="46:46" x14ac:dyDescent="0.25">
      <c r="AT7080" s="4"/>
    </row>
    <row r="7081" spans="46:46" x14ac:dyDescent="0.25">
      <c r="AT7081" s="4"/>
    </row>
    <row r="7082" spans="46:46" x14ac:dyDescent="0.25">
      <c r="AT7082" s="4"/>
    </row>
    <row r="7083" spans="46:46" x14ac:dyDescent="0.25">
      <c r="AT7083" s="4"/>
    </row>
    <row r="7084" spans="46:46" x14ac:dyDescent="0.25">
      <c r="AT7084" s="4"/>
    </row>
    <row r="7085" spans="46:46" x14ac:dyDescent="0.25">
      <c r="AT7085" s="4"/>
    </row>
    <row r="7086" spans="46:46" x14ac:dyDescent="0.25">
      <c r="AT7086" s="4"/>
    </row>
    <row r="7087" spans="46:46" x14ac:dyDescent="0.25">
      <c r="AT7087" s="4"/>
    </row>
    <row r="7088" spans="46:46" x14ac:dyDescent="0.25">
      <c r="AT7088" s="4"/>
    </row>
    <row r="7089" spans="46:46" x14ac:dyDescent="0.25">
      <c r="AT7089" s="4"/>
    </row>
    <row r="7090" spans="46:46" x14ac:dyDescent="0.25">
      <c r="AT7090" s="4"/>
    </row>
    <row r="7091" spans="46:46" x14ac:dyDescent="0.25">
      <c r="AT7091" s="4"/>
    </row>
    <row r="7092" spans="46:46" x14ac:dyDescent="0.25">
      <c r="AT7092" s="4"/>
    </row>
    <row r="7093" spans="46:46" x14ac:dyDescent="0.25">
      <c r="AT7093" s="4"/>
    </row>
    <row r="7094" spans="46:46" x14ac:dyDescent="0.25">
      <c r="AT7094" s="4"/>
    </row>
    <row r="7095" spans="46:46" x14ac:dyDescent="0.25">
      <c r="AT7095" s="4"/>
    </row>
    <row r="7096" spans="46:46" x14ac:dyDescent="0.25">
      <c r="AT7096" s="4"/>
    </row>
    <row r="7097" spans="46:46" x14ac:dyDescent="0.25">
      <c r="AT7097" s="4"/>
    </row>
    <row r="7098" spans="46:46" x14ac:dyDescent="0.25">
      <c r="AT7098" s="4"/>
    </row>
    <row r="7099" spans="46:46" x14ac:dyDescent="0.25">
      <c r="AT7099" s="4"/>
    </row>
    <row r="7100" spans="46:46" x14ac:dyDescent="0.25">
      <c r="AT7100" s="4"/>
    </row>
    <row r="7101" spans="46:46" x14ac:dyDescent="0.25">
      <c r="AT7101" s="4"/>
    </row>
    <row r="7102" spans="46:46" x14ac:dyDescent="0.25">
      <c r="AT7102" s="4"/>
    </row>
    <row r="7103" spans="46:46" x14ac:dyDescent="0.25">
      <c r="AT7103" s="4"/>
    </row>
    <row r="7104" spans="46:46" x14ac:dyDescent="0.25">
      <c r="AT7104" s="4"/>
    </row>
    <row r="7105" spans="46:46" x14ac:dyDescent="0.25">
      <c r="AT7105" s="4"/>
    </row>
    <row r="7106" spans="46:46" x14ac:dyDescent="0.25">
      <c r="AT7106" s="4"/>
    </row>
    <row r="7107" spans="46:46" x14ac:dyDescent="0.25">
      <c r="AT7107" s="4"/>
    </row>
    <row r="7108" spans="46:46" x14ac:dyDescent="0.25">
      <c r="AT7108" s="4"/>
    </row>
    <row r="7109" spans="46:46" x14ac:dyDescent="0.25">
      <c r="AT7109" s="4"/>
    </row>
    <row r="7110" spans="46:46" x14ac:dyDescent="0.25">
      <c r="AT7110" s="4"/>
    </row>
    <row r="7111" spans="46:46" x14ac:dyDescent="0.25">
      <c r="AT7111" s="4"/>
    </row>
    <row r="7112" spans="46:46" x14ac:dyDescent="0.25">
      <c r="AT7112" s="4"/>
    </row>
    <row r="7113" spans="46:46" x14ac:dyDescent="0.25">
      <c r="AT7113" s="4"/>
    </row>
    <row r="7114" spans="46:46" x14ac:dyDescent="0.25">
      <c r="AT7114" s="4"/>
    </row>
    <row r="7115" spans="46:46" x14ac:dyDescent="0.25">
      <c r="AT7115" s="4"/>
    </row>
    <row r="7116" spans="46:46" x14ac:dyDescent="0.25">
      <c r="AT7116" s="4"/>
    </row>
    <row r="7117" spans="46:46" x14ac:dyDescent="0.25">
      <c r="AT7117" s="4"/>
    </row>
    <row r="7118" spans="46:46" x14ac:dyDescent="0.25">
      <c r="AT7118" s="4"/>
    </row>
    <row r="7119" spans="46:46" x14ac:dyDescent="0.25">
      <c r="AT7119" s="4"/>
    </row>
    <row r="7120" spans="46:46" x14ac:dyDescent="0.25">
      <c r="AT7120" s="4"/>
    </row>
    <row r="7121" spans="46:46" x14ac:dyDescent="0.25">
      <c r="AT7121" s="4"/>
    </row>
    <row r="7122" spans="46:46" x14ac:dyDescent="0.25">
      <c r="AT7122" s="4"/>
    </row>
    <row r="7123" spans="46:46" x14ac:dyDescent="0.25">
      <c r="AT7123" s="4"/>
    </row>
    <row r="7124" spans="46:46" x14ac:dyDescent="0.25">
      <c r="AT7124" s="4"/>
    </row>
    <row r="7125" spans="46:46" x14ac:dyDescent="0.25">
      <c r="AT7125" s="4"/>
    </row>
    <row r="7126" spans="46:46" x14ac:dyDescent="0.25">
      <c r="AT7126" s="4"/>
    </row>
    <row r="7127" spans="46:46" x14ac:dyDescent="0.25">
      <c r="AT7127" s="4"/>
    </row>
    <row r="7128" spans="46:46" x14ac:dyDescent="0.25">
      <c r="AT7128" s="4"/>
    </row>
    <row r="7129" spans="46:46" x14ac:dyDescent="0.25">
      <c r="AT7129" s="4"/>
    </row>
    <row r="7130" spans="46:46" x14ac:dyDescent="0.25">
      <c r="AT7130" s="4"/>
    </row>
    <row r="7131" spans="46:46" x14ac:dyDescent="0.25">
      <c r="AT7131" s="4"/>
    </row>
    <row r="7132" spans="46:46" x14ac:dyDescent="0.25">
      <c r="AT7132" s="4"/>
    </row>
    <row r="7133" spans="46:46" x14ac:dyDescent="0.25">
      <c r="AT7133" s="4"/>
    </row>
    <row r="7134" spans="46:46" x14ac:dyDescent="0.25">
      <c r="AT7134" s="4"/>
    </row>
    <row r="7135" spans="46:46" x14ac:dyDescent="0.25">
      <c r="AT7135" s="4"/>
    </row>
    <row r="7136" spans="46:46" x14ac:dyDescent="0.25">
      <c r="AT7136" s="4"/>
    </row>
    <row r="7137" spans="46:46" x14ac:dyDescent="0.25">
      <c r="AT7137" s="4"/>
    </row>
    <row r="7138" spans="46:46" x14ac:dyDescent="0.25">
      <c r="AT7138" s="4"/>
    </row>
    <row r="7139" spans="46:46" x14ac:dyDescent="0.25">
      <c r="AT7139" s="4"/>
    </row>
    <row r="7140" spans="46:46" x14ac:dyDescent="0.25">
      <c r="AT7140" s="4"/>
    </row>
    <row r="7141" spans="46:46" x14ac:dyDescent="0.25">
      <c r="AT7141" s="4"/>
    </row>
    <row r="7142" spans="46:46" x14ac:dyDescent="0.25">
      <c r="AT7142" s="4"/>
    </row>
    <row r="7143" spans="46:46" x14ac:dyDescent="0.25">
      <c r="AT7143" s="4"/>
    </row>
    <row r="7144" spans="46:46" x14ac:dyDescent="0.25">
      <c r="AT7144" s="4"/>
    </row>
    <row r="7145" spans="46:46" x14ac:dyDescent="0.25">
      <c r="AT7145" s="4"/>
    </row>
    <row r="7146" spans="46:46" x14ac:dyDescent="0.25">
      <c r="AT7146" s="4"/>
    </row>
    <row r="7147" spans="46:46" x14ac:dyDescent="0.25">
      <c r="AT7147" s="4"/>
    </row>
    <row r="7148" spans="46:46" x14ac:dyDescent="0.25">
      <c r="AT7148" s="4"/>
    </row>
    <row r="7149" spans="46:46" x14ac:dyDescent="0.25">
      <c r="AT7149" s="4"/>
    </row>
    <row r="7150" spans="46:46" x14ac:dyDescent="0.25">
      <c r="AT7150" s="4"/>
    </row>
    <row r="7151" spans="46:46" x14ac:dyDescent="0.25">
      <c r="AT7151" s="4"/>
    </row>
    <row r="7152" spans="46:46" x14ac:dyDescent="0.25">
      <c r="AT7152" s="4"/>
    </row>
    <row r="7153" spans="46:46" x14ac:dyDescent="0.25">
      <c r="AT7153" s="4"/>
    </row>
    <row r="7154" spans="46:46" x14ac:dyDescent="0.25">
      <c r="AT7154" s="4"/>
    </row>
    <row r="7155" spans="46:46" x14ac:dyDescent="0.25">
      <c r="AT7155" s="4"/>
    </row>
    <row r="7156" spans="46:46" x14ac:dyDescent="0.25">
      <c r="AT7156" s="4"/>
    </row>
    <row r="7157" spans="46:46" x14ac:dyDescent="0.25">
      <c r="AT7157" s="4"/>
    </row>
    <row r="7158" spans="46:46" x14ac:dyDescent="0.25">
      <c r="AT7158" s="4"/>
    </row>
    <row r="7159" spans="46:46" x14ac:dyDescent="0.25">
      <c r="AT7159" s="4"/>
    </row>
    <row r="7160" spans="46:46" x14ac:dyDescent="0.25">
      <c r="AT7160" s="4"/>
    </row>
    <row r="7161" spans="46:46" x14ac:dyDescent="0.25">
      <c r="AT7161" s="4"/>
    </row>
    <row r="7162" spans="46:46" x14ac:dyDescent="0.25">
      <c r="AT7162" s="4"/>
    </row>
    <row r="7163" spans="46:46" x14ac:dyDescent="0.25">
      <c r="AT7163" s="4"/>
    </row>
    <row r="7164" spans="46:46" x14ac:dyDescent="0.25">
      <c r="AT7164" s="4"/>
    </row>
    <row r="7165" spans="46:46" x14ac:dyDescent="0.25">
      <c r="AT7165" s="4"/>
    </row>
    <row r="7166" spans="46:46" x14ac:dyDescent="0.25">
      <c r="AT7166" s="4"/>
    </row>
    <row r="7167" spans="46:46" x14ac:dyDescent="0.25">
      <c r="AT7167" s="4"/>
    </row>
    <row r="7168" spans="46:46" x14ac:dyDescent="0.25">
      <c r="AT7168" s="4"/>
    </row>
    <row r="7169" spans="46:46" x14ac:dyDescent="0.25">
      <c r="AT7169" s="4"/>
    </row>
    <row r="7170" spans="46:46" x14ac:dyDescent="0.25">
      <c r="AT7170" s="4"/>
    </row>
    <row r="7171" spans="46:46" x14ac:dyDescent="0.25">
      <c r="AT7171" s="4"/>
    </row>
    <row r="7172" spans="46:46" x14ac:dyDescent="0.25">
      <c r="AT7172" s="4"/>
    </row>
    <row r="7173" spans="46:46" x14ac:dyDescent="0.25">
      <c r="AT7173" s="4"/>
    </row>
    <row r="7174" spans="46:46" x14ac:dyDescent="0.25">
      <c r="AT7174" s="4"/>
    </row>
    <row r="7175" spans="46:46" x14ac:dyDescent="0.25">
      <c r="AT7175" s="4"/>
    </row>
    <row r="7176" spans="46:46" x14ac:dyDescent="0.25">
      <c r="AT7176" s="4"/>
    </row>
    <row r="7177" spans="46:46" x14ac:dyDescent="0.25">
      <c r="AT7177" s="4"/>
    </row>
    <row r="7178" spans="46:46" x14ac:dyDescent="0.25">
      <c r="AT7178" s="4"/>
    </row>
    <row r="7179" spans="46:46" x14ac:dyDescent="0.25">
      <c r="AT7179" s="4"/>
    </row>
    <row r="7180" spans="46:46" x14ac:dyDescent="0.25">
      <c r="AT7180" s="4"/>
    </row>
    <row r="7181" spans="46:46" x14ac:dyDescent="0.25">
      <c r="AT7181" s="4"/>
    </row>
    <row r="7182" spans="46:46" x14ac:dyDescent="0.25">
      <c r="AT7182" s="4"/>
    </row>
    <row r="7183" spans="46:46" x14ac:dyDescent="0.25">
      <c r="AT7183" s="4"/>
    </row>
    <row r="7184" spans="46:46" x14ac:dyDescent="0.25">
      <c r="AT7184" s="4"/>
    </row>
    <row r="7185" spans="46:46" x14ac:dyDescent="0.25">
      <c r="AT7185" s="4"/>
    </row>
    <row r="7186" spans="46:46" x14ac:dyDescent="0.25">
      <c r="AT7186" s="4"/>
    </row>
    <row r="7187" spans="46:46" x14ac:dyDescent="0.25">
      <c r="AT7187" s="4"/>
    </row>
    <row r="7188" spans="46:46" x14ac:dyDescent="0.25">
      <c r="AT7188" s="4"/>
    </row>
    <row r="7189" spans="46:46" x14ac:dyDescent="0.25">
      <c r="AT7189" s="4"/>
    </row>
    <row r="7190" spans="46:46" x14ac:dyDescent="0.25">
      <c r="AT7190" s="4"/>
    </row>
    <row r="7191" spans="46:46" x14ac:dyDescent="0.25">
      <c r="AT7191" s="4"/>
    </row>
    <row r="7192" spans="46:46" x14ac:dyDescent="0.25">
      <c r="AT7192" s="4"/>
    </row>
    <row r="7193" spans="46:46" x14ac:dyDescent="0.25">
      <c r="AT7193" s="4"/>
    </row>
    <row r="7194" spans="46:46" x14ac:dyDescent="0.25">
      <c r="AT7194" s="4"/>
    </row>
    <row r="7195" spans="46:46" x14ac:dyDescent="0.25">
      <c r="AT7195" s="4"/>
    </row>
    <row r="7196" spans="46:46" x14ac:dyDescent="0.25">
      <c r="AT7196" s="4"/>
    </row>
    <row r="7197" spans="46:46" x14ac:dyDescent="0.25">
      <c r="AT7197" s="4"/>
    </row>
    <row r="7198" spans="46:46" x14ac:dyDescent="0.25">
      <c r="AT7198" s="4"/>
    </row>
    <row r="7199" spans="46:46" x14ac:dyDescent="0.25">
      <c r="AT7199" s="4"/>
    </row>
    <row r="7200" spans="46:46" x14ac:dyDescent="0.25">
      <c r="AT7200" s="4"/>
    </row>
    <row r="7201" spans="46:46" x14ac:dyDescent="0.25">
      <c r="AT7201" s="4"/>
    </row>
    <row r="7202" spans="46:46" x14ac:dyDescent="0.25">
      <c r="AT7202" s="4"/>
    </row>
    <row r="7203" spans="46:46" x14ac:dyDescent="0.25">
      <c r="AT7203" s="4"/>
    </row>
    <row r="7204" spans="46:46" x14ac:dyDescent="0.25">
      <c r="AT7204" s="4"/>
    </row>
    <row r="7205" spans="46:46" x14ac:dyDescent="0.25">
      <c r="AT7205" s="4"/>
    </row>
    <row r="7206" spans="46:46" x14ac:dyDescent="0.25">
      <c r="AT7206" s="4"/>
    </row>
    <row r="7207" spans="46:46" x14ac:dyDescent="0.25">
      <c r="AT7207" s="4"/>
    </row>
    <row r="7208" spans="46:46" x14ac:dyDescent="0.25">
      <c r="AT7208" s="4"/>
    </row>
    <row r="7209" spans="46:46" x14ac:dyDescent="0.25">
      <c r="AT7209" s="4"/>
    </row>
    <row r="7210" spans="46:46" x14ac:dyDescent="0.25">
      <c r="AT7210" s="4"/>
    </row>
    <row r="7211" spans="46:46" x14ac:dyDescent="0.25">
      <c r="AT7211" s="4"/>
    </row>
    <row r="7212" spans="46:46" x14ac:dyDescent="0.25">
      <c r="AT7212" s="4"/>
    </row>
    <row r="7213" spans="46:46" x14ac:dyDescent="0.25">
      <c r="AT7213" s="4"/>
    </row>
    <row r="7214" spans="46:46" x14ac:dyDescent="0.25">
      <c r="AT7214" s="4"/>
    </row>
    <row r="7215" spans="46:46" x14ac:dyDescent="0.25">
      <c r="AT7215" s="4"/>
    </row>
    <row r="7216" spans="46:46" x14ac:dyDescent="0.25">
      <c r="AT7216" s="4"/>
    </row>
    <row r="7217" spans="46:46" x14ac:dyDescent="0.25">
      <c r="AT7217" s="4"/>
    </row>
    <row r="7218" spans="46:46" x14ac:dyDescent="0.25">
      <c r="AT7218" s="4"/>
    </row>
    <row r="7219" spans="46:46" x14ac:dyDescent="0.25">
      <c r="AT7219" s="4"/>
    </row>
    <row r="7220" spans="46:46" x14ac:dyDescent="0.25">
      <c r="AT7220" s="4"/>
    </row>
    <row r="7221" spans="46:46" x14ac:dyDescent="0.25">
      <c r="AT7221" s="4"/>
    </row>
    <row r="7222" spans="46:46" x14ac:dyDescent="0.25">
      <c r="AT7222" s="4"/>
    </row>
    <row r="7223" spans="46:46" x14ac:dyDescent="0.25">
      <c r="AT7223" s="4"/>
    </row>
    <row r="7224" spans="46:46" x14ac:dyDescent="0.25">
      <c r="AT7224" s="4"/>
    </row>
    <row r="7225" spans="46:46" x14ac:dyDescent="0.25">
      <c r="AT7225" s="4"/>
    </row>
    <row r="7226" spans="46:46" x14ac:dyDescent="0.25">
      <c r="AT7226" s="4"/>
    </row>
    <row r="7227" spans="46:46" x14ac:dyDescent="0.25">
      <c r="AT7227" s="4"/>
    </row>
    <row r="7228" spans="46:46" x14ac:dyDescent="0.25">
      <c r="AT7228" s="4"/>
    </row>
    <row r="7229" spans="46:46" x14ac:dyDescent="0.25">
      <c r="AT7229" s="4"/>
    </row>
    <row r="7230" spans="46:46" x14ac:dyDescent="0.25">
      <c r="AT7230" s="4"/>
    </row>
    <row r="7231" spans="46:46" x14ac:dyDescent="0.25">
      <c r="AT7231" s="4"/>
    </row>
    <row r="7232" spans="46:46" x14ac:dyDescent="0.25">
      <c r="AT7232" s="4"/>
    </row>
    <row r="7233" spans="46:46" x14ac:dyDescent="0.25">
      <c r="AT7233" s="4"/>
    </row>
    <row r="7234" spans="46:46" x14ac:dyDescent="0.25">
      <c r="AT7234" s="4"/>
    </row>
    <row r="7235" spans="46:46" x14ac:dyDescent="0.25">
      <c r="AT7235" s="4"/>
    </row>
    <row r="7236" spans="46:46" x14ac:dyDescent="0.25">
      <c r="AT7236" s="4"/>
    </row>
    <row r="7237" spans="46:46" x14ac:dyDescent="0.25">
      <c r="AT7237" s="4"/>
    </row>
    <row r="7238" spans="46:46" x14ac:dyDescent="0.25">
      <c r="AT7238" s="4"/>
    </row>
    <row r="7239" spans="46:46" x14ac:dyDescent="0.25">
      <c r="AT7239" s="4"/>
    </row>
    <row r="7240" spans="46:46" x14ac:dyDescent="0.25">
      <c r="AT7240" s="4"/>
    </row>
    <row r="7241" spans="46:46" x14ac:dyDescent="0.25">
      <c r="AT7241" s="4"/>
    </row>
    <row r="7242" spans="46:46" x14ac:dyDescent="0.25">
      <c r="AT7242" s="4"/>
    </row>
    <row r="7243" spans="46:46" x14ac:dyDescent="0.25">
      <c r="AT7243" s="4"/>
    </row>
    <row r="7244" spans="46:46" x14ac:dyDescent="0.25">
      <c r="AT7244" s="4"/>
    </row>
    <row r="7245" spans="46:46" x14ac:dyDescent="0.25">
      <c r="AT7245" s="4"/>
    </row>
    <row r="7246" spans="46:46" x14ac:dyDescent="0.25">
      <c r="AT7246" s="4"/>
    </row>
    <row r="7247" spans="46:46" x14ac:dyDescent="0.25">
      <c r="AT7247" s="4"/>
    </row>
    <row r="7248" spans="46:46" x14ac:dyDescent="0.25">
      <c r="AT7248" s="4"/>
    </row>
    <row r="7249" spans="46:46" x14ac:dyDescent="0.25">
      <c r="AT7249" s="4"/>
    </row>
    <row r="7250" spans="46:46" x14ac:dyDescent="0.25">
      <c r="AT7250" s="4"/>
    </row>
    <row r="7251" spans="46:46" x14ac:dyDescent="0.25">
      <c r="AT7251" s="4"/>
    </row>
    <row r="7252" spans="46:46" x14ac:dyDescent="0.25">
      <c r="AT7252" s="4"/>
    </row>
    <row r="7253" spans="46:46" x14ac:dyDescent="0.25">
      <c r="AT7253" s="4"/>
    </row>
    <row r="7254" spans="46:46" x14ac:dyDescent="0.25">
      <c r="AT7254" s="4"/>
    </row>
    <row r="7255" spans="46:46" x14ac:dyDescent="0.25">
      <c r="AT7255" s="4"/>
    </row>
    <row r="7256" spans="46:46" x14ac:dyDescent="0.25">
      <c r="AT7256" s="4"/>
    </row>
    <row r="7257" spans="46:46" x14ac:dyDescent="0.25">
      <c r="AT7257" s="4"/>
    </row>
    <row r="7258" spans="46:46" x14ac:dyDescent="0.25">
      <c r="AT7258" s="4"/>
    </row>
    <row r="7259" spans="46:46" x14ac:dyDescent="0.25">
      <c r="AT7259" s="4"/>
    </row>
    <row r="7260" spans="46:46" x14ac:dyDescent="0.25">
      <c r="AT7260" s="4"/>
    </row>
    <row r="7261" spans="46:46" x14ac:dyDescent="0.25">
      <c r="AT7261" s="4"/>
    </row>
    <row r="7262" spans="46:46" x14ac:dyDescent="0.25">
      <c r="AT7262" s="4"/>
    </row>
    <row r="7263" spans="46:46" x14ac:dyDescent="0.25">
      <c r="AT7263" s="4"/>
    </row>
    <row r="7264" spans="46:46" x14ac:dyDescent="0.25">
      <c r="AT7264" s="4"/>
    </row>
    <row r="7265" spans="46:46" x14ac:dyDescent="0.25">
      <c r="AT7265" s="4"/>
    </row>
    <row r="7266" spans="46:46" x14ac:dyDescent="0.25">
      <c r="AT7266" s="4"/>
    </row>
    <row r="7267" spans="46:46" x14ac:dyDescent="0.25">
      <c r="AT7267" s="4"/>
    </row>
    <row r="7268" spans="46:46" x14ac:dyDescent="0.25">
      <c r="AT7268" s="4"/>
    </row>
    <row r="7269" spans="46:46" x14ac:dyDescent="0.25">
      <c r="AT7269" s="4"/>
    </row>
    <row r="7270" spans="46:46" x14ac:dyDescent="0.25">
      <c r="AT7270" s="4"/>
    </row>
    <row r="7271" spans="46:46" x14ac:dyDescent="0.25">
      <c r="AT7271" s="4"/>
    </row>
    <row r="7272" spans="46:46" x14ac:dyDescent="0.25">
      <c r="AT7272" s="4"/>
    </row>
    <row r="7273" spans="46:46" x14ac:dyDescent="0.25">
      <c r="AT7273" s="4"/>
    </row>
    <row r="7274" spans="46:46" x14ac:dyDescent="0.25">
      <c r="AT7274" s="4"/>
    </row>
    <row r="7275" spans="46:46" x14ac:dyDescent="0.25">
      <c r="AT7275" s="4"/>
    </row>
    <row r="7276" spans="46:46" x14ac:dyDescent="0.25">
      <c r="AT7276" s="4"/>
    </row>
    <row r="7277" spans="46:46" x14ac:dyDescent="0.25">
      <c r="AT7277" s="4"/>
    </row>
    <row r="7278" spans="46:46" x14ac:dyDescent="0.25">
      <c r="AT7278" s="4"/>
    </row>
    <row r="7279" spans="46:46" x14ac:dyDescent="0.25">
      <c r="AT7279" s="4"/>
    </row>
    <row r="7280" spans="46:46" x14ac:dyDescent="0.25">
      <c r="AT7280" s="4"/>
    </row>
    <row r="7281" spans="46:46" x14ac:dyDescent="0.25">
      <c r="AT7281" s="4"/>
    </row>
    <row r="7282" spans="46:46" x14ac:dyDescent="0.25">
      <c r="AT7282" s="4"/>
    </row>
    <row r="7283" spans="46:46" x14ac:dyDescent="0.25">
      <c r="AT7283" s="4"/>
    </row>
    <row r="7284" spans="46:46" x14ac:dyDescent="0.25">
      <c r="AT7284" s="4"/>
    </row>
    <row r="7285" spans="46:46" x14ac:dyDescent="0.25">
      <c r="AT7285" s="4"/>
    </row>
    <row r="7286" spans="46:46" x14ac:dyDescent="0.25">
      <c r="AT7286" s="4"/>
    </row>
    <row r="7287" spans="46:46" x14ac:dyDescent="0.25">
      <c r="AT7287" s="4"/>
    </row>
    <row r="7288" spans="46:46" x14ac:dyDescent="0.25">
      <c r="AT7288" s="4"/>
    </row>
    <row r="7289" spans="46:46" x14ac:dyDescent="0.25">
      <c r="AT7289" s="4"/>
    </row>
    <row r="7290" spans="46:46" x14ac:dyDescent="0.25">
      <c r="AT7290" s="4"/>
    </row>
    <row r="7291" spans="46:46" x14ac:dyDescent="0.25">
      <c r="AT7291" s="4"/>
    </row>
    <row r="7292" spans="46:46" x14ac:dyDescent="0.25">
      <c r="AT7292" s="4"/>
    </row>
    <row r="7293" spans="46:46" x14ac:dyDescent="0.25">
      <c r="AT7293" s="4"/>
    </row>
    <row r="7294" spans="46:46" x14ac:dyDescent="0.25">
      <c r="AT7294" s="4"/>
    </row>
    <row r="7295" spans="46:46" x14ac:dyDescent="0.25">
      <c r="AT7295" s="4"/>
    </row>
    <row r="7296" spans="46:46" x14ac:dyDescent="0.25">
      <c r="AT7296" s="4"/>
    </row>
    <row r="7297" spans="46:46" x14ac:dyDescent="0.25">
      <c r="AT7297" s="4"/>
    </row>
    <row r="7298" spans="46:46" x14ac:dyDescent="0.25">
      <c r="AT7298" s="4"/>
    </row>
    <row r="7299" spans="46:46" x14ac:dyDescent="0.25">
      <c r="AT7299" s="4"/>
    </row>
    <row r="7300" spans="46:46" x14ac:dyDescent="0.25">
      <c r="AT7300" s="4"/>
    </row>
    <row r="7301" spans="46:46" x14ac:dyDescent="0.25">
      <c r="AT7301" s="4"/>
    </row>
    <row r="7302" spans="46:46" x14ac:dyDescent="0.25">
      <c r="AT7302" s="4"/>
    </row>
    <row r="7303" spans="46:46" x14ac:dyDescent="0.25">
      <c r="AT7303" s="4"/>
    </row>
    <row r="7304" spans="46:46" x14ac:dyDescent="0.25">
      <c r="AT7304" s="4"/>
    </row>
    <row r="7305" spans="46:46" x14ac:dyDescent="0.25">
      <c r="AT7305" s="4"/>
    </row>
    <row r="7306" spans="46:46" x14ac:dyDescent="0.25">
      <c r="AT7306" s="4"/>
    </row>
    <row r="7307" spans="46:46" x14ac:dyDescent="0.25">
      <c r="AT7307" s="4"/>
    </row>
    <row r="7308" spans="46:46" x14ac:dyDescent="0.25">
      <c r="AT7308" s="4"/>
    </row>
    <row r="7309" spans="46:46" x14ac:dyDescent="0.25">
      <c r="AT7309" s="4"/>
    </row>
    <row r="7310" spans="46:46" x14ac:dyDescent="0.25">
      <c r="AT7310" s="4"/>
    </row>
    <row r="7311" spans="46:46" x14ac:dyDescent="0.25">
      <c r="AT7311" s="4"/>
    </row>
    <row r="7312" spans="46:46" x14ac:dyDescent="0.25">
      <c r="AT7312" s="4"/>
    </row>
    <row r="7313" spans="46:46" x14ac:dyDescent="0.25">
      <c r="AT7313" s="4"/>
    </row>
    <row r="7314" spans="46:46" x14ac:dyDescent="0.25">
      <c r="AT7314" s="4"/>
    </row>
    <row r="7315" spans="46:46" x14ac:dyDescent="0.25">
      <c r="AT7315" s="4"/>
    </row>
    <row r="7316" spans="46:46" x14ac:dyDescent="0.25">
      <c r="AT7316" s="4"/>
    </row>
    <row r="7317" spans="46:46" x14ac:dyDescent="0.25">
      <c r="AT7317" s="4"/>
    </row>
    <row r="7318" spans="46:46" x14ac:dyDescent="0.25">
      <c r="AT7318" s="4"/>
    </row>
    <row r="7319" spans="46:46" x14ac:dyDescent="0.25">
      <c r="AT7319" s="4"/>
    </row>
    <row r="7320" spans="46:46" x14ac:dyDescent="0.25">
      <c r="AT7320" s="4"/>
    </row>
    <row r="7321" spans="46:46" x14ac:dyDescent="0.25">
      <c r="AT7321" s="4"/>
    </row>
    <row r="7322" spans="46:46" x14ac:dyDescent="0.25">
      <c r="AT7322" s="4"/>
    </row>
    <row r="7323" spans="46:46" x14ac:dyDescent="0.25">
      <c r="AT7323" s="4"/>
    </row>
    <row r="7324" spans="46:46" x14ac:dyDescent="0.25">
      <c r="AT7324" s="4"/>
    </row>
    <row r="7325" spans="46:46" x14ac:dyDescent="0.25">
      <c r="AT7325" s="4"/>
    </row>
    <row r="7326" spans="46:46" x14ac:dyDescent="0.25">
      <c r="AT7326" s="4"/>
    </row>
    <row r="7327" spans="46:46" x14ac:dyDescent="0.25">
      <c r="AT7327" s="4"/>
    </row>
    <row r="7328" spans="46:46" x14ac:dyDescent="0.25">
      <c r="AT7328" s="4"/>
    </row>
    <row r="7329" spans="46:46" x14ac:dyDescent="0.25">
      <c r="AT7329" s="4"/>
    </row>
    <row r="7330" spans="46:46" x14ac:dyDescent="0.25">
      <c r="AT7330" s="4"/>
    </row>
    <row r="7331" spans="46:46" x14ac:dyDescent="0.25">
      <c r="AT7331" s="4"/>
    </row>
    <row r="7332" spans="46:46" x14ac:dyDescent="0.25">
      <c r="AT7332" s="4"/>
    </row>
    <row r="7333" spans="46:46" x14ac:dyDescent="0.25">
      <c r="AT7333" s="4"/>
    </row>
    <row r="7334" spans="46:46" x14ac:dyDescent="0.25">
      <c r="AT7334" s="4"/>
    </row>
    <row r="7335" spans="46:46" x14ac:dyDescent="0.25">
      <c r="AT7335" s="4"/>
    </row>
    <row r="7336" spans="46:46" x14ac:dyDescent="0.25">
      <c r="AT7336" s="4"/>
    </row>
    <row r="7337" spans="46:46" x14ac:dyDescent="0.25">
      <c r="AT7337" s="4"/>
    </row>
    <row r="7338" spans="46:46" x14ac:dyDescent="0.25">
      <c r="AT7338" s="4"/>
    </row>
    <row r="7339" spans="46:46" x14ac:dyDescent="0.25">
      <c r="AT7339" s="4"/>
    </row>
    <row r="7340" spans="46:46" x14ac:dyDescent="0.25">
      <c r="AT7340" s="4"/>
    </row>
    <row r="7341" spans="46:46" x14ac:dyDescent="0.25">
      <c r="AT7341" s="4"/>
    </row>
    <row r="7342" spans="46:46" x14ac:dyDescent="0.25">
      <c r="AT7342" s="4"/>
    </row>
    <row r="7343" spans="46:46" x14ac:dyDescent="0.25">
      <c r="AT7343" s="4"/>
    </row>
    <row r="7344" spans="46:46" x14ac:dyDescent="0.25">
      <c r="AT7344" s="4"/>
    </row>
    <row r="7345" spans="46:46" x14ac:dyDescent="0.25">
      <c r="AT7345" s="4"/>
    </row>
    <row r="7346" spans="46:46" x14ac:dyDescent="0.25">
      <c r="AT7346" s="4"/>
    </row>
    <row r="7347" spans="46:46" x14ac:dyDescent="0.25">
      <c r="AT7347" s="4"/>
    </row>
    <row r="7348" spans="46:46" x14ac:dyDescent="0.25">
      <c r="AT7348" s="4"/>
    </row>
    <row r="7349" spans="46:46" x14ac:dyDescent="0.25">
      <c r="AT7349" s="4"/>
    </row>
    <row r="7350" spans="46:46" x14ac:dyDescent="0.25">
      <c r="AT7350" s="4"/>
    </row>
    <row r="7351" spans="46:46" x14ac:dyDescent="0.25">
      <c r="AT7351" s="4"/>
    </row>
    <row r="7352" spans="46:46" x14ac:dyDescent="0.25">
      <c r="AT7352" s="4"/>
    </row>
    <row r="7353" spans="46:46" x14ac:dyDescent="0.25">
      <c r="AT7353" s="4"/>
    </row>
    <row r="7354" spans="46:46" x14ac:dyDescent="0.25">
      <c r="AT7354" s="4"/>
    </row>
    <row r="7355" spans="46:46" x14ac:dyDescent="0.25">
      <c r="AT7355" s="4"/>
    </row>
    <row r="7356" spans="46:46" x14ac:dyDescent="0.25">
      <c r="AT7356" s="4"/>
    </row>
    <row r="7357" spans="46:46" x14ac:dyDescent="0.25">
      <c r="AT7357" s="4"/>
    </row>
    <row r="7358" spans="46:46" x14ac:dyDescent="0.25">
      <c r="AT7358" s="4"/>
    </row>
    <row r="7359" spans="46:46" x14ac:dyDescent="0.25">
      <c r="AT7359" s="4"/>
    </row>
    <row r="7360" spans="46:46" x14ac:dyDescent="0.25">
      <c r="AT7360" s="4"/>
    </row>
    <row r="7361" spans="46:46" x14ac:dyDescent="0.25">
      <c r="AT7361" s="4"/>
    </row>
    <row r="7362" spans="46:46" x14ac:dyDescent="0.25">
      <c r="AT7362" s="4"/>
    </row>
    <row r="7363" spans="46:46" x14ac:dyDescent="0.25">
      <c r="AT7363" s="4"/>
    </row>
    <row r="7364" spans="46:46" x14ac:dyDescent="0.25">
      <c r="AT7364" s="4"/>
    </row>
    <row r="7365" spans="46:46" x14ac:dyDescent="0.25">
      <c r="AT7365" s="4"/>
    </row>
    <row r="7366" spans="46:46" x14ac:dyDescent="0.25">
      <c r="AT7366" s="4"/>
    </row>
    <row r="7367" spans="46:46" x14ac:dyDescent="0.25">
      <c r="AT7367" s="4"/>
    </row>
    <row r="7368" spans="46:46" x14ac:dyDescent="0.25">
      <c r="AT7368" s="4"/>
    </row>
    <row r="7369" spans="46:46" x14ac:dyDescent="0.25">
      <c r="AT7369" s="4"/>
    </row>
    <row r="7370" spans="46:46" x14ac:dyDescent="0.25">
      <c r="AT7370" s="4"/>
    </row>
    <row r="7371" spans="46:46" x14ac:dyDescent="0.25">
      <c r="AT7371" s="4"/>
    </row>
    <row r="7372" spans="46:46" x14ac:dyDescent="0.25">
      <c r="AT7372" s="4"/>
    </row>
    <row r="7373" spans="46:46" x14ac:dyDescent="0.25">
      <c r="AT7373" s="4"/>
    </row>
    <row r="7374" spans="46:46" x14ac:dyDescent="0.25">
      <c r="AT7374" s="4"/>
    </row>
    <row r="7375" spans="46:46" x14ac:dyDescent="0.25">
      <c r="AT7375" s="4"/>
    </row>
    <row r="7376" spans="46:46" x14ac:dyDescent="0.25">
      <c r="AT7376" s="4"/>
    </row>
    <row r="7377" spans="46:46" x14ac:dyDescent="0.25">
      <c r="AT7377" s="4"/>
    </row>
    <row r="7378" spans="46:46" x14ac:dyDescent="0.25">
      <c r="AT7378" s="4"/>
    </row>
    <row r="7379" spans="46:46" x14ac:dyDescent="0.25">
      <c r="AT7379" s="4"/>
    </row>
    <row r="7380" spans="46:46" x14ac:dyDescent="0.25">
      <c r="AT7380" s="4"/>
    </row>
    <row r="7381" spans="46:46" x14ac:dyDescent="0.25">
      <c r="AT7381" s="4"/>
    </row>
    <row r="7382" spans="46:46" x14ac:dyDescent="0.25">
      <c r="AT7382" s="4"/>
    </row>
    <row r="7383" spans="46:46" x14ac:dyDescent="0.25">
      <c r="AT7383" s="4"/>
    </row>
    <row r="7384" spans="46:46" x14ac:dyDescent="0.25">
      <c r="AT7384" s="4"/>
    </row>
    <row r="7385" spans="46:46" x14ac:dyDescent="0.25">
      <c r="AT7385" s="4"/>
    </row>
    <row r="7386" spans="46:46" x14ac:dyDescent="0.25">
      <c r="AT7386" s="4"/>
    </row>
    <row r="7387" spans="46:46" x14ac:dyDescent="0.25">
      <c r="AT7387" s="4"/>
    </row>
    <row r="7388" spans="46:46" x14ac:dyDescent="0.25">
      <c r="AT7388" s="4"/>
    </row>
    <row r="7389" spans="46:46" x14ac:dyDescent="0.25">
      <c r="AT7389" s="4"/>
    </row>
    <row r="7390" spans="46:46" x14ac:dyDescent="0.25">
      <c r="AT7390" s="4"/>
    </row>
    <row r="7391" spans="46:46" x14ac:dyDescent="0.25">
      <c r="AT7391" s="4"/>
    </row>
    <row r="7392" spans="46:46" x14ac:dyDescent="0.25">
      <c r="AT7392" s="4"/>
    </row>
    <row r="7393" spans="46:46" x14ac:dyDescent="0.25">
      <c r="AT7393" s="4"/>
    </row>
    <row r="7394" spans="46:46" x14ac:dyDescent="0.25">
      <c r="AT7394" s="4"/>
    </row>
    <row r="7395" spans="46:46" x14ac:dyDescent="0.25">
      <c r="AT7395" s="4"/>
    </row>
    <row r="7396" spans="46:46" x14ac:dyDescent="0.25">
      <c r="AT7396" s="4"/>
    </row>
    <row r="7397" spans="46:46" x14ac:dyDescent="0.25">
      <c r="AT7397" s="4"/>
    </row>
    <row r="7398" spans="46:46" x14ac:dyDescent="0.25">
      <c r="AT7398" s="4"/>
    </row>
    <row r="7399" spans="46:46" x14ac:dyDescent="0.25">
      <c r="AT7399" s="4"/>
    </row>
    <row r="7400" spans="46:46" x14ac:dyDescent="0.25">
      <c r="AT7400" s="4"/>
    </row>
    <row r="7401" spans="46:46" x14ac:dyDescent="0.25">
      <c r="AT7401" s="4"/>
    </row>
    <row r="7402" spans="46:46" x14ac:dyDescent="0.25">
      <c r="AT7402" s="4"/>
    </row>
    <row r="7403" spans="46:46" x14ac:dyDescent="0.25">
      <c r="AT7403" s="4"/>
    </row>
    <row r="7404" spans="46:46" x14ac:dyDescent="0.25">
      <c r="AT7404" s="4"/>
    </row>
    <row r="7405" spans="46:46" x14ac:dyDescent="0.25">
      <c r="AT7405" s="4"/>
    </row>
    <row r="7406" spans="46:46" x14ac:dyDescent="0.25">
      <c r="AT7406" s="4"/>
    </row>
    <row r="7407" spans="46:46" x14ac:dyDescent="0.25">
      <c r="AT7407" s="4"/>
    </row>
    <row r="7408" spans="46:46" x14ac:dyDescent="0.25">
      <c r="AT7408" s="4"/>
    </row>
    <row r="7409" spans="46:46" x14ac:dyDescent="0.25">
      <c r="AT7409" s="4"/>
    </row>
    <row r="7410" spans="46:46" x14ac:dyDescent="0.25">
      <c r="AT7410" s="4"/>
    </row>
    <row r="7411" spans="46:46" x14ac:dyDescent="0.25">
      <c r="AT7411" s="4"/>
    </row>
    <row r="7412" spans="46:46" x14ac:dyDescent="0.25">
      <c r="AT7412" s="4"/>
    </row>
    <row r="7413" spans="46:46" x14ac:dyDescent="0.25">
      <c r="AT7413" s="4"/>
    </row>
    <row r="7414" spans="46:46" x14ac:dyDescent="0.25">
      <c r="AT7414" s="4"/>
    </row>
    <row r="7415" spans="46:46" x14ac:dyDescent="0.25">
      <c r="AT7415" s="4"/>
    </row>
    <row r="7416" spans="46:46" x14ac:dyDescent="0.25">
      <c r="AT7416" s="4"/>
    </row>
    <row r="7417" spans="46:46" x14ac:dyDescent="0.25">
      <c r="AT7417" s="4"/>
    </row>
    <row r="7418" spans="46:46" x14ac:dyDescent="0.25">
      <c r="AT7418" s="4"/>
    </row>
    <row r="7419" spans="46:46" x14ac:dyDescent="0.25">
      <c r="AT7419" s="4"/>
    </row>
    <row r="7420" spans="46:46" x14ac:dyDescent="0.25">
      <c r="AT7420" s="4"/>
    </row>
    <row r="7421" spans="46:46" x14ac:dyDescent="0.25">
      <c r="AT7421" s="4"/>
    </row>
    <row r="7422" spans="46:46" x14ac:dyDescent="0.25">
      <c r="AT7422" s="4"/>
    </row>
    <row r="7423" spans="46:46" x14ac:dyDescent="0.25">
      <c r="AT7423" s="4"/>
    </row>
    <row r="7424" spans="46:46" x14ac:dyDescent="0.25">
      <c r="AT7424" s="4"/>
    </row>
    <row r="7425" spans="46:46" x14ac:dyDescent="0.25">
      <c r="AT7425" s="4"/>
    </row>
    <row r="7426" spans="46:46" x14ac:dyDescent="0.25">
      <c r="AT7426" s="4"/>
    </row>
    <row r="7427" spans="46:46" x14ac:dyDescent="0.25">
      <c r="AT7427" s="4"/>
    </row>
    <row r="7428" spans="46:46" x14ac:dyDescent="0.25">
      <c r="AT7428" s="4"/>
    </row>
    <row r="7429" spans="46:46" x14ac:dyDescent="0.25">
      <c r="AT7429" s="4"/>
    </row>
    <row r="7430" spans="46:46" x14ac:dyDescent="0.25">
      <c r="AT7430" s="4"/>
    </row>
    <row r="7431" spans="46:46" x14ac:dyDescent="0.25">
      <c r="AT7431" s="4"/>
    </row>
    <row r="7432" spans="46:46" x14ac:dyDescent="0.25">
      <c r="AT7432" s="4"/>
    </row>
    <row r="7433" spans="46:46" x14ac:dyDescent="0.25">
      <c r="AT7433" s="4"/>
    </row>
    <row r="7434" spans="46:46" x14ac:dyDescent="0.25">
      <c r="AT7434" s="4"/>
    </row>
    <row r="7435" spans="46:46" x14ac:dyDescent="0.25">
      <c r="AT7435" s="4"/>
    </row>
    <row r="7436" spans="46:46" x14ac:dyDescent="0.25">
      <c r="AT7436" s="4"/>
    </row>
    <row r="7437" spans="46:46" x14ac:dyDescent="0.25">
      <c r="AT7437" s="4"/>
    </row>
    <row r="7438" spans="46:46" x14ac:dyDescent="0.25">
      <c r="AT7438" s="4"/>
    </row>
    <row r="7439" spans="46:46" x14ac:dyDescent="0.25">
      <c r="AT7439" s="4"/>
    </row>
    <row r="7440" spans="46:46" x14ac:dyDescent="0.25">
      <c r="AT7440" s="4"/>
    </row>
    <row r="7441" spans="46:46" x14ac:dyDescent="0.25">
      <c r="AT7441" s="4"/>
    </row>
    <row r="7442" spans="46:46" x14ac:dyDescent="0.25">
      <c r="AT7442" s="4"/>
    </row>
    <row r="7443" spans="46:46" x14ac:dyDescent="0.25">
      <c r="AT7443" s="4"/>
    </row>
    <row r="7444" spans="46:46" x14ac:dyDescent="0.25">
      <c r="AT7444" s="4"/>
    </row>
    <row r="7445" spans="46:46" x14ac:dyDescent="0.25">
      <c r="AT7445" s="4"/>
    </row>
    <row r="7446" spans="46:46" x14ac:dyDescent="0.25">
      <c r="AT7446" s="4"/>
    </row>
    <row r="7447" spans="46:46" x14ac:dyDescent="0.25">
      <c r="AT7447" s="4"/>
    </row>
    <row r="7448" spans="46:46" x14ac:dyDescent="0.25">
      <c r="AT7448" s="4"/>
    </row>
    <row r="7449" spans="46:46" x14ac:dyDescent="0.25">
      <c r="AT7449" s="4"/>
    </row>
    <row r="7450" spans="46:46" x14ac:dyDescent="0.25">
      <c r="AT7450" s="4"/>
    </row>
    <row r="7451" spans="46:46" x14ac:dyDescent="0.25">
      <c r="AT7451" s="4"/>
    </row>
    <row r="7452" spans="46:46" x14ac:dyDescent="0.25">
      <c r="AT7452" s="4"/>
    </row>
    <row r="7453" spans="46:46" x14ac:dyDescent="0.25">
      <c r="AT7453" s="4"/>
    </row>
    <row r="7454" spans="46:46" x14ac:dyDescent="0.25">
      <c r="AT7454" s="4"/>
    </row>
    <row r="7455" spans="46:46" x14ac:dyDescent="0.25">
      <c r="AT7455" s="4"/>
    </row>
    <row r="7456" spans="46:46" x14ac:dyDescent="0.25">
      <c r="AT7456" s="4"/>
    </row>
    <row r="7457" spans="46:46" x14ac:dyDescent="0.25">
      <c r="AT7457" s="4"/>
    </row>
    <row r="7458" spans="46:46" x14ac:dyDescent="0.25">
      <c r="AT7458" s="4"/>
    </row>
    <row r="7459" spans="46:46" x14ac:dyDescent="0.25">
      <c r="AT7459" s="4"/>
    </row>
    <row r="7460" spans="46:46" x14ac:dyDescent="0.25">
      <c r="AT7460" s="4"/>
    </row>
    <row r="7461" spans="46:46" x14ac:dyDescent="0.25">
      <c r="AT7461" s="4"/>
    </row>
    <row r="7462" spans="46:46" x14ac:dyDescent="0.25">
      <c r="AT7462" s="4"/>
    </row>
    <row r="7463" spans="46:46" x14ac:dyDescent="0.25">
      <c r="AT7463" s="4"/>
    </row>
    <row r="7464" spans="46:46" x14ac:dyDescent="0.25">
      <c r="AT7464" s="4"/>
    </row>
    <row r="7465" spans="46:46" x14ac:dyDescent="0.25">
      <c r="AT7465" s="4"/>
    </row>
    <row r="7466" spans="46:46" x14ac:dyDescent="0.25">
      <c r="AT7466" s="4"/>
    </row>
    <row r="7467" spans="46:46" x14ac:dyDescent="0.25">
      <c r="AT7467" s="4"/>
    </row>
    <row r="7468" spans="46:46" x14ac:dyDescent="0.25">
      <c r="AT7468" s="4"/>
    </row>
    <row r="7469" spans="46:46" x14ac:dyDescent="0.25">
      <c r="AT7469" s="4"/>
    </row>
    <row r="7470" spans="46:46" x14ac:dyDescent="0.25">
      <c r="AT7470" s="4"/>
    </row>
    <row r="7471" spans="46:46" x14ac:dyDescent="0.25">
      <c r="AT7471" s="4"/>
    </row>
    <row r="7472" spans="46:46" x14ac:dyDescent="0.25">
      <c r="AT7472" s="4"/>
    </row>
    <row r="7473" spans="46:46" x14ac:dyDescent="0.25">
      <c r="AT7473" s="4"/>
    </row>
    <row r="7474" spans="46:46" x14ac:dyDescent="0.25">
      <c r="AT7474" s="4"/>
    </row>
    <row r="7475" spans="46:46" x14ac:dyDescent="0.25">
      <c r="AT7475" s="4"/>
    </row>
    <row r="7476" spans="46:46" x14ac:dyDescent="0.25">
      <c r="AT7476" s="4"/>
    </row>
    <row r="7477" spans="46:46" x14ac:dyDescent="0.25">
      <c r="AT7477" s="4"/>
    </row>
    <row r="7478" spans="46:46" x14ac:dyDescent="0.25">
      <c r="AT7478" s="4"/>
    </row>
    <row r="7479" spans="46:46" x14ac:dyDescent="0.25">
      <c r="AT7479" s="4"/>
    </row>
    <row r="7480" spans="46:46" x14ac:dyDescent="0.25">
      <c r="AT7480" s="4"/>
    </row>
    <row r="7481" spans="46:46" x14ac:dyDescent="0.25">
      <c r="AT7481" s="4"/>
    </row>
    <row r="7482" spans="46:46" x14ac:dyDescent="0.25">
      <c r="AT7482" s="4"/>
    </row>
    <row r="7483" spans="46:46" x14ac:dyDescent="0.25">
      <c r="AT7483" s="4"/>
    </row>
    <row r="7484" spans="46:46" x14ac:dyDescent="0.25">
      <c r="AT7484" s="4"/>
    </row>
    <row r="7485" spans="46:46" x14ac:dyDescent="0.25">
      <c r="AT7485" s="4"/>
    </row>
    <row r="7486" spans="46:46" x14ac:dyDescent="0.25">
      <c r="AT7486" s="4"/>
    </row>
    <row r="7487" spans="46:46" x14ac:dyDescent="0.25">
      <c r="AT7487" s="4"/>
    </row>
    <row r="7488" spans="46:46" x14ac:dyDescent="0.25">
      <c r="AT7488" s="4"/>
    </row>
    <row r="7489" spans="46:46" x14ac:dyDescent="0.25">
      <c r="AT7489" s="4"/>
    </row>
    <row r="7490" spans="46:46" x14ac:dyDescent="0.25">
      <c r="AT7490" s="4"/>
    </row>
    <row r="7491" spans="46:46" x14ac:dyDescent="0.25">
      <c r="AT7491" s="4"/>
    </row>
    <row r="7492" spans="46:46" x14ac:dyDescent="0.25">
      <c r="AT7492" s="4"/>
    </row>
    <row r="7493" spans="46:46" x14ac:dyDescent="0.25">
      <c r="AT7493" s="4"/>
    </row>
    <row r="7494" spans="46:46" x14ac:dyDescent="0.25">
      <c r="AT7494" s="4"/>
    </row>
    <row r="7495" spans="46:46" x14ac:dyDescent="0.25">
      <c r="AT7495" s="4"/>
    </row>
    <row r="7496" spans="46:46" x14ac:dyDescent="0.25">
      <c r="AT7496" s="4"/>
    </row>
    <row r="7497" spans="46:46" x14ac:dyDescent="0.25">
      <c r="AT7497" s="4"/>
    </row>
    <row r="7498" spans="46:46" x14ac:dyDescent="0.25">
      <c r="AT7498" s="4"/>
    </row>
    <row r="7499" spans="46:46" x14ac:dyDescent="0.25">
      <c r="AT7499" s="4"/>
    </row>
    <row r="7500" spans="46:46" x14ac:dyDescent="0.25">
      <c r="AT7500" s="4"/>
    </row>
    <row r="7501" spans="46:46" x14ac:dyDescent="0.25">
      <c r="AT7501" s="4"/>
    </row>
    <row r="7502" spans="46:46" x14ac:dyDescent="0.25">
      <c r="AT7502" s="4"/>
    </row>
    <row r="7503" spans="46:46" x14ac:dyDescent="0.25">
      <c r="AT7503" s="4"/>
    </row>
    <row r="7504" spans="46:46" x14ac:dyDescent="0.25">
      <c r="AT7504" s="4"/>
    </row>
    <row r="7505" spans="46:46" x14ac:dyDescent="0.25">
      <c r="AT7505" s="4"/>
    </row>
    <row r="7506" spans="46:46" x14ac:dyDescent="0.25">
      <c r="AT7506" s="4"/>
    </row>
    <row r="7507" spans="46:46" x14ac:dyDescent="0.25">
      <c r="AT7507" s="4"/>
    </row>
    <row r="7508" spans="46:46" x14ac:dyDescent="0.25">
      <c r="AT7508" s="4"/>
    </row>
    <row r="7509" spans="46:46" x14ac:dyDescent="0.25">
      <c r="AT7509" s="4"/>
    </row>
    <row r="7510" spans="46:46" x14ac:dyDescent="0.25">
      <c r="AT7510" s="4"/>
    </row>
    <row r="7511" spans="46:46" x14ac:dyDescent="0.25">
      <c r="AT7511" s="4"/>
    </row>
    <row r="7512" spans="46:46" x14ac:dyDescent="0.25">
      <c r="AT7512" s="4"/>
    </row>
    <row r="7513" spans="46:46" x14ac:dyDescent="0.25">
      <c r="AT7513" s="4"/>
    </row>
    <row r="7514" spans="46:46" x14ac:dyDescent="0.25">
      <c r="AT7514" s="4"/>
    </row>
    <row r="7515" spans="46:46" x14ac:dyDescent="0.25">
      <c r="AT7515" s="4"/>
    </row>
    <row r="7516" spans="46:46" x14ac:dyDescent="0.25">
      <c r="AT7516" s="4"/>
    </row>
    <row r="7517" spans="46:46" x14ac:dyDescent="0.25">
      <c r="AT7517" s="4"/>
    </row>
    <row r="7518" spans="46:46" x14ac:dyDescent="0.25">
      <c r="AT7518" s="4"/>
    </row>
    <row r="7519" spans="46:46" x14ac:dyDescent="0.25">
      <c r="AT7519" s="4"/>
    </row>
    <row r="7520" spans="46:46" x14ac:dyDescent="0.25">
      <c r="AT7520" s="4"/>
    </row>
    <row r="7521" spans="46:46" x14ac:dyDescent="0.25">
      <c r="AT7521" s="4"/>
    </row>
    <row r="7522" spans="46:46" x14ac:dyDescent="0.25">
      <c r="AT7522" s="4"/>
    </row>
    <row r="7523" spans="46:46" x14ac:dyDescent="0.25">
      <c r="AT7523" s="4"/>
    </row>
    <row r="7524" spans="46:46" x14ac:dyDescent="0.25">
      <c r="AT7524" s="4"/>
    </row>
    <row r="7525" spans="46:46" x14ac:dyDescent="0.25">
      <c r="AT7525" s="4"/>
    </row>
    <row r="7526" spans="46:46" x14ac:dyDescent="0.25">
      <c r="AT7526" s="4"/>
    </row>
    <row r="7527" spans="46:46" x14ac:dyDescent="0.25">
      <c r="AT7527" s="4"/>
    </row>
    <row r="7528" spans="46:46" x14ac:dyDescent="0.25">
      <c r="AT7528" s="4"/>
    </row>
    <row r="7529" spans="46:46" x14ac:dyDescent="0.25">
      <c r="AT7529" s="4"/>
    </row>
    <row r="7530" spans="46:46" x14ac:dyDescent="0.25">
      <c r="AT7530" s="4"/>
    </row>
    <row r="7531" spans="46:46" x14ac:dyDescent="0.25">
      <c r="AT7531" s="4"/>
    </row>
    <row r="7532" spans="46:46" x14ac:dyDescent="0.25">
      <c r="AT7532" s="4"/>
    </row>
    <row r="7533" spans="46:46" x14ac:dyDescent="0.25">
      <c r="AT7533" s="4"/>
    </row>
    <row r="7534" spans="46:46" x14ac:dyDescent="0.25">
      <c r="AT7534" s="4"/>
    </row>
    <row r="7535" spans="46:46" x14ac:dyDescent="0.25">
      <c r="AT7535" s="4"/>
    </row>
    <row r="7536" spans="46:46" x14ac:dyDescent="0.25">
      <c r="AT7536" s="4"/>
    </row>
    <row r="7537" spans="46:46" x14ac:dyDescent="0.25">
      <c r="AT7537" s="4"/>
    </row>
    <row r="7538" spans="46:46" x14ac:dyDescent="0.25">
      <c r="AT7538" s="4"/>
    </row>
    <row r="7539" spans="46:46" x14ac:dyDescent="0.25">
      <c r="AT7539" s="4"/>
    </row>
    <row r="7540" spans="46:46" x14ac:dyDescent="0.25">
      <c r="AT7540" s="4"/>
    </row>
    <row r="7541" spans="46:46" x14ac:dyDescent="0.25">
      <c r="AT7541" s="4"/>
    </row>
    <row r="7542" spans="46:46" x14ac:dyDescent="0.25">
      <c r="AT7542" s="4"/>
    </row>
    <row r="7543" spans="46:46" x14ac:dyDescent="0.25">
      <c r="AT7543" s="4"/>
    </row>
    <row r="7544" spans="46:46" x14ac:dyDescent="0.25">
      <c r="AT7544" s="4"/>
    </row>
    <row r="7545" spans="46:46" x14ac:dyDescent="0.25">
      <c r="AT7545" s="4"/>
    </row>
    <row r="7546" spans="46:46" x14ac:dyDescent="0.25">
      <c r="AT7546" s="4"/>
    </row>
    <row r="7547" spans="46:46" x14ac:dyDescent="0.25">
      <c r="AT7547" s="4"/>
    </row>
    <row r="7548" spans="46:46" x14ac:dyDescent="0.25">
      <c r="AT7548" s="4"/>
    </row>
    <row r="7549" spans="46:46" x14ac:dyDescent="0.25">
      <c r="AT7549" s="4"/>
    </row>
    <row r="7550" spans="46:46" x14ac:dyDescent="0.25">
      <c r="AT7550" s="4"/>
    </row>
    <row r="7551" spans="46:46" x14ac:dyDescent="0.25">
      <c r="AT7551" s="4"/>
    </row>
    <row r="7552" spans="46:46" x14ac:dyDescent="0.25">
      <c r="AT7552" s="4"/>
    </row>
    <row r="7553" spans="46:46" x14ac:dyDescent="0.25">
      <c r="AT7553" s="4"/>
    </row>
    <row r="7554" spans="46:46" x14ac:dyDescent="0.25">
      <c r="AT7554" s="4"/>
    </row>
    <row r="7555" spans="46:46" x14ac:dyDescent="0.25">
      <c r="AT7555" s="4"/>
    </row>
    <row r="7556" spans="46:46" x14ac:dyDescent="0.25">
      <c r="AT7556" s="4"/>
    </row>
    <row r="7557" spans="46:46" x14ac:dyDescent="0.25">
      <c r="AT7557" s="4"/>
    </row>
    <row r="7558" spans="46:46" x14ac:dyDescent="0.25">
      <c r="AT7558" s="4"/>
    </row>
    <row r="7559" spans="46:46" x14ac:dyDescent="0.25">
      <c r="AT7559" s="4"/>
    </row>
    <row r="7560" spans="46:46" x14ac:dyDescent="0.25">
      <c r="AT7560" s="4"/>
    </row>
    <row r="7561" spans="46:46" x14ac:dyDescent="0.25">
      <c r="AT7561" s="4"/>
    </row>
    <row r="7562" spans="46:46" x14ac:dyDescent="0.25">
      <c r="AT7562" s="4"/>
    </row>
    <row r="7563" spans="46:46" x14ac:dyDescent="0.25">
      <c r="AT7563" s="4"/>
    </row>
    <row r="7564" spans="46:46" x14ac:dyDescent="0.25">
      <c r="AT7564" s="4"/>
    </row>
    <row r="7565" spans="46:46" x14ac:dyDescent="0.25">
      <c r="AT7565" s="4"/>
    </row>
    <row r="7566" spans="46:46" x14ac:dyDescent="0.25">
      <c r="AT7566" s="4"/>
    </row>
    <row r="7567" spans="46:46" x14ac:dyDescent="0.25">
      <c r="AT7567" s="4"/>
    </row>
    <row r="7568" spans="46:46" x14ac:dyDescent="0.25">
      <c r="AT7568" s="4"/>
    </row>
    <row r="7569" spans="46:46" x14ac:dyDescent="0.25">
      <c r="AT7569" s="4"/>
    </row>
    <row r="7570" spans="46:46" x14ac:dyDescent="0.25">
      <c r="AT7570" s="4"/>
    </row>
    <row r="7571" spans="46:46" x14ac:dyDescent="0.25">
      <c r="AT7571" s="4"/>
    </row>
    <row r="7572" spans="46:46" x14ac:dyDescent="0.25">
      <c r="AT7572" s="4"/>
    </row>
    <row r="7573" spans="46:46" x14ac:dyDescent="0.25">
      <c r="AT7573" s="4"/>
    </row>
    <row r="7574" spans="46:46" x14ac:dyDescent="0.25">
      <c r="AT7574" s="4"/>
    </row>
    <row r="7575" spans="46:46" x14ac:dyDescent="0.25">
      <c r="AT7575" s="4"/>
    </row>
    <row r="7576" spans="46:46" x14ac:dyDescent="0.25">
      <c r="AT7576" s="4"/>
    </row>
    <row r="7577" spans="46:46" x14ac:dyDescent="0.25">
      <c r="AT7577" s="4"/>
    </row>
    <row r="7578" spans="46:46" x14ac:dyDescent="0.25">
      <c r="AT7578" s="4"/>
    </row>
    <row r="7579" spans="46:46" x14ac:dyDescent="0.25">
      <c r="AT7579" s="4"/>
    </row>
    <row r="7580" spans="46:46" x14ac:dyDescent="0.25">
      <c r="AT7580" s="4"/>
    </row>
    <row r="7581" spans="46:46" x14ac:dyDescent="0.25">
      <c r="AT7581" s="4"/>
    </row>
    <row r="7582" spans="46:46" x14ac:dyDescent="0.25">
      <c r="AT7582" s="4"/>
    </row>
    <row r="7583" spans="46:46" x14ac:dyDescent="0.25">
      <c r="AT7583" s="4"/>
    </row>
    <row r="7584" spans="46:46" x14ac:dyDescent="0.25">
      <c r="AT7584" s="4"/>
    </row>
    <row r="7585" spans="46:46" x14ac:dyDescent="0.25">
      <c r="AT7585" s="4"/>
    </row>
    <row r="7586" spans="46:46" x14ac:dyDescent="0.25">
      <c r="AT7586" s="4"/>
    </row>
    <row r="7587" spans="46:46" x14ac:dyDescent="0.25">
      <c r="AT7587" s="4"/>
    </row>
    <row r="7588" spans="46:46" x14ac:dyDescent="0.25">
      <c r="AT7588" s="4"/>
    </row>
    <row r="7589" spans="46:46" x14ac:dyDescent="0.25">
      <c r="AT7589" s="4"/>
    </row>
    <row r="7590" spans="46:46" x14ac:dyDescent="0.25">
      <c r="AT7590" s="4"/>
    </row>
    <row r="7591" spans="46:46" x14ac:dyDescent="0.25">
      <c r="AT7591" s="4"/>
    </row>
    <row r="7592" spans="46:46" x14ac:dyDescent="0.25">
      <c r="AT7592" s="4"/>
    </row>
    <row r="7593" spans="46:46" x14ac:dyDescent="0.25">
      <c r="AT7593" s="4"/>
    </row>
    <row r="7594" spans="46:46" x14ac:dyDescent="0.25">
      <c r="AT7594" s="4"/>
    </row>
    <row r="7595" spans="46:46" x14ac:dyDescent="0.25">
      <c r="AT7595" s="4"/>
    </row>
    <row r="7596" spans="46:46" x14ac:dyDescent="0.25">
      <c r="AT7596" s="4"/>
    </row>
    <row r="7597" spans="46:46" x14ac:dyDescent="0.25">
      <c r="AT7597" s="4"/>
    </row>
    <row r="7598" spans="46:46" x14ac:dyDescent="0.25">
      <c r="AT7598" s="4"/>
    </row>
    <row r="7599" spans="46:46" x14ac:dyDescent="0.25">
      <c r="AT7599" s="4"/>
    </row>
    <row r="7600" spans="46:46" x14ac:dyDescent="0.25">
      <c r="AT7600" s="4"/>
    </row>
    <row r="7601" spans="46:46" x14ac:dyDescent="0.25">
      <c r="AT7601" s="4"/>
    </row>
    <row r="7602" spans="46:46" x14ac:dyDescent="0.25">
      <c r="AT7602" s="4"/>
    </row>
    <row r="7603" spans="46:46" x14ac:dyDescent="0.25">
      <c r="AT7603" s="4"/>
    </row>
    <row r="7604" spans="46:46" x14ac:dyDescent="0.25">
      <c r="AT7604" s="4"/>
    </row>
    <row r="7605" spans="46:46" x14ac:dyDescent="0.25">
      <c r="AT7605" s="4"/>
    </row>
    <row r="7606" spans="46:46" x14ac:dyDescent="0.25">
      <c r="AT7606" s="4"/>
    </row>
    <row r="7607" spans="46:46" x14ac:dyDescent="0.25">
      <c r="AT7607" s="4"/>
    </row>
    <row r="7608" spans="46:46" x14ac:dyDescent="0.25">
      <c r="AT7608" s="4"/>
    </row>
    <row r="7609" spans="46:46" x14ac:dyDescent="0.25">
      <c r="AT7609" s="4"/>
    </row>
    <row r="7610" spans="46:46" x14ac:dyDescent="0.25">
      <c r="AT7610" s="4"/>
    </row>
    <row r="7611" spans="46:46" x14ac:dyDescent="0.25">
      <c r="AT7611" s="4"/>
    </row>
    <row r="7612" spans="46:46" x14ac:dyDescent="0.25">
      <c r="AT7612" s="4"/>
    </row>
    <row r="7613" spans="46:46" x14ac:dyDescent="0.25">
      <c r="AT7613" s="4"/>
    </row>
    <row r="7614" spans="46:46" x14ac:dyDescent="0.25">
      <c r="AT7614" s="4"/>
    </row>
    <row r="7615" spans="46:46" x14ac:dyDescent="0.25">
      <c r="AT7615" s="4"/>
    </row>
    <row r="7616" spans="46:46" x14ac:dyDescent="0.25">
      <c r="AT7616" s="4"/>
    </row>
    <row r="7617" spans="46:46" x14ac:dyDescent="0.25">
      <c r="AT7617" s="4"/>
    </row>
    <row r="7618" spans="46:46" x14ac:dyDescent="0.25">
      <c r="AT7618" s="4"/>
    </row>
    <row r="7619" spans="46:46" x14ac:dyDescent="0.25">
      <c r="AT7619" s="4"/>
    </row>
    <row r="7620" spans="46:46" x14ac:dyDescent="0.25">
      <c r="AT7620" s="4"/>
    </row>
    <row r="7621" spans="46:46" x14ac:dyDescent="0.25">
      <c r="AT7621" s="4"/>
    </row>
    <row r="7622" spans="46:46" x14ac:dyDescent="0.25">
      <c r="AT7622" s="4"/>
    </row>
    <row r="7623" spans="46:46" x14ac:dyDescent="0.25">
      <c r="AT7623" s="4"/>
    </row>
    <row r="7624" spans="46:46" x14ac:dyDescent="0.25">
      <c r="AT7624" s="4"/>
    </row>
    <row r="7625" spans="46:46" x14ac:dyDescent="0.25">
      <c r="AT7625" s="4"/>
    </row>
    <row r="7626" spans="46:46" x14ac:dyDescent="0.25">
      <c r="AT7626" s="4"/>
    </row>
    <row r="7627" spans="46:46" x14ac:dyDescent="0.25">
      <c r="AT7627" s="4"/>
    </row>
    <row r="7628" spans="46:46" x14ac:dyDescent="0.25">
      <c r="AT7628" s="4"/>
    </row>
    <row r="7629" spans="46:46" x14ac:dyDescent="0.25">
      <c r="AT7629" s="4"/>
    </row>
    <row r="7630" spans="46:46" x14ac:dyDescent="0.25">
      <c r="AT7630" s="4"/>
    </row>
    <row r="7631" spans="46:46" x14ac:dyDescent="0.25">
      <c r="AT7631" s="4"/>
    </row>
    <row r="7632" spans="46:46" x14ac:dyDescent="0.25">
      <c r="AT7632" s="4"/>
    </row>
    <row r="7633" spans="46:46" x14ac:dyDescent="0.25">
      <c r="AT7633" s="4"/>
    </row>
    <row r="7634" spans="46:46" x14ac:dyDescent="0.25">
      <c r="AT7634" s="4"/>
    </row>
    <row r="7635" spans="46:46" x14ac:dyDescent="0.25">
      <c r="AT7635" s="4"/>
    </row>
    <row r="7636" spans="46:46" x14ac:dyDescent="0.25">
      <c r="AT7636" s="4"/>
    </row>
    <row r="7637" spans="46:46" x14ac:dyDescent="0.25">
      <c r="AT7637" s="4"/>
    </row>
    <row r="7638" spans="46:46" x14ac:dyDescent="0.25">
      <c r="AT7638" s="4"/>
    </row>
    <row r="7639" spans="46:46" x14ac:dyDescent="0.25">
      <c r="AT7639" s="4"/>
    </row>
    <row r="7640" spans="46:46" x14ac:dyDescent="0.25">
      <c r="AT7640" s="4"/>
    </row>
    <row r="7641" spans="46:46" x14ac:dyDescent="0.25">
      <c r="AT7641" s="4"/>
    </row>
    <row r="7642" spans="46:46" x14ac:dyDescent="0.25">
      <c r="AT7642" s="4"/>
    </row>
    <row r="7643" spans="46:46" x14ac:dyDescent="0.25">
      <c r="AT7643" s="4"/>
    </row>
    <row r="7644" spans="46:46" x14ac:dyDescent="0.25">
      <c r="AT7644" s="4"/>
    </row>
    <row r="7645" spans="46:46" x14ac:dyDescent="0.25">
      <c r="AT7645" s="4"/>
    </row>
    <row r="7646" spans="46:46" x14ac:dyDescent="0.25">
      <c r="AT7646" s="4"/>
    </row>
    <row r="7647" spans="46:46" x14ac:dyDescent="0.25">
      <c r="AT7647" s="4"/>
    </row>
    <row r="7648" spans="46:46" x14ac:dyDescent="0.25">
      <c r="AT7648" s="4"/>
    </row>
    <row r="7649" spans="46:46" x14ac:dyDescent="0.25">
      <c r="AT7649" s="4"/>
    </row>
    <row r="7650" spans="46:46" x14ac:dyDescent="0.25">
      <c r="AT7650" s="4"/>
    </row>
    <row r="7651" spans="46:46" x14ac:dyDescent="0.25">
      <c r="AT7651" s="4"/>
    </row>
    <row r="7652" spans="46:46" x14ac:dyDescent="0.25">
      <c r="AT7652" s="4"/>
    </row>
    <row r="7653" spans="46:46" x14ac:dyDescent="0.25">
      <c r="AT7653" s="4"/>
    </row>
    <row r="7654" spans="46:46" x14ac:dyDescent="0.25">
      <c r="AT7654" s="4"/>
    </row>
    <row r="7655" spans="46:46" x14ac:dyDescent="0.25">
      <c r="AT7655" s="4"/>
    </row>
    <row r="7656" spans="46:46" x14ac:dyDescent="0.25">
      <c r="AT7656" s="4"/>
    </row>
    <row r="7657" spans="46:46" x14ac:dyDescent="0.25">
      <c r="AT7657" s="4"/>
    </row>
    <row r="7658" spans="46:46" x14ac:dyDescent="0.25">
      <c r="AT7658" s="4"/>
    </row>
    <row r="7659" spans="46:46" x14ac:dyDescent="0.25">
      <c r="AT7659" s="4"/>
    </row>
    <row r="7660" spans="46:46" x14ac:dyDescent="0.25">
      <c r="AT7660" s="4"/>
    </row>
    <row r="7661" spans="46:46" x14ac:dyDescent="0.25">
      <c r="AT7661" s="4"/>
    </row>
    <row r="7662" spans="46:46" x14ac:dyDescent="0.25">
      <c r="AT7662" s="4"/>
    </row>
    <row r="7663" spans="46:46" x14ac:dyDescent="0.25">
      <c r="AT7663" s="4"/>
    </row>
    <row r="7664" spans="46:46" x14ac:dyDescent="0.25">
      <c r="AT7664" s="4"/>
    </row>
    <row r="7665" spans="46:46" x14ac:dyDescent="0.25">
      <c r="AT7665" s="4"/>
    </row>
    <row r="7666" spans="46:46" x14ac:dyDescent="0.25">
      <c r="AT7666" s="4"/>
    </row>
    <row r="7667" spans="46:46" x14ac:dyDescent="0.25">
      <c r="AT7667" s="4"/>
    </row>
    <row r="7668" spans="46:46" x14ac:dyDescent="0.25">
      <c r="AT7668" s="4"/>
    </row>
    <row r="7669" spans="46:46" x14ac:dyDescent="0.25">
      <c r="AT7669" s="4"/>
    </row>
    <row r="7670" spans="46:46" x14ac:dyDescent="0.25">
      <c r="AT7670" s="4"/>
    </row>
    <row r="7671" spans="46:46" x14ac:dyDescent="0.25">
      <c r="AT7671" s="4"/>
    </row>
    <row r="7672" spans="46:46" x14ac:dyDescent="0.25">
      <c r="AT7672" s="4"/>
    </row>
    <row r="7673" spans="46:46" x14ac:dyDescent="0.25">
      <c r="AT7673" s="4"/>
    </row>
    <row r="7674" spans="46:46" x14ac:dyDescent="0.25">
      <c r="AT7674" s="4"/>
    </row>
    <row r="7675" spans="46:46" x14ac:dyDescent="0.25">
      <c r="AT7675" s="4"/>
    </row>
    <row r="7676" spans="46:46" x14ac:dyDescent="0.25">
      <c r="AT7676" s="4"/>
    </row>
    <row r="7677" spans="46:46" x14ac:dyDescent="0.25">
      <c r="AT7677" s="4"/>
    </row>
    <row r="7678" spans="46:46" x14ac:dyDescent="0.25">
      <c r="AT7678" s="4"/>
    </row>
    <row r="7679" spans="46:46" x14ac:dyDescent="0.25">
      <c r="AT7679" s="4"/>
    </row>
    <row r="7680" spans="46:46" x14ac:dyDescent="0.25">
      <c r="AT7680" s="4"/>
    </row>
    <row r="7681" spans="46:46" x14ac:dyDescent="0.25">
      <c r="AT7681" s="4"/>
    </row>
    <row r="7682" spans="46:46" x14ac:dyDescent="0.25">
      <c r="AT7682" s="4"/>
    </row>
    <row r="7683" spans="46:46" x14ac:dyDescent="0.25">
      <c r="AT7683" s="4"/>
    </row>
    <row r="7684" spans="46:46" x14ac:dyDescent="0.25">
      <c r="AT7684" s="4"/>
    </row>
    <row r="7685" spans="46:46" x14ac:dyDescent="0.25">
      <c r="AT7685" s="4"/>
    </row>
    <row r="7686" spans="46:46" x14ac:dyDescent="0.25">
      <c r="AT7686" s="4"/>
    </row>
    <row r="7687" spans="46:46" x14ac:dyDescent="0.25">
      <c r="AT7687" s="4"/>
    </row>
    <row r="7688" spans="46:46" x14ac:dyDescent="0.25">
      <c r="AT7688" s="4"/>
    </row>
    <row r="7689" spans="46:46" x14ac:dyDescent="0.25">
      <c r="AT7689" s="4"/>
    </row>
    <row r="7690" spans="46:46" x14ac:dyDescent="0.25">
      <c r="AT7690" s="4"/>
    </row>
    <row r="7691" spans="46:46" x14ac:dyDescent="0.25">
      <c r="AT7691" s="4"/>
    </row>
    <row r="7692" spans="46:46" x14ac:dyDescent="0.25">
      <c r="AT7692" s="4"/>
    </row>
    <row r="7693" spans="46:46" x14ac:dyDescent="0.25">
      <c r="AT7693" s="4"/>
    </row>
    <row r="7694" spans="46:46" x14ac:dyDescent="0.25">
      <c r="AT7694" s="4"/>
    </row>
    <row r="7695" spans="46:46" x14ac:dyDescent="0.25">
      <c r="AT7695" s="4"/>
    </row>
    <row r="7696" spans="46:46" x14ac:dyDescent="0.25">
      <c r="AT7696" s="4"/>
    </row>
    <row r="7697" spans="46:46" x14ac:dyDescent="0.25">
      <c r="AT7697" s="4"/>
    </row>
    <row r="7698" spans="46:46" x14ac:dyDescent="0.25">
      <c r="AT7698" s="4"/>
    </row>
    <row r="7699" spans="46:46" x14ac:dyDescent="0.25">
      <c r="AT7699" s="4"/>
    </row>
    <row r="7700" spans="46:46" x14ac:dyDescent="0.25">
      <c r="AT7700" s="4"/>
    </row>
    <row r="7701" spans="46:46" x14ac:dyDescent="0.25">
      <c r="AT7701" s="4"/>
    </row>
    <row r="7702" spans="46:46" x14ac:dyDescent="0.25">
      <c r="AT7702" s="4"/>
    </row>
    <row r="7703" spans="46:46" x14ac:dyDescent="0.25">
      <c r="AT7703" s="4"/>
    </row>
    <row r="7704" spans="46:46" x14ac:dyDescent="0.25">
      <c r="AT7704" s="4"/>
    </row>
    <row r="7705" spans="46:46" x14ac:dyDescent="0.25">
      <c r="AT7705" s="4"/>
    </row>
    <row r="7706" spans="46:46" x14ac:dyDescent="0.25">
      <c r="AT7706" s="4"/>
    </row>
    <row r="7707" spans="46:46" x14ac:dyDescent="0.25">
      <c r="AT7707" s="4"/>
    </row>
    <row r="7708" spans="46:46" x14ac:dyDescent="0.25">
      <c r="AT7708" s="4"/>
    </row>
    <row r="7709" spans="46:46" x14ac:dyDescent="0.25">
      <c r="AT7709" s="4"/>
    </row>
    <row r="7710" spans="46:46" x14ac:dyDescent="0.25">
      <c r="AT7710" s="4"/>
    </row>
    <row r="7711" spans="46:46" x14ac:dyDescent="0.25">
      <c r="AT7711" s="4"/>
    </row>
    <row r="7712" spans="46:46" x14ac:dyDescent="0.25">
      <c r="AT7712" s="4"/>
    </row>
    <row r="7713" spans="46:46" x14ac:dyDescent="0.25">
      <c r="AT7713" s="4"/>
    </row>
    <row r="7714" spans="46:46" x14ac:dyDescent="0.25">
      <c r="AT7714" s="4"/>
    </row>
    <row r="7715" spans="46:46" x14ac:dyDescent="0.25">
      <c r="AT7715" s="4"/>
    </row>
    <row r="7716" spans="46:46" x14ac:dyDescent="0.25">
      <c r="AT7716" s="4"/>
    </row>
    <row r="7717" spans="46:46" x14ac:dyDescent="0.25">
      <c r="AT7717" s="4"/>
    </row>
    <row r="7718" spans="46:46" x14ac:dyDescent="0.25">
      <c r="AT7718" s="4"/>
    </row>
    <row r="7719" spans="46:46" x14ac:dyDescent="0.25">
      <c r="AT7719" s="4"/>
    </row>
    <row r="7720" spans="46:46" x14ac:dyDescent="0.25">
      <c r="AT7720" s="4"/>
    </row>
    <row r="7721" spans="46:46" x14ac:dyDescent="0.25">
      <c r="AT7721" s="4"/>
    </row>
    <row r="7722" spans="46:46" x14ac:dyDescent="0.25">
      <c r="AT7722" s="4"/>
    </row>
    <row r="7723" spans="46:46" x14ac:dyDescent="0.25">
      <c r="AT7723" s="4"/>
    </row>
    <row r="7724" spans="46:46" x14ac:dyDescent="0.25">
      <c r="AT7724" s="4"/>
    </row>
    <row r="7725" spans="46:46" x14ac:dyDescent="0.25">
      <c r="AT7725" s="4"/>
    </row>
    <row r="7726" spans="46:46" x14ac:dyDescent="0.25">
      <c r="AT7726" s="4"/>
    </row>
    <row r="7727" spans="46:46" x14ac:dyDescent="0.25">
      <c r="AT7727" s="4"/>
    </row>
    <row r="7728" spans="46:46" x14ac:dyDescent="0.25">
      <c r="AT7728" s="4"/>
    </row>
    <row r="7729" spans="46:46" x14ac:dyDescent="0.25">
      <c r="AT7729" s="4"/>
    </row>
    <row r="7730" spans="46:46" x14ac:dyDescent="0.25">
      <c r="AT7730" s="4"/>
    </row>
    <row r="7731" spans="46:46" x14ac:dyDescent="0.25">
      <c r="AT7731" s="4"/>
    </row>
    <row r="7732" spans="46:46" x14ac:dyDescent="0.25">
      <c r="AT7732" s="4"/>
    </row>
    <row r="7733" spans="46:46" x14ac:dyDescent="0.25">
      <c r="AT7733" s="4"/>
    </row>
    <row r="7734" spans="46:46" x14ac:dyDescent="0.25">
      <c r="AT7734" s="4"/>
    </row>
    <row r="7735" spans="46:46" x14ac:dyDescent="0.25">
      <c r="AT7735" s="4"/>
    </row>
    <row r="7736" spans="46:46" x14ac:dyDescent="0.25">
      <c r="AT7736" s="4"/>
    </row>
    <row r="7737" spans="46:46" x14ac:dyDescent="0.25">
      <c r="AT7737" s="4"/>
    </row>
    <row r="7738" spans="46:46" x14ac:dyDescent="0.25">
      <c r="AT7738" s="4"/>
    </row>
    <row r="7739" spans="46:46" x14ac:dyDescent="0.25">
      <c r="AT7739" s="4"/>
    </row>
    <row r="7740" spans="46:46" x14ac:dyDescent="0.25">
      <c r="AT7740" s="4"/>
    </row>
    <row r="7741" spans="46:46" x14ac:dyDescent="0.25">
      <c r="AT7741" s="4"/>
    </row>
    <row r="7742" spans="46:46" x14ac:dyDescent="0.25">
      <c r="AT7742" s="4"/>
    </row>
    <row r="7743" spans="46:46" x14ac:dyDescent="0.25">
      <c r="AT7743" s="4"/>
    </row>
    <row r="7744" spans="46:46" x14ac:dyDescent="0.25">
      <c r="AT7744" s="4"/>
    </row>
    <row r="7745" spans="46:46" x14ac:dyDescent="0.25">
      <c r="AT7745" s="4"/>
    </row>
    <row r="7746" spans="46:46" x14ac:dyDescent="0.25">
      <c r="AT7746" s="4"/>
    </row>
    <row r="7747" spans="46:46" x14ac:dyDescent="0.25">
      <c r="AT7747" s="4"/>
    </row>
    <row r="7748" spans="46:46" x14ac:dyDescent="0.25">
      <c r="AT7748" s="4"/>
    </row>
    <row r="7749" spans="46:46" x14ac:dyDescent="0.25">
      <c r="AT7749" s="4"/>
    </row>
    <row r="7750" spans="46:46" x14ac:dyDescent="0.25">
      <c r="AT7750" s="4"/>
    </row>
    <row r="7751" spans="46:46" x14ac:dyDescent="0.25">
      <c r="AT7751" s="4"/>
    </row>
    <row r="7752" spans="46:46" x14ac:dyDescent="0.25">
      <c r="AT7752" s="4"/>
    </row>
    <row r="7753" spans="46:46" x14ac:dyDescent="0.25">
      <c r="AT7753" s="4"/>
    </row>
    <row r="7754" spans="46:46" x14ac:dyDescent="0.25">
      <c r="AT7754" s="4"/>
    </row>
    <row r="7755" spans="46:46" x14ac:dyDescent="0.25">
      <c r="AT7755" s="4"/>
    </row>
    <row r="7756" spans="46:46" x14ac:dyDescent="0.25">
      <c r="AT7756" s="4"/>
    </row>
    <row r="7757" spans="46:46" x14ac:dyDescent="0.25">
      <c r="AT7757" s="4"/>
    </row>
    <row r="7758" spans="46:46" x14ac:dyDescent="0.25">
      <c r="AT7758" s="4"/>
    </row>
    <row r="7759" spans="46:46" x14ac:dyDescent="0.25">
      <c r="AT7759" s="4"/>
    </row>
    <row r="7760" spans="46:46" x14ac:dyDescent="0.25">
      <c r="AT7760" s="4"/>
    </row>
    <row r="7761" spans="46:46" x14ac:dyDescent="0.25">
      <c r="AT7761" s="4"/>
    </row>
    <row r="7762" spans="46:46" x14ac:dyDescent="0.25">
      <c r="AT7762" s="4"/>
    </row>
    <row r="7763" spans="46:46" x14ac:dyDescent="0.25">
      <c r="AT7763" s="4"/>
    </row>
    <row r="7764" spans="46:46" x14ac:dyDescent="0.25">
      <c r="AT7764" s="4"/>
    </row>
    <row r="7765" spans="46:46" x14ac:dyDescent="0.25">
      <c r="AT7765" s="4"/>
    </row>
    <row r="7766" spans="46:46" x14ac:dyDescent="0.25">
      <c r="AT7766" s="4"/>
    </row>
    <row r="7767" spans="46:46" x14ac:dyDescent="0.25">
      <c r="AT7767" s="4"/>
    </row>
    <row r="7768" spans="46:46" x14ac:dyDescent="0.25">
      <c r="AT7768" s="4"/>
    </row>
    <row r="7769" spans="46:46" x14ac:dyDescent="0.25">
      <c r="AT7769" s="4"/>
    </row>
    <row r="7770" spans="46:46" x14ac:dyDescent="0.25">
      <c r="AT7770" s="4"/>
    </row>
    <row r="7771" spans="46:46" x14ac:dyDescent="0.25">
      <c r="AT7771" s="4"/>
    </row>
    <row r="7772" spans="46:46" x14ac:dyDescent="0.25">
      <c r="AT7772" s="4"/>
    </row>
    <row r="7773" spans="46:46" x14ac:dyDescent="0.25">
      <c r="AT7773" s="4"/>
    </row>
    <row r="7774" spans="46:46" x14ac:dyDescent="0.25">
      <c r="AT7774" s="4"/>
    </row>
    <row r="7775" spans="46:46" x14ac:dyDescent="0.25">
      <c r="AT7775" s="4"/>
    </row>
    <row r="7776" spans="46:46" x14ac:dyDescent="0.25">
      <c r="AT7776" s="4"/>
    </row>
    <row r="7777" spans="46:46" x14ac:dyDescent="0.25">
      <c r="AT7777" s="4"/>
    </row>
    <row r="7778" spans="46:46" x14ac:dyDescent="0.25">
      <c r="AT7778" s="4"/>
    </row>
    <row r="7779" spans="46:46" x14ac:dyDescent="0.25">
      <c r="AT7779" s="4"/>
    </row>
    <row r="7780" spans="46:46" x14ac:dyDescent="0.25">
      <c r="AT7780" s="4"/>
    </row>
    <row r="7781" spans="46:46" x14ac:dyDescent="0.25">
      <c r="AT7781" s="4"/>
    </row>
    <row r="7782" spans="46:46" x14ac:dyDescent="0.25">
      <c r="AT7782" s="4"/>
    </row>
    <row r="7783" spans="46:46" x14ac:dyDescent="0.25">
      <c r="AT7783" s="4"/>
    </row>
    <row r="7784" spans="46:46" x14ac:dyDescent="0.25">
      <c r="AT7784" s="4"/>
    </row>
    <row r="7785" spans="46:46" x14ac:dyDescent="0.25">
      <c r="AT7785" s="4"/>
    </row>
    <row r="7786" spans="46:46" x14ac:dyDescent="0.25">
      <c r="AT7786" s="4"/>
    </row>
    <row r="7787" spans="46:46" x14ac:dyDescent="0.25">
      <c r="AT7787" s="4"/>
    </row>
    <row r="7788" spans="46:46" x14ac:dyDescent="0.25">
      <c r="AT7788" s="4"/>
    </row>
    <row r="7789" spans="46:46" x14ac:dyDescent="0.25">
      <c r="AT7789" s="4"/>
    </row>
    <row r="7790" spans="46:46" x14ac:dyDescent="0.25">
      <c r="AT7790" s="4"/>
    </row>
    <row r="7791" spans="46:46" x14ac:dyDescent="0.25">
      <c r="AT7791" s="4"/>
    </row>
    <row r="7792" spans="46:46" x14ac:dyDescent="0.25">
      <c r="AT7792" s="4"/>
    </row>
    <row r="7793" spans="46:46" x14ac:dyDescent="0.25">
      <c r="AT7793" s="4"/>
    </row>
    <row r="7794" spans="46:46" x14ac:dyDescent="0.25">
      <c r="AT7794" s="4"/>
    </row>
    <row r="7795" spans="46:46" x14ac:dyDescent="0.25">
      <c r="AT7795" s="4"/>
    </row>
    <row r="7796" spans="46:46" x14ac:dyDescent="0.25">
      <c r="AT7796" s="4"/>
    </row>
    <row r="7797" spans="46:46" x14ac:dyDescent="0.25">
      <c r="AT7797" s="4"/>
    </row>
    <row r="7798" spans="46:46" x14ac:dyDescent="0.25">
      <c r="AT7798" s="4"/>
    </row>
    <row r="7799" spans="46:46" x14ac:dyDescent="0.25">
      <c r="AT7799" s="4"/>
    </row>
    <row r="7800" spans="46:46" x14ac:dyDescent="0.25">
      <c r="AT7800" s="4"/>
    </row>
    <row r="7801" spans="46:46" x14ac:dyDescent="0.25">
      <c r="AT7801" s="4"/>
    </row>
    <row r="7802" spans="46:46" x14ac:dyDescent="0.25">
      <c r="AT7802" s="4"/>
    </row>
    <row r="7803" spans="46:46" x14ac:dyDescent="0.25">
      <c r="AT7803" s="4"/>
    </row>
    <row r="7804" spans="46:46" x14ac:dyDescent="0.25">
      <c r="AT7804" s="4"/>
    </row>
    <row r="7805" spans="46:46" x14ac:dyDescent="0.25">
      <c r="AT7805" s="4"/>
    </row>
    <row r="7806" spans="46:46" x14ac:dyDescent="0.25">
      <c r="AT7806" s="4"/>
    </row>
    <row r="7807" spans="46:46" x14ac:dyDescent="0.25">
      <c r="AT7807" s="4"/>
    </row>
    <row r="7808" spans="46:46" x14ac:dyDescent="0.25">
      <c r="AT7808" s="4"/>
    </row>
    <row r="7809" spans="46:46" x14ac:dyDescent="0.25">
      <c r="AT7809" s="4"/>
    </row>
    <row r="7810" spans="46:46" x14ac:dyDescent="0.25">
      <c r="AT7810" s="4"/>
    </row>
    <row r="7811" spans="46:46" x14ac:dyDescent="0.25">
      <c r="AT7811" s="4"/>
    </row>
    <row r="7812" spans="46:46" x14ac:dyDescent="0.25">
      <c r="AT7812" s="4"/>
    </row>
    <row r="7813" spans="46:46" x14ac:dyDescent="0.25">
      <c r="AT7813" s="4"/>
    </row>
    <row r="7814" spans="46:46" x14ac:dyDescent="0.25">
      <c r="AT7814" s="4"/>
    </row>
    <row r="7815" spans="46:46" x14ac:dyDescent="0.25">
      <c r="AT7815" s="4"/>
    </row>
    <row r="7816" spans="46:46" x14ac:dyDescent="0.25">
      <c r="AT7816" s="4"/>
    </row>
    <row r="7817" spans="46:46" x14ac:dyDescent="0.25">
      <c r="AT7817" s="4"/>
    </row>
    <row r="7818" spans="46:46" x14ac:dyDescent="0.25">
      <c r="AT7818" s="4"/>
    </row>
    <row r="7819" spans="46:46" x14ac:dyDescent="0.25">
      <c r="AT7819" s="4"/>
    </row>
    <row r="7820" spans="46:46" x14ac:dyDescent="0.25">
      <c r="AT7820" s="4"/>
    </row>
    <row r="7821" spans="46:46" x14ac:dyDescent="0.25">
      <c r="AT7821" s="4"/>
    </row>
    <row r="7822" spans="46:46" x14ac:dyDescent="0.25">
      <c r="AT7822" s="4"/>
    </row>
    <row r="7823" spans="46:46" x14ac:dyDescent="0.25">
      <c r="AT7823" s="4"/>
    </row>
    <row r="7824" spans="46:46" x14ac:dyDescent="0.25">
      <c r="AT7824" s="4"/>
    </row>
    <row r="7825" spans="46:46" x14ac:dyDescent="0.25">
      <c r="AT7825" s="4"/>
    </row>
    <row r="7826" spans="46:46" x14ac:dyDescent="0.25">
      <c r="AT7826" s="4"/>
    </row>
    <row r="7827" spans="46:46" x14ac:dyDescent="0.25">
      <c r="AT7827" s="4"/>
    </row>
    <row r="7828" spans="46:46" x14ac:dyDescent="0.25">
      <c r="AT7828" s="4"/>
    </row>
    <row r="7829" spans="46:46" x14ac:dyDescent="0.25">
      <c r="AT7829" s="4"/>
    </row>
    <row r="7830" spans="46:46" x14ac:dyDescent="0.25">
      <c r="AT7830" s="4"/>
    </row>
    <row r="7831" spans="46:46" x14ac:dyDescent="0.25">
      <c r="AT7831" s="4"/>
    </row>
    <row r="7832" spans="46:46" x14ac:dyDescent="0.25">
      <c r="AT7832" s="4"/>
    </row>
    <row r="7833" spans="46:46" x14ac:dyDescent="0.25">
      <c r="AT7833" s="4"/>
    </row>
    <row r="7834" spans="46:46" x14ac:dyDescent="0.25">
      <c r="AT7834" s="4"/>
    </row>
    <row r="7835" spans="46:46" x14ac:dyDescent="0.25">
      <c r="AT7835" s="4"/>
    </row>
    <row r="7836" spans="46:46" x14ac:dyDescent="0.25">
      <c r="AT7836" s="4"/>
    </row>
    <row r="7837" spans="46:46" x14ac:dyDescent="0.25">
      <c r="AT7837" s="4"/>
    </row>
    <row r="7838" spans="46:46" x14ac:dyDescent="0.25">
      <c r="AT7838" s="4"/>
    </row>
    <row r="7839" spans="46:46" x14ac:dyDescent="0.25">
      <c r="AT7839" s="4"/>
    </row>
    <row r="7840" spans="46:46" x14ac:dyDescent="0.25">
      <c r="AT7840" s="4"/>
    </row>
    <row r="7841" spans="46:46" x14ac:dyDescent="0.25">
      <c r="AT7841" s="4"/>
    </row>
    <row r="7842" spans="46:46" x14ac:dyDescent="0.25">
      <c r="AT7842" s="4"/>
    </row>
    <row r="7843" spans="46:46" x14ac:dyDescent="0.25">
      <c r="AT7843" s="4"/>
    </row>
    <row r="7844" spans="46:46" x14ac:dyDescent="0.25">
      <c r="AT7844" s="4"/>
    </row>
    <row r="7845" spans="46:46" x14ac:dyDescent="0.25">
      <c r="AT7845" s="4"/>
    </row>
    <row r="7846" spans="46:46" x14ac:dyDescent="0.25">
      <c r="AT7846" s="4"/>
    </row>
    <row r="7847" spans="46:46" x14ac:dyDescent="0.25">
      <c r="AT7847" s="4"/>
    </row>
    <row r="7848" spans="46:46" x14ac:dyDescent="0.25">
      <c r="AT7848" s="4"/>
    </row>
    <row r="7849" spans="46:46" x14ac:dyDescent="0.25">
      <c r="AT7849" s="4"/>
    </row>
    <row r="7850" spans="46:46" x14ac:dyDescent="0.25">
      <c r="AT7850" s="4"/>
    </row>
    <row r="7851" spans="46:46" x14ac:dyDescent="0.25">
      <c r="AT7851" s="4"/>
    </row>
    <row r="7852" spans="46:46" x14ac:dyDescent="0.25">
      <c r="AT7852" s="4"/>
    </row>
    <row r="7853" spans="46:46" x14ac:dyDescent="0.25">
      <c r="AT7853" s="4"/>
    </row>
    <row r="7854" spans="46:46" x14ac:dyDescent="0.25">
      <c r="AT7854" s="4"/>
    </row>
    <row r="7855" spans="46:46" x14ac:dyDescent="0.25">
      <c r="AT7855" s="4"/>
    </row>
    <row r="7856" spans="46:46" x14ac:dyDescent="0.25">
      <c r="AT7856" s="4"/>
    </row>
    <row r="7857" spans="46:46" x14ac:dyDescent="0.25">
      <c r="AT7857" s="4"/>
    </row>
    <row r="7858" spans="46:46" x14ac:dyDescent="0.25">
      <c r="AT7858" s="4"/>
    </row>
    <row r="7859" spans="46:46" x14ac:dyDescent="0.25">
      <c r="AT7859" s="4"/>
    </row>
    <row r="7860" spans="46:46" x14ac:dyDescent="0.25">
      <c r="AT7860" s="4"/>
    </row>
    <row r="7861" spans="46:46" x14ac:dyDescent="0.25">
      <c r="AT7861" s="4"/>
    </row>
    <row r="7862" spans="46:46" x14ac:dyDescent="0.25">
      <c r="AT7862" s="4"/>
    </row>
    <row r="7863" spans="46:46" x14ac:dyDescent="0.25">
      <c r="AT7863" s="4"/>
    </row>
    <row r="7864" spans="46:46" x14ac:dyDescent="0.25">
      <c r="AT7864" s="4"/>
    </row>
    <row r="7865" spans="46:46" x14ac:dyDescent="0.25">
      <c r="AT7865" s="4"/>
    </row>
    <row r="7866" spans="46:46" x14ac:dyDescent="0.25">
      <c r="AT7866" s="4"/>
    </row>
    <row r="7867" spans="46:46" x14ac:dyDescent="0.25">
      <c r="AT7867" s="4"/>
    </row>
    <row r="7868" spans="46:46" x14ac:dyDescent="0.25">
      <c r="AT7868" s="4"/>
    </row>
    <row r="7869" spans="46:46" x14ac:dyDescent="0.25">
      <c r="AT7869" s="4"/>
    </row>
    <row r="7870" spans="46:46" x14ac:dyDescent="0.25">
      <c r="AT7870" s="4"/>
    </row>
    <row r="7871" spans="46:46" x14ac:dyDescent="0.25">
      <c r="AT7871" s="4"/>
    </row>
    <row r="7872" spans="46:46" x14ac:dyDescent="0.25">
      <c r="AT7872" s="4"/>
    </row>
    <row r="7873" spans="46:46" x14ac:dyDescent="0.25">
      <c r="AT7873" s="4"/>
    </row>
    <row r="7874" spans="46:46" x14ac:dyDescent="0.25">
      <c r="AT7874" s="4"/>
    </row>
    <row r="7875" spans="46:46" x14ac:dyDescent="0.25">
      <c r="AT7875" s="4"/>
    </row>
    <row r="7876" spans="46:46" x14ac:dyDescent="0.25">
      <c r="AT7876" s="4"/>
    </row>
    <row r="7877" spans="46:46" x14ac:dyDescent="0.25">
      <c r="AT7877" s="4"/>
    </row>
    <row r="7878" spans="46:46" x14ac:dyDescent="0.25">
      <c r="AT7878" s="4"/>
    </row>
    <row r="7879" spans="46:46" x14ac:dyDescent="0.25">
      <c r="AT7879" s="4"/>
    </row>
    <row r="7880" spans="46:46" x14ac:dyDescent="0.25">
      <c r="AT7880" s="4"/>
    </row>
    <row r="7881" spans="46:46" x14ac:dyDescent="0.25">
      <c r="AT7881" s="4"/>
    </row>
    <row r="7882" spans="46:46" x14ac:dyDescent="0.25">
      <c r="AT7882" s="4"/>
    </row>
    <row r="7883" spans="46:46" x14ac:dyDescent="0.25">
      <c r="AT7883" s="4"/>
    </row>
    <row r="7884" spans="46:46" x14ac:dyDescent="0.25">
      <c r="AT7884" s="4"/>
    </row>
    <row r="7885" spans="46:46" x14ac:dyDescent="0.25">
      <c r="AT7885" s="4"/>
    </row>
    <row r="7886" spans="46:46" x14ac:dyDescent="0.25">
      <c r="AT7886" s="4"/>
    </row>
    <row r="7887" spans="46:46" x14ac:dyDescent="0.25">
      <c r="AT7887" s="4"/>
    </row>
    <row r="7888" spans="46:46" x14ac:dyDescent="0.25">
      <c r="AT7888" s="4"/>
    </row>
    <row r="7889" spans="46:46" x14ac:dyDescent="0.25">
      <c r="AT7889" s="4"/>
    </row>
    <row r="7890" spans="46:46" x14ac:dyDescent="0.25">
      <c r="AT7890" s="4"/>
    </row>
    <row r="7891" spans="46:46" x14ac:dyDescent="0.25">
      <c r="AT7891" s="4"/>
    </row>
    <row r="7892" spans="46:46" x14ac:dyDescent="0.25">
      <c r="AT7892" s="4"/>
    </row>
    <row r="7893" spans="46:46" x14ac:dyDescent="0.25">
      <c r="AT7893" s="4"/>
    </row>
    <row r="7894" spans="46:46" x14ac:dyDescent="0.25">
      <c r="AT7894" s="4"/>
    </row>
    <row r="7895" spans="46:46" x14ac:dyDescent="0.25">
      <c r="AT7895" s="4"/>
    </row>
    <row r="7896" spans="46:46" x14ac:dyDescent="0.25">
      <c r="AT7896" s="4"/>
    </row>
    <row r="7897" spans="46:46" x14ac:dyDescent="0.25">
      <c r="AT7897" s="4"/>
    </row>
    <row r="7898" spans="46:46" x14ac:dyDescent="0.25">
      <c r="AT7898" s="4"/>
    </row>
    <row r="7899" spans="46:46" x14ac:dyDescent="0.25">
      <c r="AT7899" s="4"/>
    </row>
    <row r="7900" spans="46:46" x14ac:dyDescent="0.25">
      <c r="AT7900" s="4"/>
    </row>
    <row r="7901" spans="46:46" x14ac:dyDescent="0.25">
      <c r="AT7901" s="4"/>
    </row>
    <row r="7902" spans="46:46" x14ac:dyDescent="0.25">
      <c r="AT7902" s="4"/>
    </row>
    <row r="7903" spans="46:46" x14ac:dyDescent="0.25">
      <c r="AT7903" s="4"/>
    </row>
    <row r="7904" spans="46:46" x14ac:dyDescent="0.25">
      <c r="AT7904" s="4"/>
    </row>
    <row r="7905" spans="46:46" x14ac:dyDescent="0.25">
      <c r="AT7905" s="4"/>
    </row>
    <row r="7906" spans="46:46" x14ac:dyDescent="0.25">
      <c r="AT7906" s="4"/>
    </row>
    <row r="7907" spans="46:46" x14ac:dyDescent="0.25">
      <c r="AT7907" s="4"/>
    </row>
    <row r="7908" spans="46:46" x14ac:dyDescent="0.25">
      <c r="AT7908" s="4"/>
    </row>
    <row r="7909" spans="46:46" x14ac:dyDescent="0.25">
      <c r="AT7909" s="4"/>
    </row>
    <row r="7910" spans="46:46" x14ac:dyDescent="0.25">
      <c r="AT7910" s="4"/>
    </row>
    <row r="7911" spans="46:46" x14ac:dyDescent="0.25">
      <c r="AT7911" s="4"/>
    </row>
    <row r="7912" spans="46:46" x14ac:dyDescent="0.25">
      <c r="AT7912" s="4"/>
    </row>
    <row r="7913" spans="46:46" x14ac:dyDescent="0.25">
      <c r="AT7913" s="4"/>
    </row>
    <row r="7914" spans="46:46" x14ac:dyDescent="0.25">
      <c r="AT7914" s="4"/>
    </row>
    <row r="7915" spans="46:46" x14ac:dyDescent="0.25">
      <c r="AT7915" s="4"/>
    </row>
    <row r="7916" spans="46:46" x14ac:dyDescent="0.25">
      <c r="AT7916" s="4"/>
    </row>
    <row r="7917" spans="46:46" x14ac:dyDescent="0.25">
      <c r="AT7917" s="4"/>
    </row>
    <row r="7918" spans="46:46" x14ac:dyDescent="0.25">
      <c r="AT7918" s="4"/>
    </row>
    <row r="7919" spans="46:46" x14ac:dyDescent="0.25">
      <c r="AT7919" s="4"/>
    </row>
    <row r="7920" spans="46:46" x14ac:dyDescent="0.25">
      <c r="AT7920" s="4"/>
    </row>
    <row r="7921" spans="46:46" x14ac:dyDescent="0.25">
      <c r="AT7921" s="4"/>
    </row>
    <row r="7922" spans="46:46" x14ac:dyDescent="0.25">
      <c r="AT7922" s="4"/>
    </row>
    <row r="7923" spans="46:46" x14ac:dyDescent="0.25">
      <c r="AT7923" s="4"/>
    </row>
    <row r="7924" spans="46:46" x14ac:dyDescent="0.25">
      <c r="AT7924" s="4"/>
    </row>
    <row r="7925" spans="46:46" x14ac:dyDescent="0.25">
      <c r="AT7925" s="4"/>
    </row>
    <row r="7926" spans="46:46" x14ac:dyDescent="0.25">
      <c r="AT7926" s="4"/>
    </row>
    <row r="7927" spans="46:46" x14ac:dyDescent="0.25">
      <c r="AT7927" s="4"/>
    </row>
    <row r="7928" spans="46:46" x14ac:dyDescent="0.25">
      <c r="AT7928" s="4"/>
    </row>
    <row r="7929" spans="46:46" x14ac:dyDescent="0.25">
      <c r="AT7929" s="4"/>
    </row>
    <row r="7930" spans="46:46" x14ac:dyDescent="0.25">
      <c r="AT7930" s="4"/>
    </row>
    <row r="7931" spans="46:46" x14ac:dyDescent="0.25">
      <c r="AT7931" s="4"/>
    </row>
    <row r="7932" spans="46:46" x14ac:dyDescent="0.25">
      <c r="AT7932" s="4"/>
    </row>
    <row r="7933" spans="46:46" x14ac:dyDescent="0.25">
      <c r="AT7933" s="4"/>
    </row>
    <row r="7934" spans="46:46" x14ac:dyDescent="0.25">
      <c r="AT7934" s="4"/>
    </row>
    <row r="7935" spans="46:46" x14ac:dyDescent="0.25">
      <c r="AT7935" s="4"/>
    </row>
    <row r="7936" spans="46:46" x14ac:dyDescent="0.25">
      <c r="AT7936" s="4"/>
    </row>
    <row r="7937" spans="46:46" x14ac:dyDescent="0.25">
      <c r="AT7937" s="4"/>
    </row>
    <row r="7938" spans="46:46" x14ac:dyDescent="0.25">
      <c r="AT7938" s="4"/>
    </row>
    <row r="7939" spans="46:46" x14ac:dyDescent="0.25">
      <c r="AT7939" s="4"/>
    </row>
    <row r="7940" spans="46:46" x14ac:dyDescent="0.25">
      <c r="AT7940" s="4"/>
    </row>
    <row r="7941" spans="46:46" x14ac:dyDescent="0.25">
      <c r="AT7941" s="4"/>
    </row>
    <row r="7942" spans="46:46" x14ac:dyDescent="0.25">
      <c r="AT7942" s="4"/>
    </row>
    <row r="7943" spans="46:46" x14ac:dyDescent="0.25">
      <c r="AT7943" s="4"/>
    </row>
    <row r="7944" spans="46:46" x14ac:dyDescent="0.25">
      <c r="AT7944" s="4"/>
    </row>
    <row r="7945" spans="46:46" x14ac:dyDescent="0.25">
      <c r="AT7945" s="4"/>
    </row>
    <row r="7946" spans="46:46" x14ac:dyDescent="0.25">
      <c r="AT7946" s="4"/>
    </row>
    <row r="7947" spans="46:46" x14ac:dyDescent="0.25">
      <c r="AT7947" s="4"/>
    </row>
    <row r="7948" spans="46:46" x14ac:dyDescent="0.25">
      <c r="AT7948" s="4"/>
    </row>
    <row r="7949" spans="46:46" x14ac:dyDescent="0.25">
      <c r="AT7949" s="4"/>
    </row>
    <row r="7950" spans="46:46" x14ac:dyDescent="0.25">
      <c r="AT7950" s="4"/>
    </row>
    <row r="7951" spans="46:46" x14ac:dyDescent="0.25">
      <c r="AT7951" s="4"/>
    </row>
    <row r="7952" spans="46:46" x14ac:dyDescent="0.25">
      <c r="AT7952" s="4"/>
    </row>
    <row r="7953" spans="46:46" x14ac:dyDescent="0.25">
      <c r="AT7953" s="4"/>
    </row>
    <row r="7954" spans="46:46" x14ac:dyDescent="0.25">
      <c r="AT7954" s="4"/>
    </row>
    <row r="7955" spans="46:46" x14ac:dyDescent="0.25">
      <c r="AT7955" s="4"/>
    </row>
    <row r="7956" spans="46:46" x14ac:dyDescent="0.25">
      <c r="AT7956" s="4"/>
    </row>
    <row r="7957" spans="46:46" x14ac:dyDescent="0.25">
      <c r="AT7957" s="4"/>
    </row>
    <row r="7958" spans="46:46" x14ac:dyDescent="0.25">
      <c r="AT7958" s="4"/>
    </row>
    <row r="7959" spans="46:46" x14ac:dyDescent="0.25">
      <c r="AT7959" s="4"/>
    </row>
    <row r="7960" spans="46:46" x14ac:dyDescent="0.25">
      <c r="AT7960" s="4"/>
    </row>
    <row r="7961" spans="46:46" x14ac:dyDescent="0.25">
      <c r="AT7961" s="4"/>
    </row>
    <row r="7962" spans="46:46" x14ac:dyDescent="0.25">
      <c r="AT7962" s="4"/>
    </row>
    <row r="7963" spans="46:46" x14ac:dyDescent="0.25">
      <c r="AT7963" s="4"/>
    </row>
    <row r="7964" spans="46:46" x14ac:dyDescent="0.25">
      <c r="AT7964" s="4"/>
    </row>
    <row r="7965" spans="46:46" x14ac:dyDescent="0.25">
      <c r="AT7965" s="4"/>
    </row>
    <row r="7966" spans="46:46" x14ac:dyDescent="0.25">
      <c r="AT7966" s="4"/>
    </row>
    <row r="7967" spans="46:46" x14ac:dyDescent="0.25">
      <c r="AT7967" s="4"/>
    </row>
    <row r="7968" spans="46:46" x14ac:dyDescent="0.25">
      <c r="AT7968" s="4"/>
    </row>
    <row r="7969" spans="46:46" x14ac:dyDescent="0.25">
      <c r="AT7969" s="4"/>
    </row>
    <row r="7970" spans="46:46" x14ac:dyDescent="0.25">
      <c r="AT7970" s="4"/>
    </row>
    <row r="7971" spans="46:46" x14ac:dyDescent="0.25">
      <c r="AT7971" s="4"/>
    </row>
    <row r="7972" spans="46:46" x14ac:dyDescent="0.25">
      <c r="AT7972" s="4"/>
    </row>
    <row r="7973" spans="46:46" x14ac:dyDescent="0.25">
      <c r="AT7973" s="4"/>
    </row>
    <row r="7974" spans="46:46" x14ac:dyDescent="0.25">
      <c r="AT7974" s="4"/>
    </row>
    <row r="7975" spans="46:46" x14ac:dyDescent="0.25">
      <c r="AT7975" s="4"/>
    </row>
    <row r="7976" spans="46:46" x14ac:dyDescent="0.25">
      <c r="AT7976" s="4"/>
    </row>
    <row r="7977" spans="46:46" x14ac:dyDescent="0.25">
      <c r="AT7977" s="4"/>
    </row>
    <row r="7978" spans="46:46" x14ac:dyDescent="0.25">
      <c r="AT7978" s="4"/>
    </row>
    <row r="7979" spans="46:46" x14ac:dyDescent="0.25">
      <c r="AT7979" s="4"/>
    </row>
    <row r="7980" spans="46:46" x14ac:dyDescent="0.25">
      <c r="AT7980" s="4"/>
    </row>
    <row r="7981" spans="46:46" x14ac:dyDescent="0.25">
      <c r="AT7981" s="4"/>
    </row>
    <row r="7982" spans="46:46" x14ac:dyDescent="0.25">
      <c r="AT7982" s="4"/>
    </row>
    <row r="7983" spans="46:46" x14ac:dyDescent="0.25">
      <c r="AT7983" s="4"/>
    </row>
    <row r="7984" spans="46:46" x14ac:dyDescent="0.25">
      <c r="AT7984" s="4"/>
    </row>
    <row r="7985" spans="46:46" x14ac:dyDescent="0.25">
      <c r="AT7985" s="4"/>
    </row>
    <row r="7986" spans="46:46" x14ac:dyDescent="0.25">
      <c r="AT7986" s="4"/>
    </row>
    <row r="7987" spans="46:46" x14ac:dyDescent="0.25">
      <c r="AT7987" s="4"/>
    </row>
    <row r="7988" spans="46:46" x14ac:dyDescent="0.25">
      <c r="AT7988" s="4"/>
    </row>
    <row r="7989" spans="46:46" x14ac:dyDescent="0.25">
      <c r="AT7989" s="4"/>
    </row>
    <row r="7990" spans="46:46" x14ac:dyDescent="0.25">
      <c r="AT7990" s="4"/>
    </row>
    <row r="7991" spans="46:46" x14ac:dyDescent="0.25">
      <c r="AT7991" s="4"/>
    </row>
    <row r="7992" spans="46:46" x14ac:dyDescent="0.25">
      <c r="AT7992" s="4"/>
    </row>
    <row r="7993" spans="46:46" x14ac:dyDescent="0.25">
      <c r="AT7993" s="4"/>
    </row>
    <row r="7994" spans="46:46" x14ac:dyDescent="0.25">
      <c r="AT7994" s="4"/>
    </row>
    <row r="7995" spans="46:46" x14ac:dyDescent="0.25">
      <c r="AT7995" s="4"/>
    </row>
    <row r="7996" spans="46:46" x14ac:dyDescent="0.25">
      <c r="AT7996" s="4"/>
    </row>
    <row r="7997" spans="46:46" x14ac:dyDescent="0.25">
      <c r="AT7997" s="4"/>
    </row>
    <row r="7998" spans="46:46" x14ac:dyDescent="0.25">
      <c r="AT7998" s="4"/>
    </row>
    <row r="7999" spans="46:46" x14ac:dyDescent="0.25">
      <c r="AT7999" s="4"/>
    </row>
    <row r="8000" spans="46:46" x14ac:dyDescent="0.25">
      <c r="AT8000" s="4"/>
    </row>
    <row r="8001" spans="46:46" x14ac:dyDescent="0.25">
      <c r="AT8001" s="4"/>
    </row>
    <row r="8002" spans="46:46" x14ac:dyDescent="0.25">
      <c r="AT8002" s="4"/>
    </row>
    <row r="8003" spans="46:46" x14ac:dyDescent="0.25">
      <c r="AT8003" s="4"/>
    </row>
    <row r="8004" spans="46:46" x14ac:dyDescent="0.25">
      <c r="AT8004" s="4"/>
    </row>
    <row r="8005" spans="46:46" x14ac:dyDescent="0.25">
      <c r="AT8005" s="4"/>
    </row>
    <row r="8006" spans="46:46" x14ac:dyDescent="0.25">
      <c r="AT8006" s="4"/>
    </row>
    <row r="8007" spans="46:46" x14ac:dyDescent="0.25">
      <c r="AT8007" s="4"/>
    </row>
    <row r="8008" spans="46:46" x14ac:dyDescent="0.25">
      <c r="AT8008" s="4"/>
    </row>
    <row r="8009" spans="46:46" x14ac:dyDescent="0.25">
      <c r="AT8009" s="4"/>
    </row>
    <row r="8010" spans="46:46" x14ac:dyDescent="0.25">
      <c r="AT8010" s="4"/>
    </row>
    <row r="8011" spans="46:46" x14ac:dyDescent="0.25">
      <c r="AT8011" s="4"/>
    </row>
    <row r="8012" spans="46:46" x14ac:dyDescent="0.25">
      <c r="AT8012" s="4"/>
    </row>
    <row r="8013" spans="46:46" x14ac:dyDescent="0.25">
      <c r="AT8013" s="4"/>
    </row>
    <row r="8014" spans="46:46" x14ac:dyDescent="0.25">
      <c r="AT8014" s="4"/>
    </row>
    <row r="8015" spans="46:46" x14ac:dyDescent="0.25">
      <c r="AT8015" s="4"/>
    </row>
    <row r="8016" spans="46:46" x14ac:dyDescent="0.25">
      <c r="AT8016" s="4"/>
    </row>
    <row r="8017" spans="46:46" x14ac:dyDescent="0.25">
      <c r="AT8017" s="4"/>
    </row>
    <row r="8018" spans="46:46" x14ac:dyDescent="0.25">
      <c r="AT8018" s="4"/>
    </row>
    <row r="8019" spans="46:46" x14ac:dyDescent="0.25">
      <c r="AT8019" s="4"/>
    </row>
    <row r="8020" spans="46:46" x14ac:dyDescent="0.25">
      <c r="AT8020" s="4"/>
    </row>
    <row r="8021" spans="46:46" x14ac:dyDescent="0.25">
      <c r="AT8021" s="4"/>
    </row>
    <row r="8022" spans="46:46" x14ac:dyDescent="0.25">
      <c r="AT8022" s="4"/>
    </row>
    <row r="8023" spans="46:46" x14ac:dyDescent="0.25">
      <c r="AT8023" s="4"/>
    </row>
    <row r="8024" spans="46:46" x14ac:dyDescent="0.25">
      <c r="AT8024" s="4"/>
    </row>
    <row r="8025" spans="46:46" x14ac:dyDescent="0.25">
      <c r="AT8025" s="4"/>
    </row>
    <row r="8026" spans="46:46" x14ac:dyDescent="0.25">
      <c r="AT8026" s="4"/>
    </row>
    <row r="8027" spans="46:46" x14ac:dyDescent="0.25">
      <c r="AT8027" s="4"/>
    </row>
    <row r="8028" spans="46:46" x14ac:dyDescent="0.25">
      <c r="AT8028" s="4"/>
    </row>
    <row r="8029" spans="46:46" x14ac:dyDescent="0.25">
      <c r="AT8029" s="4"/>
    </row>
    <row r="8030" spans="46:46" x14ac:dyDescent="0.25">
      <c r="AT8030" s="4"/>
    </row>
    <row r="8031" spans="46:46" x14ac:dyDescent="0.25">
      <c r="AT8031" s="4"/>
    </row>
    <row r="8032" spans="46:46" x14ac:dyDescent="0.25">
      <c r="AT8032" s="4"/>
    </row>
    <row r="8033" spans="46:46" x14ac:dyDescent="0.25">
      <c r="AT8033" s="4"/>
    </row>
    <row r="8034" spans="46:46" x14ac:dyDescent="0.25">
      <c r="AT8034" s="4"/>
    </row>
    <row r="8035" spans="46:46" x14ac:dyDescent="0.25">
      <c r="AT8035" s="4"/>
    </row>
    <row r="8036" spans="46:46" x14ac:dyDescent="0.25">
      <c r="AT8036" s="4"/>
    </row>
    <row r="8037" spans="46:46" x14ac:dyDescent="0.25">
      <c r="AT8037" s="4"/>
    </row>
    <row r="8038" spans="46:46" x14ac:dyDescent="0.25">
      <c r="AT8038" s="4"/>
    </row>
    <row r="8039" spans="46:46" x14ac:dyDescent="0.25">
      <c r="AT8039" s="4"/>
    </row>
    <row r="8040" spans="46:46" x14ac:dyDescent="0.25">
      <c r="AT8040" s="4"/>
    </row>
    <row r="8041" spans="46:46" x14ac:dyDescent="0.25">
      <c r="AT8041" s="4"/>
    </row>
    <row r="8042" spans="46:46" x14ac:dyDescent="0.25">
      <c r="AT8042" s="4"/>
    </row>
    <row r="8043" spans="46:46" x14ac:dyDescent="0.25">
      <c r="AT8043" s="4"/>
    </row>
    <row r="8044" spans="46:46" x14ac:dyDescent="0.25">
      <c r="AT8044" s="4"/>
    </row>
    <row r="8045" spans="46:46" x14ac:dyDescent="0.25">
      <c r="AT8045" s="4"/>
    </row>
    <row r="8046" spans="46:46" x14ac:dyDescent="0.25">
      <c r="AT8046" s="4"/>
    </row>
    <row r="8047" spans="46:46" x14ac:dyDescent="0.25">
      <c r="AT8047" s="4"/>
    </row>
    <row r="8048" spans="46:46" x14ac:dyDescent="0.25">
      <c r="AT8048" s="4"/>
    </row>
    <row r="8049" spans="46:46" x14ac:dyDescent="0.25">
      <c r="AT8049" s="4"/>
    </row>
    <row r="8050" spans="46:46" x14ac:dyDescent="0.25">
      <c r="AT8050" s="4"/>
    </row>
    <row r="8051" spans="46:46" x14ac:dyDescent="0.25">
      <c r="AT8051" s="4"/>
    </row>
    <row r="8052" spans="46:46" x14ac:dyDescent="0.25">
      <c r="AT8052" s="4"/>
    </row>
    <row r="8053" spans="46:46" x14ac:dyDescent="0.25">
      <c r="AT8053" s="4"/>
    </row>
    <row r="8054" spans="46:46" x14ac:dyDescent="0.25">
      <c r="AT8054" s="4"/>
    </row>
    <row r="8055" spans="46:46" x14ac:dyDescent="0.25">
      <c r="AT8055" s="4"/>
    </row>
    <row r="8056" spans="46:46" x14ac:dyDescent="0.25">
      <c r="AT8056" s="4"/>
    </row>
    <row r="8057" spans="46:46" x14ac:dyDescent="0.25">
      <c r="AT8057" s="4"/>
    </row>
    <row r="8058" spans="46:46" x14ac:dyDescent="0.25">
      <c r="AT8058" s="4"/>
    </row>
    <row r="8059" spans="46:46" x14ac:dyDescent="0.25">
      <c r="AT8059" s="4"/>
    </row>
    <row r="8060" spans="46:46" x14ac:dyDescent="0.25">
      <c r="AT8060" s="4"/>
    </row>
    <row r="8061" spans="46:46" x14ac:dyDescent="0.25">
      <c r="AT8061" s="4"/>
    </row>
    <row r="8062" spans="46:46" x14ac:dyDescent="0.25">
      <c r="AT8062" s="4"/>
    </row>
    <row r="8063" spans="46:46" x14ac:dyDescent="0.25">
      <c r="AT8063" s="4"/>
    </row>
    <row r="8064" spans="46:46" x14ac:dyDescent="0.25">
      <c r="AT8064" s="4"/>
    </row>
    <row r="8065" spans="46:46" x14ac:dyDescent="0.25">
      <c r="AT8065" s="4"/>
    </row>
    <row r="8066" spans="46:46" x14ac:dyDescent="0.25">
      <c r="AT8066" s="4"/>
    </row>
    <row r="8067" spans="46:46" x14ac:dyDescent="0.25">
      <c r="AT8067" s="4"/>
    </row>
    <row r="8068" spans="46:46" x14ac:dyDescent="0.25">
      <c r="AT8068" s="4"/>
    </row>
    <row r="8069" spans="46:46" x14ac:dyDescent="0.25">
      <c r="AT8069" s="4"/>
    </row>
    <row r="8070" spans="46:46" x14ac:dyDescent="0.25">
      <c r="AT8070" s="4"/>
    </row>
    <row r="8071" spans="46:46" x14ac:dyDescent="0.25">
      <c r="AT8071" s="4"/>
    </row>
    <row r="8072" spans="46:46" x14ac:dyDescent="0.25">
      <c r="AT8072" s="4"/>
    </row>
    <row r="8073" spans="46:46" x14ac:dyDescent="0.25">
      <c r="AT8073" s="4"/>
    </row>
    <row r="8074" spans="46:46" x14ac:dyDescent="0.25">
      <c r="AT8074" s="4"/>
    </row>
    <row r="8075" spans="46:46" x14ac:dyDescent="0.25">
      <c r="AT8075" s="4"/>
    </row>
    <row r="8076" spans="46:46" x14ac:dyDescent="0.25">
      <c r="AT8076" s="4"/>
    </row>
    <row r="8077" spans="46:46" x14ac:dyDescent="0.25">
      <c r="AT8077" s="4"/>
    </row>
    <row r="8078" spans="46:46" x14ac:dyDescent="0.25">
      <c r="AT8078" s="4"/>
    </row>
    <row r="8079" spans="46:46" x14ac:dyDescent="0.25">
      <c r="AT8079" s="4"/>
    </row>
    <row r="8080" spans="46:46" x14ac:dyDescent="0.25">
      <c r="AT8080" s="4"/>
    </row>
    <row r="8081" spans="46:46" x14ac:dyDescent="0.25">
      <c r="AT8081" s="4"/>
    </row>
    <row r="8082" spans="46:46" x14ac:dyDescent="0.25">
      <c r="AT8082" s="4"/>
    </row>
    <row r="8083" spans="46:46" x14ac:dyDescent="0.25">
      <c r="AT8083" s="4"/>
    </row>
    <row r="8084" spans="46:46" x14ac:dyDescent="0.25">
      <c r="AT8084" s="4"/>
    </row>
    <row r="8085" spans="46:46" x14ac:dyDescent="0.25">
      <c r="AT8085" s="4"/>
    </row>
    <row r="8086" spans="46:46" x14ac:dyDescent="0.25">
      <c r="AT8086" s="4"/>
    </row>
    <row r="8087" spans="46:46" x14ac:dyDescent="0.25">
      <c r="AT8087" s="4"/>
    </row>
    <row r="8088" spans="46:46" x14ac:dyDescent="0.25">
      <c r="AT8088" s="4"/>
    </row>
    <row r="8089" spans="46:46" x14ac:dyDescent="0.25">
      <c r="AT8089" s="4"/>
    </row>
    <row r="8090" spans="46:46" x14ac:dyDescent="0.25">
      <c r="AT8090" s="4"/>
    </row>
    <row r="8091" spans="46:46" x14ac:dyDescent="0.25">
      <c r="AT8091" s="4"/>
    </row>
    <row r="8092" spans="46:46" x14ac:dyDescent="0.25">
      <c r="AT8092" s="4"/>
    </row>
    <row r="8093" spans="46:46" x14ac:dyDescent="0.25">
      <c r="AT8093" s="4"/>
    </row>
    <row r="8094" spans="46:46" x14ac:dyDescent="0.25">
      <c r="AT8094" s="4"/>
    </row>
    <row r="8095" spans="46:46" x14ac:dyDescent="0.25">
      <c r="AT8095" s="4"/>
    </row>
    <row r="8096" spans="46:46" x14ac:dyDescent="0.25">
      <c r="AT8096" s="4"/>
    </row>
    <row r="8097" spans="46:46" x14ac:dyDescent="0.25">
      <c r="AT8097" s="4"/>
    </row>
    <row r="8098" spans="46:46" x14ac:dyDescent="0.25">
      <c r="AT8098" s="4"/>
    </row>
    <row r="8099" spans="46:46" x14ac:dyDescent="0.25">
      <c r="AT8099" s="4"/>
    </row>
    <row r="8100" spans="46:46" x14ac:dyDescent="0.25">
      <c r="AT8100" s="4"/>
    </row>
    <row r="8101" spans="46:46" x14ac:dyDescent="0.25">
      <c r="AT8101" s="4"/>
    </row>
    <row r="8102" spans="46:46" x14ac:dyDescent="0.25">
      <c r="AT8102" s="4"/>
    </row>
    <row r="8103" spans="46:46" x14ac:dyDescent="0.25">
      <c r="AT8103" s="4"/>
    </row>
    <row r="8104" spans="46:46" x14ac:dyDescent="0.25">
      <c r="AT8104" s="4"/>
    </row>
    <row r="8105" spans="46:46" x14ac:dyDescent="0.25">
      <c r="AT8105" s="4"/>
    </row>
    <row r="8106" spans="46:46" x14ac:dyDescent="0.25">
      <c r="AT8106" s="4"/>
    </row>
    <row r="8107" spans="46:46" x14ac:dyDescent="0.25">
      <c r="AT8107" s="4"/>
    </row>
    <row r="8108" spans="46:46" x14ac:dyDescent="0.25">
      <c r="AT8108" s="4"/>
    </row>
    <row r="8109" spans="46:46" x14ac:dyDescent="0.25">
      <c r="AT8109" s="4"/>
    </row>
    <row r="8110" spans="46:46" x14ac:dyDescent="0.25">
      <c r="AT8110" s="4"/>
    </row>
    <row r="8111" spans="46:46" x14ac:dyDescent="0.25">
      <c r="AT8111" s="4"/>
    </row>
    <row r="8112" spans="46:46" x14ac:dyDescent="0.25">
      <c r="AT8112" s="4"/>
    </row>
    <row r="8113" spans="46:46" x14ac:dyDescent="0.25">
      <c r="AT8113" s="4"/>
    </row>
    <row r="8114" spans="46:46" x14ac:dyDescent="0.25">
      <c r="AT8114" s="4"/>
    </row>
    <row r="8115" spans="46:46" x14ac:dyDescent="0.25">
      <c r="AT8115" s="4"/>
    </row>
    <row r="8116" spans="46:46" x14ac:dyDescent="0.25">
      <c r="AT8116" s="4"/>
    </row>
    <row r="8117" spans="46:46" x14ac:dyDescent="0.25">
      <c r="AT8117" s="4"/>
    </row>
    <row r="8118" spans="46:46" x14ac:dyDescent="0.25">
      <c r="AT8118" s="4"/>
    </row>
    <row r="8119" spans="46:46" x14ac:dyDescent="0.25">
      <c r="AT8119" s="4"/>
    </row>
    <row r="8120" spans="46:46" x14ac:dyDescent="0.25">
      <c r="AT8120" s="4"/>
    </row>
    <row r="8121" spans="46:46" x14ac:dyDescent="0.25">
      <c r="AT8121" s="4"/>
    </row>
    <row r="8122" spans="46:46" x14ac:dyDescent="0.25">
      <c r="AT8122" s="4"/>
    </row>
    <row r="8123" spans="46:46" x14ac:dyDescent="0.25">
      <c r="AT8123" s="4"/>
    </row>
    <row r="8124" spans="46:46" x14ac:dyDescent="0.25">
      <c r="AT8124" s="4"/>
    </row>
    <row r="8125" spans="46:46" x14ac:dyDescent="0.25">
      <c r="AT8125" s="4"/>
    </row>
    <row r="8126" spans="46:46" x14ac:dyDescent="0.25">
      <c r="AT8126" s="4"/>
    </row>
    <row r="8127" spans="46:46" x14ac:dyDescent="0.25">
      <c r="AT8127" s="4"/>
    </row>
    <row r="8128" spans="46:46" x14ac:dyDescent="0.25">
      <c r="AT8128" s="4"/>
    </row>
    <row r="8129" spans="46:46" x14ac:dyDescent="0.25">
      <c r="AT8129" s="4"/>
    </row>
    <row r="8130" spans="46:46" x14ac:dyDescent="0.25">
      <c r="AT8130" s="4"/>
    </row>
    <row r="8131" spans="46:46" x14ac:dyDescent="0.25">
      <c r="AT8131" s="4"/>
    </row>
    <row r="8132" spans="46:46" x14ac:dyDescent="0.25">
      <c r="AT8132" s="4"/>
    </row>
    <row r="8133" spans="46:46" x14ac:dyDescent="0.25">
      <c r="AT8133" s="4"/>
    </row>
    <row r="8134" spans="46:46" x14ac:dyDescent="0.25">
      <c r="AT8134" s="4"/>
    </row>
    <row r="8135" spans="46:46" x14ac:dyDescent="0.25">
      <c r="AT8135" s="4"/>
    </row>
    <row r="8136" spans="46:46" x14ac:dyDescent="0.25">
      <c r="AT8136" s="4"/>
    </row>
    <row r="8137" spans="46:46" x14ac:dyDescent="0.25">
      <c r="AT8137" s="4"/>
    </row>
    <row r="8138" spans="46:46" x14ac:dyDescent="0.25">
      <c r="AT8138" s="4"/>
    </row>
    <row r="8139" spans="46:46" x14ac:dyDescent="0.25">
      <c r="AT8139" s="4"/>
    </row>
    <row r="8140" spans="46:46" x14ac:dyDescent="0.25">
      <c r="AT8140" s="4"/>
    </row>
    <row r="8141" spans="46:46" x14ac:dyDescent="0.25">
      <c r="AT8141" s="4"/>
    </row>
    <row r="8142" spans="46:46" x14ac:dyDescent="0.25">
      <c r="AT8142" s="4"/>
    </row>
    <row r="8143" spans="46:46" x14ac:dyDescent="0.25">
      <c r="AT8143" s="4"/>
    </row>
    <row r="8144" spans="46:46" x14ac:dyDescent="0.25">
      <c r="AT8144" s="4"/>
    </row>
    <row r="8145" spans="46:46" x14ac:dyDescent="0.25">
      <c r="AT8145" s="4"/>
    </row>
    <row r="8146" spans="46:46" x14ac:dyDescent="0.25">
      <c r="AT8146" s="4"/>
    </row>
    <row r="8147" spans="46:46" x14ac:dyDescent="0.25">
      <c r="AT8147" s="4"/>
    </row>
    <row r="8148" spans="46:46" x14ac:dyDescent="0.25">
      <c r="AT8148" s="4"/>
    </row>
    <row r="8149" spans="46:46" x14ac:dyDescent="0.25">
      <c r="AT8149" s="4"/>
    </row>
    <row r="8150" spans="46:46" x14ac:dyDescent="0.25">
      <c r="AT8150" s="4"/>
    </row>
    <row r="8151" spans="46:46" x14ac:dyDescent="0.25">
      <c r="AT8151" s="4"/>
    </row>
    <row r="8152" spans="46:46" x14ac:dyDescent="0.25">
      <c r="AT8152" s="4"/>
    </row>
    <row r="8153" spans="46:46" x14ac:dyDescent="0.25">
      <c r="AT8153" s="4"/>
    </row>
    <row r="8154" spans="46:46" x14ac:dyDescent="0.25">
      <c r="AT8154" s="4"/>
    </row>
    <row r="8155" spans="46:46" x14ac:dyDescent="0.25">
      <c r="AT8155" s="4"/>
    </row>
    <row r="8156" spans="46:46" x14ac:dyDescent="0.25">
      <c r="AT8156" s="4"/>
    </row>
    <row r="8157" spans="46:46" x14ac:dyDescent="0.25">
      <c r="AT8157" s="4"/>
    </row>
    <row r="8158" spans="46:46" x14ac:dyDescent="0.25">
      <c r="AT8158" s="4"/>
    </row>
    <row r="8159" spans="46:46" x14ac:dyDescent="0.25">
      <c r="AT8159" s="4"/>
    </row>
    <row r="8160" spans="46:46" x14ac:dyDescent="0.25">
      <c r="AT8160" s="4"/>
    </row>
    <row r="8161" spans="46:46" x14ac:dyDescent="0.25">
      <c r="AT8161" s="4"/>
    </row>
    <row r="8162" spans="46:46" x14ac:dyDescent="0.25">
      <c r="AT8162" s="4"/>
    </row>
    <row r="8163" spans="46:46" x14ac:dyDescent="0.25">
      <c r="AT8163" s="4"/>
    </row>
    <row r="8164" spans="46:46" x14ac:dyDescent="0.25">
      <c r="AT8164" s="4"/>
    </row>
    <row r="8165" spans="46:46" x14ac:dyDescent="0.25">
      <c r="AT8165" s="4"/>
    </row>
    <row r="8166" spans="46:46" x14ac:dyDescent="0.25">
      <c r="AT8166" s="4"/>
    </row>
    <row r="8167" spans="46:46" x14ac:dyDescent="0.25">
      <c r="AT8167" s="4"/>
    </row>
    <row r="8168" spans="46:46" x14ac:dyDescent="0.25">
      <c r="AT8168" s="4"/>
    </row>
    <row r="8169" spans="46:46" x14ac:dyDescent="0.25">
      <c r="AT8169" s="4"/>
    </row>
    <row r="8170" spans="46:46" x14ac:dyDescent="0.25">
      <c r="AT8170" s="4"/>
    </row>
    <row r="8171" spans="46:46" x14ac:dyDescent="0.25">
      <c r="AT8171" s="4"/>
    </row>
    <row r="8172" spans="46:46" x14ac:dyDescent="0.25">
      <c r="AT8172" s="4"/>
    </row>
    <row r="8173" spans="46:46" x14ac:dyDescent="0.25">
      <c r="AT8173" s="4"/>
    </row>
    <row r="8174" spans="46:46" x14ac:dyDescent="0.25">
      <c r="AT8174" s="4"/>
    </row>
    <row r="8175" spans="46:46" x14ac:dyDescent="0.25">
      <c r="AT8175" s="4"/>
    </row>
    <row r="8176" spans="46:46" x14ac:dyDescent="0.25">
      <c r="AT8176" s="4"/>
    </row>
    <row r="8177" spans="46:46" x14ac:dyDescent="0.25">
      <c r="AT8177" s="4"/>
    </row>
    <row r="8178" spans="46:46" x14ac:dyDescent="0.25">
      <c r="AT8178" s="4"/>
    </row>
    <row r="8179" spans="46:46" x14ac:dyDescent="0.25">
      <c r="AT8179" s="4"/>
    </row>
    <row r="8180" spans="46:46" x14ac:dyDescent="0.25">
      <c r="AT8180" s="4"/>
    </row>
    <row r="8181" spans="46:46" x14ac:dyDescent="0.25">
      <c r="AT8181" s="4"/>
    </row>
    <row r="8182" spans="46:46" x14ac:dyDescent="0.25">
      <c r="AT8182" s="4"/>
    </row>
    <row r="8183" spans="46:46" x14ac:dyDescent="0.25">
      <c r="AT8183" s="4"/>
    </row>
    <row r="8184" spans="46:46" x14ac:dyDescent="0.25">
      <c r="AT8184" s="4"/>
    </row>
    <row r="8185" spans="46:46" x14ac:dyDescent="0.25">
      <c r="AT8185" s="4"/>
    </row>
    <row r="8186" spans="46:46" x14ac:dyDescent="0.25">
      <c r="AT8186" s="4"/>
    </row>
    <row r="8187" spans="46:46" x14ac:dyDescent="0.25">
      <c r="AT8187" s="4"/>
    </row>
    <row r="8188" spans="46:46" x14ac:dyDescent="0.25">
      <c r="AT8188" s="4"/>
    </row>
    <row r="8189" spans="46:46" x14ac:dyDescent="0.25">
      <c r="AT8189" s="4"/>
    </row>
    <row r="8190" spans="46:46" x14ac:dyDescent="0.25">
      <c r="AT8190" s="4"/>
    </row>
    <row r="8191" spans="46:46" x14ac:dyDescent="0.25">
      <c r="AT8191" s="4"/>
    </row>
    <row r="8192" spans="46:46" x14ac:dyDescent="0.25">
      <c r="AT8192" s="4"/>
    </row>
    <row r="8193" spans="46:46" x14ac:dyDescent="0.25">
      <c r="AT8193" s="4"/>
    </row>
    <row r="8194" spans="46:46" x14ac:dyDescent="0.25">
      <c r="AT8194" s="4"/>
    </row>
    <row r="8195" spans="46:46" x14ac:dyDescent="0.25">
      <c r="AT8195" s="4"/>
    </row>
    <row r="8196" spans="46:46" x14ac:dyDescent="0.25">
      <c r="AT8196" s="4"/>
    </row>
    <row r="8197" spans="46:46" x14ac:dyDescent="0.25">
      <c r="AT8197" s="4"/>
    </row>
    <row r="8198" spans="46:46" x14ac:dyDescent="0.25">
      <c r="AT8198" s="4"/>
    </row>
    <row r="8199" spans="46:46" x14ac:dyDescent="0.25">
      <c r="AT8199" s="4"/>
    </row>
    <row r="8200" spans="46:46" x14ac:dyDescent="0.25">
      <c r="AT8200" s="4"/>
    </row>
    <row r="8201" spans="46:46" x14ac:dyDescent="0.25">
      <c r="AT8201" s="4"/>
    </row>
    <row r="8202" spans="46:46" x14ac:dyDescent="0.25">
      <c r="AT8202" s="4"/>
    </row>
    <row r="8203" spans="46:46" x14ac:dyDescent="0.25">
      <c r="AT8203" s="4"/>
    </row>
    <row r="8204" spans="46:46" x14ac:dyDescent="0.25">
      <c r="AT8204" s="4"/>
    </row>
    <row r="8205" spans="46:46" x14ac:dyDescent="0.25">
      <c r="AT8205" s="4"/>
    </row>
    <row r="8206" spans="46:46" x14ac:dyDescent="0.25">
      <c r="AT8206" s="4"/>
    </row>
    <row r="8207" spans="46:46" x14ac:dyDescent="0.25">
      <c r="AT8207" s="4"/>
    </row>
    <row r="8208" spans="46:46" x14ac:dyDescent="0.25">
      <c r="AT8208" s="4"/>
    </row>
    <row r="8209" spans="46:46" x14ac:dyDescent="0.25">
      <c r="AT8209" s="4"/>
    </row>
    <row r="8210" spans="46:46" x14ac:dyDescent="0.25">
      <c r="AT8210" s="4"/>
    </row>
    <row r="8211" spans="46:46" x14ac:dyDescent="0.25">
      <c r="AT8211" s="4"/>
    </row>
    <row r="8212" spans="46:46" x14ac:dyDescent="0.25">
      <c r="AT8212" s="4"/>
    </row>
    <row r="8213" spans="46:46" x14ac:dyDescent="0.25">
      <c r="AT8213" s="4"/>
    </row>
    <row r="8214" spans="46:46" x14ac:dyDescent="0.25">
      <c r="AT8214" s="4"/>
    </row>
    <row r="8215" spans="46:46" x14ac:dyDescent="0.25">
      <c r="AT8215" s="4"/>
    </row>
    <row r="8216" spans="46:46" x14ac:dyDescent="0.25">
      <c r="AT8216" s="4"/>
    </row>
    <row r="8217" spans="46:46" x14ac:dyDescent="0.25">
      <c r="AT8217" s="4"/>
    </row>
    <row r="8218" spans="46:46" x14ac:dyDescent="0.25">
      <c r="AT8218" s="4"/>
    </row>
    <row r="8219" spans="46:46" x14ac:dyDescent="0.25">
      <c r="AT8219" s="4"/>
    </row>
    <row r="8220" spans="46:46" x14ac:dyDescent="0.25">
      <c r="AT8220" s="4"/>
    </row>
    <row r="8221" spans="46:46" x14ac:dyDescent="0.25">
      <c r="AT8221" s="4"/>
    </row>
    <row r="8222" spans="46:46" x14ac:dyDescent="0.25">
      <c r="AT8222" s="4"/>
    </row>
    <row r="8223" spans="46:46" x14ac:dyDescent="0.25">
      <c r="AT8223" s="4"/>
    </row>
    <row r="8224" spans="46:46" x14ac:dyDescent="0.25">
      <c r="AT8224" s="4"/>
    </row>
    <row r="8225" spans="46:46" x14ac:dyDescent="0.25">
      <c r="AT8225" s="4"/>
    </row>
    <row r="8226" spans="46:46" x14ac:dyDescent="0.25">
      <c r="AT8226" s="4"/>
    </row>
    <row r="8227" spans="46:46" x14ac:dyDescent="0.25">
      <c r="AT8227" s="4"/>
    </row>
    <row r="8228" spans="46:46" x14ac:dyDescent="0.25">
      <c r="AT8228" s="4"/>
    </row>
    <row r="8229" spans="46:46" x14ac:dyDescent="0.25">
      <c r="AT8229" s="4"/>
    </row>
    <row r="8230" spans="46:46" x14ac:dyDescent="0.25">
      <c r="AT8230" s="4"/>
    </row>
    <row r="8231" spans="46:46" x14ac:dyDescent="0.25">
      <c r="AT8231" s="4"/>
    </row>
    <row r="8232" spans="46:46" x14ac:dyDescent="0.25">
      <c r="AT8232" s="4"/>
    </row>
    <row r="8233" spans="46:46" x14ac:dyDescent="0.25">
      <c r="AT8233" s="4"/>
    </row>
    <row r="8234" spans="46:46" x14ac:dyDescent="0.25">
      <c r="AT8234" s="4"/>
    </row>
    <row r="8235" spans="46:46" x14ac:dyDescent="0.25">
      <c r="AT8235" s="4"/>
    </row>
    <row r="8236" spans="46:46" x14ac:dyDescent="0.25">
      <c r="AT8236" s="4"/>
    </row>
    <row r="8237" spans="46:46" x14ac:dyDescent="0.25">
      <c r="AT8237" s="4"/>
    </row>
    <row r="8238" spans="46:46" x14ac:dyDescent="0.25">
      <c r="AT8238" s="4"/>
    </row>
    <row r="8239" spans="46:46" x14ac:dyDescent="0.25">
      <c r="AT8239" s="4"/>
    </row>
    <row r="8240" spans="46:46" x14ac:dyDescent="0.25">
      <c r="AT8240" s="4"/>
    </row>
    <row r="8241" spans="46:46" x14ac:dyDescent="0.25">
      <c r="AT8241" s="4"/>
    </row>
    <row r="8242" spans="46:46" x14ac:dyDescent="0.25">
      <c r="AT8242" s="4"/>
    </row>
    <row r="8243" spans="46:46" x14ac:dyDescent="0.25">
      <c r="AT8243" s="4"/>
    </row>
    <row r="8244" spans="46:46" x14ac:dyDescent="0.25">
      <c r="AT8244" s="4"/>
    </row>
    <row r="8245" spans="46:46" x14ac:dyDescent="0.25">
      <c r="AT8245" s="4"/>
    </row>
    <row r="8246" spans="46:46" x14ac:dyDescent="0.25">
      <c r="AT8246" s="4"/>
    </row>
    <row r="8247" spans="46:46" x14ac:dyDescent="0.25">
      <c r="AT8247" s="4"/>
    </row>
    <row r="8248" spans="46:46" x14ac:dyDescent="0.25">
      <c r="AT8248" s="4"/>
    </row>
    <row r="8249" spans="46:46" x14ac:dyDescent="0.25">
      <c r="AT8249" s="4"/>
    </row>
    <row r="8250" spans="46:46" x14ac:dyDescent="0.25">
      <c r="AT8250" s="4"/>
    </row>
    <row r="8251" spans="46:46" x14ac:dyDescent="0.25">
      <c r="AT8251" s="4"/>
    </row>
    <row r="8252" spans="46:46" x14ac:dyDescent="0.25">
      <c r="AT8252" s="4"/>
    </row>
    <row r="8253" spans="46:46" x14ac:dyDescent="0.25">
      <c r="AT8253" s="4"/>
    </row>
    <row r="8254" spans="46:46" x14ac:dyDescent="0.25">
      <c r="AT8254" s="4"/>
    </row>
    <row r="8255" spans="46:46" x14ac:dyDescent="0.25">
      <c r="AT8255" s="4"/>
    </row>
    <row r="8256" spans="46:46" x14ac:dyDescent="0.25">
      <c r="AT8256" s="4"/>
    </row>
    <row r="8257" spans="46:46" x14ac:dyDescent="0.25">
      <c r="AT8257" s="4"/>
    </row>
    <row r="8258" spans="46:46" x14ac:dyDescent="0.25">
      <c r="AT8258" s="4"/>
    </row>
    <row r="8259" spans="46:46" x14ac:dyDescent="0.25">
      <c r="AT8259" s="4"/>
    </row>
    <row r="8260" spans="46:46" x14ac:dyDescent="0.25">
      <c r="AT8260" s="4"/>
    </row>
    <row r="8261" spans="46:46" x14ac:dyDescent="0.25">
      <c r="AT8261" s="4"/>
    </row>
    <row r="8262" spans="46:46" x14ac:dyDescent="0.25">
      <c r="AT8262" s="4"/>
    </row>
    <row r="8263" spans="46:46" x14ac:dyDescent="0.25">
      <c r="AT8263" s="4"/>
    </row>
    <row r="8264" spans="46:46" x14ac:dyDescent="0.25">
      <c r="AT8264" s="4"/>
    </row>
    <row r="8265" spans="46:46" x14ac:dyDescent="0.25">
      <c r="AT8265" s="4"/>
    </row>
    <row r="8266" spans="46:46" x14ac:dyDescent="0.25">
      <c r="AT8266" s="4"/>
    </row>
    <row r="8267" spans="46:46" x14ac:dyDescent="0.25">
      <c r="AT8267" s="4"/>
    </row>
    <row r="8268" spans="46:46" x14ac:dyDescent="0.25">
      <c r="AT8268" s="4"/>
    </row>
    <row r="8269" spans="46:46" x14ac:dyDescent="0.25">
      <c r="AT8269" s="4"/>
    </row>
    <row r="8270" spans="46:46" x14ac:dyDescent="0.25">
      <c r="AT8270" s="4"/>
    </row>
    <row r="8271" spans="46:46" x14ac:dyDescent="0.25">
      <c r="AT8271" s="4"/>
    </row>
    <row r="8272" spans="46:46" x14ac:dyDescent="0.25">
      <c r="AT8272" s="4"/>
    </row>
    <row r="8273" spans="46:46" x14ac:dyDescent="0.25">
      <c r="AT8273" s="4"/>
    </row>
    <row r="8274" spans="46:46" x14ac:dyDescent="0.25">
      <c r="AT8274" s="4"/>
    </row>
    <row r="8275" spans="46:46" x14ac:dyDescent="0.25">
      <c r="AT8275" s="4"/>
    </row>
    <row r="8276" spans="46:46" x14ac:dyDescent="0.25">
      <c r="AT8276" s="4"/>
    </row>
    <row r="8277" spans="46:46" x14ac:dyDescent="0.25">
      <c r="AT8277" s="4"/>
    </row>
    <row r="8278" spans="46:46" x14ac:dyDescent="0.25">
      <c r="AT8278" s="4"/>
    </row>
    <row r="8279" spans="46:46" x14ac:dyDescent="0.25">
      <c r="AT8279" s="4"/>
    </row>
    <row r="8280" spans="46:46" x14ac:dyDescent="0.25">
      <c r="AT8280" s="4"/>
    </row>
    <row r="8281" spans="46:46" x14ac:dyDescent="0.25">
      <c r="AT8281" s="4"/>
    </row>
    <row r="8282" spans="46:46" x14ac:dyDescent="0.25">
      <c r="AT8282" s="4"/>
    </row>
    <row r="8283" spans="46:46" x14ac:dyDescent="0.25">
      <c r="AT8283" s="4"/>
    </row>
    <row r="8284" spans="46:46" x14ac:dyDescent="0.25">
      <c r="AT8284" s="4"/>
    </row>
    <row r="8285" spans="46:46" x14ac:dyDescent="0.25">
      <c r="AT8285" s="4"/>
    </row>
    <row r="8286" spans="46:46" x14ac:dyDescent="0.25">
      <c r="AT8286" s="4"/>
    </row>
    <row r="8287" spans="46:46" x14ac:dyDescent="0.25">
      <c r="AT8287" s="4"/>
    </row>
    <row r="8288" spans="46:46" x14ac:dyDescent="0.25">
      <c r="AT8288" s="4"/>
    </row>
    <row r="8289" spans="46:46" x14ac:dyDescent="0.25">
      <c r="AT8289" s="4"/>
    </row>
    <row r="8290" spans="46:46" x14ac:dyDescent="0.25">
      <c r="AT8290" s="4"/>
    </row>
    <row r="8291" spans="46:46" x14ac:dyDescent="0.25">
      <c r="AT8291" s="4"/>
    </row>
    <row r="8292" spans="46:46" x14ac:dyDescent="0.25">
      <c r="AT8292" s="4"/>
    </row>
    <row r="8293" spans="46:46" x14ac:dyDescent="0.25">
      <c r="AT8293" s="4"/>
    </row>
    <row r="8294" spans="46:46" x14ac:dyDescent="0.25">
      <c r="AT8294" s="4"/>
    </row>
    <row r="8295" spans="46:46" x14ac:dyDescent="0.25">
      <c r="AT8295" s="4"/>
    </row>
    <row r="8296" spans="46:46" x14ac:dyDescent="0.25">
      <c r="AT8296" s="4"/>
    </row>
    <row r="8297" spans="46:46" x14ac:dyDescent="0.25">
      <c r="AT8297" s="4"/>
    </row>
    <row r="8298" spans="46:46" x14ac:dyDescent="0.25">
      <c r="AT8298" s="4"/>
    </row>
    <row r="8299" spans="46:46" x14ac:dyDescent="0.25">
      <c r="AT8299" s="4"/>
    </row>
    <row r="8300" spans="46:46" x14ac:dyDescent="0.25">
      <c r="AT8300" s="4"/>
    </row>
    <row r="8301" spans="46:46" x14ac:dyDescent="0.25">
      <c r="AT8301" s="4"/>
    </row>
    <row r="8302" spans="46:46" x14ac:dyDescent="0.25">
      <c r="AT8302" s="4"/>
    </row>
    <row r="8303" spans="46:46" x14ac:dyDescent="0.25">
      <c r="AT8303" s="4"/>
    </row>
    <row r="8304" spans="46:46" x14ac:dyDescent="0.25">
      <c r="AT8304" s="4"/>
    </row>
    <row r="8305" spans="46:46" x14ac:dyDescent="0.25">
      <c r="AT8305" s="4"/>
    </row>
    <row r="8306" spans="46:46" x14ac:dyDescent="0.25">
      <c r="AT8306" s="4"/>
    </row>
    <row r="8307" spans="46:46" x14ac:dyDescent="0.25">
      <c r="AT8307" s="4"/>
    </row>
    <row r="8308" spans="46:46" x14ac:dyDescent="0.25">
      <c r="AT8308" s="4"/>
    </row>
    <row r="8309" spans="46:46" x14ac:dyDescent="0.25">
      <c r="AT8309" s="4"/>
    </row>
    <row r="8310" spans="46:46" x14ac:dyDescent="0.25">
      <c r="AT8310" s="4"/>
    </row>
    <row r="8311" spans="46:46" x14ac:dyDescent="0.25">
      <c r="AT8311" s="4"/>
    </row>
    <row r="8312" spans="46:46" x14ac:dyDescent="0.25">
      <c r="AT8312" s="4"/>
    </row>
    <row r="8313" spans="46:46" x14ac:dyDescent="0.25">
      <c r="AT8313" s="4"/>
    </row>
    <row r="8314" spans="46:46" x14ac:dyDescent="0.25">
      <c r="AT8314" s="4"/>
    </row>
    <row r="8315" spans="46:46" x14ac:dyDescent="0.25">
      <c r="AT8315" s="4"/>
    </row>
    <row r="8316" spans="46:46" x14ac:dyDescent="0.25">
      <c r="AT8316" s="4"/>
    </row>
    <row r="8317" spans="46:46" x14ac:dyDescent="0.25">
      <c r="AT8317" s="4"/>
    </row>
    <row r="8318" spans="46:46" x14ac:dyDescent="0.25">
      <c r="AT8318" s="4"/>
    </row>
    <row r="8319" spans="46:46" x14ac:dyDescent="0.25">
      <c r="AT8319" s="4"/>
    </row>
    <row r="8320" spans="46:46" x14ac:dyDescent="0.25">
      <c r="AT8320" s="4"/>
    </row>
    <row r="8321" spans="46:46" x14ac:dyDescent="0.25">
      <c r="AT8321" s="4"/>
    </row>
    <row r="8322" spans="46:46" x14ac:dyDescent="0.25">
      <c r="AT8322" s="4"/>
    </row>
    <row r="8323" spans="46:46" x14ac:dyDescent="0.25">
      <c r="AT8323" s="4"/>
    </row>
    <row r="8324" spans="46:46" x14ac:dyDescent="0.25">
      <c r="AT8324" s="4"/>
    </row>
    <row r="8325" spans="46:46" x14ac:dyDescent="0.25">
      <c r="AT8325" s="4"/>
    </row>
    <row r="8326" spans="46:46" x14ac:dyDescent="0.25">
      <c r="AT8326" s="4"/>
    </row>
    <row r="8327" spans="46:46" x14ac:dyDescent="0.25">
      <c r="AT8327" s="4"/>
    </row>
    <row r="8328" spans="46:46" x14ac:dyDescent="0.25">
      <c r="AT8328" s="4"/>
    </row>
    <row r="8329" spans="46:46" x14ac:dyDescent="0.25">
      <c r="AT8329" s="4"/>
    </row>
    <row r="8330" spans="46:46" x14ac:dyDescent="0.25">
      <c r="AT8330" s="4"/>
    </row>
    <row r="8331" spans="46:46" x14ac:dyDescent="0.25">
      <c r="AT8331" s="4"/>
    </row>
    <row r="8332" spans="46:46" x14ac:dyDescent="0.25">
      <c r="AT8332" s="4"/>
    </row>
    <row r="8333" spans="46:46" x14ac:dyDescent="0.25">
      <c r="AT8333" s="4"/>
    </row>
    <row r="8334" spans="46:46" x14ac:dyDescent="0.25">
      <c r="AT8334" s="4"/>
    </row>
    <row r="8335" spans="46:46" x14ac:dyDescent="0.25">
      <c r="AT8335" s="4"/>
    </row>
    <row r="8336" spans="46:46" x14ac:dyDescent="0.25">
      <c r="AT8336" s="4"/>
    </row>
    <row r="8337" spans="46:46" x14ac:dyDescent="0.25">
      <c r="AT8337" s="4"/>
    </row>
    <row r="8338" spans="46:46" x14ac:dyDescent="0.25">
      <c r="AT8338" s="4"/>
    </row>
    <row r="8339" spans="46:46" x14ac:dyDescent="0.25">
      <c r="AT8339" s="4"/>
    </row>
    <row r="8340" spans="46:46" x14ac:dyDescent="0.25">
      <c r="AT8340" s="4"/>
    </row>
    <row r="8341" spans="46:46" x14ac:dyDescent="0.25">
      <c r="AT8341" s="4"/>
    </row>
    <row r="8342" spans="46:46" x14ac:dyDescent="0.25">
      <c r="AT8342" s="4"/>
    </row>
    <row r="8343" spans="46:46" x14ac:dyDescent="0.25">
      <c r="AT8343" s="4"/>
    </row>
    <row r="8344" spans="46:46" x14ac:dyDescent="0.25">
      <c r="AT8344" s="4"/>
    </row>
    <row r="8345" spans="46:46" x14ac:dyDescent="0.25">
      <c r="AT8345" s="4"/>
    </row>
    <row r="8346" spans="46:46" x14ac:dyDescent="0.25">
      <c r="AT8346" s="4"/>
    </row>
    <row r="8347" spans="46:46" x14ac:dyDescent="0.25">
      <c r="AT8347" s="4"/>
    </row>
    <row r="8348" spans="46:46" x14ac:dyDescent="0.25">
      <c r="AT8348" s="4"/>
    </row>
    <row r="8349" spans="46:46" x14ac:dyDescent="0.25">
      <c r="AT8349" s="4"/>
    </row>
    <row r="8350" spans="46:46" x14ac:dyDescent="0.25">
      <c r="AT8350" s="4"/>
    </row>
    <row r="8351" spans="46:46" x14ac:dyDescent="0.25">
      <c r="AT8351" s="4"/>
    </row>
    <row r="8352" spans="46:46" x14ac:dyDescent="0.25">
      <c r="AT8352" s="4"/>
    </row>
    <row r="8353" spans="46:46" x14ac:dyDescent="0.25">
      <c r="AT8353" s="4"/>
    </row>
    <row r="8354" spans="46:46" x14ac:dyDescent="0.25">
      <c r="AT8354" s="4"/>
    </row>
    <row r="8355" spans="46:46" x14ac:dyDescent="0.25">
      <c r="AT8355" s="4"/>
    </row>
    <row r="8356" spans="46:46" x14ac:dyDescent="0.25">
      <c r="AT8356" s="4"/>
    </row>
    <row r="8357" spans="46:46" x14ac:dyDescent="0.25">
      <c r="AT8357" s="4"/>
    </row>
    <row r="8358" spans="46:46" x14ac:dyDescent="0.25">
      <c r="AT8358" s="4"/>
    </row>
    <row r="8359" spans="46:46" x14ac:dyDescent="0.25">
      <c r="AT8359" s="4"/>
    </row>
    <row r="8360" spans="46:46" x14ac:dyDescent="0.25">
      <c r="AT8360" s="4"/>
    </row>
    <row r="8361" spans="46:46" x14ac:dyDescent="0.25">
      <c r="AT8361" s="4"/>
    </row>
    <row r="8362" spans="46:46" x14ac:dyDescent="0.25">
      <c r="AT8362" s="4"/>
    </row>
    <row r="8363" spans="46:46" x14ac:dyDescent="0.25">
      <c r="AT8363" s="4"/>
    </row>
    <row r="8364" spans="46:46" x14ac:dyDescent="0.25">
      <c r="AT8364" s="4"/>
    </row>
    <row r="8365" spans="46:46" x14ac:dyDescent="0.25">
      <c r="AT8365" s="4"/>
    </row>
    <row r="8366" spans="46:46" x14ac:dyDescent="0.25">
      <c r="AT8366" s="4"/>
    </row>
    <row r="8367" spans="46:46" x14ac:dyDescent="0.25">
      <c r="AT8367" s="4"/>
    </row>
    <row r="8368" spans="46:46" x14ac:dyDescent="0.25">
      <c r="AT8368" s="4"/>
    </row>
    <row r="8369" spans="46:46" x14ac:dyDescent="0.25">
      <c r="AT8369" s="4"/>
    </row>
    <row r="8370" spans="46:46" x14ac:dyDescent="0.25">
      <c r="AT8370" s="4"/>
    </row>
    <row r="8371" spans="46:46" x14ac:dyDescent="0.25">
      <c r="AT8371" s="4"/>
    </row>
    <row r="8372" spans="46:46" x14ac:dyDescent="0.25">
      <c r="AT8372" s="4"/>
    </row>
    <row r="8373" spans="46:46" x14ac:dyDescent="0.25">
      <c r="AT8373" s="4"/>
    </row>
    <row r="8374" spans="46:46" x14ac:dyDescent="0.25">
      <c r="AT8374" s="4"/>
    </row>
    <row r="8375" spans="46:46" x14ac:dyDescent="0.25">
      <c r="AT8375" s="4"/>
    </row>
    <row r="8376" spans="46:46" x14ac:dyDescent="0.25">
      <c r="AT8376" s="4"/>
    </row>
    <row r="8377" spans="46:46" x14ac:dyDescent="0.25">
      <c r="AT8377" s="4"/>
    </row>
    <row r="8378" spans="46:46" x14ac:dyDescent="0.25">
      <c r="AT8378" s="4"/>
    </row>
    <row r="8379" spans="46:46" x14ac:dyDescent="0.25">
      <c r="AT8379" s="4"/>
    </row>
    <row r="8380" spans="46:46" x14ac:dyDescent="0.25">
      <c r="AT8380" s="4"/>
    </row>
    <row r="8381" spans="46:46" x14ac:dyDescent="0.25">
      <c r="AT8381" s="4"/>
    </row>
    <row r="8382" spans="46:46" x14ac:dyDescent="0.25">
      <c r="AT8382" s="4"/>
    </row>
    <row r="8383" spans="46:46" x14ac:dyDescent="0.25">
      <c r="AT8383" s="4"/>
    </row>
    <row r="8384" spans="46:46" x14ac:dyDescent="0.25">
      <c r="AT8384" s="4"/>
    </row>
    <row r="8385" spans="46:46" x14ac:dyDescent="0.25">
      <c r="AT8385" s="4"/>
    </row>
    <row r="8386" spans="46:46" x14ac:dyDescent="0.25">
      <c r="AT8386" s="4"/>
    </row>
    <row r="8387" spans="46:46" x14ac:dyDescent="0.25">
      <c r="AT8387" s="4"/>
    </row>
    <row r="8388" spans="46:46" x14ac:dyDescent="0.25">
      <c r="AT8388" s="4"/>
    </row>
    <row r="8389" spans="46:46" x14ac:dyDescent="0.25">
      <c r="AT8389" s="4"/>
    </row>
    <row r="8390" spans="46:46" x14ac:dyDescent="0.25">
      <c r="AT8390" s="4"/>
    </row>
    <row r="8391" spans="46:46" x14ac:dyDescent="0.25">
      <c r="AT8391" s="4"/>
    </row>
    <row r="8392" spans="46:46" x14ac:dyDescent="0.25">
      <c r="AT8392" s="4"/>
    </row>
    <row r="8393" spans="46:46" x14ac:dyDescent="0.25">
      <c r="AT8393" s="4"/>
    </row>
    <row r="8394" spans="46:46" x14ac:dyDescent="0.25">
      <c r="AT8394" s="4"/>
    </row>
    <row r="8395" spans="46:46" x14ac:dyDescent="0.25">
      <c r="AT8395" s="4"/>
    </row>
    <row r="8396" spans="46:46" x14ac:dyDescent="0.25">
      <c r="AT8396" s="4"/>
    </row>
    <row r="8397" spans="46:46" x14ac:dyDescent="0.25">
      <c r="AT8397" s="4"/>
    </row>
    <row r="8398" spans="46:46" x14ac:dyDescent="0.25">
      <c r="AT8398" s="4"/>
    </row>
    <row r="8399" spans="46:46" x14ac:dyDescent="0.25">
      <c r="AT8399" s="4"/>
    </row>
    <row r="8400" spans="46:46" x14ac:dyDescent="0.25">
      <c r="AT8400" s="4"/>
    </row>
    <row r="8401" spans="46:46" x14ac:dyDescent="0.25">
      <c r="AT8401" s="4"/>
    </row>
    <row r="8402" spans="46:46" x14ac:dyDescent="0.25">
      <c r="AT8402" s="4"/>
    </row>
    <row r="8404" spans="46:46" x14ac:dyDescent="0.25">
      <c r="AT8404" s="4"/>
    </row>
    <row r="8405" spans="46:46" x14ac:dyDescent="0.25">
      <c r="AT8405" s="4"/>
    </row>
    <row r="8406" spans="46:46" x14ac:dyDescent="0.25">
      <c r="AT8406" s="4"/>
    </row>
    <row r="8407" spans="46:46" x14ac:dyDescent="0.25">
      <c r="AT8407" s="4"/>
    </row>
    <row r="8408" spans="46:46" x14ac:dyDescent="0.25">
      <c r="AT8408" s="4"/>
    </row>
    <row r="8409" spans="46:46" x14ac:dyDescent="0.25">
      <c r="AT8409" s="4"/>
    </row>
    <row r="8410" spans="46:46" x14ac:dyDescent="0.25">
      <c r="AT8410" s="4"/>
    </row>
    <row r="8411" spans="46:46" x14ac:dyDescent="0.25">
      <c r="AT8411" s="4"/>
    </row>
    <row r="8412" spans="46:46" x14ac:dyDescent="0.25">
      <c r="AT8412" s="4"/>
    </row>
    <row r="8413" spans="46:46" x14ac:dyDescent="0.25">
      <c r="AT8413" s="4"/>
    </row>
    <row r="8414" spans="46:46" x14ac:dyDescent="0.25">
      <c r="AT8414" s="4"/>
    </row>
    <row r="8415" spans="46:46" x14ac:dyDescent="0.25">
      <c r="AT8415" s="4"/>
    </row>
    <row r="8416" spans="46:46" x14ac:dyDescent="0.25">
      <c r="AT8416" s="4"/>
    </row>
    <row r="8417" spans="46:46" x14ac:dyDescent="0.25">
      <c r="AT8417" s="4"/>
    </row>
    <row r="8418" spans="46:46" x14ac:dyDescent="0.25">
      <c r="AT8418" s="4"/>
    </row>
    <row r="8419" spans="46:46" x14ac:dyDescent="0.25">
      <c r="AT8419" s="4"/>
    </row>
    <row r="8420" spans="46:46" x14ac:dyDescent="0.25">
      <c r="AT8420" s="4"/>
    </row>
    <row r="8421" spans="46:46" x14ac:dyDescent="0.25">
      <c r="AT8421" s="4"/>
    </row>
    <row r="8422" spans="46:46" x14ac:dyDescent="0.25">
      <c r="AT8422" s="4"/>
    </row>
    <row r="8423" spans="46:46" x14ac:dyDescent="0.25">
      <c r="AT8423" s="4"/>
    </row>
    <row r="8424" spans="46:46" x14ac:dyDescent="0.25">
      <c r="AT8424" s="4"/>
    </row>
    <row r="8425" spans="46:46" x14ac:dyDescent="0.25">
      <c r="AT8425" s="4"/>
    </row>
    <row r="8426" spans="46:46" x14ac:dyDescent="0.25">
      <c r="AT8426" s="4"/>
    </row>
    <row r="8427" spans="46:46" x14ac:dyDescent="0.25">
      <c r="AT8427" s="4"/>
    </row>
    <row r="8428" spans="46:46" x14ac:dyDescent="0.25">
      <c r="AT8428" s="4"/>
    </row>
    <row r="8429" spans="46:46" x14ac:dyDescent="0.25">
      <c r="AT8429" s="4"/>
    </row>
    <row r="8430" spans="46:46" x14ac:dyDescent="0.25">
      <c r="AT8430" s="4"/>
    </row>
    <row r="8431" spans="46:46" x14ac:dyDescent="0.25">
      <c r="AT8431" s="4"/>
    </row>
    <row r="8432" spans="46:46" x14ac:dyDescent="0.25">
      <c r="AT8432" s="4"/>
    </row>
    <row r="8433" spans="46:46" x14ac:dyDescent="0.25">
      <c r="AT8433" s="4"/>
    </row>
    <row r="8434" spans="46:46" x14ac:dyDescent="0.25">
      <c r="AT8434" s="4"/>
    </row>
    <row r="8435" spans="46:46" x14ac:dyDescent="0.25">
      <c r="AT8435" s="4"/>
    </row>
    <row r="8436" spans="46:46" x14ac:dyDescent="0.25">
      <c r="AT8436" s="4"/>
    </row>
    <row r="8437" spans="46:46" x14ac:dyDescent="0.25">
      <c r="AT8437" s="4"/>
    </row>
    <row r="8438" spans="46:46" x14ac:dyDescent="0.25">
      <c r="AT8438" s="4"/>
    </row>
    <row r="8439" spans="46:46" x14ac:dyDescent="0.25">
      <c r="AT8439" s="4"/>
    </row>
    <row r="8440" spans="46:46" x14ac:dyDescent="0.25">
      <c r="AT8440" s="4"/>
    </row>
    <row r="8441" spans="46:46" x14ac:dyDescent="0.25">
      <c r="AT8441" s="4"/>
    </row>
    <row r="8442" spans="46:46" x14ac:dyDescent="0.25">
      <c r="AT8442" s="4"/>
    </row>
    <row r="8443" spans="46:46" x14ac:dyDescent="0.25">
      <c r="AT8443" s="4"/>
    </row>
    <row r="8444" spans="46:46" x14ac:dyDescent="0.25">
      <c r="AT8444" s="4"/>
    </row>
    <row r="8445" spans="46:46" x14ac:dyDescent="0.25">
      <c r="AT8445" s="4"/>
    </row>
    <row r="8446" spans="46:46" x14ac:dyDescent="0.25">
      <c r="AT8446" s="4"/>
    </row>
    <row r="8447" spans="46:46" x14ac:dyDescent="0.25">
      <c r="AT8447" s="4"/>
    </row>
    <row r="8448" spans="46:46" x14ac:dyDescent="0.25">
      <c r="AT8448" s="4"/>
    </row>
    <row r="8449" spans="46:46" x14ac:dyDescent="0.25">
      <c r="AT8449" s="4"/>
    </row>
    <row r="8450" spans="46:46" x14ac:dyDescent="0.25">
      <c r="AT8450" s="4"/>
    </row>
    <row r="8451" spans="46:46" x14ac:dyDescent="0.25">
      <c r="AT8451" s="4"/>
    </row>
    <row r="8452" spans="46:46" x14ac:dyDescent="0.25">
      <c r="AT8452" s="4"/>
    </row>
    <row r="8453" spans="46:46" x14ac:dyDescent="0.25">
      <c r="AT8453" s="4"/>
    </row>
    <row r="8454" spans="46:46" x14ac:dyDescent="0.25">
      <c r="AT8454" s="4"/>
    </row>
    <row r="8455" spans="46:46" x14ac:dyDescent="0.25">
      <c r="AT8455" s="4"/>
    </row>
    <row r="8456" spans="46:46" x14ac:dyDescent="0.25">
      <c r="AT8456" s="4"/>
    </row>
    <row r="8457" spans="46:46" x14ac:dyDescent="0.25">
      <c r="AT8457" s="4"/>
    </row>
    <row r="8458" spans="46:46" x14ac:dyDescent="0.25">
      <c r="AT8458" s="4"/>
    </row>
    <row r="8459" spans="46:46" x14ac:dyDescent="0.25">
      <c r="AT8459" s="4"/>
    </row>
    <row r="8460" spans="46:46" x14ac:dyDescent="0.25">
      <c r="AT8460" s="4"/>
    </row>
    <row r="8461" spans="46:46" x14ac:dyDescent="0.25">
      <c r="AT8461" s="4"/>
    </row>
    <row r="8462" spans="46:46" x14ac:dyDescent="0.25">
      <c r="AT8462" s="4"/>
    </row>
    <row r="8463" spans="46:46" x14ac:dyDescent="0.25">
      <c r="AT8463" s="4"/>
    </row>
    <row r="8464" spans="46:46" x14ac:dyDescent="0.25">
      <c r="AT8464" s="4"/>
    </row>
    <row r="8465" spans="46:46" x14ac:dyDescent="0.25">
      <c r="AT8465" s="4"/>
    </row>
    <row r="8466" spans="46:46" x14ac:dyDescent="0.25">
      <c r="AT8466" s="4"/>
    </row>
    <row r="8467" spans="46:46" x14ac:dyDescent="0.25">
      <c r="AT8467" s="4"/>
    </row>
    <row r="8468" spans="46:46" x14ac:dyDescent="0.25">
      <c r="AT8468" s="4"/>
    </row>
    <row r="8469" spans="46:46" x14ac:dyDescent="0.25">
      <c r="AT8469" s="4"/>
    </row>
    <row r="8470" spans="46:46" x14ac:dyDescent="0.25">
      <c r="AT8470" s="4"/>
    </row>
    <row r="8471" spans="46:46" x14ac:dyDescent="0.25">
      <c r="AT8471" s="4"/>
    </row>
    <row r="8472" spans="46:46" x14ac:dyDescent="0.25">
      <c r="AT8472" s="4"/>
    </row>
    <row r="8473" spans="46:46" x14ac:dyDescent="0.25">
      <c r="AT8473" s="4"/>
    </row>
    <row r="8474" spans="46:46" x14ac:dyDescent="0.25">
      <c r="AT8474" s="4"/>
    </row>
    <row r="8475" spans="46:46" x14ac:dyDescent="0.25">
      <c r="AT8475" s="4"/>
    </row>
    <row r="8476" spans="46:46" x14ac:dyDescent="0.25">
      <c r="AT8476" s="4"/>
    </row>
    <row r="8477" spans="46:46" x14ac:dyDescent="0.25">
      <c r="AT8477" s="4"/>
    </row>
    <row r="8478" spans="46:46" x14ac:dyDescent="0.25">
      <c r="AT8478" s="4"/>
    </row>
    <row r="8479" spans="46:46" x14ac:dyDescent="0.25">
      <c r="AT8479" s="4"/>
    </row>
    <row r="8480" spans="46:46" x14ac:dyDescent="0.25">
      <c r="AT8480" s="4"/>
    </row>
    <row r="8481" spans="46:46" x14ac:dyDescent="0.25">
      <c r="AT8481" s="4"/>
    </row>
    <row r="8482" spans="46:46" x14ac:dyDescent="0.25">
      <c r="AT8482" s="4"/>
    </row>
    <row r="8483" spans="46:46" x14ac:dyDescent="0.25">
      <c r="AT8483" s="4"/>
    </row>
    <row r="8484" spans="46:46" x14ac:dyDescent="0.25">
      <c r="AT8484" s="4"/>
    </row>
    <row r="8485" spans="46:46" x14ac:dyDescent="0.25">
      <c r="AT8485" s="4"/>
    </row>
    <row r="8486" spans="46:46" x14ac:dyDescent="0.25">
      <c r="AT8486" s="4"/>
    </row>
    <row r="8487" spans="46:46" x14ac:dyDescent="0.25">
      <c r="AT8487" s="4"/>
    </row>
    <row r="8488" spans="46:46" x14ac:dyDescent="0.25">
      <c r="AT8488" s="4"/>
    </row>
    <row r="8489" spans="46:46" x14ac:dyDescent="0.25">
      <c r="AT8489" s="4"/>
    </row>
    <row r="8490" spans="46:46" x14ac:dyDescent="0.25">
      <c r="AT8490" s="4"/>
    </row>
    <row r="8491" spans="46:46" x14ac:dyDescent="0.25">
      <c r="AT8491" s="4"/>
    </row>
    <row r="8492" spans="46:46" x14ac:dyDescent="0.25">
      <c r="AT8492" s="4"/>
    </row>
    <row r="8493" spans="46:46" x14ac:dyDescent="0.25">
      <c r="AT8493" s="4"/>
    </row>
    <row r="8494" spans="46:46" x14ac:dyDescent="0.25">
      <c r="AT8494" s="4"/>
    </row>
    <row r="8495" spans="46:46" x14ac:dyDescent="0.25">
      <c r="AT8495" s="4"/>
    </row>
    <row r="8496" spans="46:46" x14ac:dyDescent="0.25">
      <c r="AT8496" s="4"/>
    </row>
    <row r="8497" spans="46:46" x14ac:dyDescent="0.25">
      <c r="AT8497" s="4"/>
    </row>
    <row r="8498" spans="46:46" x14ac:dyDescent="0.25">
      <c r="AT8498" s="4"/>
    </row>
    <row r="8499" spans="46:46" x14ac:dyDescent="0.25">
      <c r="AT8499" s="4"/>
    </row>
    <row r="8500" spans="46:46" x14ac:dyDescent="0.25">
      <c r="AT8500" s="4"/>
    </row>
    <row r="8501" spans="46:46" x14ac:dyDescent="0.25">
      <c r="AT8501" s="4"/>
    </row>
    <row r="8502" spans="46:46" x14ac:dyDescent="0.25">
      <c r="AT8502" s="4"/>
    </row>
    <row r="8503" spans="46:46" x14ac:dyDescent="0.25">
      <c r="AT8503" s="4"/>
    </row>
    <row r="8504" spans="46:46" x14ac:dyDescent="0.25">
      <c r="AT8504" s="4"/>
    </row>
    <row r="8505" spans="46:46" x14ac:dyDescent="0.25">
      <c r="AT8505" s="4"/>
    </row>
    <row r="8506" spans="46:46" x14ac:dyDescent="0.25">
      <c r="AT8506" s="4"/>
    </row>
    <row r="8507" spans="46:46" x14ac:dyDescent="0.25">
      <c r="AT8507" s="4"/>
    </row>
    <row r="8508" spans="46:46" x14ac:dyDescent="0.25">
      <c r="AT8508" s="4"/>
    </row>
    <row r="8509" spans="46:46" x14ac:dyDescent="0.25">
      <c r="AT8509" s="4"/>
    </row>
    <row r="8510" spans="46:46" x14ac:dyDescent="0.25">
      <c r="AT8510" s="4"/>
    </row>
    <row r="8511" spans="46:46" x14ac:dyDescent="0.25">
      <c r="AT8511" s="4"/>
    </row>
    <row r="8512" spans="46:46" x14ac:dyDescent="0.25">
      <c r="AT8512" s="4"/>
    </row>
    <row r="8513" spans="46:46" x14ac:dyDescent="0.25">
      <c r="AT8513" s="4"/>
    </row>
    <row r="8514" spans="46:46" x14ac:dyDescent="0.25">
      <c r="AT8514" s="4"/>
    </row>
    <row r="8515" spans="46:46" x14ac:dyDescent="0.25">
      <c r="AT8515" s="4"/>
    </row>
    <row r="8516" spans="46:46" x14ac:dyDescent="0.25">
      <c r="AT8516" s="4"/>
    </row>
    <row r="8517" spans="46:46" x14ac:dyDescent="0.25">
      <c r="AT8517" s="4"/>
    </row>
    <row r="8518" spans="46:46" x14ac:dyDescent="0.25">
      <c r="AT8518" s="4"/>
    </row>
    <row r="8519" spans="46:46" x14ac:dyDescent="0.25">
      <c r="AT8519" s="4"/>
    </row>
    <row r="8520" spans="46:46" x14ac:dyDescent="0.25">
      <c r="AT8520" s="4"/>
    </row>
    <row r="8521" spans="46:46" x14ac:dyDescent="0.25">
      <c r="AT8521" s="4"/>
    </row>
    <row r="8522" spans="46:46" x14ac:dyDescent="0.25">
      <c r="AT8522" s="4"/>
    </row>
    <row r="8523" spans="46:46" x14ac:dyDescent="0.25">
      <c r="AT8523" s="4"/>
    </row>
    <row r="8524" spans="46:46" x14ac:dyDescent="0.25">
      <c r="AT8524" s="4"/>
    </row>
    <row r="8525" spans="46:46" x14ac:dyDescent="0.25">
      <c r="AT8525" s="4"/>
    </row>
    <row r="8526" spans="46:46" x14ac:dyDescent="0.25">
      <c r="AT8526" s="4"/>
    </row>
    <row r="8527" spans="46:46" x14ac:dyDescent="0.25">
      <c r="AT8527" s="4"/>
    </row>
    <row r="8528" spans="46:46" x14ac:dyDescent="0.25">
      <c r="AT8528" s="4"/>
    </row>
    <row r="8529" spans="46:46" x14ac:dyDescent="0.25">
      <c r="AT8529" s="4"/>
    </row>
    <row r="8530" spans="46:46" x14ac:dyDescent="0.25">
      <c r="AT8530" s="4"/>
    </row>
    <row r="8531" spans="46:46" x14ac:dyDescent="0.25">
      <c r="AT8531" s="4"/>
    </row>
    <row r="8532" spans="46:46" x14ac:dyDescent="0.25">
      <c r="AT8532" s="4"/>
    </row>
    <row r="8533" spans="46:46" x14ac:dyDescent="0.25">
      <c r="AT8533" s="4"/>
    </row>
    <row r="8534" spans="46:46" x14ac:dyDescent="0.25">
      <c r="AT8534" s="4"/>
    </row>
    <row r="8535" spans="46:46" x14ac:dyDescent="0.25">
      <c r="AT8535" s="4"/>
    </row>
    <row r="8536" spans="46:46" x14ac:dyDescent="0.25">
      <c r="AT8536" s="4"/>
    </row>
    <row r="8537" spans="46:46" x14ac:dyDescent="0.25">
      <c r="AT8537" s="4"/>
    </row>
    <row r="8538" spans="46:46" x14ac:dyDescent="0.25">
      <c r="AT8538" s="4"/>
    </row>
    <row r="8539" spans="46:46" x14ac:dyDescent="0.25">
      <c r="AT8539" s="4"/>
    </row>
    <row r="8540" spans="46:46" x14ac:dyDescent="0.25">
      <c r="AT8540" s="4"/>
    </row>
    <row r="8541" spans="46:46" x14ac:dyDescent="0.25">
      <c r="AT8541" s="4"/>
    </row>
    <row r="8542" spans="46:46" x14ac:dyDescent="0.25">
      <c r="AT8542" s="4"/>
    </row>
    <row r="8543" spans="46:46" x14ac:dyDescent="0.25">
      <c r="AT8543" s="4"/>
    </row>
    <row r="8544" spans="46:46" x14ac:dyDescent="0.25">
      <c r="AT8544" s="4"/>
    </row>
    <row r="8545" spans="46:46" x14ac:dyDescent="0.25">
      <c r="AT8545" s="4"/>
    </row>
    <row r="8546" spans="46:46" x14ac:dyDescent="0.25">
      <c r="AT8546" s="4"/>
    </row>
    <row r="8547" spans="46:46" x14ac:dyDescent="0.25">
      <c r="AT8547" s="4"/>
    </row>
    <row r="8548" spans="46:46" x14ac:dyDescent="0.25">
      <c r="AT8548" s="4"/>
    </row>
    <row r="8549" spans="46:46" x14ac:dyDescent="0.25">
      <c r="AT8549" s="4"/>
    </row>
    <row r="8550" spans="46:46" x14ac:dyDescent="0.25">
      <c r="AT8550" s="4"/>
    </row>
    <row r="8551" spans="46:46" x14ac:dyDescent="0.25">
      <c r="AT8551" s="4"/>
    </row>
    <row r="8552" spans="46:46" x14ac:dyDescent="0.25">
      <c r="AT8552" s="4"/>
    </row>
    <row r="8553" spans="46:46" x14ac:dyDescent="0.25">
      <c r="AT8553" s="4"/>
    </row>
    <row r="8554" spans="46:46" x14ac:dyDescent="0.25">
      <c r="AT8554" s="4"/>
    </row>
    <row r="8555" spans="46:46" x14ac:dyDescent="0.25">
      <c r="AT8555" s="4"/>
    </row>
    <row r="8556" spans="46:46" x14ac:dyDescent="0.25">
      <c r="AT8556" s="4"/>
    </row>
    <row r="8557" spans="46:46" x14ac:dyDescent="0.25">
      <c r="AT8557" s="4"/>
    </row>
    <row r="8558" spans="46:46" x14ac:dyDescent="0.25">
      <c r="AT8558" s="4"/>
    </row>
    <row r="8559" spans="46:46" x14ac:dyDescent="0.25">
      <c r="AT8559" s="4"/>
    </row>
    <row r="8560" spans="46:46" x14ac:dyDescent="0.25">
      <c r="AT8560" s="4"/>
    </row>
    <row r="8561" spans="46:46" x14ac:dyDescent="0.25">
      <c r="AT8561" s="4"/>
    </row>
    <row r="8562" spans="46:46" x14ac:dyDescent="0.25">
      <c r="AT8562" s="4"/>
    </row>
    <row r="8563" spans="46:46" x14ac:dyDescent="0.25">
      <c r="AT8563" s="4"/>
    </row>
    <row r="8564" spans="46:46" x14ac:dyDescent="0.25">
      <c r="AT8564" s="4"/>
    </row>
    <row r="8565" spans="46:46" x14ac:dyDescent="0.25">
      <c r="AT8565" s="4"/>
    </row>
    <row r="8566" spans="46:46" x14ac:dyDescent="0.25">
      <c r="AT8566" s="4"/>
    </row>
    <row r="8567" spans="46:46" x14ac:dyDescent="0.25">
      <c r="AT8567" s="4"/>
    </row>
    <row r="8568" spans="46:46" x14ac:dyDescent="0.25">
      <c r="AT8568" s="4"/>
    </row>
    <row r="8569" spans="46:46" x14ac:dyDescent="0.25">
      <c r="AT8569" s="4"/>
    </row>
    <row r="8570" spans="46:46" x14ac:dyDescent="0.25">
      <c r="AT8570" s="4"/>
    </row>
    <row r="8571" spans="46:46" x14ac:dyDescent="0.25">
      <c r="AT8571" s="4"/>
    </row>
    <row r="8572" spans="46:46" x14ac:dyDescent="0.25">
      <c r="AT8572" s="4"/>
    </row>
    <row r="8573" spans="46:46" x14ac:dyDescent="0.25">
      <c r="AT8573" s="4"/>
    </row>
    <row r="8574" spans="46:46" x14ac:dyDescent="0.25">
      <c r="AT8574" s="4"/>
    </row>
    <row r="8575" spans="46:46" x14ac:dyDescent="0.25">
      <c r="AT8575" s="4"/>
    </row>
    <row r="8576" spans="46:46" x14ac:dyDescent="0.25">
      <c r="AT8576" s="4"/>
    </row>
    <row r="8577" spans="46:46" x14ac:dyDescent="0.25">
      <c r="AT8577" s="4"/>
    </row>
    <row r="8578" spans="46:46" x14ac:dyDescent="0.25">
      <c r="AT8578" s="4"/>
    </row>
    <row r="8579" spans="46:46" x14ac:dyDescent="0.25">
      <c r="AT8579" s="4"/>
    </row>
    <row r="8580" spans="46:46" x14ac:dyDescent="0.25">
      <c r="AT8580" s="4"/>
    </row>
    <row r="8581" spans="46:46" x14ac:dyDescent="0.25">
      <c r="AT8581" s="4"/>
    </row>
    <row r="8582" spans="46:46" x14ac:dyDescent="0.25">
      <c r="AT8582" s="4"/>
    </row>
    <row r="8583" spans="46:46" x14ac:dyDescent="0.25">
      <c r="AT8583" s="4"/>
    </row>
    <row r="8584" spans="46:46" x14ac:dyDescent="0.25">
      <c r="AT8584" s="4"/>
    </row>
    <row r="8585" spans="46:46" x14ac:dyDescent="0.25">
      <c r="AT8585" s="4"/>
    </row>
    <row r="8586" spans="46:46" x14ac:dyDescent="0.25">
      <c r="AT8586" s="4"/>
    </row>
    <row r="8587" spans="46:46" x14ac:dyDescent="0.25">
      <c r="AT8587" s="4"/>
    </row>
    <row r="8588" spans="46:46" x14ac:dyDescent="0.25">
      <c r="AT8588" s="4"/>
    </row>
    <row r="8589" spans="46:46" x14ac:dyDescent="0.25">
      <c r="AT8589" s="4"/>
    </row>
    <row r="8590" spans="46:46" x14ac:dyDescent="0.25">
      <c r="AT8590" s="4"/>
    </row>
    <row r="8591" spans="46:46" x14ac:dyDescent="0.25">
      <c r="AT8591" s="4"/>
    </row>
    <row r="8592" spans="46:46" x14ac:dyDescent="0.25">
      <c r="AT8592" s="4"/>
    </row>
    <row r="8593" spans="46:46" x14ac:dyDescent="0.25">
      <c r="AT8593" s="4"/>
    </row>
    <row r="8594" spans="46:46" x14ac:dyDescent="0.25">
      <c r="AT8594" s="4"/>
    </row>
    <row r="8595" spans="46:46" x14ac:dyDescent="0.25">
      <c r="AT8595" s="4"/>
    </row>
    <row r="8596" spans="46:46" x14ac:dyDescent="0.25">
      <c r="AT8596" s="4"/>
    </row>
    <row r="8597" spans="46:46" x14ac:dyDescent="0.25">
      <c r="AT8597" s="4"/>
    </row>
    <row r="8598" spans="46:46" x14ac:dyDescent="0.25">
      <c r="AT8598" s="4"/>
    </row>
    <row r="8599" spans="46:46" x14ac:dyDescent="0.25">
      <c r="AT8599" s="4"/>
    </row>
    <row r="8600" spans="46:46" x14ac:dyDescent="0.25">
      <c r="AT8600" s="4"/>
    </row>
    <row r="8601" spans="46:46" x14ac:dyDescent="0.25">
      <c r="AT8601" s="4"/>
    </row>
    <row r="8602" spans="46:46" x14ac:dyDescent="0.25">
      <c r="AT8602" s="4"/>
    </row>
    <row r="8603" spans="46:46" x14ac:dyDescent="0.25">
      <c r="AT8603" s="4"/>
    </row>
    <row r="8604" spans="46:46" x14ac:dyDescent="0.25">
      <c r="AT8604" s="4"/>
    </row>
    <row r="8605" spans="46:46" x14ac:dyDescent="0.25">
      <c r="AT8605" s="4"/>
    </row>
    <row r="8606" spans="46:46" x14ac:dyDescent="0.25">
      <c r="AT8606" s="4"/>
    </row>
    <row r="8607" spans="46:46" x14ac:dyDescent="0.25">
      <c r="AT8607" s="4"/>
    </row>
    <row r="8608" spans="46:46" x14ac:dyDescent="0.25">
      <c r="AT8608" s="4"/>
    </row>
    <row r="8609" spans="46:46" x14ac:dyDescent="0.25">
      <c r="AT8609" s="4"/>
    </row>
    <row r="8610" spans="46:46" x14ac:dyDescent="0.25">
      <c r="AT8610" s="4"/>
    </row>
    <row r="8611" spans="46:46" x14ac:dyDescent="0.25">
      <c r="AT8611" s="4"/>
    </row>
    <row r="8612" spans="46:46" x14ac:dyDescent="0.25">
      <c r="AT8612" s="4"/>
    </row>
    <row r="8613" spans="46:46" x14ac:dyDescent="0.25">
      <c r="AT8613" s="4"/>
    </row>
    <row r="8614" spans="46:46" x14ac:dyDescent="0.25">
      <c r="AT8614" s="4"/>
    </row>
    <row r="8615" spans="46:46" x14ac:dyDescent="0.25">
      <c r="AT8615" s="4"/>
    </row>
    <row r="8616" spans="46:46" x14ac:dyDescent="0.25">
      <c r="AT8616" s="4"/>
    </row>
    <row r="8617" spans="46:46" x14ac:dyDescent="0.25">
      <c r="AT8617" s="4"/>
    </row>
    <row r="8618" spans="46:46" x14ac:dyDescent="0.25">
      <c r="AT8618" s="4"/>
    </row>
    <row r="8619" spans="46:46" x14ac:dyDescent="0.25">
      <c r="AT8619" s="4"/>
    </row>
    <row r="8620" spans="46:46" x14ac:dyDescent="0.25">
      <c r="AT8620" s="4"/>
    </row>
    <row r="8621" spans="46:46" x14ac:dyDescent="0.25">
      <c r="AT8621" s="4"/>
    </row>
    <row r="8622" spans="46:46" x14ac:dyDescent="0.25">
      <c r="AT8622" s="4"/>
    </row>
    <row r="8623" spans="46:46" x14ac:dyDescent="0.25">
      <c r="AT8623" s="4"/>
    </row>
    <row r="8624" spans="46:46" x14ac:dyDescent="0.25">
      <c r="AT8624" s="4"/>
    </row>
    <row r="8625" spans="46:46" x14ac:dyDescent="0.25">
      <c r="AT8625" s="4"/>
    </row>
    <row r="8626" spans="46:46" x14ac:dyDescent="0.25">
      <c r="AT8626" s="4"/>
    </row>
    <row r="8627" spans="46:46" x14ac:dyDescent="0.25">
      <c r="AT8627" s="4"/>
    </row>
    <row r="8628" spans="46:46" x14ac:dyDescent="0.25">
      <c r="AT8628" s="4"/>
    </row>
    <row r="8629" spans="46:46" x14ac:dyDescent="0.25">
      <c r="AT8629" s="4"/>
    </row>
    <row r="8630" spans="46:46" x14ac:dyDescent="0.25">
      <c r="AT8630" s="4"/>
    </row>
    <row r="8631" spans="46:46" x14ac:dyDescent="0.25">
      <c r="AT8631" s="4"/>
    </row>
    <row r="8632" spans="46:46" x14ac:dyDescent="0.25">
      <c r="AT8632" s="4"/>
    </row>
    <row r="8633" spans="46:46" x14ac:dyDescent="0.25">
      <c r="AT8633" s="4"/>
    </row>
    <row r="8634" spans="46:46" x14ac:dyDescent="0.25">
      <c r="AT8634" s="4"/>
    </row>
    <row r="8635" spans="46:46" x14ac:dyDescent="0.25">
      <c r="AT8635" s="4"/>
    </row>
    <row r="8636" spans="46:46" x14ac:dyDescent="0.25">
      <c r="AT8636" s="4"/>
    </row>
    <row r="8637" spans="46:46" x14ac:dyDescent="0.25">
      <c r="AT8637" s="4"/>
    </row>
    <row r="8638" spans="46:46" x14ac:dyDescent="0.25">
      <c r="AT8638" s="4"/>
    </row>
    <row r="8639" spans="46:46" x14ac:dyDescent="0.25">
      <c r="AT8639" s="4"/>
    </row>
    <row r="8640" spans="46:46" x14ac:dyDescent="0.25">
      <c r="AT8640" s="4"/>
    </row>
    <row r="8641" spans="46:46" x14ac:dyDescent="0.25">
      <c r="AT8641" s="4"/>
    </row>
    <row r="8642" spans="46:46" x14ac:dyDescent="0.25">
      <c r="AT8642" s="4"/>
    </row>
    <row r="8643" spans="46:46" x14ac:dyDescent="0.25">
      <c r="AT8643" s="4"/>
    </row>
    <row r="8644" spans="46:46" x14ac:dyDescent="0.25">
      <c r="AT8644" s="4"/>
    </row>
    <row r="8645" spans="46:46" x14ac:dyDescent="0.25">
      <c r="AT8645" s="4"/>
    </row>
    <row r="8646" spans="46:46" x14ac:dyDescent="0.25">
      <c r="AT8646" s="4"/>
    </row>
    <row r="8647" spans="46:46" x14ac:dyDescent="0.25">
      <c r="AT8647" s="4"/>
    </row>
    <row r="8648" spans="46:46" x14ac:dyDescent="0.25">
      <c r="AT8648" s="4"/>
    </row>
    <row r="8649" spans="46:46" x14ac:dyDescent="0.25">
      <c r="AT8649" s="4"/>
    </row>
    <row r="8650" spans="46:46" x14ac:dyDescent="0.25">
      <c r="AT8650" s="4"/>
    </row>
    <row r="8651" spans="46:46" x14ac:dyDescent="0.25">
      <c r="AT8651" s="4"/>
    </row>
    <row r="8652" spans="46:46" x14ac:dyDescent="0.25">
      <c r="AT8652" s="4"/>
    </row>
    <row r="8653" spans="46:46" x14ac:dyDescent="0.25">
      <c r="AT8653" s="4"/>
    </row>
    <row r="8654" spans="46:46" x14ac:dyDescent="0.25">
      <c r="AT8654" s="4"/>
    </row>
    <row r="8655" spans="46:46" x14ac:dyDescent="0.25">
      <c r="AT8655" s="4"/>
    </row>
    <row r="8656" spans="46:46" x14ac:dyDescent="0.25">
      <c r="AT8656" s="4"/>
    </row>
    <row r="8657" spans="46:46" x14ac:dyDescent="0.25">
      <c r="AT8657" s="4"/>
    </row>
    <row r="8658" spans="46:46" x14ac:dyDescent="0.25">
      <c r="AT8658" s="4"/>
    </row>
    <row r="8659" spans="46:46" x14ac:dyDescent="0.25">
      <c r="AT8659" s="4"/>
    </row>
    <row r="8660" spans="46:46" x14ac:dyDescent="0.25">
      <c r="AT8660" s="4"/>
    </row>
    <row r="8661" spans="46:46" x14ac:dyDescent="0.25">
      <c r="AT8661" s="4"/>
    </row>
    <row r="8662" spans="46:46" x14ac:dyDescent="0.25">
      <c r="AT8662" s="4"/>
    </row>
    <row r="8663" spans="46:46" x14ac:dyDescent="0.25">
      <c r="AT8663" s="4"/>
    </row>
    <row r="8664" spans="46:46" x14ac:dyDescent="0.25">
      <c r="AT8664" s="4"/>
    </row>
    <row r="8665" spans="46:46" x14ac:dyDescent="0.25">
      <c r="AT8665" s="4"/>
    </row>
    <row r="8666" spans="46:46" x14ac:dyDescent="0.25">
      <c r="AT8666" s="4"/>
    </row>
    <row r="8667" spans="46:46" x14ac:dyDescent="0.25">
      <c r="AT8667" s="4"/>
    </row>
    <row r="8668" spans="46:46" x14ac:dyDescent="0.25">
      <c r="AT8668" s="4"/>
    </row>
    <row r="8669" spans="46:46" x14ac:dyDescent="0.25">
      <c r="AT8669" s="4"/>
    </row>
    <row r="8670" spans="46:46" x14ac:dyDescent="0.25">
      <c r="AT8670" s="4"/>
    </row>
    <row r="8671" spans="46:46" x14ac:dyDescent="0.25">
      <c r="AT8671" s="4"/>
    </row>
    <row r="8672" spans="46:46" x14ac:dyDescent="0.25">
      <c r="AT8672" s="4"/>
    </row>
    <row r="8673" spans="46:46" x14ac:dyDescent="0.25">
      <c r="AT8673" s="4"/>
    </row>
    <row r="8674" spans="46:46" x14ac:dyDescent="0.25">
      <c r="AT8674" s="4"/>
    </row>
    <row r="8675" spans="46:46" x14ac:dyDescent="0.25">
      <c r="AT8675" s="4"/>
    </row>
    <row r="8676" spans="46:46" x14ac:dyDescent="0.25">
      <c r="AT8676" s="4"/>
    </row>
    <row r="8677" spans="46:46" x14ac:dyDescent="0.25">
      <c r="AT8677" s="4"/>
    </row>
    <row r="8678" spans="46:46" x14ac:dyDescent="0.25">
      <c r="AT8678" s="4"/>
    </row>
    <row r="8679" spans="46:46" x14ac:dyDescent="0.25">
      <c r="AT8679" s="4"/>
    </row>
    <row r="8680" spans="46:46" x14ac:dyDescent="0.25">
      <c r="AT8680" s="4"/>
    </row>
    <row r="8681" spans="46:46" x14ac:dyDescent="0.25">
      <c r="AT8681" s="4"/>
    </row>
    <row r="8682" spans="46:46" x14ac:dyDescent="0.25">
      <c r="AT8682" s="4"/>
    </row>
    <row r="8683" spans="46:46" x14ac:dyDescent="0.25">
      <c r="AT8683" s="4"/>
    </row>
    <row r="8684" spans="46:46" x14ac:dyDescent="0.25">
      <c r="AT8684" s="4"/>
    </row>
    <row r="8685" spans="46:46" x14ac:dyDescent="0.25">
      <c r="AT8685" s="4"/>
    </row>
    <row r="8686" spans="46:46" x14ac:dyDescent="0.25">
      <c r="AT8686" s="4"/>
    </row>
    <row r="8687" spans="46:46" x14ac:dyDescent="0.25">
      <c r="AT8687" s="4"/>
    </row>
    <row r="8688" spans="46:46" x14ac:dyDescent="0.25">
      <c r="AT8688" s="4"/>
    </row>
    <row r="8689" spans="46:46" x14ac:dyDescent="0.25">
      <c r="AT8689" s="4"/>
    </row>
    <row r="8690" spans="46:46" x14ac:dyDescent="0.25">
      <c r="AT8690" s="4"/>
    </row>
    <row r="8691" spans="46:46" x14ac:dyDescent="0.25">
      <c r="AT8691" s="4"/>
    </row>
    <row r="8692" spans="46:46" x14ac:dyDescent="0.25">
      <c r="AT8692" s="4"/>
    </row>
    <row r="8693" spans="46:46" x14ac:dyDescent="0.25">
      <c r="AT8693" s="4"/>
    </row>
    <row r="8694" spans="46:46" x14ac:dyDescent="0.25">
      <c r="AT8694" s="4"/>
    </row>
    <row r="8695" spans="46:46" x14ac:dyDescent="0.25">
      <c r="AT8695" s="4"/>
    </row>
    <row r="8696" spans="46:46" x14ac:dyDescent="0.25">
      <c r="AT8696" s="4"/>
    </row>
    <row r="8697" spans="46:46" x14ac:dyDescent="0.25">
      <c r="AT8697" s="4"/>
    </row>
    <row r="8698" spans="46:46" x14ac:dyDescent="0.25">
      <c r="AT8698" s="4"/>
    </row>
    <row r="8699" spans="46:46" x14ac:dyDescent="0.25">
      <c r="AT8699" s="4"/>
    </row>
    <row r="8700" spans="46:46" x14ac:dyDescent="0.25">
      <c r="AT8700" s="4"/>
    </row>
    <row r="8701" spans="46:46" x14ac:dyDescent="0.25">
      <c r="AT8701" s="4"/>
    </row>
    <row r="8702" spans="46:46" x14ac:dyDescent="0.25">
      <c r="AT8702" s="4"/>
    </row>
    <row r="8703" spans="46:46" x14ac:dyDescent="0.25">
      <c r="AT8703" s="4"/>
    </row>
    <row r="8704" spans="46:46" x14ac:dyDescent="0.25">
      <c r="AT8704" s="4"/>
    </row>
    <row r="8705" spans="46:46" x14ac:dyDescent="0.25">
      <c r="AT8705" s="4"/>
    </row>
    <row r="8706" spans="46:46" x14ac:dyDescent="0.25">
      <c r="AT8706" s="4"/>
    </row>
    <row r="8707" spans="46:46" x14ac:dyDescent="0.25">
      <c r="AT8707" s="4"/>
    </row>
    <row r="8708" spans="46:46" x14ac:dyDescent="0.25">
      <c r="AT8708" s="4"/>
    </row>
    <row r="8709" spans="46:46" x14ac:dyDescent="0.25">
      <c r="AT8709" s="4"/>
    </row>
    <row r="8710" spans="46:46" x14ac:dyDescent="0.25">
      <c r="AT8710" s="4"/>
    </row>
    <row r="8711" spans="46:46" x14ac:dyDescent="0.25">
      <c r="AT8711" s="4"/>
    </row>
    <row r="8712" spans="46:46" x14ac:dyDescent="0.25">
      <c r="AT8712" s="4"/>
    </row>
    <row r="8713" spans="46:46" x14ac:dyDescent="0.25">
      <c r="AT8713" s="4"/>
    </row>
    <row r="8714" spans="46:46" x14ac:dyDescent="0.25">
      <c r="AT8714" s="4"/>
    </row>
    <row r="8715" spans="46:46" x14ac:dyDescent="0.25">
      <c r="AT8715" s="4"/>
    </row>
    <row r="8716" spans="46:46" x14ac:dyDescent="0.25">
      <c r="AT8716" s="4"/>
    </row>
    <row r="8717" spans="46:46" x14ac:dyDescent="0.25">
      <c r="AT8717" s="4"/>
    </row>
    <row r="8718" spans="46:46" x14ac:dyDescent="0.25">
      <c r="AT8718" s="4"/>
    </row>
    <row r="8719" spans="46:46" x14ac:dyDescent="0.25">
      <c r="AT8719" s="4"/>
    </row>
    <row r="8720" spans="46:46" x14ac:dyDescent="0.25">
      <c r="AT8720" s="4"/>
    </row>
    <row r="8721" spans="46:46" x14ac:dyDescent="0.25">
      <c r="AT8721" s="4"/>
    </row>
    <row r="8722" spans="46:46" x14ac:dyDescent="0.25">
      <c r="AT8722" s="4"/>
    </row>
    <row r="8723" spans="46:46" x14ac:dyDescent="0.25">
      <c r="AT8723" s="4"/>
    </row>
    <row r="8724" spans="46:46" x14ac:dyDescent="0.25">
      <c r="AT8724" s="4"/>
    </row>
    <row r="8725" spans="46:46" x14ac:dyDescent="0.25">
      <c r="AT8725" s="4"/>
    </row>
    <row r="8726" spans="46:46" x14ac:dyDescent="0.25">
      <c r="AT8726" s="4"/>
    </row>
    <row r="8727" spans="46:46" x14ac:dyDescent="0.25">
      <c r="AT8727" s="4"/>
    </row>
    <row r="8728" spans="46:46" x14ac:dyDescent="0.25">
      <c r="AT8728" s="4"/>
    </row>
    <row r="8729" spans="46:46" x14ac:dyDescent="0.25">
      <c r="AT8729" s="4"/>
    </row>
    <row r="8730" spans="46:46" x14ac:dyDescent="0.25">
      <c r="AT8730" s="4"/>
    </row>
    <row r="8731" spans="46:46" x14ac:dyDescent="0.25">
      <c r="AT8731" s="4"/>
    </row>
    <row r="8732" spans="46:46" x14ac:dyDescent="0.25">
      <c r="AT8732" s="4"/>
    </row>
    <row r="8733" spans="46:46" x14ac:dyDescent="0.25">
      <c r="AT8733" s="4"/>
    </row>
    <row r="8734" spans="46:46" x14ac:dyDescent="0.25">
      <c r="AT8734" s="4"/>
    </row>
    <row r="8735" spans="46:46" x14ac:dyDescent="0.25">
      <c r="AT8735" s="4"/>
    </row>
    <row r="8736" spans="46:46" x14ac:dyDescent="0.25">
      <c r="AT8736" s="4"/>
    </row>
    <row r="8737" spans="46:46" x14ac:dyDescent="0.25">
      <c r="AT8737" s="4"/>
    </row>
    <row r="8738" spans="46:46" x14ac:dyDescent="0.25">
      <c r="AT8738" s="4"/>
    </row>
    <row r="8739" spans="46:46" x14ac:dyDescent="0.25">
      <c r="AT8739" s="4"/>
    </row>
    <row r="8740" spans="46:46" x14ac:dyDescent="0.25">
      <c r="AT8740" s="4"/>
    </row>
    <row r="8741" spans="46:46" x14ac:dyDescent="0.25">
      <c r="AT8741" s="4"/>
    </row>
    <row r="8742" spans="46:46" x14ac:dyDescent="0.25">
      <c r="AT8742" s="4"/>
    </row>
    <row r="8743" spans="46:46" x14ac:dyDescent="0.25">
      <c r="AT8743" s="4"/>
    </row>
    <row r="8744" spans="46:46" x14ac:dyDescent="0.25">
      <c r="AT8744" s="4"/>
    </row>
    <row r="8745" spans="46:46" x14ac:dyDescent="0.25">
      <c r="AT8745" s="4"/>
    </row>
    <row r="8746" spans="46:46" x14ac:dyDescent="0.25">
      <c r="AT8746" s="4"/>
    </row>
    <row r="8747" spans="46:46" x14ac:dyDescent="0.25">
      <c r="AT8747" s="4"/>
    </row>
    <row r="8748" spans="46:46" x14ac:dyDescent="0.25">
      <c r="AT8748" s="4"/>
    </row>
    <row r="8749" spans="46:46" x14ac:dyDescent="0.25">
      <c r="AT8749" s="4"/>
    </row>
    <row r="8750" spans="46:46" x14ac:dyDescent="0.25">
      <c r="AT8750" s="4"/>
    </row>
    <row r="8751" spans="46:46" x14ac:dyDescent="0.25">
      <c r="AT8751" s="4"/>
    </row>
    <row r="8752" spans="46:46" x14ac:dyDescent="0.25">
      <c r="AT8752" s="4"/>
    </row>
    <row r="8753" spans="46:46" x14ac:dyDescent="0.25">
      <c r="AT8753" s="4"/>
    </row>
    <row r="8754" spans="46:46" x14ac:dyDescent="0.25">
      <c r="AT8754" s="4"/>
    </row>
    <row r="8755" spans="46:46" x14ac:dyDescent="0.25">
      <c r="AT8755" s="4"/>
    </row>
    <row r="8756" spans="46:46" x14ac:dyDescent="0.25">
      <c r="AT8756" s="4"/>
    </row>
    <row r="8757" spans="46:46" x14ac:dyDescent="0.25">
      <c r="AT8757" s="4"/>
    </row>
    <row r="8758" spans="46:46" x14ac:dyDescent="0.25">
      <c r="AT8758" s="4"/>
    </row>
    <row r="8759" spans="46:46" x14ac:dyDescent="0.25">
      <c r="AT8759" s="4"/>
    </row>
    <row r="8760" spans="46:46" x14ac:dyDescent="0.25">
      <c r="AT8760" s="4"/>
    </row>
    <row r="8761" spans="46:46" x14ac:dyDescent="0.25">
      <c r="AT8761" s="4"/>
    </row>
    <row r="8762" spans="46:46" x14ac:dyDescent="0.25">
      <c r="AT8762" s="4"/>
    </row>
    <row r="8763" spans="46:46" x14ac:dyDescent="0.25">
      <c r="AT8763" s="4"/>
    </row>
    <row r="8764" spans="46:46" x14ac:dyDescent="0.25">
      <c r="AT8764" s="4"/>
    </row>
    <row r="8765" spans="46:46" x14ac:dyDescent="0.25">
      <c r="AT8765" s="4"/>
    </row>
    <row r="8766" spans="46:46" x14ac:dyDescent="0.25">
      <c r="AT8766" s="4"/>
    </row>
    <row r="8767" spans="46:46" x14ac:dyDescent="0.25">
      <c r="AT8767" s="4"/>
    </row>
    <row r="8768" spans="46:46" x14ac:dyDescent="0.25">
      <c r="AT8768" s="4"/>
    </row>
    <row r="8769" spans="46:46" x14ac:dyDescent="0.25">
      <c r="AT8769" s="4"/>
    </row>
    <row r="8770" spans="46:46" x14ac:dyDescent="0.25">
      <c r="AT8770" s="4"/>
    </row>
    <row r="8771" spans="46:46" x14ac:dyDescent="0.25">
      <c r="AT8771" s="4"/>
    </row>
    <row r="8772" spans="46:46" x14ac:dyDescent="0.25">
      <c r="AT8772" s="4"/>
    </row>
    <row r="8773" spans="46:46" x14ac:dyDescent="0.25">
      <c r="AT8773" s="4"/>
    </row>
    <row r="8774" spans="46:46" x14ac:dyDescent="0.25">
      <c r="AT8774" s="4"/>
    </row>
    <row r="8775" spans="46:46" x14ac:dyDescent="0.25">
      <c r="AT8775" s="4"/>
    </row>
    <row r="8776" spans="46:46" x14ac:dyDescent="0.25">
      <c r="AT8776" s="4"/>
    </row>
    <row r="8777" spans="46:46" x14ac:dyDescent="0.25">
      <c r="AT8777" s="4"/>
    </row>
    <row r="8778" spans="46:46" x14ac:dyDescent="0.25">
      <c r="AT8778" s="4"/>
    </row>
    <row r="8779" spans="46:46" x14ac:dyDescent="0.25">
      <c r="AT8779" s="4"/>
    </row>
    <row r="8780" spans="46:46" x14ac:dyDescent="0.25">
      <c r="AT8780" s="4"/>
    </row>
    <row r="8781" spans="46:46" x14ac:dyDescent="0.25">
      <c r="AT8781" s="4"/>
    </row>
    <row r="8782" spans="46:46" x14ac:dyDescent="0.25">
      <c r="AT8782" s="4"/>
    </row>
    <row r="8783" spans="46:46" x14ac:dyDescent="0.25">
      <c r="AT8783" s="4"/>
    </row>
    <row r="8784" spans="46:46" x14ac:dyDescent="0.25">
      <c r="AT8784" s="4"/>
    </row>
    <row r="8785" spans="46:46" x14ac:dyDescent="0.25">
      <c r="AT8785" s="4"/>
    </row>
    <row r="8786" spans="46:46" x14ac:dyDescent="0.25">
      <c r="AT8786" s="4"/>
    </row>
    <row r="8787" spans="46:46" x14ac:dyDescent="0.25">
      <c r="AT8787" s="4"/>
    </row>
    <row r="8788" spans="46:46" x14ac:dyDescent="0.25">
      <c r="AT8788" s="4"/>
    </row>
    <row r="8789" spans="46:46" x14ac:dyDescent="0.25">
      <c r="AT8789" s="4"/>
    </row>
    <row r="8790" spans="46:46" x14ac:dyDescent="0.25">
      <c r="AT8790" s="4"/>
    </row>
    <row r="8791" spans="46:46" x14ac:dyDescent="0.25">
      <c r="AT8791" s="4"/>
    </row>
    <row r="8792" spans="46:46" x14ac:dyDescent="0.25">
      <c r="AT8792" s="4"/>
    </row>
    <row r="8793" spans="46:46" x14ac:dyDescent="0.25">
      <c r="AT8793" s="4"/>
    </row>
    <row r="8794" spans="46:46" x14ac:dyDescent="0.25">
      <c r="AT8794" s="4"/>
    </row>
    <row r="8795" spans="46:46" x14ac:dyDescent="0.25">
      <c r="AT8795" s="4"/>
    </row>
    <row r="8796" spans="46:46" x14ac:dyDescent="0.25">
      <c r="AT8796" s="4"/>
    </row>
    <row r="8797" spans="46:46" x14ac:dyDescent="0.25">
      <c r="AT8797" s="4"/>
    </row>
    <row r="8798" spans="46:46" x14ac:dyDescent="0.25">
      <c r="AT8798" s="4"/>
    </row>
    <row r="8799" spans="46:46" x14ac:dyDescent="0.25">
      <c r="AT8799" s="4"/>
    </row>
    <row r="8800" spans="46:46" x14ac:dyDescent="0.25">
      <c r="AT8800" s="4"/>
    </row>
    <row r="8801" spans="46:46" x14ac:dyDescent="0.25">
      <c r="AT8801" s="4"/>
    </row>
    <row r="8802" spans="46:46" x14ac:dyDescent="0.25">
      <c r="AT8802" s="4"/>
    </row>
    <row r="8803" spans="46:46" x14ac:dyDescent="0.25">
      <c r="AT8803" s="4"/>
    </row>
    <row r="8804" spans="46:46" x14ac:dyDescent="0.25">
      <c r="AT8804" s="4"/>
    </row>
    <row r="8805" spans="46:46" x14ac:dyDescent="0.25">
      <c r="AT8805" s="4"/>
    </row>
    <row r="8806" spans="46:46" x14ac:dyDescent="0.25">
      <c r="AT8806" s="4"/>
    </row>
    <row r="8807" spans="46:46" x14ac:dyDescent="0.25">
      <c r="AT8807" s="4"/>
    </row>
    <row r="8808" spans="46:46" x14ac:dyDescent="0.25">
      <c r="AT8808" s="4"/>
    </row>
    <row r="8809" spans="46:46" x14ac:dyDescent="0.25">
      <c r="AT8809" s="4"/>
    </row>
    <row r="8810" spans="46:46" x14ac:dyDescent="0.25">
      <c r="AT8810" s="4"/>
    </row>
    <row r="8811" spans="46:46" x14ac:dyDescent="0.25">
      <c r="AT8811" s="4"/>
    </row>
    <row r="8812" spans="46:46" x14ac:dyDescent="0.25">
      <c r="AT8812" s="4"/>
    </row>
    <row r="8813" spans="46:46" x14ac:dyDescent="0.25">
      <c r="AT8813" s="4"/>
    </row>
    <row r="8814" spans="46:46" x14ac:dyDescent="0.25">
      <c r="AT8814" s="4"/>
    </row>
    <row r="8815" spans="46:46" x14ac:dyDescent="0.25">
      <c r="AT8815" s="4"/>
    </row>
    <row r="8816" spans="46:46" x14ac:dyDescent="0.25">
      <c r="AT8816" s="4"/>
    </row>
    <row r="8817" spans="46:46" x14ac:dyDescent="0.25">
      <c r="AT8817" s="4"/>
    </row>
    <row r="8818" spans="46:46" x14ac:dyDescent="0.25">
      <c r="AT8818" s="4"/>
    </row>
    <row r="8819" spans="46:46" x14ac:dyDescent="0.25">
      <c r="AT8819" s="4"/>
    </row>
    <row r="8820" spans="46:46" x14ac:dyDescent="0.25">
      <c r="AT8820" s="4"/>
    </row>
    <row r="8821" spans="46:46" x14ac:dyDescent="0.25">
      <c r="AT8821" s="4"/>
    </row>
    <row r="8822" spans="46:46" x14ac:dyDescent="0.25">
      <c r="AT8822" s="4"/>
    </row>
    <row r="8823" spans="46:46" x14ac:dyDescent="0.25">
      <c r="AT8823" s="4"/>
    </row>
    <row r="8824" spans="46:46" x14ac:dyDescent="0.25">
      <c r="AT8824" s="4"/>
    </row>
    <row r="8825" spans="46:46" x14ac:dyDescent="0.25">
      <c r="AT8825" s="4"/>
    </row>
    <row r="8826" spans="46:46" x14ac:dyDescent="0.25">
      <c r="AT8826" s="4"/>
    </row>
    <row r="8827" spans="46:46" x14ac:dyDescent="0.25">
      <c r="AT8827" s="4"/>
    </row>
    <row r="8828" spans="46:46" x14ac:dyDescent="0.25">
      <c r="AT8828" s="4"/>
    </row>
    <row r="8829" spans="46:46" x14ac:dyDescent="0.25">
      <c r="AT8829" s="4"/>
    </row>
    <row r="8830" spans="46:46" x14ac:dyDescent="0.25">
      <c r="AT8830" s="4"/>
    </row>
    <row r="8831" spans="46:46" x14ac:dyDescent="0.25">
      <c r="AT8831" s="4"/>
    </row>
    <row r="8832" spans="46:46" x14ac:dyDescent="0.25">
      <c r="AT8832" s="4"/>
    </row>
    <row r="8833" spans="46:46" x14ac:dyDescent="0.25">
      <c r="AT8833" s="4"/>
    </row>
    <row r="8834" spans="46:46" x14ac:dyDescent="0.25">
      <c r="AT8834" s="4"/>
    </row>
    <row r="8835" spans="46:46" x14ac:dyDescent="0.25">
      <c r="AT8835" s="4"/>
    </row>
    <row r="8836" spans="46:46" x14ac:dyDescent="0.25">
      <c r="AT8836" s="4"/>
    </row>
    <row r="8837" spans="46:46" x14ac:dyDescent="0.25">
      <c r="AT8837" s="4"/>
    </row>
    <row r="8838" spans="46:46" x14ac:dyDescent="0.25">
      <c r="AT8838" s="4"/>
    </row>
    <row r="8839" spans="46:46" x14ac:dyDescent="0.25">
      <c r="AT8839" s="4"/>
    </row>
    <row r="8840" spans="46:46" x14ac:dyDescent="0.25">
      <c r="AT8840" s="4"/>
    </row>
    <row r="8841" spans="46:46" x14ac:dyDescent="0.25">
      <c r="AT8841" s="4"/>
    </row>
    <row r="8842" spans="46:46" x14ac:dyDescent="0.25">
      <c r="AT8842" s="4"/>
    </row>
    <row r="8843" spans="46:46" x14ac:dyDescent="0.25">
      <c r="AT8843" s="4"/>
    </row>
    <row r="8844" spans="46:46" x14ac:dyDescent="0.25">
      <c r="AT8844" s="4"/>
    </row>
    <row r="8845" spans="46:46" x14ac:dyDescent="0.25">
      <c r="AT8845" s="4"/>
    </row>
    <row r="8846" spans="46:46" x14ac:dyDescent="0.25">
      <c r="AT8846" s="4"/>
    </row>
    <row r="8847" spans="46:46" x14ac:dyDescent="0.25">
      <c r="AT8847" s="4"/>
    </row>
    <row r="8848" spans="46:46" x14ac:dyDescent="0.25">
      <c r="AT8848" s="4"/>
    </row>
    <row r="8849" spans="46:46" x14ac:dyDescent="0.25">
      <c r="AT8849" s="4"/>
    </row>
    <row r="8850" spans="46:46" x14ac:dyDescent="0.25">
      <c r="AT8850" s="4"/>
    </row>
    <row r="8851" spans="46:46" x14ac:dyDescent="0.25">
      <c r="AT8851" s="4"/>
    </row>
    <row r="8852" spans="46:46" x14ac:dyDescent="0.25">
      <c r="AT8852" s="4"/>
    </row>
    <row r="8853" spans="46:46" x14ac:dyDescent="0.25">
      <c r="AT8853" s="4"/>
    </row>
    <row r="8854" spans="46:46" x14ac:dyDescent="0.25">
      <c r="AT8854" s="4"/>
    </row>
    <row r="8855" spans="46:46" x14ac:dyDescent="0.25">
      <c r="AT8855" s="4"/>
    </row>
    <row r="8856" spans="46:46" x14ac:dyDescent="0.25">
      <c r="AT8856" s="4"/>
    </row>
    <row r="8857" spans="46:46" x14ac:dyDescent="0.25">
      <c r="AT8857" s="4"/>
    </row>
    <row r="8858" spans="46:46" x14ac:dyDescent="0.25">
      <c r="AT8858" s="4"/>
    </row>
    <row r="8859" spans="46:46" x14ac:dyDescent="0.25">
      <c r="AT8859" s="4"/>
    </row>
    <row r="8860" spans="46:46" x14ac:dyDescent="0.25">
      <c r="AT8860" s="4"/>
    </row>
    <row r="8861" spans="46:46" x14ac:dyDescent="0.25">
      <c r="AT8861" s="4"/>
    </row>
    <row r="8862" spans="46:46" x14ac:dyDescent="0.25">
      <c r="AT8862" s="4"/>
    </row>
    <row r="8863" spans="46:46" x14ac:dyDescent="0.25">
      <c r="AT8863" s="4"/>
    </row>
    <row r="8864" spans="46:46" x14ac:dyDescent="0.25">
      <c r="AT8864" s="4"/>
    </row>
    <row r="8865" spans="46:46" x14ac:dyDescent="0.25">
      <c r="AT8865" s="4"/>
    </row>
    <row r="8866" spans="46:46" x14ac:dyDescent="0.25">
      <c r="AT8866" s="4"/>
    </row>
    <row r="8867" spans="46:46" x14ac:dyDescent="0.25">
      <c r="AT8867" s="4"/>
    </row>
    <row r="8868" spans="46:46" x14ac:dyDescent="0.25">
      <c r="AT8868" s="4"/>
    </row>
    <row r="8869" spans="46:46" x14ac:dyDescent="0.25">
      <c r="AT8869" s="4"/>
    </row>
    <row r="8870" spans="46:46" x14ac:dyDescent="0.25">
      <c r="AT8870" s="4"/>
    </row>
    <row r="8871" spans="46:46" x14ac:dyDescent="0.25">
      <c r="AT8871" s="4"/>
    </row>
    <row r="8872" spans="46:46" x14ac:dyDescent="0.25">
      <c r="AT8872" s="4"/>
    </row>
    <row r="8873" spans="46:46" x14ac:dyDescent="0.25">
      <c r="AT8873" s="4"/>
    </row>
    <row r="8874" spans="46:46" x14ac:dyDescent="0.25">
      <c r="AT8874" s="4"/>
    </row>
    <row r="8875" spans="46:46" x14ac:dyDescent="0.25">
      <c r="AT8875" s="4"/>
    </row>
    <row r="8876" spans="46:46" x14ac:dyDescent="0.25">
      <c r="AT8876" s="4"/>
    </row>
    <row r="8877" spans="46:46" x14ac:dyDescent="0.25">
      <c r="AT8877" s="4"/>
    </row>
    <row r="8878" spans="46:46" x14ac:dyDescent="0.25">
      <c r="AT8878" s="4"/>
    </row>
    <row r="8879" spans="46:46" x14ac:dyDescent="0.25">
      <c r="AT8879" s="4"/>
    </row>
    <row r="8880" spans="46:46" x14ac:dyDescent="0.25">
      <c r="AT8880" s="4"/>
    </row>
    <row r="8881" spans="46:46" x14ac:dyDescent="0.25">
      <c r="AT8881" s="4"/>
    </row>
    <row r="8882" spans="46:46" x14ac:dyDescent="0.25">
      <c r="AT8882" s="4"/>
    </row>
    <row r="8883" spans="46:46" x14ac:dyDescent="0.25">
      <c r="AT8883" s="4"/>
    </row>
    <row r="8884" spans="46:46" x14ac:dyDescent="0.25">
      <c r="AT8884" s="4"/>
    </row>
    <row r="8885" spans="46:46" x14ac:dyDescent="0.25">
      <c r="AT8885" s="4"/>
    </row>
    <row r="8886" spans="46:46" x14ac:dyDescent="0.25">
      <c r="AT8886" s="4"/>
    </row>
    <row r="8887" spans="46:46" x14ac:dyDescent="0.25">
      <c r="AT8887" s="4"/>
    </row>
    <row r="8888" spans="46:46" x14ac:dyDescent="0.25">
      <c r="AT8888" s="4"/>
    </row>
    <row r="8889" spans="46:46" x14ac:dyDescent="0.25">
      <c r="AT8889" s="4"/>
    </row>
    <row r="8890" spans="46:46" x14ac:dyDescent="0.25">
      <c r="AT8890" s="4"/>
    </row>
    <row r="8891" spans="46:46" x14ac:dyDescent="0.25">
      <c r="AT8891" s="4"/>
    </row>
    <row r="8892" spans="46:46" x14ac:dyDescent="0.25">
      <c r="AT8892" s="4"/>
    </row>
    <row r="8893" spans="46:46" x14ac:dyDescent="0.25">
      <c r="AT8893" s="4"/>
    </row>
    <row r="8894" spans="46:46" x14ac:dyDescent="0.25">
      <c r="AT8894" s="4"/>
    </row>
    <row r="8895" spans="46:46" x14ac:dyDescent="0.25">
      <c r="AT8895" s="4"/>
    </row>
    <row r="8896" spans="46:46" x14ac:dyDescent="0.25">
      <c r="AT8896" s="4"/>
    </row>
    <row r="8897" spans="46:46" x14ac:dyDescent="0.25">
      <c r="AT8897" s="4"/>
    </row>
    <row r="8898" spans="46:46" x14ac:dyDescent="0.25">
      <c r="AT8898" s="4"/>
    </row>
    <row r="8899" spans="46:46" x14ac:dyDescent="0.25">
      <c r="AT8899" s="4"/>
    </row>
    <row r="8900" spans="46:46" x14ac:dyDescent="0.25">
      <c r="AT8900" s="4"/>
    </row>
    <row r="8901" spans="46:46" x14ac:dyDescent="0.25">
      <c r="AT8901" s="4"/>
    </row>
    <row r="8902" spans="46:46" x14ac:dyDescent="0.25">
      <c r="AT8902" s="4"/>
    </row>
    <row r="8903" spans="46:46" x14ac:dyDescent="0.25">
      <c r="AT8903" s="4"/>
    </row>
    <row r="8904" spans="46:46" x14ac:dyDescent="0.25">
      <c r="AT8904" s="4"/>
    </row>
    <row r="8905" spans="46:46" x14ac:dyDescent="0.25">
      <c r="AT8905" s="4"/>
    </row>
    <row r="8906" spans="46:46" x14ac:dyDescent="0.25">
      <c r="AT8906" s="4"/>
    </row>
    <row r="8907" spans="46:46" x14ac:dyDescent="0.25">
      <c r="AT8907" s="4"/>
    </row>
    <row r="8908" spans="46:46" x14ac:dyDescent="0.25">
      <c r="AT8908" s="4"/>
    </row>
    <row r="8909" spans="46:46" x14ac:dyDescent="0.25">
      <c r="AT8909" s="4"/>
    </row>
    <row r="8910" spans="46:46" x14ac:dyDescent="0.25">
      <c r="AT8910" s="4"/>
    </row>
    <row r="8911" spans="46:46" x14ac:dyDescent="0.25">
      <c r="AT8911" s="4"/>
    </row>
    <row r="8912" spans="46:46" x14ac:dyDescent="0.25">
      <c r="AT8912" s="4"/>
    </row>
    <row r="8913" spans="46:46" x14ac:dyDescent="0.25">
      <c r="AT8913" s="4"/>
    </row>
    <row r="8914" spans="46:46" x14ac:dyDescent="0.25">
      <c r="AT8914" s="4"/>
    </row>
    <row r="8915" spans="46:46" x14ac:dyDescent="0.25">
      <c r="AT8915" s="4"/>
    </row>
    <row r="8916" spans="46:46" x14ac:dyDescent="0.25">
      <c r="AT8916" s="4"/>
    </row>
    <row r="8917" spans="46:46" x14ac:dyDescent="0.25">
      <c r="AT8917" s="4"/>
    </row>
    <row r="8918" spans="46:46" x14ac:dyDescent="0.25">
      <c r="AT8918" s="4"/>
    </row>
    <row r="8919" spans="46:46" x14ac:dyDescent="0.25">
      <c r="AT8919" s="4"/>
    </row>
    <row r="8920" spans="46:46" x14ac:dyDescent="0.25">
      <c r="AT8920" s="4"/>
    </row>
    <row r="8921" spans="46:46" x14ac:dyDescent="0.25">
      <c r="AT8921" s="4"/>
    </row>
    <row r="8922" spans="46:46" x14ac:dyDescent="0.25">
      <c r="AT8922" s="4"/>
    </row>
    <row r="8923" spans="46:46" x14ac:dyDescent="0.25">
      <c r="AT8923" s="4"/>
    </row>
    <row r="8924" spans="46:46" x14ac:dyDescent="0.25">
      <c r="AT8924" s="4"/>
    </row>
    <row r="8925" spans="46:46" x14ac:dyDescent="0.25">
      <c r="AT8925" s="4"/>
    </row>
    <row r="8926" spans="46:46" x14ac:dyDescent="0.25">
      <c r="AT8926" s="4"/>
    </row>
    <row r="8927" spans="46:46" x14ac:dyDescent="0.25">
      <c r="AT8927" s="4"/>
    </row>
    <row r="8928" spans="46:46" x14ac:dyDescent="0.25">
      <c r="AT8928" s="4"/>
    </row>
    <row r="8929" spans="46:46" x14ac:dyDescent="0.25">
      <c r="AT8929" s="4"/>
    </row>
    <row r="8930" spans="46:46" x14ac:dyDescent="0.25">
      <c r="AT8930" s="4"/>
    </row>
    <row r="8931" spans="46:46" x14ac:dyDescent="0.25">
      <c r="AT8931" s="4"/>
    </row>
    <row r="8932" spans="46:46" x14ac:dyDescent="0.25">
      <c r="AT8932" s="4"/>
    </row>
    <row r="8933" spans="46:46" x14ac:dyDescent="0.25">
      <c r="AT8933" s="4"/>
    </row>
    <row r="8934" spans="46:46" x14ac:dyDescent="0.25">
      <c r="AT8934" s="4"/>
    </row>
    <row r="8935" spans="46:46" x14ac:dyDescent="0.25">
      <c r="AT8935" s="4"/>
    </row>
    <row r="8936" spans="46:46" x14ac:dyDescent="0.25">
      <c r="AT8936" s="4"/>
    </row>
    <row r="8937" spans="46:46" x14ac:dyDescent="0.25">
      <c r="AT8937" s="4"/>
    </row>
    <row r="8938" spans="46:46" x14ac:dyDescent="0.25">
      <c r="AT8938" s="4"/>
    </row>
    <row r="8939" spans="46:46" x14ac:dyDescent="0.25">
      <c r="AT8939" s="4"/>
    </row>
    <row r="8940" spans="46:46" x14ac:dyDescent="0.25">
      <c r="AT8940" s="4"/>
    </row>
    <row r="8941" spans="46:46" x14ac:dyDescent="0.25">
      <c r="AT8941" s="4"/>
    </row>
    <row r="8942" spans="46:46" x14ac:dyDescent="0.25">
      <c r="AT8942" s="4"/>
    </row>
    <row r="8943" spans="46:46" x14ac:dyDescent="0.25">
      <c r="AT8943" s="4"/>
    </row>
    <row r="8944" spans="46:46" x14ac:dyDescent="0.25">
      <c r="AT8944" s="4"/>
    </row>
    <row r="8945" spans="46:46" x14ac:dyDescent="0.25">
      <c r="AT8945" s="4"/>
    </row>
    <row r="8946" spans="46:46" x14ac:dyDescent="0.25">
      <c r="AT8946" s="4"/>
    </row>
    <row r="8947" spans="46:46" x14ac:dyDescent="0.25">
      <c r="AT8947" s="4"/>
    </row>
    <row r="8948" spans="46:46" x14ac:dyDescent="0.25">
      <c r="AT8948" s="4"/>
    </row>
    <row r="8949" spans="46:46" x14ac:dyDescent="0.25">
      <c r="AT8949" s="4"/>
    </row>
    <row r="8950" spans="46:46" x14ac:dyDescent="0.25">
      <c r="AT8950" s="4"/>
    </row>
    <row r="8951" spans="46:46" x14ac:dyDescent="0.25">
      <c r="AT8951" s="4"/>
    </row>
    <row r="8952" spans="46:46" x14ac:dyDescent="0.25">
      <c r="AT8952" s="4"/>
    </row>
    <row r="8953" spans="46:46" x14ac:dyDescent="0.25">
      <c r="AT8953" s="4"/>
    </row>
    <row r="8954" spans="46:46" x14ac:dyDescent="0.25">
      <c r="AT8954" s="4"/>
    </row>
    <row r="8955" spans="46:46" x14ac:dyDescent="0.25">
      <c r="AT8955" s="4"/>
    </row>
    <row r="8956" spans="46:46" x14ac:dyDescent="0.25">
      <c r="AT8956" s="4"/>
    </row>
    <row r="8957" spans="46:46" x14ac:dyDescent="0.25">
      <c r="AT8957" s="4"/>
    </row>
    <row r="8958" spans="46:46" x14ac:dyDescent="0.25">
      <c r="AT8958" s="4"/>
    </row>
    <row r="8959" spans="46:46" x14ac:dyDescent="0.25">
      <c r="AT8959" s="4"/>
    </row>
    <row r="8960" spans="46:46" x14ac:dyDescent="0.25">
      <c r="AT8960" s="4"/>
    </row>
    <row r="8961" spans="46:46" x14ac:dyDescent="0.25">
      <c r="AT8961" s="4"/>
    </row>
    <row r="8962" spans="46:46" x14ac:dyDescent="0.25">
      <c r="AT8962" s="4"/>
    </row>
    <row r="8963" spans="46:46" x14ac:dyDescent="0.25">
      <c r="AT8963" s="4"/>
    </row>
    <row r="8964" spans="46:46" x14ac:dyDescent="0.25">
      <c r="AT8964" s="4"/>
    </row>
    <row r="8965" spans="46:46" x14ac:dyDescent="0.25">
      <c r="AT8965" s="4"/>
    </row>
    <row r="8966" spans="46:46" x14ac:dyDescent="0.25">
      <c r="AT8966" s="4"/>
    </row>
    <row r="8967" spans="46:46" x14ac:dyDescent="0.25">
      <c r="AT8967" s="4"/>
    </row>
    <row r="8968" spans="46:46" x14ac:dyDescent="0.25">
      <c r="AT8968" s="4"/>
    </row>
    <row r="8969" spans="46:46" x14ac:dyDescent="0.25">
      <c r="AT8969" s="4"/>
    </row>
    <row r="8970" spans="46:46" x14ac:dyDescent="0.25">
      <c r="AT8970" s="4"/>
    </row>
    <row r="8971" spans="46:46" x14ac:dyDescent="0.25">
      <c r="AT8971" s="4"/>
    </row>
    <row r="8972" spans="46:46" x14ac:dyDescent="0.25">
      <c r="AT8972" s="4"/>
    </row>
    <row r="8973" spans="46:46" x14ac:dyDescent="0.25">
      <c r="AT8973" s="4"/>
    </row>
    <row r="8974" spans="46:46" x14ac:dyDescent="0.25">
      <c r="AT8974" s="4"/>
    </row>
    <row r="8975" spans="46:46" x14ac:dyDescent="0.25">
      <c r="AT8975" s="4"/>
    </row>
    <row r="8976" spans="46:46" x14ac:dyDescent="0.25">
      <c r="AT8976" s="4"/>
    </row>
    <row r="8977" spans="46:46" x14ac:dyDescent="0.25">
      <c r="AT8977" s="4"/>
    </row>
    <row r="8978" spans="46:46" x14ac:dyDescent="0.25">
      <c r="AT8978" s="4"/>
    </row>
    <row r="8979" spans="46:46" x14ac:dyDescent="0.25">
      <c r="AT8979" s="4"/>
    </row>
    <row r="8980" spans="46:46" x14ac:dyDescent="0.25">
      <c r="AT8980" s="4"/>
    </row>
    <row r="8981" spans="46:46" x14ac:dyDescent="0.25">
      <c r="AT8981" s="4"/>
    </row>
    <row r="8982" spans="46:46" x14ac:dyDescent="0.25">
      <c r="AT8982" s="4"/>
    </row>
    <row r="8983" spans="46:46" x14ac:dyDescent="0.25">
      <c r="AT8983" s="4"/>
    </row>
    <row r="8984" spans="46:46" x14ac:dyDescent="0.25">
      <c r="AT8984" s="4"/>
    </row>
    <row r="8985" spans="46:46" x14ac:dyDescent="0.25">
      <c r="AT8985" s="4"/>
    </row>
    <row r="8986" spans="46:46" x14ac:dyDescent="0.25">
      <c r="AT8986" s="4"/>
    </row>
    <row r="8987" spans="46:46" x14ac:dyDescent="0.25">
      <c r="AT8987" s="4"/>
    </row>
    <row r="8988" spans="46:46" x14ac:dyDescent="0.25">
      <c r="AT8988" s="4"/>
    </row>
    <row r="8989" spans="46:46" x14ac:dyDescent="0.25">
      <c r="AT8989" s="4"/>
    </row>
    <row r="8990" spans="46:46" x14ac:dyDescent="0.25">
      <c r="AT8990" s="4"/>
    </row>
    <row r="8991" spans="46:46" x14ac:dyDescent="0.25">
      <c r="AT8991" s="4"/>
    </row>
    <row r="8992" spans="46:46" x14ac:dyDescent="0.25">
      <c r="AT8992" s="4"/>
    </row>
    <row r="8993" spans="46:46" x14ac:dyDescent="0.25">
      <c r="AT8993" s="4"/>
    </row>
    <row r="8994" spans="46:46" x14ac:dyDescent="0.25">
      <c r="AT8994" s="4"/>
    </row>
    <row r="8995" spans="46:46" x14ac:dyDescent="0.25">
      <c r="AT8995" s="4"/>
    </row>
    <row r="8996" spans="46:46" x14ac:dyDescent="0.25">
      <c r="AT8996" s="4"/>
    </row>
    <row r="8997" spans="46:46" x14ac:dyDescent="0.25">
      <c r="AT8997" s="4"/>
    </row>
    <row r="8998" spans="46:46" x14ac:dyDescent="0.25">
      <c r="AT8998" s="4"/>
    </row>
    <row r="8999" spans="46:46" x14ac:dyDescent="0.25">
      <c r="AT8999" s="4"/>
    </row>
    <row r="9000" spans="46:46" x14ac:dyDescent="0.25">
      <c r="AT9000" s="4"/>
    </row>
    <row r="9001" spans="46:46" x14ac:dyDescent="0.25">
      <c r="AT9001" s="4"/>
    </row>
    <row r="9002" spans="46:46" x14ac:dyDescent="0.25">
      <c r="AT9002" s="4"/>
    </row>
    <row r="9003" spans="46:46" x14ac:dyDescent="0.25">
      <c r="AT9003" s="4"/>
    </row>
    <row r="9004" spans="46:46" x14ac:dyDescent="0.25">
      <c r="AT9004" s="4"/>
    </row>
    <row r="9005" spans="46:46" x14ac:dyDescent="0.25">
      <c r="AT9005" s="4"/>
    </row>
    <row r="9006" spans="46:46" x14ac:dyDescent="0.25">
      <c r="AT9006" s="4"/>
    </row>
    <row r="9007" spans="46:46" x14ac:dyDescent="0.25">
      <c r="AT9007" s="4"/>
    </row>
    <row r="9008" spans="46:46" x14ac:dyDescent="0.25">
      <c r="AT9008" s="4"/>
    </row>
    <row r="9009" spans="46:46" x14ac:dyDescent="0.25">
      <c r="AT9009" s="4"/>
    </row>
    <row r="9010" spans="46:46" x14ac:dyDescent="0.25">
      <c r="AT9010" s="4"/>
    </row>
    <row r="9011" spans="46:46" x14ac:dyDescent="0.25">
      <c r="AT9011" s="4"/>
    </row>
    <row r="9012" spans="46:46" x14ac:dyDescent="0.25">
      <c r="AT9012" s="4"/>
    </row>
    <row r="9013" spans="46:46" x14ac:dyDescent="0.25">
      <c r="AT9013" s="4"/>
    </row>
    <row r="9014" spans="46:46" x14ac:dyDescent="0.25">
      <c r="AT9014" s="4"/>
    </row>
    <row r="9015" spans="46:46" x14ac:dyDescent="0.25">
      <c r="AT9015" s="4"/>
    </row>
    <row r="9016" spans="46:46" x14ac:dyDescent="0.25">
      <c r="AT9016" s="4"/>
    </row>
    <row r="9017" spans="46:46" x14ac:dyDescent="0.25">
      <c r="AT9017" s="4"/>
    </row>
    <row r="9018" spans="46:46" x14ac:dyDescent="0.25">
      <c r="AT9018" s="4"/>
    </row>
    <row r="9019" spans="46:46" x14ac:dyDescent="0.25">
      <c r="AT9019" s="4"/>
    </row>
    <row r="9020" spans="46:46" x14ac:dyDescent="0.25">
      <c r="AT9020" s="4"/>
    </row>
    <row r="9021" spans="46:46" x14ac:dyDescent="0.25">
      <c r="AT9021" s="4"/>
    </row>
    <row r="9022" spans="46:46" x14ac:dyDescent="0.25">
      <c r="AT9022" s="4"/>
    </row>
    <row r="9023" spans="46:46" x14ac:dyDescent="0.25">
      <c r="AT9023" s="4"/>
    </row>
    <row r="9024" spans="46:46" x14ac:dyDescent="0.25">
      <c r="AT9024" s="4"/>
    </row>
    <row r="9025" spans="46:46" x14ac:dyDescent="0.25">
      <c r="AT9025" s="4"/>
    </row>
    <row r="9026" spans="46:46" x14ac:dyDescent="0.25">
      <c r="AT9026" s="4"/>
    </row>
    <row r="9027" spans="46:46" x14ac:dyDescent="0.25">
      <c r="AT9027" s="4"/>
    </row>
    <row r="9028" spans="46:46" x14ac:dyDescent="0.25">
      <c r="AT9028" s="4"/>
    </row>
    <row r="9029" spans="46:46" x14ac:dyDescent="0.25">
      <c r="AT9029" s="4"/>
    </row>
    <row r="9030" spans="46:46" x14ac:dyDescent="0.25">
      <c r="AT9030" s="4"/>
    </row>
    <row r="9031" spans="46:46" x14ac:dyDescent="0.25">
      <c r="AT9031" s="4"/>
    </row>
    <row r="9032" spans="46:46" x14ac:dyDescent="0.25">
      <c r="AT9032" s="4"/>
    </row>
    <row r="9033" spans="46:46" x14ac:dyDescent="0.25">
      <c r="AT9033" s="4"/>
    </row>
    <row r="9034" spans="46:46" x14ac:dyDescent="0.25">
      <c r="AT9034" s="4"/>
    </row>
    <row r="9035" spans="46:46" x14ac:dyDescent="0.25">
      <c r="AT9035" s="4"/>
    </row>
    <row r="9036" spans="46:46" x14ac:dyDescent="0.25">
      <c r="AT9036" s="4"/>
    </row>
    <row r="9037" spans="46:46" x14ac:dyDescent="0.25">
      <c r="AT9037" s="4"/>
    </row>
    <row r="9038" spans="46:46" x14ac:dyDescent="0.25">
      <c r="AT9038" s="4"/>
    </row>
    <row r="9039" spans="46:46" x14ac:dyDescent="0.25">
      <c r="AT9039" s="4"/>
    </row>
    <row r="9040" spans="46:46" x14ac:dyDescent="0.25">
      <c r="AT9040" s="4"/>
    </row>
    <row r="9041" spans="46:46" x14ac:dyDescent="0.25">
      <c r="AT9041" s="4"/>
    </row>
    <row r="9042" spans="46:46" x14ac:dyDescent="0.25">
      <c r="AT9042" s="4"/>
    </row>
    <row r="9043" spans="46:46" x14ac:dyDescent="0.25">
      <c r="AT9043" s="4"/>
    </row>
    <row r="9044" spans="46:46" x14ac:dyDescent="0.25">
      <c r="AT9044" s="4"/>
    </row>
    <row r="9045" spans="46:46" x14ac:dyDescent="0.25">
      <c r="AT9045" s="4"/>
    </row>
    <row r="9046" spans="46:46" x14ac:dyDescent="0.25">
      <c r="AT9046" s="4"/>
    </row>
    <row r="9047" spans="46:46" x14ac:dyDescent="0.25">
      <c r="AT9047" s="4"/>
    </row>
    <row r="9048" spans="46:46" x14ac:dyDescent="0.25">
      <c r="AT9048" s="4"/>
    </row>
    <row r="9049" spans="46:46" x14ac:dyDescent="0.25">
      <c r="AT9049" s="4"/>
    </row>
    <row r="9050" spans="46:46" x14ac:dyDescent="0.25">
      <c r="AT9050" s="4"/>
    </row>
    <row r="9051" spans="46:46" x14ac:dyDescent="0.25">
      <c r="AT9051" s="4"/>
    </row>
    <row r="9052" spans="46:46" x14ac:dyDescent="0.25">
      <c r="AT9052" s="4"/>
    </row>
    <row r="9053" spans="46:46" x14ac:dyDescent="0.25">
      <c r="AT9053" s="4"/>
    </row>
    <row r="9054" spans="46:46" x14ac:dyDescent="0.25">
      <c r="AT9054" s="4"/>
    </row>
    <row r="9055" spans="46:46" x14ac:dyDescent="0.25">
      <c r="AT9055" s="4"/>
    </row>
    <row r="9056" spans="46:46" x14ac:dyDescent="0.25">
      <c r="AT9056" s="4"/>
    </row>
    <row r="9057" spans="46:46" x14ac:dyDescent="0.25">
      <c r="AT9057" s="4"/>
    </row>
    <row r="9058" spans="46:46" x14ac:dyDescent="0.25">
      <c r="AT9058" s="4"/>
    </row>
    <row r="9059" spans="46:46" x14ac:dyDescent="0.25">
      <c r="AT9059" s="4"/>
    </row>
    <row r="9060" spans="46:46" x14ac:dyDescent="0.25">
      <c r="AT9060" s="4"/>
    </row>
    <row r="9061" spans="46:46" x14ac:dyDescent="0.25">
      <c r="AT9061" s="4"/>
    </row>
    <row r="9062" spans="46:46" x14ac:dyDescent="0.25">
      <c r="AT9062" s="4"/>
    </row>
    <row r="9063" spans="46:46" x14ac:dyDescent="0.25">
      <c r="AT9063" s="4"/>
    </row>
    <row r="9064" spans="46:46" x14ac:dyDescent="0.25">
      <c r="AT9064" s="4"/>
    </row>
    <row r="9065" spans="46:46" x14ac:dyDescent="0.25">
      <c r="AT9065" s="4"/>
    </row>
    <row r="9066" spans="46:46" x14ac:dyDescent="0.25">
      <c r="AT9066" s="4"/>
    </row>
    <row r="9067" spans="46:46" x14ac:dyDescent="0.25">
      <c r="AT9067" s="4"/>
    </row>
    <row r="9068" spans="46:46" x14ac:dyDescent="0.25">
      <c r="AT9068" s="4"/>
    </row>
    <row r="9069" spans="46:46" x14ac:dyDescent="0.25">
      <c r="AT9069" s="4"/>
    </row>
    <row r="9070" spans="46:46" x14ac:dyDescent="0.25">
      <c r="AT9070" s="4"/>
    </row>
    <row r="9071" spans="46:46" x14ac:dyDescent="0.25">
      <c r="AT9071" s="4"/>
    </row>
    <row r="9072" spans="46:46" x14ac:dyDescent="0.25">
      <c r="AT9072" s="4"/>
    </row>
    <row r="9073" spans="46:46" x14ac:dyDescent="0.25">
      <c r="AT9073" s="4"/>
    </row>
    <row r="9074" spans="46:46" x14ac:dyDescent="0.25">
      <c r="AT9074" s="4"/>
    </row>
    <row r="9075" spans="46:46" x14ac:dyDescent="0.25">
      <c r="AT9075" s="4"/>
    </row>
    <row r="9076" spans="46:46" x14ac:dyDescent="0.25">
      <c r="AT9076" s="4"/>
    </row>
    <row r="9077" spans="46:46" x14ac:dyDescent="0.25">
      <c r="AT9077" s="4"/>
    </row>
    <row r="9078" spans="46:46" x14ac:dyDescent="0.25">
      <c r="AT9078" s="4"/>
    </row>
    <row r="9079" spans="46:46" x14ac:dyDescent="0.25">
      <c r="AT9079" s="4"/>
    </row>
    <row r="9080" spans="46:46" x14ac:dyDescent="0.25">
      <c r="AT9080" s="4"/>
    </row>
    <row r="9081" spans="46:46" x14ac:dyDescent="0.25">
      <c r="AT9081" s="4"/>
    </row>
    <row r="9082" spans="46:46" x14ac:dyDescent="0.25">
      <c r="AT9082" s="4"/>
    </row>
    <row r="9083" spans="46:46" x14ac:dyDescent="0.25">
      <c r="AT9083" s="4"/>
    </row>
    <row r="9084" spans="46:46" x14ac:dyDescent="0.25">
      <c r="AT9084" s="4"/>
    </row>
    <row r="9085" spans="46:46" x14ac:dyDescent="0.25">
      <c r="AT9085" s="4"/>
    </row>
    <row r="9086" spans="46:46" x14ac:dyDescent="0.25">
      <c r="AT9086" s="4"/>
    </row>
    <row r="9087" spans="46:46" x14ac:dyDescent="0.25">
      <c r="AT9087" s="4"/>
    </row>
    <row r="9088" spans="46:46" x14ac:dyDescent="0.25">
      <c r="AT9088" s="4"/>
    </row>
    <row r="9089" spans="46:46" x14ac:dyDescent="0.25">
      <c r="AT9089" s="4"/>
    </row>
    <row r="9090" spans="46:46" x14ac:dyDescent="0.25">
      <c r="AT9090" s="4"/>
    </row>
    <row r="9091" spans="46:46" x14ac:dyDescent="0.25">
      <c r="AT9091" s="4"/>
    </row>
    <row r="9092" spans="46:46" x14ac:dyDescent="0.25">
      <c r="AT9092" s="4"/>
    </row>
    <row r="9093" spans="46:46" x14ac:dyDescent="0.25">
      <c r="AT9093" s="4"/>
    </row>
    <row r="9094" spans="46:46" x14ac:dyDescent="0.25">
      <c r="AT9094" s="4"/>
    </row>
    <row r="9095" spans="46:46" x14ac:dyDescent="0.25">
      <c r="AT9095" s="4"/>
    </row>
    <row r="9096" spans="46:46" x14ac:dyDescent="0.25">
      <c r="AT9096" s="4"/>
    </row>
    <row r="9097" spans="46:46" x14ac:dyDescent="0.25">
      <c r="AT9097" s="4"/>
    </row>
    <row r="9098" spans="46:46" x14ac:dyDescent="0.25">
      <c r="AT9098" s="4"/>
    </row>
    <row r="9099" spans="46:46" x14ac:dyDescent="0.25">
      <c r="AT9099" s="4"/>
    </row>
    <row r="9100" spans="46:46" x14ac:dyDescent="0.25">
      <c r="AT9100" s="4"/>
    </row>
    <row r="9101" spans="46:46" x14ac:dyDescent="0.25">
      <c r="AT9101" s="4"/>
    </row>
    <row r="9102" spans="46:46" x14ac:dyDescent="0.25">
      <c r="AT9102" s="4"/>
    </row>
    <row r="9103" spans="46:46" x14ac:dyDescent="0.25">
      <c r="AT9103" s="4"/>
    </row>
    <row r="9104" spans="46:46" x14ac:dyDescent="0.25">
      <c r="AT9104" s="4"/>
    </row>
    <row r="9105" spans="46:46" x14ac:dyDescent="0.25">
      <c r="AT9105" s="4"/>
    </row>
    <row r="9106" spans="46:46" x14ac:dyDescent="0.25">
      <c r="AT9106" s="4"/>
    </row>
    <row r="9107" spans="46:46" x14ac:dyDescent="0.25">
      <c r="AT9107" s="4"/>
    </row>
    <row r="9108" spans="46:46" x14ac:dyDescent="0.25">
      <c r="AT9108" s="4"/>
    </row>
    <row r="9109" spans="46:46" x14ac:dyDescent="0.25">
      <c r="AT9109" s="4"/>
    </row>
    <row r="9110" spans="46:46" x14ac:dyDescent="0.25">
      <c r="AT9110" s="4"/>
    </row>
    <row r="9111" spans="46:46" x14ac:dyDescent="0.25">
      <c r="AT9111" s="4"/>
    </row>
    <row r="9112" spans="46:46" x14ac:dyDescent="0.25">
      <c r="AT9112" s="4"/>
    </row>
    <row r="9113" spans="46:46" x14ac:dyDescent="0.25">
      <c r="AT9113" s="4"/>
    </row>
    <row r="9114" spans="46:46" x14ac:dyDescent="0.25">
      <c r="AT9114" s="4"/>
    </row>
    <row r="9115" spans="46:46" x14ac:dyDescent="0.25">
      <c r="AT9115" s="4"/>
    </row>
    <row r="9116" spans="46:46" x14ac:dyDescent="0.25">
      <c r="AT9116" s="4"/>
    </row>
    <row r="9117" spans="46:46" x14ac:dyDescent="0.25">
      <c r="AT9117" s="4"/>
    </row>
    <row r="9118" spans="46:46" x14ac:dyDescent="0.25">
      <c r="AT9118" s="4"/>
    </row>
    <row r="9119" spans="46:46" x14ac:dyDescent="0.25">
      <c r="AT9119" s="4"/>
    </row>
    <row r="9120" spans="46:46" x14ac:dyDescent="0.25">
      <c r="AT9120" s="4"/>
    </row>
    <row r="9121" spans="46:46" x14ac:dyDescent="0.25">
      <c r="AT9121" s="4"/>
    </row>
    <row r="9122" spans="46:46" x14ac:dyDescent="0.25">
      <c r="AT9122" s="4"/>
    </row>
    <row r="9123" spans="46:46" x14ac:dyDescent="0.25">
      <c r="AT9123" s="4"/>
    </row>
    <row r="9124" spans="46:46" x14ac:dyDescent="0.25">
      <c r="AT9124" s="4"/>
    </row>
    <row r="9125" spans="46:46" x14ac:dyDescent="0.25">
      <c r="AT9125" s="4"/>
    </row>
    <row r="9126" spans="46:46" x14ac:dyDescent="0.25">
      <c r="AT9126" s="4"/>
    </row>
    <row r="9127" spans="46:46" x14ac:dyDescent="0.25">
      <c r="AT9127" s="4"/>
    </row>
    <row r="9128" spans="46:46" x14ac:dyDescent="0.25">
      <c r="AT9128" s="4"/>
    </row>
    <row r="9129" spans="46:46" x14ac:dyDescent="0.25">
      <c r="AT9129" s="4"/>
    </row>
    <row r="9130" spans="46:46" x14ac:dyDescent="0.25">
      <c r="AT9130" s="4"/>
    </row>
    <row r="9131" spans="46:46" x14ac:dyDescent="0.25">
      <c r="AT9131" s="4"/>
    </row>
    <row r="9132" spans="46:46" x14ac:dyDescent="0.25">
      <c r="AT9132" s="4"/>
    </row>
    <row r="9133" spans="46:46" x14ac:dyDescent="0.25">
      <c r="AT9133" s="4"/>
    </row>
    <row r="9134" spans="46:46" x14ac:dyDescent="0.25">
      <c r="AT9134" s="4"/>
    </row>
    <row r="9135" spans="46:46" x14ac:dyDescent="0.25">
      <c r="AT9135" s="4"/>
    </row>
    <row r="9136" spans="46:46" x14ac:dyDescent="0.25">
      <c r="AT9136" s="4"/>
    </row>
    <row r="9137" spans="46:46" x14ac:dyDescent="0.25">
      <c r="AT9137" s="4"/>
    </row>
    <row r="9138" spans="46:46" x14ac:dyDescent="0.25">
      <c r="AT9138" s="4"/>
    </row>
    <row r="9139" spans="46:46" x14ac:dyDescent="0.25">
      <c r="AT9139" s="4"/>
    </row>
    <row r="9140" spans="46:46" x14ac:dyDescent="0.25">
      <c r="AT9140" s="4"/>
    </row>
    <row r="9141" spans="46:46" x14ac:dyDescent="0.25">
      <c r="AT9141" s="4"/>
    </row>
    <row r="9142" spans="46:46" x14ac:dyDescent="0.25">
      <c r="AT9142" s="4"/>
    </row>
    <row r="9143" spans="46:46" x14ac:dyDescent="0.25">
      <c r="AT9143" s="4"/>
    </row>
    <row r="9144" spans="46:46" x14ac:dyDescent="0.25">
      <c r="AT9144" s="4"/>
    </row>
    <row r="9145" spans="46:46" x14ac:dyDescent="0.25">
      <c r="AT9145" s="4"/>
    </row>
    <row r="9146" spans="46:46" x14ac:dyDescent="0.25">
      <c r="AT9146" s="4"/>
    </row>
    <row r="9147" spans="46:46" x14ac:dyDescent="0.25">
      <c r="AT9147" s="4"/>
    </row>
    <row r="9148" spans="46:46" x14ac:dyDescent="0.25">
      <c r="AT9148" s="4"/>
    </row>
    <row r="9149" spans="46:46" x14ac:dyDescent="0.25">
      <c r="AT9149" s="4"/>
    </row>
    <row r="9150" spans="46:46" x14ac:dyDescent="0.25">
      <c r="AT9150" s="4"/>
    </row>
    <row r="9151" spans="46:46" x14ac:dyDescent="0.25">
      <c r="AT9151" s="4"/>
    </row>
    <row r="9152" spans="46:46" x14ac:dyDescent="0.25">
      <c r="AT9152" s="4"/>
    </row>
    <row r="9153" spans="46:46" x14ac:dyDescent="0.25">
      <c r="AT9153" s="4"/>
    </row>
    <row r="9154" spans="46:46" x14ac:dyDescent="0.25">
      <c r="AT9154" s="4"/>
    </row>
    <row r="9155" spans="46:46" x14ac:dyDescent="0.25">
      <c r="AT9155" s="4"/>
    </row>
    <row r="9156" spans="46:46" x14ac:dyDescent="0.25">
      <c r="AT9156" s="4"/>
    </row>
    <row r="9157" spans="46:46" x14ac:dyDescent="0.25">
      <c r="AT9157" s="4"/>
    </row>
    <row r="9158" spans="46:46" x14ac:dyDescent="0.25">
      <c r="AT9158" s="4"/>
    </row>
    <row r="9159" spans="46:46" x14ac:dyDescent="0.25">
      <c r="AT9159" s="4"/>
    </row>
    <row r="9160" spans="46:46" x14ac:dyDescent="0.25">
      <c r="AT9160" s="4"/>
    </row>
    <row r="9161" spans="46:46" x14ac:dyDescent="0.25">
      <c r="AT9161" s="4"/>
    </row>
    <row r="9162" spans="46:46" x14ac:dyDescent="0.25">
      <c r="AT9162" s="4"/>
    </row>
    <row r="9163" spans="46:46" x14ac:dyDescent="0.25">
      <c r="AT9163" s="4"/>
    </row>
    <row r="9164" spans="46:46" x14ac:dyDescent="0.25">
      <c r="AT9164" s="4"/>
    </row>
    <row r="9165" spans="46:46" x14ac:dyDescent="0.25">
      <c r="AT9165" s="4"/>
    </row>
    <row r="9166" spans="46:46" x14ac:dyDescent="0.25">
      <c r="AT9166" s="4"/>
    </row>
    <row r="9167" spans="46:46" x14ac:dyDescent="0.25">
      <c r="AT9167" s="4"/>
    </row>
    <row r="9168" spans="46:46" x14ac:dyDescent="0.25">
      <c r="AT9168" s="4"/>
    </row>
    <row r="9169" spans="46:46" x14ac:dyDescent="0.25">
      <c r="AT9169" s="4"/>
    </row>
    <row r="9170" spans="46:46" x14ac:dyDescent="0.25">
      <c r="AT9170" s="4"/>
    </row>
    <row r="9171" spans="46:46" x14ac:dyDescent="0.25">
      <c r="AT9171" s="4"/>
    </row>
    <row r="9172" spans="46:46" x14ac:dyDescent="0.25">
      <c r="AT9172" s="4"/>
    </row>
    <row r="9173" spans="46:46" x14ac:dyDescent="0.25">
      <c r="AT9173" s="4"/>
    </row>
    <row r="9174" spans="46:46" x14ac:dyDescent="0.25">
      <c r="AT9174" s="4"/>
    </row>
    <row r="9175" spans="46:46" x14ac:dyDescent="0.25">
      <c r="AT9175" s="4"/>
    </row>
    <row r="9176" spans="46:46" x14ac:dyDescent="0.25">
      <c r="AT9176" s="4"/>
    </row>
    <row r="9177" spans="46:46" x14ac:dyDescent="0.25">
      <c r="AT9177" s="4"/>
    </row>
    <row r="9178" spans="46:46" x14ac:dyDescent="0.25">
      <c r="AT9178" s="4"/>
    </row>
    <row r="9179" spans="46:46" x14ac:dyDescent="0.25">
      <c r="AT9179" s="4"/>
    </row>
    <row r="9180" spans="46:46" x14ac:dyDescent="0.25">
      <c r="AT9180" s="4"/>
    </row>
    <row r="9181" spans="46:46" x14ac:dyDescent="0.25">
      <c r="AT9181" s="4"/>
    </row>
    <row r="9182" spans="46:46" x14ac:dyDescent="0.25">
      <c r="AT9182" s="4"/>
    </row>
    <row r="9183" spans="46:46" x14ac:dyDescent="0.25">
      <c r="AT9183" s="4"/>
    </row>
    <row r="9184" spans="46:46" x14ac:dyDescent="0.25">
      <c r="AT9184" s="4"/>
    </row>
    <row r="9185" spans="46:46" x14ac:dyDescent="0.25">
      <c r="AT9185" s="4"/>
    </row>
    <row r="9186" spans="46:46" x14ac:dyDescent="0.25">
      <c r="AT9186" s="4"/>
    </row>
    <row r="9187" spans="46:46" x14ac:dyDescent="0.25">
      <c r="AT9187" s="4"/>
    </row>
    <row r="9188" spans="46:46" x14ac:dyDescent="0.25">
      <c r="AT9188" s="4"/>
    </row>
    <row r="9189" spans="46:46" x14ac:dyDescent="0.25">
      <c r="AT9189" s="4"/>
    </row>
    <row r="9190" spans="46:46" x14ac:dyDescent="0.25">
      <c r="AT9190" s="4"/>
    </row>
    <row r="9191" spans="46:46" x14ac:dyDescent="0.25">
      <c r="AT9191" s="4"/>
    </row>
    <row r="9192" spans="46:46" x14ac:dyDescent="0.25">
      <c r="AT9192" s="4"/>
    </row>
    <row r="9193" spans="46:46" x14ac:dyDescent="0.25">
      <c r="AT9193" s="4"/>
    </row>
    <row r="9194" spans="46:46" x14ac:dyDescent="0.25">
      <c r="AT9194" s="4"/>
    </row>
    <row r="9195" spans="46:46" x14ac:dyDescent="0.25">
      <c r="AT9195" s="4"/>
    </row>
    <row r="9196" spans="46:46" x14ac:dyDescent="0.25">
      <c r="AT9196" s="4"/>
    </row>
    <row r="9197" spans="46:46" x14ac:dyDescent="0.25">
      <c r="AT9197" s="4"/>
    </row>
    <row r="9198" spans="46:46" x14ac:dyDescent="0.25">
      <c r="AT9198" s="4"/>
    </row>
    <row r="9199" spans="46:46" x14ac:dyDescent="0.25">
      <c r="AT9199" s="4"/>
    </row>
    <row r="9200" spans="46:46" x14ac:dyDescent="0.25">
      <c r="AT9200" s="4"/>
    </row>
    <row r="9201" spans="46:46" x14ac:dyDescent="0.25">
      <c r="AT9201" s="4"/>
    </row>
    <row r="9202" spans="46:46" x14ac:dyDescent="0.25">
      <c r="AT9202" s="4"/>
    </row>
    <row r="9203" spans="46:46" x14ac:dyDescent="0.25">
      <c r="AT9203" s="4"/>
    </row>
    <row r="9204" spans="46:46" x14ac:dyDescent="0.25">
      <c r="AT9204" s="4"/>
    </row>
    <row r="9205" spans="46:46" x14ac:dyDescent="0.25">
      <c r="AT9205" s="4"/>
    </row>
    <row r="9206" spans="46:46" x14ac:dyDescent="0.25">
      <c r="AT9206" s="4"/>
    </row>
    <row r="9207" spans="46:46" x14ac:dyDescent="0.25">
      <c r="AT9207" s="4"/>
    </row>
    <row r="9208" spans="46:46" x14ac:dyDescent="0.25">
      <c r="AT9208" s="4"/>
    </row>
    <row r="9209" spans="46:46" x14ac:dyDescent="0.25">
      <c r="AT9209" s="4"/>
    </row>
    <row r="9210" spans="46:46" x14ac:dyDescent="0.25">
      <c r="AT9210" s="4"/>
    </row>
    <row r="9211" spans="46:46" x14ac:dyDescent="0.25">
      <c r="AT9211" s="4"/>
    </row>
    <row r="9212" spans="46:46" x14ac:dyDescent="0.25">
      <c r="AT9212" s="4"/>
    </row>
    <row r="9213" spans="46:46" x14ac:dyDescent="0.25">
      <c r="AT9213" s="4"/>
    </row>
    <row r="9214" spans="46:46" x14ac:dyDescent="0.25">
      <c r="AT9214" s="4"/>
    </row>
    <row r="9215" spans="46:46" x14ac:dyDescent="0.25">
      <c r="AT9215" s="4"/>
    </row>
    <row r="9216" spans="46:46" x14ac:dyDescent="0.25">
      <c r="AT9216" s="4"/>
    </row>
    <row r="9217" spans="46:46" x14ac:dyDescent="0.25">
      <c r="AT9217" s="4"/>
    </row>
    <row r="9218" spans="46:46" x14ac:dyDescent="0.25">
      <c r="AT9218" s="4"/>
    </row>
    <row r="9219" spans="46:46" x14ac:dyDescent="0.25">
      <c r="AT9219" s="4"/>
    </row>
    <row r="9220" spans="46:46" x14ac:dyDescent="0.25">
      <c r="AT9220" s="4"/>
    </row>
    <row r="9221" spans="46:46" x14ac:dyDescent="0.25">
      <c r="AT9221" s="4"/>
    </row>
    <row r="9222" spans="46:46" x14ac:dyDescent="0.25">
      <c r="AT9222" s="4"/>
    </row>
    <row r="9223" spans="46:46" x14ac:dyDescent="0.25">
      <c r="AT9223" s="4"/>
    </row>
    <row r="9224" spans="46:46" x14ac:dyDescent="0.25">
      <c r="AT9224" s="4"/>
    </row>
    <row r="9225" spans="46:46" x14ac:dyDescent="0.25">
      <c r="AT9225" s="4"/>
    </row>
    <row r="9226" spans="46:46" x14ac:dyDescent="0.25">
      <c r="AT9226" s="4"/>
    </row>
    <row r="9227" spans="46:46" x14ac:dyDescent="0.25">
      <c r="AT9227" s="4"/>
    </row>
    <row r="9228" spans="46:46" x14ac:dyDescent="0.25">
      <c r="AT9228" s="4"/>
    </row>
    <row r="9229" spans="46:46" x14ac:dyDescent="0.25">
      <c r="AT9229" s="4"/>
    </row>
    <row r="9230" spans="46:46" x14ac:dyDescent="0.25">
      <c r="AT9230" s="4"/>
    </row>
    <row r="9231" spans="46:46" x14ac:dyDescent="0.25">
      <c r="AT9231" s="4"/>
    </row>
    <row r="9232" spans="46:46" x14ac:dyDescent="0.25">
      <c r="AT9232" s="4"/>
    </row>
    <row r="9233" spans="46:46" x14ac:dyDescent="0.25">
      <c r="AT9233" s="4"/>
    </row>
    <row r="9234" spans="46:46" x14ac:dyDescent="0.25">
      <c r="AT9234" s="4"/>
    </row>
    <row r="9235" spans="46:46" x14ac:dyDescent="0.25">
      <c r="AT9235" s="4"/>
    </row>
    <row r="9236" spans="46:46" x14ac:dyDescent="0.25">
      <c r="AT9236" s="4"/>
    </row>
    <row r="9237" spans="46:46" x14ac:dyDescent="0.25">
      <c r="AT9237" s="4"/>
    </row>
    <row r="9238" spans="46:46" x14ac:dyDescent="0.25">
      <c r="AT9238" s="4"/>
    </row>
    <row r="9239" spans="46:46" x14ac:dyDescent="0.25">
      <c r="AT9239" s="4"/>
    </row>
    <row r="9240" spans="46:46" x14ac:dyDescent="0.25">
      <c r="AT9240" s="4"/>
    </row>
    <row r="9241" spans="46:46" x14ac:dyDescent="0.25">
      <c r="AT9241" s="4"/>
    </row>
    <row r="9242" spans="46:46" x14ac:dyDescent="0.25">
      <c r="AT9242" s="4"/>
    </row>
    <row r="9243" spans="46:46" x14ac:dyDescent="0.25">
      <c r="AT9243" s="4"/>
    </row>
    <row r="9244" spans="46:46" x14ac:dyDescent="0.25">
      <c r="AT9244" s="4"/>
    </row>
    <row r="9245" spans="46:46" x14ac:dyDescent="0.25">
      <c r="AT9245" s="4"/>
    </row>
    <row r="9246" spans="46:46" x14ac:dyDescent="0.25">
      <c r="AT9246" s="4"/>
    </row>
    <row r="9247" spans="46:46" x14ac:dyDescent="0.25">
      <c r="AT9247" s="4"/>
    </row>
    <row r="9248" spans="46:46" x14ac:dyDescent="0.25">
      <c r="AT9248" s="4"/>
    </row>
    <row r="9249" spans="46:46" x14ac:dyDescent="0.25">
      <c r="AT9249" s="4"/>
    </row>
    <row r="9250" spans="46:46" x14ac:dyDescent="0.25">
      <c r="AT9250" s="4"/>
    </row>
    <row r="9251" spans="46:46" x14ac:dyDescent="0.25">
      <c r="AT9251" s="4"/>
    </row>
    <row r="9252" spans="46:46" x14ac:dyDescent="0.25">
      <c r="AT9252" s="4"/>
    </row>
    <row r="9253" spans="46:46" x14ac:dyDescent="0.25">
      <c r="AT9253" s="4"/>
    </row>
    <row r="9254" spans="46:46" x14ac:dyDescent="0.25">
      <c r="AT9254" s="4"/>
    </row>
    <row r="9255" spans="46:46" x14ac:dyDescent="0.25">
      <c r="AT9255" s="4"/>
    </row>
    <row r="9256" spans="46:46" x14ac:dyDescent="0.25">
      <c r="AT9256" s="4"/>
    </row>
    <row r="9257" spans="46:46" x14ac:dyDescent="0.25">
      <c r="AT9257" s="4"/>
    </row>
    <row r="9258" spans="46:46" x14ac:dyDescent="0.25">
      <c r="AT9258" s="4"/>
    </row>
    <row r="9259" spans="46:46" x14ac:dyDescent="0.25">
      <c r="AT9259" s="4"/>
    </row>
    <row r="9260" spans="46:46" x14ac:dyDescent="0.25">
      <c r="AT9260" s="4"/>
    </row>
    <row r="9261" spans="46:46" x14ac:dyDescent="0.25">
      <c r="AT9261" s="4"/>
    </row>
    <row r="9262" spans="46:46" x14ac:dyDescent="0.25">
      <c r="AT9262" s="4"/>
    </row>
    <row r="9263" spans="46:46" x14ac:dyDescent="0.25">
      <c r="AT9263" s="4"/>
    </row>
    <row r="9264" spans="46:46" x14ac:dyDescent="0.25">
      <c r="AT9264" s="4"/>
    </row>
    <row r="9265" spans="46:46" x14ac:dyDescent="0.25">
      <c r="AT9265" s="4"/>
    </row>
    <row r="9266" spans="46:46" x14ac:dyDescent="0.25">
      <c r="AT9266" s="4"/>
    </row>
    <row r="9267" spans="46:46" x14ac:dyDescent="0.25">
      <c r="AT9267" s="4"/>
    </row>
    <row r="9268" spans="46:46" x14ac:dyDescent="0.25">
      <c r="AT9268" s="4"/>
    </row>
    <row r="9269" spans="46:46" x14ac:dyDescent="0.25">
      <c r="AT9269" s="4"/>
    </row>
    <row r="9270" spans="46:46" x14ac:dyDescent="0.25">
      <c r="AT9270" s="4"/>
    </row>
    <row r="9271" spans="46:46" x14ac:dyDescent="0.25">
      <c r="AT9271" s="4"/>
    </row>
    <row r="9272" spans="46:46" x14ac:dyDescent="0.25">
      <c r="AT9272" s="4"/>
    </row>
    <row r="9273" spans="46:46" x14ac:dyDescent="0.25">
      <c r="AT9273" s="4"/>
    </row>
    <row r="9274" spans="46:46" x14ac:dyDescent="0.25">
      <c r="AT9274" s="4"/>
    </row>
    <row r="9275" spans="46:46" x14ac:dyDescent="0.25">
      <c r="AT9275" s="4"/>
    </row>
    <row r="9276" spans="46:46" x14ac:dyDescent="0.25">
      <c r="AT9276" s="4"/>
    </row>
    <row r="9277" spans="46:46" x14ac:dyDescent="0.25">
      <c r="AT9277" s="4"/>
    </row>
    <row r="9278" spans="46:46" x14ac:dyDescent="0.25">
      <c r="AT9278" s="4"/>
    </row>
    <row r="9279" spans="46:46" x14ac:dyDescent="0.25">
      <c r="AT9279" s="4"/>
    </row>
    <row r="9280" spans="46:46" x14ac:dyDescent="0.25">
      <c r="AT9280" s="4"/>
    </row>
    <row r="9281" spans="46:46" x14ac:dyDescent="0.25">
      <c r="AT9281" s="4"/>
    </row>
    <row r="9282" spans="46:46" x14ac:dyDescent="0.25">
      <c r="AT9282" s="4"/>
    </row>
    <row r="9283" spans="46:46" x14ac:dyDescent="0.25">
      <c r="AT9283" s="4"/>
    </row>
    <row r="9284" spans="46:46" x14ac:dyDescent="0.25">
      <c r="AT9284" s="4"/>
    </row>
    <row r="9285" spans="46:46" x14ac:dyDescent="0.25">
      <c r="AT9285" s="4"/>
    </row>
    <row r="9286" spans="46:46" x14ac:dyDescent="0.25">
      <c r="AT9286" s="4"/>
    </row>
    <row r="9287" spans="46:46" x14ac:dyDescent="0.25">
      <c r="AT9287" s="4"/>
    </row>
    <row r="9288" spans="46:46" x14ac:dyDescent="0.25">
      <c r="AT9288" s="4"/>
    </row>
    <row r="9289" spans="46:46" x14ac:dyDescent="0.25">
      <c r="AT9289" s="4"/>
    </row>
    <row r="9290" spans="46:46" x14ac:dyDescent="0.25">
      <c r="AT9290" s="4"/>
    </row>
    <row r="9291" spans="46:46" x14ac:dyDescent="0.25">
      <c r="AT9291" s="4"/>
    </row>
    <row r="9292" spans="46:46" x14ac:dyDescent="0.25">
      <c r="AT9292" s="4"/>
    </row>
    <row r="9293" spans="46:46" x14ac:dyDescent="0.25">
      <c r="AT9293" s="4"/>
    </row>
    <row r="9294" spans="46:46" x14ac:dyDescent="0.25">
      <c r="AT9294" s="4"/>
    </row>
    <row r="9295" spans="46:46" x14ac:dyDescent="0.25">
      <c r="AT9295" s="4"/>
    </row>
    <row r="9296" spans="46:46" x14ac:dyDescent="0.25">
      <c r="AT9296" s="4"/>
    </row>
    <row r="9297" spans="46:46" x14ac:dyDescent="0.25">
      <c r="AT9297" s="4"/>
    </row>
    <row r="9298" spans="46:46" x14ac:dyDescent="0.25">
      <c r="AT9298" s="4"/>
    </row>
    <row r="9299" spans="46:46" x14ac:dyDescent="0.25">
      <c r="AT9299" s="4"/>
    </row>
    <row r="9300" spans="46:46" x14ac:dyDescent="0.25">
      <c r="AT9300" s="4"/>
    </row>
    <row r="9301" spans="46:46" x14ac:dyDescent="0.25">
      <c r="AT9301" s="4"/>
    </row>
    <row r="9302" spans="46:46" x14ac:dyDescent="0.25">
      <c r="AT9302" s="4"/>
    </row>
    <row r="9303" spans="46:46" x14ac:dyDescent="0.25">
      <c r="AT9303" s="4"/>
    </row>
    <row r="9304" spans="46:46" x14ac:dyDescent="0.25">
      <c r="AT9304" s="4"/>
    </row>
    <row r="9305" spans="46:46" x14ac:dyDescent="0.25">
      <c r="AT9305" s="4"/>
    </row>
    <row r="9306" spans="46:46" x14ac:dyDescent="0.25">
      <c r="AT9306" s="4"/>
    </row>
    <row r="9307" spans="46:46" x14ac:dyDescent="0.25">
      <c r="AT9307" s="4"/>
    </row>
    <row r="9308" spans="46:46" x14ac:dyDescent="0.25">
      <c r="AT9308" s="4"/>
    </row>
    <row r="9309" spans="46:46" x14ac:dyDescent="0.25">
      <c r="AT9309" s="4"/>
    </row>
    <row r="9310" spans="46:46" x14ac:dyDescent="0.25">
      <c r="AT9310" s="4"/>
    </row>
    <row r="9311" spans="46:46" x14ac:dyDescent="0.25">
      <c r="AT9311" s="4"/>
    </row>
    <row r="9312" spans="46:46" x14ac:dyDescent="0.25">
      <c r="AT9312" s="4"/>
    </row>
    <row r="9313" spans="46:46" x14ac:dyDescent="0.25">
      <c r="AT9313" s="4"/>
    </row>
    <row r="9314" spans="46:46" x14ac:dyDescent="0.25">
      <c r="AT9314" s="4"/>
    </row>
    <row r="9315" spans="46:46" x14ac:dyDescent="0.25">
      <c r="AT9315" s="4"/>
    </row>
    <row r="9316" spans="46:46" x14ac:dyDescent="0.25">
      <c r="AT9316" s="4"/>
    </row>
    <row r="9317" spans="46:46" x14ac:dyDescent="0.25">
      <c r="AT9317" s="4"/>
    </row>
    <row r="9318" spans="46:46" x14ac:dyDescent="0.25">
      <c r="AT9318" s="4"/>
    </row>
    <row r="9319" spans="46:46" x14ac:dyDescent="0.25">
      <c r="AT9319" s="4"/>
    </row>
    <row r="9320" spans="46:46" x14ac:dyDescent="0.25">
      <c r="AT9320" s="4"/>
    </row>
    <row r="9321" spans="46:46" x14ac:dyDescent="0.25">
      <c r="AT9321" s="4"/>
    </row>
    <row r="9322" spans="46:46" x14ac:dyDescent="0.25">
      <c r="AT9322" s="4"/>
    </row>
    <row r="9323" spans="46:46" x14ac:dyDescent="0.25">
      <c r="AT9323" s="4"/>
    </row>
    <row r="9324" spans="46:46" x14ac:dyDescent="0.25">
      <c r="AT9324" s="4"/>
    </row>
    <row r="9325" spans="46:46" x14ac:dyDescent="0.25">
      <c r="AT9325" s="4"/>
    </row>
    <row r="9326" spans="46:46" x14ac:dyDescent="0.25">
      <c r="AT9326" s="4"/>
    </row>
    <row r="9327" spans="46:46" x14ac:dyDescent="0.25">
      <c r="AT9327" s="4"/>
    </row>
    <row r="9328" spans="46:46" x14ac:dyDescent="0.25">
      <c r="AT9328" s="4"/>
    </row>
    <row r="9329" spans="46:46" x14ac:dyDescent="0.25">
      <c r="AT9329" s="4"/>
    </row>
    <row r="9330" spans="46:46" x14ac:dyDescent="0.25">
      <c r="AT9330" s="4"/>
    </row>
    <row r="9331" spans="46:46" x14ac:dyDescent="0.25">
      <c r="AT9331" s="4"/>
    </row>
    <row r="9332" spans="46:46" x14ac:dyDescent="0.25">
      <c r="AT9332" s="4"/>
    </row>
    <row r="9333" spans="46:46" x14ac:dyDescent="0.25">
      <c r="AT9333" s="4"/>
    </row>
    <row r="9334" spans="46:46" x14ac:dyDescent="0.25">
      <c r="AT9334" s="4"/>
    </row>
    <row r="9335" spans="46:46" x14ac:dyDescent="0.25">
      <c r="AT9335" s="4"/>
    </row>
    <row r="9336" spans="46:46" x14ac:dyDescent="0.25">
      <c r="AT9336" s="4"/>
    </row>
    <row r="9337" spans="46:46" x14ac:dyDescent="0.25">
      <c r="AT9337" s="4"/>
    </row>
    <row r="9338" spans="46:46" x14ac:dyDescent="0.25">
      <c r="AT9338" s="4"/>
    </row>
    <row r="9339" spans="46:46" x14ac:dyDescent="0.25">
      <c r="AT9339" s="4"/>
    </row>
    <row r="9340" spans="46:46" x14ac:dyDescent="0.25">
      <c r="AT9340" s="4"/>
    </row>
    <row r="9341" spans="46:46" x14ac:dyDescent="0.25">
      <c r="AT9341" s="4"/>
    </row>
    <row r="9342" spans="46:46" x14ac:dyDescent="0.25">
      <c r="AT9342" s="4"/>
    </row>
    <row r="9343" spans="46:46" x14ac:dyDescent="0.25">
      <c r="AT9343" s="4"/>
    </row>
    <row r="9344" spans="46:46" x14ac:dyDescent="0.25">
      <c r="AT9344" s="4"/>
    </row>
    <row r="9345" spans="46:46" x14ac:dyDescent="0.25">
      <c r="AT9345" s="4"/>
    </row>
    <row r="9346" spans="46:46" x14ac:dyDescent="0.25">
      <c r="AT9346" s="4"/>
    </row>
    <row r="9347" spans="46:46" x14ac:dyDescent="0.25">
      <c r="AT9347" s="4"/>
    </row>
    <row r="9348" spans="46:46" x14ac:dyDescent="0.25">
      <c r="AT9348" s="4"/>
    </row>
    <row r="9349" spans="46:46" x14ac:dyDescent="0.25">
      <c r="AT9349" s="4"/>
    </row>
    <row r="9350" spans="46:46" x14ac:dyDescent="0.25">
      <c r="AT9350" s="4"/>
    </row>
    <row r="9351" spans="46:46" x14ac:dyDescent="0.25">
      <c r="AT9351" s="4"/>
    </row>
    <row r="9352" spans="46:46" x14ac:dyDescent="0.25">
      <c r="AT9352" s="4"/>
    </row>
    <row r="9353" spans="46:46" x14ac:dyDescent="0.25">
      <c r="AT9353" s="4"/>
    </row>
    <row r="9354" spans="46:46" x14ac:dyDescent="0.25">
      <c r="AT9354" s="4"/>
    </row>
    <row r="9355" spans="46:46" x14ac:dyDescent="0.25">
      <c r="AT9355" s="4"/>
    </row>
    <row r="9356" spans="46:46" x14ac:dyDescent="0.25">
      <c r="AT9356" s="4"/>
    </row>
    <row r="9357" spans="46:46" x14ac:dyDescent="0.25">
      <c r="AT9357" s="4"/>
    </row>
    <row r="9358" spans="46:46" x14ac:dyDescent="0.25">
      <c r="AT9358" s="4"/>
    </row>
    <row r="9359" spans="46:46" x14ac:dyDescent="0.25">
      <c r="AT9359" s="4"/>
    </row>
    <row r="9360" spans="46:46" x14ac:dyDescent="0.25">
      <c r="AT9360" s="4"/>
    </row>
    <row r="9361" spans="46:46" x14ac:dyDescent="0.25">
      <c r="AT9361" s="4"/>
    </row>
    <row r="9362" spans="46:46" x14ac:dyDescent="0.25">
      <c r="AT9362" s="4"/>
    </row>
    <row r="9363" spans="46:46" x14ac:dyDescent="0.25">
      <c r="AT9363" s="4"/>
    </row>
    <row r="9364" spans="46:46" x14ac:dyDescent="0.25">
      <c r="AT9364" s="4"/>
    </row>
    <row r="9365" spans="46:46" x14ac:dyDescent="0.25">
      <c r="AT9365" s="4"/>
    </row>
    <row r="9366" spans="46:46" x14ac:dyDescent="0.25">
      <c r="AT9366" s="4"/>
    </row>
    <row r="9367" spans="46:46" x14ac:dyDescent="0.25">
      <c r="AT9367" s="4"/>
    </row>
    <row r="9368" spans="46:46" x14ac:dyDescent="0.25">
      <c r="AT9368" s="4"/>
    </row>
    <row r="9369" spans="46:46" x14ac:dyDescent="0.25">
      <c r="AT9369" s="4"/>
    </row>
    <row r="9370" spans="46:46" x14ac:dyDescent="0.25">
      <c r="AT9370" s="4"/>
    </row>
    <row r="9371" spans="46:46" x14ac:dyDescent="0.25">
      <c r="AT9371" s="4"/>
    </row>
    <row r="9372" spans="46:46" x14ac:dyDescent="0.25">
      <c r="AT9372" s="4"/>
    </row>
    <row r="9373" spans="46:46" x14ac:dyDescent="0.25">
      <c r="AT9373" s="4"/>
    </row>
    <row r="9374" spans="46:46" x14ac:dyDescent="0.25">
      <c r="AT9374" s="4"/>
    </row>
    <row r="9375" spans="46:46" x14ac:dyDescent="0.25">
      <c r="AT9375" s="4"/>
    </row>
    <row r="9376" spans="46:46" x14ac:dyDescent="0.25">
      <c r="AT9376" s="4"/>
    </row>
    <row r="9377" spans="46:46" x14ac:dyDescent="0.25">
      <c r="AT9377" s="4"/>
    </row>
    <row r="9378" spans="46:46" x14ac:dyDescent="0.25">
      <c r="AT9378" s="4"/>
    </row>
    <row r="9379" spans="46:46" x14ac:dyDescent="0.25">
      <c r="AT9379" s="4"/>
    </row>
    <row r="9380" spans="46:46" x14ac:dyDescent="0.25">
      <c r="AT9380" s="4"/>
    </row>
    <row r="9381" spans="46:46" x14ac:dyDescent="0.25">
      <c r="AT9381" s="4"/>
    </row>
    <row r="9382" spans="46:46" x14ac:dyDescent="0.25">
      <c r="AT9382" s="4"/>
    </row>
    <row r="9383" spans="46:46" x14ac:dyDescent="0.25">
      <c r="AT9383" s="4"/>
    </row>
    <row r="9384" spans="46:46" x14ac:dyDescent="0.25">
      <c r="AT9384" s="4"/>
    </row>
    <row r="9385" spans="46:46" x14ac:dyDescent="0.25">
      <c r="AT9385" s="4"/>
    </row>
    <row r="9386" spans="46:46" x14ac:dyDescent="0.25">
      <c r="AT9386" s="4"/>
    </row>
    <row r="9387" spans="46:46" x14ac:dyDescent="0.25">
      <c r="AT9387" s="4"/>
    </row>
    <row r="9388" spans="46:46" x14ac:dyDescent="0.25">
      <c r="AT9388" s="4"/>
    </row>
    <row r="9389" spans="46:46" x14ac:dyDescent="0.25">
      <c r="AT9389" s="4"/>
    </row>
    <row r="9390" spans="46:46" x14ac:dyDescent="0.25">
      <c r="AT9390" s="4"/>
    </row>
    <row r="9391" spans="46:46" x14ac:dyDescent="0.25">
      <c r="AT9391" s="4"/>
    </row>
    <row r="9392" spans="46:46" x14ac:dyDescent="0.25">
      <c r="AT9392" s="4"/>
    </row>
    <row r="9393" spans="46:46" x14ac:dyDescent="0.25">
      <c r="AT9393" s="4"/>
    </row>
    <row r="9394" spans="46:46" x14ac:dyDescent="0.25">
      <c r="AT9394" s="4"/>
    </row>
    <row r="9395" spans="46:46" x14ac:dyDescent="0.25">
      <c r="AT9395" s="4"/>
    </row>
    <row r="9396" spans="46:46" x14ac:dyDescent="0.25">
      <c r="AT9396" s="4"/>
    </row>
    <row r="9397" spans="46:46" x14ac:dyDescent="0.25">
      <c r="AT9397" s="4"/>
    </row>
    <row r="9398" spans="46:46" x14ac:dyDescent="0.25">
      <c r="AT9398" s="4"/>
    </row>
    <row r="9399" spans="46:46" x14ac:dyDescent="0.25">
      <c r="AT9399" s="4"/>
    </row>
    <row r="9400" spans="46:46" x14ac:dyDescent="0.25">
      <c r="AT9400" s="4"/>
    </row>
    <row r="9401" spans="46:46" x14ac:dyDescent="0.25">
      <c r="AT9401" s="4"/>
    </row>
    <row r="9402" spans="46:46" x14ac:dyDescent="0.25">
      <c r="AT9402" s="4"/>
    </row>
    <row r="9403" spans="46:46" x14ac:dyDescent="0.25">
      <c r="AT9403" s="4"/>
    </row>
    <row r="9404" spans="46:46" x14ac:dyDescent="0.25">
      <c r="AT9404" s="4"/>
    </row>
    <row r="9405" spans="46:46" x14ac:dyDescent="0.25">
      <c r="AT9405" s="4"/>
    </row>
    <row r="9406" spans="46:46" x14ac:dyDescent="0.25">
      <c r="AT9406" s="4"/>
    </row>
    <row r="9407" spans="46:46" x14ac:dyDescent="0.25">
      <c r="AT9407" s="4"/>
    </row>
    <row r="9408" spans="46:46" x14ac:dyDescent="0.25">
      <c r="AT9408" s="4"/>
    </row>
    <row r="9409" spans="46:46" x14ac:dyDescent="0.25">
      <c r="AT9409" s="4"/>
    </row>
    <row r="9410" spans="46:46" x14ac:dyDescent="0.25">
      <c r="AT9410" s="4"/>
    </row>
    <row r="9411" spans="46:46" x14ac:dyDescent="0.25">
      <c r="AT9411" s="4"/>
    </row>
    <row r="9412" spans="46:46" x14ac:dyDescent="0.25">
      <c r="AT9412" s="4"/>
    </row>
    <row r="9413" spans="46:46" x14ac:dyDescent="0.25">
      <c r="AT9413" s="4"/>
    </row>
    <row r="9414" spans="46:46" x14ac:dyDescent="0.25">
      <c r="AT9414" s="4"/>
    </row>
    <row r="9415" spans="46:46" x14ac:dyDescent="0.25">
      <c r="AT9415" s="4"/>
    </row>
    <row r="9416" spans="46:46" x14ac:dyDescent="0.25">
      <c r="AT9416" s="4"/>
    </row>
    <row r="9417" spans="46:46" x14ac:dyDescent="0.25">
      <c r="AT9417" s="4"/>
    </row>
    <row r="9418" spans="46:46" x14ac:dyDescent="0.25">
      <c r="AT9418" s="4"/>
    </row>
    <row r="9419" spans="46:46" x14ac:dyDescent="0.25">
      <c r="AT9419" s="4"/>
    </row>
    <row r="9420" spans="46:46" x14ac:dyDescent="0.25">
      <c r="AT9420" s="4"/>
    </row>
    <row r="9421" spans="46:46" x14ac:dyDescent="0.25">
      <c r="AT9421" s="4"/>
    </row>
    <row r="9422" spans="46:46" x14ac:dyDescent="0.25">
      <c r="AT9422" s="4"/>
    </row>
    <row r="9423" spans="46:46" x14ac:dyDescent="0.25">
      <c r="AT9423" s="4"/>
    </row>
    <row r="9424" spans="46:46" x14ac:dyDescent="0.25">
      <c r="AT9424" s="4"/>
    </row>
    <row r="9425" spans="46:46" x14ac:dyDescent="0.25">
      <c r="AT9425" s="4"/>
    </row>
    <row r="9426" spans="46:46" x14ac:dyDescent="0.25">
      <c r="AT9426" s="4"/>
    </row>
    <row r="9427" spans="46:46" x14ac:dyDescent="0.25">
      <c r="AT9427" s="4"/>
    </row>
    <row r="9428" spans="46:46" x14ac:dyDescent="0.25">
      <c r="AT9428" s="4"/>
    </row>
    <row r="9429" spans="46:46" x14ac:dyDescent="0.25">
      <c r="AT9429" s="4"/>
    </row>
    <row r="9430" spans="46:46" x14ac:dyDescent="0.25">
      <c r="AT9430" s="4"/>
    </row>
    <row r="9431" spans="46:46" x14ac:dyDescent="0.25">
      <c r="AT9431" s="4"/>
    </row>
    <row r="9432" spans="46:46" x14ac:dyDescent="0.25">
      <c r="AT9432" s="4"/>
    </row>
    <row r="9433" spans="46:46" x14ac:dyDescent="0.25">
      <c r="AT9433" s="4"/>
    </row>
    <row r="9434" spans="46:46" x14ac:dyDescent="0.25">
      <c r="AT9434" s="4"/>
    </row>
    <row r="9435" spans="46:46" x14ac:dyDescent="0.25">
      <c r="AT9435" s="4"/>
    </row>
    <row r="9436" spans="46:46" x14ac:dyDescent="0.25">
      <c r="AT9436" s="4"/>
    </row>
    <row r="9437" spans="46:46" x14ac:dyDescent="0.25">
      <c r="AT9437" s="4"/>
    </row>
    <row r="9438" spans="46:46" x14ac:dyDescent="0.25">
      <c r="AT9438" s="4"/>
    </row>
    <row r="9439" spans="46:46" x14ac:dyDescent="0.25">
      <c r="AT9439" s="4"/>
    </row>
    <row r="9440" spans="46:46" x14ac:dyDescent="0.25">
      <c r="AT9440" s="4"/>
    </row>
    <row r="9441" spans="46:46" x14ac:dyDescent="0.25">
      <c r="AT9441" s="4"/>
    </row>
    <row r="9442" spans="46:46" x14ac:dyDescent="0.25">
      <c r="AT9442" s="4"/>
    </row>
    <row r="9443" spans="46:46" x14ac:dyDescent="0.25">
      <c r="AT9443" s="4"/>
    </row>
    <row r="9444" spans="46:46" x14ac:dyDescent="0.25">
      <c r="AT9444" s="4"/>
    </row>
    <row r="9445" spans="46:46" x14ac:dyDescent="0.25">
      <c r="AT9445" s="4"/>
    </row>
    <row r="9446" spans="46:46" x14ac:dyDescent="0.25">
      <c r="AT9446" s="4"/>
    </row>
    <row r="9447" spans="46:46" x14ac:dyDescent="0.25">
      <c r="AT9447" s="4"/>
    </row>
    <row r="9448" spans="46:46" x14ac:dyDescent="0.25">
      <c r="AT9448" s="4"/>
    </row>
    <row r="9449" spans="46:46" x14ac:dyDescent="0.25">
      <c r="AT9449" s="4"/>
    </row>
    <row r="9450" spans="46:46" x14ac:dyDescent="0.25">
      <c r="AT9450" s="4"/>
    </row>
    <row r="9451" spans="46:46" x14ac:dyDescent="0.25">
      <c r="AT9451" s="4"/>
    </row>
    <row r="9452" spans="46:46" x14ac:dyDescent="0.25">
      <c r="AT9452" s="4"/>
    </row>
    <row r="9453" spans="46:46" x14ac:dyDescent="0.25">
      <c r="AT9453" s="4"/>
    </row>
    <row r="9454" spans="46:46" x14ac:dyDescent="0.25">
      <c r="AT9454" s="4"/>
    </row>
    <row r="9455" spans="46:46" x14ac:dyDescent="0.25">
      <c r="AT9455" s="4"/>
    </row>
    <row r="9456" spans="46:46" x14ac:dyDescent="0.25">
      <c r="AT9456" s="4"/>
    </row>
    <row r="9457" spans="46:46" x14ac:dyDescent="0.25">
      <c r="AT9457" s="4"/>
    </row>
    <row r="9458" spans="46:46" x14ac:dyDescent="0.25">
      <c r="AT9458" s="4"/>
    </row>
    <row r="9459" spans="46:46" x14ac:dyDescent="0.25">
      <c r="AT9459" s="4"/>
    </row>
    <row r="9460" spans="46:46" x14ac:dyDescent="0.25">
      <c r="AT9460" s="4"/>
    </row>
    <row r="9461" spans="46:46" x14ac:dyDescent="0.25">
      <c r="AT9461" s="4"/>
    </row>
    <row r="9462" spans="46:46" x14ac:dyDescent="0.25">
      <c r="AT9462" s="4"/>
    </row>
    <row r="9463" spans="46:46" x14ac:dyDescent="0.25">
      <c r="AT9463" s="4"/>
    </row>
    <row r="9464" spans="46:46" x14ac:dyDescent="0.25">
      <c r="AT9464" s="4"/>
    </row>
    <row r="9465" spans="46:46" x14ac:dyDescent="0.25">
      <c r="AT9465" s="4"/>
    </row>
    <row r="9466" spans="46:46" x14ac:dyDescent="0.25">
      <c r="AT9466" s="4"/>
    </row>
    <row r="9467" spans="46:46" x14ac:dyDescent="0.25">
      <c r="AT9467" s="4"/>
    </row>
    <row r="9468" spans="46:46" x14ac:dyDescent="0.25">
      <c r="AT9468" s="4"/>
    </row>
    <row r="9469" spans="46:46" x14ac:dyDescent="0.25">
      <c r="AT9469" s="4"/>
    </row>
    <row r="9470" spans="46:46" x14ac:dyDescent="0.25">
      <c r="AT9470" s="4"/>
    </row>
    <row r="9471" spans="46:46" x14ac:dyDescent="0.25">
      <c r="AT9471" s="4"/>
    </row>
    <row r="9472" spans="46:46" x14ac:dyDescent="0.25">
      <c r="AT9472" s="4"/>
    </row>
    <row r="9473" spans="46:46" x14ac:dyDescent="0.25">
      <c r="AT9473" s="4"/>
    </row>
    <row r="9474" spans="46:46" x14ac:dyDescent="0.25">
      <c r="AT9474" s="4"/>
    </row>
    <row r="9475" spans="46:46" x14ac:dyDescent="0.25">
      <c r="AT9475" s="4"/>
    </row>
    <row r="9476" spans="46:46" x14ac:dyDescent="0.25">
      <c r="AT9476" s="4"/>
    </row>
    <row r="9477" spans="46:46" x14ac:dyDescent="0.25">
      <c r="AT9477" s="4"/>
    </row>
    <row r="9478" spans="46:46" x14ac:dyDescent="0.25">
      <c r="AT9478" s="4"/>
    </row>
    <row r="9479" spans="46:46" x14ac:dyDescent="0.25">
      <c r="AT9479" s="4"/>
    </row>
    <row r="9480" spans="46:46" x14ac:dyDescent="0.25">
      <c r="AT9480" s="4"/>
    </row>
    <row r="9481" spans="46:46" x14ac:dyDescent="0.25">
      <c r="AT9481" s="4"/>
    </row>
    <row r="9482" spans="46:46" x14ac:dyDescent="0.25">
      <c r="AT9482" s="4"/>
    </row>
    <row r="9483" spans="46:46" x14ac:dyDescent="0.25">
      <c r="AT9483" s="4"/>
    </row>
    <row r="9484" spans="46:46" x14ac:dyDescent="0.25">
      <c r="AT9484" s="4"/>
    </row>
    <row r="9485" spans="46:46" x14ac:dyDescent="0.25">
      <c r="AT9485" s="4"/>
    </row>
    <row r="9486" spans="46:46" x14ac:dyDescent="0.25">
      <c r="AT9486" s="4"/>
    </row>
    <row r="9487" spans="46:46" x14ac:dyDescent="0.25">
      <c r="AT9487" s="4"/>
    </row>
    <row r="9488" spans="46:46" x14ac:dyDescent="0.25">
      <c r="AT9488" s="4"/>
    </row>
    <row r="9489" spans="46:46" x14ac:dyDescent="0.25">
      <c r="AT9489" s="4"/>
    </row>
    <row r="9490" spans="46:46" x14ac:dyDescent="0.25">
      <c r="AT9490" s="4"/>
    </row>
    <row r="9491" spans="46:46" x14ac:dyDescent="0.25">
      <c r="AT9491" s="4"/>
    </row>
    <row r="9492" spans="46:46" x14ac:dyDescent="0.25">
      <c r="AT9492" s="4"/>
    </row>
    <row r="9493" spans="46:46" x14ac:dyDescent="0.25">
      <c r="AT9493" s="4"/>
    </row>
    <row r="9494" spans="46:46" x14ac:dyDescent="0.25">
      <c r="AT9494" s="4"/>
    </row>
    <row r="9495" spans="46:46" x14ac:dyDescent="0.25">
      <c r="AT9495" s="4"/>
    </row>
    <row r="9496" spans="46:46" x14ac:dyDescent="0.25">
      <c r="AT9496" s="4"/>
    </row>
    <row r="9497" spans="46:46" x14ac:dyDescent="0.25">
      <c r="AT9497" s="4"/>
    </row>
    <row r="9498" spans="46:46" x14ac:dyDescent="0.25">
      <c r="AT9498" s="4"/>
    </row>
    <row r="9499" spans="46:46" x14ac:dyDescent="0.25">
      <c r="AT9499" s="4"/>
    </row>
    <row r="9500" spans="46:46" x14ac:dyDescent="0.25">
      <c r="AT9500" s="4"/>
    </row>
    <row r="9501" spans="46:46" x14ac:dyDescent="0.25">
      <c r="AT9501" s="4"/>
    </row>
    <row r="9502" spans="46:46" x14ac:dyDescent="0.25">
      <c r="AT9502" s="4"/>
    </row>
    <row r="9503" spans="46:46" x14ac:dyDescent="0.25">
      <c r="AT9503" s="4"/>
    </row>
    <row r="9504" spans="46:46" x14ac:dyDescent="0.25">
      <c r="AT9504" s="4"/>
    </row>
    <row r="9505" spans="46:46" x14ac:dyDescent="0.25">
      <c r="AT9505" s="4"/>
    </row>
    <row r="9506" spans="46:46" x14ac:dyDescent="0.25">
      <c r="AT9506" s="4"/>
    </row>
    <row r="9507" spans="46:46" x14ac:dyDescent="0.25">
      <c r="AT9507" s="4"/>
    </row>
    <row r="9508" spans="46:46" x14ac:dyDescent="0.25">
      <c r="AT9508" s="4"/>
    </row>
    <row r="9509" spans="46:46" x14ac:dyDescent="0.25">
      <c r="AT9509" s="4"/>
    </row>
    <row r="9510" spans="46:46" x14ac:dyDescent="0.25">
      <c r="AT9510" s="4"/>
    </row>
    <row r="9511" spans="46:46" x14ac:dyDescent="0.25">
      <c r="AT9511" s="4"/>
    </row>
    <row r="9512" spans="46:46" x14ac:dyDescent="0.25">
      <c r="AT9512" s="4"/>
    </row>
    <row r="9513" spans="46:46" x14ac:dyDescent="0.25">
      <c r="AT9513" s="4"/>
    </row>
    <row r="9514" spans="46:46" x14ac:dyDescent="0.25">
      <c r="AT9514" s="4"/>
    </row>
    <row r="9515" spans="46:46" x14ac:dyDescent="0.25">
      <c r="AT9515" s="4"/>
    </row>
    <row r="9516" spans="46:46" x14ac:dyDescent="0.25">
      <c r="AT9516" s="4"/>
    </row>
    <row r="9517" spans="46:46" x14ac:dyDescent="0.25">
      <c r="AT9517" s="4"/>
    </row>
    <row r="9518" spans="46:46" x14ac:dyDescent="0.25">
      <c r="AT9518" s="4"/>
    </row>
    <row r="9519" spans="46:46" x14ac:dyDescent="0.25">
      <c r="AT9519" s="4"/>
    </row>
    <row r="9520" spans="46:46" x14ac:dyDescent="0.25">
      <c r="AT9520" s="4"/>
    </row>
    <row r="9521" spans="46:46" x14ac:dyDescent="0.25">
      <c r="AT9521" s="4"/>
    </row>
    <row r="9522" spans="46:46" x14ac:dyDescent="0.25">
      <c r="AT9522" s="4"/>
    </row>
    <row r="9523" spans="46:46" x14ac:dyDescent="0.25">
      <c r="AT9523" s="4"/>
    </row>
    <row r="9524" spans="46:46" x14ac:dyDescent="0.25">
      <c r="AT9524" s="4"/>
    </row>
    <row r="9525" spans="46:46" x14ac:dyDescent="0.25">
      <c r="AT9525" s="4"/>
    </row>
    <row r="9526" spans="46:46" x14ac:dyDescent="0.25">
      <c r="AT9526" s="4"/>
    </row>
    <row r="9527" spans="46:46" x14ac:dyDescent="0.25">
      <c r="AT9527" s="4"/>
    </row>
    <row r="9528" spans="46:46" x14ac:dyDescent="0.25">
      <c r="AT9528" s="4"/>
    </row>
    <row r="9529" spans="46:46" x14ac:dyDescent="0.25">
      <c r="AT9529" s="4"/>
    </row>
    <row r="9530" spans="46:46" x14ac:dyDescent="0.25">
      <c r="AT9530" s="4"/>
    </row>
    <row r="9531" spans="46:46" x14ac:dyDescent="0.25">
      <c r="AT9531" s="4"/>
    </row>
    <row r="9532" spans="46:46" x14ac:dyDescent="0.25">
      <c r="AT9532" s="4"/>
    </row>
    <row r="9533" spans="46:46" x14ac:dyDescent="0.25">
      <c r="AT9533" s="4"/>
    </row>
    <row r="9534" spans="46:46" x14ac:dyDescent="0.25">
      <c r="AT9534" s="4"/>
    </row>
    <row r="9535" spans="46:46" x14ac:dyDescent="0.25">
      <c r="AT9535" s="4"/>
    </row>
    <row r="9536" spans="46:46" x14ac:dyDescent="0.25">
      <c r="AT9536" s="4"/>
    </row>
    <row r="9537" spans="46:46" x14ac:dyDescent="0.25">
      <c r="AT9537" s="4"/>
    </row>
    <row r="9538" spans="46:46" x14ac:dyDescent="0.25">
      <c r="AT9538" s="4"/>
    </row>
    <row r="9539" spans="46:46" x14ac:dyDescent="0.25">
      <c r="AT9539" s="4"/>
    </row>
    <row r="9540" spans="46:46" x14ac:dyDescent="0.25">
      <c r="AT9540" s="4"/>
    </row>
    <row r="9541" spans="46:46" x14ac:dyDescent="0.25">
      <c r="AT9541" s="4"/>
    </row>
    <row r="9542" spans="46:46" x14ac:dyDescent="0.25">
      <c r="AT9542" s="4"/>
    </row>
    <row r="9543" spans="46:46" x14ac:dyDescent="0.25">
      <c r="AT9543" s="4"/>
    </row>
    <row r="9544" spans="46:46" x14ac:dyDescent="0.25">
      <c r="AT9544" s="4"/>
    </row>
    <row r="9545" spans="46:46" x14ac:dyDescent="0.25">
      <c r="AT9545" s="4"/>
    </row>
    <row r="9546" spans="46:46" x14ac:dyDescent="0.25">
      <c r="AT9546" s="4"/>
    </row>
    <row r="9547" spans="46:46" x14ac:dyDescent="0.25">
      <c r="AT9547" s="4"/>
    </row>
    <row r="9548" spans="46:46" x14ac:dyDescent="0.25">
      <c r="AT9548" s="4"/>
    </row>
    <row r="9549" spans="46:46" x14ac:dyDescent="0.25">
      <c r="AT9549" s="4"/>
    </row>
    <row r="9550" spans="46:46" x14ac:dyDescent="0.25">
      <c r="AT9550" s="4"/>
    </row>
    <row r="9551" spans="46:46" x14ac:dyDescent="0.25">
      <c r="AT9551" s="4"/>
    </row>
    <row r="9552" spans="46:46" x14ac:dyDescent="0.25">
      <c r="AT9552" s="4"/>
    </row>
    <row r="9553" spans="46:46" x14ac:dyDescent="0.25">
      <c r="AT9553" s="4"/>
    </row>
    <row r="9554" spans="46:46" x14ac:dyDescent="0.25">
      <c r="AT9554" s="4"/>
    </row>
    <row r="9555" spans="46:46" x14ac:dyDescent="0.25">
      <c r="AT9555" s="4"/>
    </row>
    <row r="9556" spans="46:46" x14ac:dyDescent="0.25">
      <c r="AT9556" s="4"/>
    </row>
    <row r="9557" spans="46:46" x14ac:dyDescent="0.25">
      <c r="AT9557" s="4"/>
    </row>
    <row r="9558" spans="46:46" x14ac:dyDescent="0.25">
      <c r="AT9558" s="4"/>
    </row>
    <row r="9559" spans="46:46" x14ac:dyDescent="0.25">
      <c r="AT9559" s="4"/>
    </row>
  </sheetData>
  <autoFilter ref="A4:AT90"/>
  <sortState ref="A4:BI51">
    <sortCondition ref="H4:H51"/>
  </sortState>
  <mergeCells count="33">
    <mergeCell ref="AP72:AP73"/>
    <mergeCell ref="AS72:AS73"/>
    <mergeCell ref="AP67:AP68"/>
    <mergeCell ref="AK2:AK4"/>
    <mergeCell ref="AP2:AS3"/>
    <mergeCell ref="AI3:AI4"/>
    <mergeCell ref="AJ3:AJ4"/>
    <mergeCell ref="J2:J4"/>
    <mergeCell ref="R3:V3"/>
    <mergeCell ref="W3:AB3"/>
    <mergeCell ref="AC3:AF3"/>
    <mergeCell ref="R2:AF2"/>
    <mergeCell ref="G2:G4"/>
    <mergeCell ref="I2:I4"/>
    <mergeCell ref="F2:F4"/>
    <mergeCell ref="AG3:AG4"/>
    <mergeCell ref="AH3:AH4"/>
    <mergeCell ref="A1:AT1"/>
    <mergeCell ref="AT2:AT4"/>
    <mergeCell ref="N2:N4"/>
    <mergeCell ref="AL2:AO3"/>
    <mergeCell ref="Q2:Q4"/>
    <mergeCell ref="AG2:AJ2"/>
    <mergeCell ref="A2:A4"/>
    <mergeCell ref="P2:P4"/>
    <mergeCell ref="O2:O4"/>
    <mergeCell ref="B2:B4"/>
    <mergeCell ref="C2:C4"/>
    <mergeCell ref="H2:H4"/>
    <mergeCell ref="D2:E3"/>
    <mergeCell ref="M2:M4"/>
    <mergeCell ref="K2:K4"/>
    <mergeCell ref="L2:L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topLeftCell="A31" workbookViewId="0">
      <selection activeCell="F20" sqref="F20"/>
    </sheetView>
  </sheetViews>
  <sheetFormatPr baseColWidth="10" defaultColWidth="11.42578125" defaultRowHeight="39.950000000000003" customHeight="1" x14ac:dyDescent="0.25"/>
  <cols>
    <col min="1" max="1" width="28.140625" bestFit="1" customWidth="1"/>
    <col min="2" max="2" width="34" customWidth="1"/>
    <col min="3" max="3" width="44.140625" customWidth="1"/>
  </cols>
  <sheetData>
    <row r="1" spans="1:3" ht="15" x14ac:dyDescent="0.25">
      <c r="A1" s="217" t="s">
        <v>0</v>
      </c>
      <c r="B1" s="217"/>
      <c r="C1" s="217"/>
    </row>
    <row r="2" spans="1:3" ht="15" x14ac:dyDescent="0.25">
      <c r="A2" s="216" t="s">
        <v>1</v>
      </c>
      <c r="B2" s="216"/>
      <c r="C2" s="216"/>
    </row>
    <row r="3" spans="1:3" ht="15" x14ac:dyDescent="0.25">
      <c r="A3" s="216" t="s">
        <v>2</v>
      </c>
      <c r="B3" s="216"/>
      <c r="C3" s="216"/>
    </row>
    <row r="4" spans="1:3" ht="15" x14ac:dyDescent="0.25">
      <c r="A4" s="217" t="s">
        <v>3</v>
      </c>
      <c r="B4" s="217"/>
      <c r="C4" s="1" t="s">
        <v>333</v>
      </c>
    </row>
    <row r="5" spans="1:3" ht="15" x14ac:dyDescent="0.25">
      <c r="A5" s="217"/>
      <c r="B5" s="217"/>
      <c r="C5" s="1" t="s">
        <v>32</v>
      </c>
    </row>
    <row r="6" spans="1:3" ht="15" x14ac:dyDescent="0.25">
      <c r="A6" s="217" t="s">
        <v>5</v>
      </c>
      <c r="B6" s="217"/>
      <c r="C6" s="217"/>
    </row>
    <row r="7" spans="1:3" ht="15" x14ac:dyDescent="0.25">
      <c r="A7" s="216" t="s">
        <v>334</v>
      </c>
      <c r="B7" s="216"/>
      <c r="C7" s="216"/>
    </row>
    <row r="8" spans="1:3" ht="15" x14ac:dyDescent="0.25">
      <c r="A8" s="216" t="s">
        <v>11</v>
      </c>
      <c r="B8" s="216"/>
      <c r="C8" s="216"/>
    </row>
    <row r="9" spans="1:3" ht="15" x14ac:dyDescent="0.25">
      <c r="A9" s="216" t="s">
        <v>12</v>
      </c>
      <c r="B9" s="216"/>
      <c r="C9" s="216"/>
    </row>
    <row r="10" spans="1:3" ht="15" x14ac:dyDescent="0.25">
      <c r="A10" s="218" t="s">
        <v>335</v>
      </c>
      <c r="B10" s="219"/>
      <c r="C10" s="219"/>
    </row>
    <row r="11" spans="1:3" ht="15" x14ac:dyDescent="0.25">
      <c r="A11" s="216" t="s">
        <v>14</v>
      </c>
      <c r="B11" s="216"/>
      <c r="C11" s="216"/>
    </row>
    <row r="12" spans="1:3" ht="15" x14ac:dyDescent="0.25">
      <c r="A12" s="217" t="s">
        <v>15</v>
      </c>
      <c r="B12" s="216" t="s">
        <v>336</v>
      </c>
      <c r="C12" s="1" t="s">
        <v>33</v>
      </c>
    </row>
    <row r="13" spans="1:3" ht="15" x14ac:dyDescent="0.25">
      <c r="A13" s="217"/>
      <c r="B13" s="216"/>
      <c r="C13" s="1" t="s">
        <v>34</v>
      </c>
    </row>
    <row r="14" spans="1:3" ht="15" x14ac:dyDescent="0.25">
      <c r="A14" s="217"/>
      <c r="B14" s="216"/>
      <c r="C14" s="1" t="s">
        <v>35</v>
      </c>
    </row>
    <row r="15" spans="1:3" ht="15" x14ac:dyDescent="0.25">
      <c r="A15" s="217"/>
      <c r="B15" s="216"/>
      <c r="C15" s="1" t="s">
        <v>36</v>
      </c>
    </row>
    <row r="16" spans="1:3" ht="15" x14ac:dyDescent="0.25">
      <c r="A16" s="217"/>
      <c r="B16" s="216"/>
      <c r="C16" s="1" t="s">
        <v>37</v>
      </c>
    </row>
    <row r="17" spans="1:3" ht="15" x14ac:dyDescent="0.25">
      <c r="A17" s="217"/>
      <c r="B17" s="217" t="s">
        <v>16</v>
      </c>
      <c r="C17" s="2" t="s">
        <v>38</v>
      </c>
    </row>
    <row r="18" spans="1:3" ht="15" x14ac:dyDescent="0.25">
      <c r="A18" s="217"/>
      <c r="B18" s="217"/>
      <c r="C18" s="2" t="s">
        <v>39</v>
      </c>
    </row>
    <row r="19" spans="1:3" ht="25.5" x14ac:dyDescent="0.25">
      <c r="A19" s="217"/>
      <c r="B19" s="217"/>
      <c r="C19" s="2" t="s">
        <v>40</v>
      </c>
    </row>
    <row r="20" spans="1:3" ht="15" x14ac:dyDescent="0.25">
      <c r="A20" s="217"/>
      <c r="B20" s="217"/>
      <c r="C20" s="2" t="s">
        <v>41</v>
      </c>
    </row>
    <row r="21" spans="1:3" ht="25.5" x14ac:dyDescent="0.25">
      <c r="A21" s="217"/>
      <c r="B21" s="217"/>
      <c r="C21" s="2" t="s">
        <v>42</v>
      </c>
    </row>
    <row r="22" spans="1:3" ht="15" x14ac:dyDescent="0.25">
      <c r="A22" s="217"/>
      <c r="B22" s="217"/>
      <c r="C22" s="2" t="s">
        <v>43</v>
      </c>
    </row>
    <row r="23" spans="1:3" ht="15" x14ac:dyDescent="0.25">
      <c r="A23" s="217"/>
      <c r="B23" s="216" t="s">
        <v>17</v>
      </c>
      <c r="C23" s="1" t="s">
        <v>44</v>
      </c>
    </row>
    <row r="24" spans="1:3" ht="15" x14ac:dyDescent="0.25">
      <c r="A24" s="217"/>
      <c r="B24" s="216"/>
      <c r="C24" s="1" t="s">
        <v>45</v>
      </c>
    </row>
    <row r="25" spans="1:3" ht="15" x14ac:dyDescent="0.25">
      <c r="A25" s="217"/>
      <c r="B25" s="216"/>
      <c r="C25" s="1" t="s">
        <v>46</v>
      </c>
    </row>
    <row r="26" spans="1:3" ht="15" x14ac:dyDescent="0.25">
      <c r="A26" s="217" t="s">
        <v>18</v>
      </c>
      <c r="B26" s="216" t="s">
        <v>337</v>
      </c>
      <c r="C26" s="1" t="s">
        <v>47</v>
      </c>
    </row>
    <row r="27" spans="1:3" ht="15" x14ac:dyDescent="0.25">
      <c r="A27" s="217"/>
      <c r="B27" s="217"/>
      <c r="C27" s="1" t="s">
        <v>48</v>
      </c>
    </row>
    <row r="28" spans="1:3" ht="15" x14ac:dyDescent="0.25">
      <c r="A28" s="217"/>
      <c r="B28" s="217"/>
      <c r="C28" s="1" t="s">
        <v>49</v>
      </c>
    </row>
    <row r="29" spans="1:3" ht="15" x14ac:dyDescent="0.25">
      <c r="A29" s="217"/>
      <c r="B29" s="217"/>
      <c r="C29" s="1" t="s">
        <v>50</v>
      </c>
    </row>
    <row r="30" spans="1:3" ht="15" x14ac:dyDescent="0.25">
      <c r="A30" s="217"/>
      <c r="B30" s="217"/>
      <c r="C30" s="1" t="s">
        <v>51</v>
      </c>
    </row>
    <row r="31" spans="1:3" ht="15" x14ac:dyDescent="0.25">
      <c r="A31" s="217"/>
      <c r="B31" s="216" t="s">
        <v>338</v>
      </c>
      <c r="C31" s="1" t="s">
        <v>47</v>
      </c>
    </row>
    <row r="32" spans="1:3" ht="15" x14ac:dyDescent="0.25">
      <c r="A32" s="217"/>
      <c r="B32" s="217"/>
      <c r="C32" s="1" t="s">
        <v>48</v>
      </c>
    </row>
    <row r="33" spans="1:3" ht="15" x14ac:dyDescent="0.25">
      <c r="A33" s="217"/>
      <c r="B33" s="217"/>
      <c r="C33" s="1" t="s">
        <v>49</v>
      </c>
    </row>
    <row r="34" spans="1:3" ht="15" x14ac:dyDescent="0.25">
      <c r="A34" s="217"/>
      <c r="B34" s="217"/>
      <c r="C34" s="1" t="s">
        <v>50</v>
      </c>
    </row>
    <row r="35" spans="1:3" ht="15" x14ac:dyDescent="0.25">
      <c r="A35" s="217"/>
      <c r="B35" s="217"/>
      <c r="C35" s="1" t="s">
        <v>51</v>
      </c>
    </row>
    <row r="36" spans="1:3" ht="15" x14ac:dyDescent="0.25">
      <c r="A36" s="217"/>
      <c r="B36" s="216" t="s">
        <v>339</v>
      </c>
      <c r="C36" s="1" t="s">
        <v>47</v>
      </c>
    </row>
    <row r="37" spans="1:3" ht="15" x14ac:dyDescent="0.25">
      <c r="A37" s="217"/>
      <c r="B37" s="217"/>
      <c r="C37" s="1" t="s">
        <v>48</v>
      </c>
    </row>
    <row r="38" spans="1:3" ht="15" x14ac:dyDescent="0.25">
      <c r="A38" s="217"/>
      <c r="B38" s="217"/>
      <c r="C38" s="1" t="s">
        <v>49</v>
      </c>
    </row>
    <row r="39" spans="1:3" ht="15" x14ac:dyDescent="0.25">
      <c r="A39" s="217"/>
      <c r="B39" s="217"/>
      <c r="C39" s="1" t="s">
        <v>50</v>
      </c>
    </row>
    <row r="40" spans="1:3" ht="15" x14ac:dyDescent="0.25">
      <c r="A40" s="217"/>
      <c r="B40" s="217"/>
      <c r="C40" s="1" t="s">
        <v>51</v>
      </c>
    </row>
    <row r="41" spans="1:3" ht="15" x14ac:dyDescent="0.25">
      <c r="A41" s="217"/>
      <c r="B41" s="216" t="s">
        <v>340</v>
      </c>
      <c r="C41" s="1" t="s">
        <v>47</v>
      </c>
    </row>
    <row r="42" spans="1:3" ht="15" x14ac:dyDescent="0.25">
      <c r="A42" s="217"/>
      <c r="B42" s="217"/>
      <c r="C42" s="1" t="s">
        <v>48</v>
      </c>
    </row>
    <row r="43" spans="1:3" ht="15" x14ac:dyDescent="0.25">
      <c r="A43" s="217"/>
      <c r="B43" s="217"/>
      <c r="C43" s="1" t="s">
        <v>49</v>
      </c>
    </row>
    <row r="44" spans="1:3" ht="15" x14ac:dyDescent="0.25">
      <c r="A44" s="217"/>
      <c r="B44" s="217"/>
      <c r="C44" s="1" t="s">
        <v>50</v>
      </c>
    </row>
    <row r="45" spans="1:3" ht="15" x14ac:dyDescent="0.25">
      <c r="A45" s="217"/>
      <c r="B45" s="217"/>
      <c r="C45" s="1" t="s">
        <v>51</v>
      </c>
    </row>
    <row r="46" spans="1:3" ht="15" x14ac:dyDescent="0.25">
      <c r="A46" s="217"/>
      <c r="B46" s="217" t="s">
        <v>19</v>
      </c>
      <c r="C46" s="217"/>
    </row>
    <row r="47" spans="1:3" ht="15" x14ac:dyDescent="0.25">
      <c r="A47" s="216" t="s">
        <v>20</v>
      </c>
      <c r="B47" s="216"/>
      <c r="C47" s="2" t="s">
        <v>341</v>
      </c>
    </row>
    <row r="48" spans="1:3" ht="15" x14ac:dyDescent="0.25">
      <c r="A48" s="216"/>
      <c r="B48" s="216"/>
      <c r="C48" s="2" t="s">
        <v>342</v>
      </c>
    </row>
    <row r="49" spans="1:3" ht="15" x14ac:dyDescent="0.25">
      <c r="A49" s="216"/>
      <c r="B49" s="216"/>
      <c r="C49" s="2" t="s">
        <v>343</v>
      </c>
    </row>
    <row r="50" spans="1:3" ht="15" x14ac:dyDescent="0.25">
      <c r="A50" s="216"/>
      <c r="B50" s="216"/>
      <c r="C50" s="2" t="s">
        <v>344</v>
      </c>
    </row>
    <row r="51" spans="1:3" ht="15" x14ac:dyDescent="0.25">
      <c r="A51" s="216" t="s">
        <v>21</v>
      </c>
      <c r="B51" s="216"/>
      <c r="C51" s="216"/>
    </row>
  </sheetData>
  <mergeCells count="22">
    <mergeCell ref="A1:C1"/>
    <mergeCell ref="A2:C2"/>
    <mergeCell ref="A3:C3"/>
    <mergeCell ref="A4:B5"/>
    <mergeCell ref="A6:C6"/>
    <mergeCell ref="A7:C7"/>
    <mergeCell ref="A8:C8"/>
    <mergeCell ref="A9:C9"/>
    <mergeCell ref="A10:C10"/>
    <mergeCell ref="A11:C11"/>
    <mergeCell ref="A47:B50"/>
    <mergeCell ref="A51:C51"/>
    <mergeCell ref="A12:A25"/>
    <mergeCell ref="B12:B16"/>
    <mergeCell ref="B17:B22"/>
    <mergeCell ref="B23:B25"/>
    <mergeCell ref="A26:A46"/>
    <mergeCell ref="B26:B30"/>
    <mergeCell ref="B31:B35"/>
    <mergeCell ref="B36:B40"/>
    <mergeCell ref="B41:B45"/>
    <mergeCell ref="B46:C46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43"/>
  <sheetViews>
    <sheetView zoomScale="85" zoomScaleNormal="85" workbookViewId="0">
      <selection activeCell="M11" sqref="M11:M16"/>
    </sheetView>
  </sheetViews>
  <sheetFormatPr baseColWidth="10" defaultColWidth="11.42578125" defaultRowHeight="15.75" customHeight="1" x14ac:dyDescent="0.25"/>
  <cols>
    <col min="1" max="1" width="3.140625" customWidth="1"/>
    <col min="8" max="8" width="14.28515625" customWidth="1"/>
    <col min="9" max="9" width="6.140625" customWidth="1"/>
    <col min="10" max="10" width="14.28515625" customWidth="1"/>
    <col min="11" max="11" width="13.5703125" customWidth="1"/>
    <col min="16" max="16" width="15" customWidth="1"/>
    <col min="18" max="18" width="14" customWidth="1"/>
    <col min="19" max="19" width="12.7109375" customWidth="1"/>
    <col min="20" max="20" width="12.7109375" bestFit="1" customWidth="1"/>
    <col min="21" max="21" width="13.140625" bestFit="1" customWidth="1"/>
    <col min="22" max="22" width="14.140625" bestFit="1" customWidth="1"/>
    <col min="23" max="23" width="13.7109375" bestFit="1" customWidth="1"/>
    <col min="24" max="24" width="14.85546875" customWidth="1"/>
  </cols>
  <sheetData>
    <row r="2" spans="2:24" ht="15.75" customHeight="1" x14ac:dyDescent="0.25">
      <c r="B2" s="220" t="s">
        <v>345</v>
      </c>
      <c r="C2" s="220"/>
      <c r="D2" s="220"/>
      <c r="E2" s="220"/>
      <c r="F2" s="220"/>
      <c r="G2" s="220"/>
      <c r="H2" s="221"/>
      <c r="J2" s="220" t="s">
        <v>345</v>
      </c>
      <c r="K2" s="220"/>
      <c r="L2" s="220"/>
      <c r="M2" s="220"/>
      <c r="N2" s="220"/>
      <c r="O2" s="220"/>
      <c r="P2" s="221"/>
      <c r="R2" s="51"/>
      <c r="S2" s="51"/>
      <c r="T2" s="51"/>
      <c r="U2" s="51"/>
      <c r="V2" s="51"/>
      <c r="W2" s="51"/>
      <c r="X2" s="51"/>
    </row>
    <row r="3" spans="2:24" ht="15.75" customHeight="1" x14ac:dyDescent="0.25">
      <c r="B3" s="222" t="s">
        <v>384</v>
      </c>
      <c r="C3" s="222"/>
      <c r="D3" s="222"/>
      <c r="E3" s="222"/>
      <c r="F3" s="222"/>
      <c r="G3" s="222"/>
      <c r="H3" s="223"/>
      <c r="J3" s="222" t="s">
        <v>385</v>
      </c>
      <c r="K3" s="222"/>
      <c r="L3" s="222"/>
      <c r="M3" s="222"/>
      <c r="N3" s="222"/>
      <c r="O3" s="222"/>
      <c r="P3" s="223"/>
      <c r="R3" s="53"/>
      <c r="S3" s="53"/>
      <c r="T3" s="53"/>
      <c r="U3" s="53"/>
      <c r="V3" s="53"/>
      <c r="W3" s="53"/>
      <c r="X3" s="53"/>
    </row>
    <row r="4" spans="2:24" ht="33.75" customHeight="1" x14ac:dyDescent="0.25">
      <c r="B4" s="59" t="s">
        <v>346</v>
      </c>
      <c r="C4" s="59" t="s">
        <v>347</v>
      </c>
      <c r="D4" s="60" t="s">
        <v>348</v>
      </c>
      <c r="E4" s="60" t="s">
        <v>349</v>
      </c>
      <c r="F4" s="60" t="s">
        <v>350</v>
      </c>
      <c r="G4" s="60" t="s">
        <v>351</v>
      </c>
      <c r="H4" s="59" t="s">
        <v>352</v>
      </c>
      <c r="J4" s="59" t="s">
        <v>346</v>
      </c>
      <c r="K4" s="59" t="s">
        <v>347</v>
      </c>
      <c r="L4" s="60" t="s">
        <v>348</v>
      </c>
      <c r="M4" s="60" t="s">
        <v>349</v>
      </c>
      <c r="N4" s="60" t="s">
        <v>350</v>
      </c>
      <c r="O4" s="60" t="s">
        <v>351</v>
      </c>
      <c r="P4" s="59" t="s">
        <v>352</v>
      </c>
      <c r="R4" s="21"/>
      <c r="S4" s="54"/>
      <c r="T4" s="54"/>
      <c r="U4" s="54"/>
      <c r="V4" s="54"/>
      <c r="W4" s="54"/>
      <c r="X4" s="54"/>
    </row>
    <row r="5" spans="2:24" ht="15.75" customHeight="1" x14ac:dyDescent="0.25">
      <c r="B5" s="61">
        <v>1</v>
      </c>
      <c r="C5" s="62">
        <v>20</v>
      </c>
      <c r="D5" s="62">
        <v>19</v>
      </c>
      <c r="E5" s="62">
        <v>20</v>
      </c>
      <c r="F5" s="63">
        <f>+D5*100/C5</f>
        <v>95</v>
      </c>
      <c r="G5" s="63">
        <f>+E5*100/C5</f>
        <v>100</v>
      </c>
      <c r="H5" s="63">
        <f>+G5-F5</f>
        <v>5</v>
      </c>
      <c r="J5" s="61">
        <v>1</v>
      </c>
      <c r="K5" s="62">
        <v>20</v>
      </c>
      <c r="L5" s="62">
        <v>18</v>
      </c>
      <c r="M5" s="111">
        <v>19</v>
      </c>
      <c r="N5" s="111">
        <f>+L5*100/K5</f>
        <v>90</v>
      </c>
      <c r="O5" s="111">
        <f>+M5*100/K5</f>
        <v>95</v>
      </c>
      <c r="P5" s="63">
        <f>+O5-N5</f>
        <v>5</v>
      </c>
      <c r="R5" s="21"/>
      <c r="S5" s="54"/>
      <c r="T5" s="54"/>
      <c r="U5" s="54"/>
      <c r="V5" s="54"/>
      <c r="W5" s="54"/>
      <c r="X5" s="54"/>
    </row>
    <row r="6" spans="2:24" ht="15.75" customHeight="1" x14ac:dyDescent="0.25">
      <c r="B6" s="61">
        <v>2</v>
      </c>
      <c r="C6" s="62">
        <v>20</v>
      </c>
      <c r="D6" s="62">
        <v>18</v>
      </c>
      <c r="E6" s="62">
        <v>20</v>
      </c>
      <c r="F6" s="64">
        <f t="shared" ref="F6:F15" si="0">+D6*100/C6</f>
        <v>90</v>
      </c>
      <c r="G6" s="64">
        <f t="shared" ref="G6:G15" si="1">+E6*100/C6</f>
        <v>100</v>
      </c>
      <c r="H6" s="63">
        <f>+G6-F6</f>
        <v>10</v>
      </c>
      <c r="J6" s="65" t="s">
        <v>51</v>
      </c>
      <c r="K6" s="66">
        <f>+AVERAGE(K5:K5)</f>
        <v>20</v>
      </c>
      <c r="L6" s="66">
        <f>+AVERAGE(L5:L5)</f>
        <v>18</v>
      </c>
      <c r="M6" s="66">
        <f>+AVERAGE(M5:M5)</f>
        <v>19</v>
      </c>
      <c r="N6" s="66">
        <f>+AVERAGE(N5:N5)</f>
        <v>90</v>
      </c>
      <c r="O6" s="66">
        <f>+AVERAGE(O5:O5)</f>
        <v>95</v>
      </c>
      <c r="P6" s="66">
        <f>+O6-N6</f>
        <v>5</v>
      </c>
      <c r="R6" s="26"/>
      <c r="S6" s="26"/>
      <c r="T6" s="26"/>
      <c r="U6" s="26"/>
      <c r="V6" s="26"/>
      <c r="W6" s="26"/>
      <c r="X6" s="26"/>
    </row>
    <row r="7" spans="2:24" ht="15.75" customHeight="1" x14ac:dyDescent="0.25">
      <c r="B7" s="61">
        <v>3</v>
      </c>
      <c r="C7" s="62">
        <v>20</v>
      </c>
      <c r="D7" s="62">
        <v>20</v>
      </c>
      <c r="E7" s="62">
        <v>20</v>
      </c>
      <c r="F7" s="63">
        <f t="shared" si="0"/>
        <v>100</v>
      </c>
      <c r="G7" s="63">
        <f t="shared" si="1"/>
        <v>100</v>
      </c>
      <c r="H7" s="63">
        <f t="shared" ref="H7:H30" si="2">+G7-F7</f>
        <v>0</v>
      </c>
      <c r="J7" s="22"/>
      <c r="K7" s="23"/>
      <c r="L7" s="23"/>
      <c r="M7" s="23"/>
      <c r="N7" s="24"/>
      <c r="O7" s="24"/>
      <c r="P7" s="24"/>
      <c r="R7" s="26"/>
      <c r="S7" s="26"/>
      <c r="T7" s="26"/>
      <c r="U7" s="26"/>
      <c r="V7" s="26"/>
      <c r="W7" s="26"/>
      <c r="X7" s="26"/>
    </row>
    <row r="8" spans="2:24" ht="15.75" customHeight="1" x14ac:dyDescent="0.25">
      <c r="B8" s="61">
        <v>4</v>
      </c>
      <c r="C8" s="62">
        <v>20</v>
      </c>
      <c r="D8" s="62">
        <v>19</v>
      </c>
      <c r="E8" s="62">
        <v>20</v>
      </c>
      <c r="F8" s="63">
        <f t="shared" si="0"/>
        <v>95</v>
      </c>
      <c r="G8" s="63">
        <f t="shared" si="1"/>
        <v>100</v>
      </c>
      <c r="H8" s="63">
        <f t="shared" si="2"/>
        <v>5</v>
      </c>
      <c r="J8" s="220" t="s">
        <v>345</v>
      </c>
      <c r="K8" s="220"/>
      <c r="L8" s="220"/>
      <c r="M8" s="220"/>
      <c r="N8" s="220"/>
      <c r="O8" s="220"/>
      <c r="P8" s="221"/>
      <c r="R8" s="26"/>
      <c r="S8" s="26"/>
      <c r="T8" s="26"/>
      <c r="U8" s="26"/>
      <c r="V8" s="26"/>
      <c r="W8" s="26"/>
      <c r="X8" s="26"/>
    </row>
    <row r="9" spans="2:24" ht="15.75" customHeight="1" x14ac:dyDescent="0.25">
      <c r="B9" s="61">
        <v>5</v>
      </c>
      <c r="C9" s="62">
        <v>20</v>
      </c>
      <c r="D9" s="62">
        <v>20</v>
      </c>
      <c r="E9" s="62">
        <v>20</v>
      </c>
      <c r="F9" s="63">
        <f t="shared" si="0"/>
        <v>100</v>
      </c>
      <c r="G9" s="63">
        <f t="shared" si="1"/>
        <v>100</v>
      </c>
      <c r="H9" s="63">
        <f t="shared" si="2"/>
        <v>0</v>
      </c>
      <c r="J9" s="222" t="s">
        <v>383</v>
      </c>
      <c r="K9" s="222"/>
      <c r="L9" s="222"/>
      <c r="M9" s="222"/>
      <c r="N9" s="222"/>
      <c r="O9" s="222"/>
      <c r="P9" s="223"/>
      <c r="R9" s="26"/>
      <c r="S9" s="26"/>
      <c r="T9" s="26"/>
      <c r="U9" s="26"/>
      <c r="V9" s="26"/>
      <c r="W9" s="26"/>
      <c r="X9" s="26"/>
    </row>
    <row r="10" spans="2:24" ht="37.5" customHeight="1" x14ac:dyDescent="0.25">
      <c r="B10" s="61">
        <v>6</v>
      </c>
      <c r="C10" s="62">
        <v>20</v>
      </c>
      <c r="D10" s="62">
        <v>19</v>
      </c>
      <c r="E10" s="62">
        <v>20</v>
      </c>
      <c r="F10" s="63">
        <f t="shared" si="0"/>
        <v>95</v>
      </c>
      <c r="G10" s="63">
        <f t="shared" si="1"/>
        <v>100</v>
      </c>
      <c r="H10" s="63">
        <f t="shared" si="2"/>
        <v>5</v>
      </c>
      <c r="J10" s="59" t="s">
        <v>346</v>
      </c>
      <c r="K10" s="59" t="s">
        <v>347</v>
      </c>
      <c r="L10" s="60" t="s">
        <v>348</v>
      </c>
      <c r="M10" s="60" t="s">
        <v>349</v>
      </c>
      <c r="N10" s="60" t="s">
        <v>350</v>
      </c>
      <c r="O10" s="60" t="s">
        <v>351</v>
      </c>
      <c r="P10" s="59" t="s">
        <v>352</v>
      </c>
      <c r="R10" s="26"/>
      <c r="S10" s="26"/>
      <c r="T10" s="26"/>
      <c r="U10" s="26"/>
      <c r="V10" s="26"/>
      <c r="W10" s="26"/>
      <c r="X10" s="26"/>
    </row>
    <row r="11" spans="2:24" ht="15.75" customHeight="1" x14ac:dyDescent="0.25">
      <c r="B11" s="61">
        <v>7</v>
      </c>
      <c r="C11" s="62">
        <v>20</v>
      </c>
      <c r="D11" s="62">
        <v>15</v>
      </c>
      <c r="E11" s="62">
        <v>20</v>
      </c>
      <c r="F11" s="63">
        <f t="shared" si="0"/>
        <v>75</v>
      </c>
      <c r="G11" s="63">
        <f t="shared" si="1"/>
        <v>100</v>
      </c>
      <c r="H11" s="63">
        <f t="shared" si="2"/>
        <v>25</v>
      </c>
      <c r="J11" s="61">
        <v>1</v>
      </c>
      <c r="K11" s="62">
        <v>20</v>
      </c>
      <c r="L11" s="62">
        <v>16</v>
      </c>
      <c r="M11" s="111">
        <v>20</v>
      </c>
      <c r="N11" s="111">
        <f>+L11*100/K11</f>
        <v>80</v>
      </c>
      <c r="O11" s="111">
        <f>+M11*100/K11</f>
        <v>100</v>
      </c>
      <c r="P11" s="63">
        <f>+O11-N11</f>
        <v>20</v>
      </c>
      <c r="R11" s="26"/>
      <c r="S11" s="26"/>
      <c r="T11" s="26"/>
      <c r="U11" s="26"/>
      <c r="V11" s="26"/>
      <c r="W11" s="26"/>
      <c r="X11" s="26"/>
    </row>
    <row r="12" spans="2:24" ht="15.75" customHeight="1" x14ac:dyDescent="0.25">
      <c r="B12" s="61">
        <v>8</v>
      </c>
      <c r="C12" s="62">
        <v>20</v>
      </c>
      <c r="D12" s="62">
        <v>20</v>
      </c>
      <c r="E12" s="62">
        <v>19</v>
      </c>
      <c r="F12" s="63">
        <f t="shared" si="0"/>
        <v>100</v>
      </c>
      <c r="G12" s="63">
        <f t="shared" si="1"/>
        <v>95</v>
      </c>
      <c r="H12" s="63">
        <f t="shared" si="2"/>
        <v>-5</v>
      </c>
      <c r="J12" s="61">
        <v>2</v>
      </c>
      <c r="K12" s="62">
        <v>20</v>
      </c>
      <c r="L12" s="62">
        <v>9</v>
      </c>
      <c r="M12" s="111">
        <v>16</v>
      </c>
      <c r="N12" s="112">
        <f t="shared" ref="N12:N16" si="3">+L12*100/K12</f>
        <v>45</v>
      </c>
      <c r="O12" s="112">
        <f t="shared" ref="O12:O16" si="4">+M12*100/K12</f>
        <v>80</v>
      </c>
      <c r="P12" s="63">
        <f>+O12-N12</f>
        <v>35</v>
      </c>
      <c r="R12" s="26"/>
      <c r="S12" s="26"/>
      <c r="T12" s="26"/>
      <c r="U12" s="26"/>
      <c r="V12" s="26"/>
      <c r="W12" s="26"/>
      <c r="X12" s="26"/>
    </row>
    <row r="13" spans="2:24" ht="15.75" customHeight="1" x14ac:dyDescent="0.25">
      <c r="B13" s="61">
        <v>9</v>
      </c>
      <c r="C13" s="62">
        <v>20</v>
      </c>
      <c r="D13" s="62">
        <v>16</v>
      </c>
      <c r="E13" s="62">
        <v>19</v>
      </c>
      <c r="F13" s="63">
        <f t="shared" si="0"/>
        <v>80</v>
      </c>
      <c r="G13" s="63">
        <f t="shared" si="1"/>
        <v>95</v>
      </c>
      <c r="H13" s="63">
        <f t="shared" si="2"/>
        <v>15</v>
      </c>
      <c r="J13" s="61">
        <v>3</v>
      </c>
      <c r="K13" s="62">
        <v>20</v>
      </c>
      <c r="L13" s="62">
        <v>15</v>
      </c>
      <c r="M13" s="111">
        <v>15</v>
      </c>
      <c r="N13" s="111">
        <f t="shared" si="3"/>
        <v>75</v>
      </c>
      <c r="O13" s="111">
        <f t="shared" si="4"/>
        <v>75</v>
      </c>
      <c r="P13" s="63">
        <f t="shared" ref="P13:P16" si="5">+O13-N13</f>
        <v>0</v>
      </c>
      <c r="R13" s="26"/>
      <c r="S13" s="26"/>
      <c r="T13" s="26"/>
      <c r="U13" s="26"/>
      <c r="V13" s="26"/>
      <c r="W13" s="26"/>
      <c r="X13" s="26"/>
    </row>
    <row r="14" spans="2:24" ht="15.75" customHeight="1" x14ac:dyDescent="0.25">
      <c r="B14" s="61">
        <v>10</v>
      </c>
      <c r="C14" s="62">
        <v>20</v>
      </c>
      <c r="D14" s="62">
        <v>15</v>
      </c>
      <c r="E14" s="62">
        <v>13</v>
      </c>
      <c r="F14" s="63">
        <f t="shared" si="0"/>
        <v>75</v>
      </c>
      <c r="G14" s="63">
        <f t="shared" si="1"/>
        <v>65</v>
      </c>
      <c r="H14" s="63">
        <f t="shared" si="2"/>
        <v>-10</v>
      </c>
      <c r="J14" s="61">
        <v>4</v>
      </c>
      <c r="K14" s="62">
        <v>20</v>
      </c>
      <c r="L14" s="62">
        <v>9</v>
      </c>
      <c r="M14" s="111">
        <v>20</v>
      </c>
      <c r="N14" s="111">
        <f t="shared" si="3"/>
        <v>45</v>
      </c>
      <c r="O14" s="111">
        <f t="shared" si="4"/>
        <v>100</v>
      </c>
      <c r="P14" s="63">
        <f t="shared" si="5"/>
        <v>55</v>
      </c>
      <c r="R14" s="26"/>
      <c r="S14" s="26"/>
      <c r="T14" s="26"/>
      <c r="U14" s="26"/>
      <c r="V14" s="26"/>
      <c r="W14" s="26"/>
      <c r="X14" s="26"/>
    </row>
    <row r="15" spans="2:24" ht="15.75" customHeight="1" x14ac:dyDescent="0.25">
      <c r="B15" s="61">
        <v>11</v>
      </c>
      <c r="C15" s="62">
        <v>20</v>
      </c>
      <c r="D15" s="62">
        <v>20</v>
      </c>
      <c r="E15" s="62">
        <v>20</v>
      </c>
      <c r="F15" s="63">
        <f t="shared" si="0"/>
        <v>100</v>
      </c>
      <c r="G15" s="63">
        <f t="shared" si="1"/>
        <v>100</v>
      </c>
      <c r="H15" s="63">
        <f t="shared" si="2"/>
        <v>0</v>
      </c>
      <c r="J15" s="61">
        <v>5</v>
      </c>
      <c r="K15" s="62">
        <v>20</v>
      </c>
      <c r="L15" s="62">
        <v>15</v>
      </c>
      <c r="M15" s="111">
        <v>16</v>
      </c>
      <c r="N15" s="111">
        <f t="shared" si="3"/>
        <v>75</v>
      </c>
      <c r="O15" s="111">
        <f t="shared" si="4"/>
        <v>80</v>
      </c>
      <c r="P15" s="63">
        <f t="shared" si="5"/>
        <v>5</v>
      </c>
      <c r="R15" s="26"/>
      <c r="S15" s="26"/>
      <c r="T15" s="26"/>
      <c r="U15" s="26"/>
      <c r="V15" s="26"/>
      <c r="W15" s="26"/>
      <c r="X15" s="26"/>
    </row>
    <row r="16" spans="2:24" ht="15.75" customHeight="1" x14ac:dyDescent="0.25">
      <c r="B16" s="61">
        <v>12</v>
      </c>
      <c r="C16" s="62">
        <v>20</v>
      </c>
      <c r="D16" s="62">
        <v>19</v>
      </c>
      <c r="E16" s="62">
        <v>15</v>
      </c>
      <c r="F16" s="63">
        <f>+D16*100/C16</f>
        <v>95</v>
      </c>
      <c r="G16" s="63">
        <f>+E16*100/C16</f>
        <v>75</v>
      </c>
      <c r="H16" s="63">
        <f t="shared" si="2"/>
        <v>-20</v>
      </c>
      <c r="J16" s="61">
        <v>6</v>
      </c>
      <c r="K16" s="62">
        <v>20</v>
      </c>
      <c r="L16" s="62">
        <v>12</v>
      </c>
      <c r="M16" s="111">
        <v>20</v>
      </c>
      <c r="N16" s="111">
        <f t="shared" si="3"/>
        <v>60</v>
      </c>
      <c r="O16" s="111">
        <f t="shared" si="4"/>
        <v>100</v>
      </c>
      <c r="P16" s="63">
        <f t="shared" si="5"/>
        <v>40</v>
      </c>
      <c r="R16" s="26"/>
      <c r="S16" s="26"/>
      <c r="T16" s="26"/>
      <c r="U16" s="26"/>
      <c r="V16" s="26"/>
      <c r="W16" s="26"/>
      <c r="X16" s="26"/>
    </row>
    <row r="17" spans="2:24" ht="15.75" customHeight="1" x14ac:dyDescent="0.25">
      <c r="B17" s="61">
        <v>13</v>
      </c>
      <c r="C17" s="62">
        <v>20</v>
      </c>
      <c r="D17" s="62">
        <v>20</v>
      </c>
      <c r="E17" s="62">
        <v>20</v>
      </c>
      <c r="F17" s="63">
        <f t="shared" ref="F17:F30" si="6">+D17*100/C17</f>
        <v>100</v>
      </c>
      <c r="G17" s="63">
        <f t="shared" ref="G17:G30" si="7">+E17*100/C17</f>
        <v>100</v>
      </c>
      <c r="H17" s="63">
        <f t="shared" si="2"/>
        <v>0</v>
      </c>
      <c r="J17" s="65" t="s">
        <v>51</v>
      </c>
      <c r="K17" s="66">
        <f>+AVERAGE(K11:K16)</f>
        <v>20</v>
      </c>
      <c r="L17" s="66">
        <f>+AVERAGE(L11:L16)</f>
        <v>12.666666666666666</v>
      </c>
      <c r="M17" s="66">
        <f>+AVERAGE(M11:M16)</f>
        <v>17.833333333333332</v>
      </c>
      <c r="N17" s="66">
        <f>+AVERAGE(N11:N16)</f>
        <v>63.333333333333336</v>
      </c>
      <c r="O17" s="66">
        <f>+AVERAGE(O11:O16)</f>
        <v>89.166666666666671</v>
      </c>
      <c r="P17" s="66">
        <f>+O17-N17</f>
        <v>25.833333333333336</v>
      </c>
      <c r="R17" s="26"/>
      <c r="S17" s="26"/>
      <c r="T17" s="26"/>
      <c r="U17" s="26"/>
      <c r="V17" s="26"/>
      <c r="W17" s="26"/>
      <c r="X17" s="26"/>
    </row>
    <row r="18" spans="2:24" ht="15.75" customHeight="1" x14ac:dyDescent="0.25">
      <c r="B18" s="61">
        <v>14</v>
      </c>
      <c r="C18" s="62">
        <v>20</v>
      </c>
      <c r="D18" s="62">
        <v>20</v>
      </c>
      <c r="E18" s="62">
        <v>20</v>
      </c>
      <c r="F18" s="63">
        <f t="shared" si="6"/>
        <v>100</v>
      </c>
      <c r="G18" s="63">
        <f t="shared" si="7"/>
        <v>100</v>
      </c>
      <c r="H18" s="63">
        <f t="shared" si="2"/>
        <v>0</v>
      </c>
      <c r="J18" s="29"/>
      <c r="K18" s="28"/>
      <c r="L18" s="28"/>
      <c r="M18" s="28"/>
      <c r="N18" s="28"/>
      <c r="O18" s="28"/>
      <c r="P18" s="28"/>
      <c r="R18" s="26"/>
      <c r="S18" s="26"/>
      <c r="T18" s="26"/>
      <c r="U18" s="26"/>
      <c r="V18" s="26"/>
      <c r="W18" s="26"/>
      <c r="X18" s="26"/>
    </row>
    <row r="19" spans="2:24" ht="15.75" customHeight="1" x14ac:dyDescent="0.25">
      <c r="B19" s="61">
        <v>15</v>
      </c>
      <c r="C19" s="62">
        <v>20</v>
      </c>
      <c r="D19" s="62">
        <v>19</v>
      </c>
      <c r="E19" s="62">
        <v>20</v>
      </c>
      <c r="F19" s="63">
        <f t="shared" si="6"/>
        <v>95</v>
      </c>
      <c r="G19" s="63">
        <f t="shared" si="7"/>
        <v>100</v>
      </c>
      <c r="H19" s="63">
        <f t="shared" si="2"/>
        <v>5</v>
      </c>
      <c r="R19" s="26"/>
      <c r="S19" s="26"/>
      <c r="T19" s="26"/>
      <c r="U19" s="26"/>
      <c r="V19" s="26"/>
      <c r="W19" s="26"/>
      <c r="X19" s="26"/>
    </row>
    <row r="20" spans="2:24" ht="15.75" customHeight="1" x14ac:dyDescent="0.25">
      <c r="B20" s="61">
        <v>16</v>
      </c>
      <c r="C20" s="62">
        <v>20</v>
      </c>
      <c r="D20" s="62">
        <v>17</v>
      </c>
      <c r="E20" s="62">
        <v>18</v>
      </c>
      <c r="F20" s="63">
        <f t="shared" si="6"/>
        <v>85</v>
      </c>
      <c r="G20" s="63">
        <f t="shared" si="7"/>
        <v>90</v>
      </c>
      <c r="H20" s="63">
        <f t="shared" si="2"/>
        <v>5</v>
      </c>
      <c r="R20" s="26"/>
      <c r="S20" s="26"/>
      <c r="T20" s="26"/>
      <c r="U20" s="26"/>
      <c r="V20" s="26"/>
      <c r="W20" s="26"/>
      <c r="X20" s="26"/>
    </row>
    <row r="21" spans="2:24" ht="29.25" customHeight="1" x14ac:dyDescent="0.25">
      <c r="B21" s="61">
        <v>17</v>
      </c>
      <c r="C21" s="62">
        <v>20</v>
      </c>
      <c r="D21" s="62">
        <v>15</v>
      </c>
      <c r="E21" s="62">
        <v>17</v>
      </c>
      <c r="F21" s="63">
        <f t="shared" si="6"/>
        <v>75</v>
      </c>
      <c r="G21" s="63">
        <f t="shared" si="7"/>
        <v>85</v>
      </c>
      <c r="H21" s="63">
        <f t="shared" si="2"/>
        <v>10</v>
      </c>
      <c r="R21" s="26"/>
      <c r="S21" s="26"/>
      <c r="T21" s="26"/>
      <c r="U21" s="26"/>
      <c r="V21" s="26"/>
      <c r="W21" s="26"/>
      <c r="X21" s="26"/>
    </row>
    <row r="22" spans="2:24" ht="21" customHeight="1" x14ac:dyDescent="0.25">
      <c r="B22" s="61">
        <v>18</v>
      </c>
      <c r="C22" s="62">
        <v>20</v>
      </c>
      <c r="D22" s="62">
        <v>15</v>
      </c>
      <c r="E22" s="62">
        <v>19</v>
      </c>
      <c r="F22" s="63">
        <f t="shared" si="6"/>
        <v>75</v>
      </c>
      <c r="G22" s="63">
        <f t="shared" si="7"/>
        <v>95</v>
      </c>
      <c r="H22" s="63">
        <f t="shared" si="2"/>
        <v>20</v>
      </c>
      <c r="R22" s="26"/>
      <c r="S22" s="26"/>
      <c r="T22" s="26"/>
      <c r="U22" s="26"/>
      <c r="V22" s="26"/>
      <c r="W22" s="26"/>
      <c r="X22" s="26"/>
    </row>
    <row r="23" spans="2:24" ht="15.75" customHeight="1" x14ac:dyDescent="0.25">
      <c r="B23" s="61">
        <v>19</v>
      </c>
      <c r="C23" s="62">
        <v>20</v>
      </c>
      <c r="D23" s="62">
        <v>14</v>
      </c>
      <c r="E23" s="62">
        <v>15</v>
      </c>
      <c r="F23" s="63">
        <f t="shared" si="6"/>
        <v>70</v>
      </c>
      <c r="G23" s="63">
        <f t="shared" si="7"/>
        <v>75</v>
      </c>
      <c r="H23" s="63">
        <f t="shared" si="2"/>
        <v>5</v>
      </c>
      <c r="R23" s="26"/>
      <c r="S23" s="26"/>
      <c r="T23" s="26"/>
      <c r="U23" s="26"/>
      <c r="V23" s="26"/>
      <c r="W23" s="26"/>
      <c r="X23" s="26"/>
    </row>
    <row r="24" spans="2:24" ht="15.75" customHeight="1" x14ac:dyDescent="0.25">
      <c r="B24" s="61">
        <v>20</v>
      </c>
      <c r="C24" s="62">
        <v>20</v>
      </c>
      <c r="D24" s="62">
        <v>20</v>
      </c>
      <c r="E24" s="62">
        <v>20</v>
      </c>
      <c r="F24" s="63">
        <f t="shared" si="6"/>
        <v>100</v>
      </c>
      <c r="G24" s="63">
        <f t="shared" si="7"/>
        <v>100</v>
      </c>
      <c r="H24" s="63">
        <f t="shared" si="2"/>
        <v>0</v>
      </c>
      <c r="R24" s="26"/>
      <c r="S24" s="26"/>
      <c r="T24" s="26"/>
      <c r="U24" s="26"/>
      <c r="V24" s="26"/>
      <c r="W24" s="26"/>
      <c r="X24" s="26"/>
    </row>
    <row r="25" spans="2:24" ht="15.75" customHeight="1" x14ac:dyDescent="0.25">
      <c r="B25" s="61">
        <v>21</v>
      </c>
      <c r="C25" s="62">
        <v>20</v>
      </c>
      <c r="D25" s="62">
        <v>16</v>
      </c>
      <c r="E25" s="62">
        <v>17</v>
      </c>
      <c r="F25" s="63">
        <f t="shared" si="6"/>
        <v>80</v>
      </c>
      <c r="G25" s="63">
        <f t="shared" si="7"/>
        <v>85</v>
      </c>
      <c r="H25" s="63">
        <f t="shared" si="2"/>
        <v>5</v>
      </c>
      <c r="R25" s="26"/>
      <c r="S25" s="26"/>
      <c r="T25" s="26"/>
      <c r="U25" s="26"/>
      <c r="V25" s="26"/>
      <c r="W25" s="26"/>
      <c r="X25" s="26"/>
    </row>
    <row r="26" spans="2:24" ht="15.75" customHeight="1" x14ac:dyDescent="0.25">
      <c r="B26" s="61">
        <v>22</v>
      </c>
      <c r="C26" s="62">
        <v>20</v>
      </c>
      <c r="D26" s="62">
        <v>15</v>
      </c>
      <c r="E26" s="62">
        <v>19</v>
      </c>
      <c r="F26" s="63">
        <f t="shared" si="6"/>
        <v>75</v>
      </c>
      <c r="G26" s="63">
        <f t="shared" si="7"/>
        <v>95</v>
      </c>
      <c r="H26" s="63">
        <f t="shared" si="2"/>
        <v>20</v>
      </c>
      <c r="R26" s="26"/>
      <c r="S26" s="26"/>
      <c r="T26" s="26"/>
      <c r="U26" s="26"/>
      <c r="V26" s="26"/>
      <c r="W26" s="26"/>
      <c r="X26" s="26"/>
    </row>
    <row r="27" spans="2:24" ht="15.75" customHeight="1" x14ac:dyDescent="0.25">
      <c r="B27" s="61">
        <v>23</v>
      </c>
      <c r="C27" s="62">
        <v>20</v>
      </c>
      <c r="D27" s="62">
        <v>14</v>
      </c>
      <c r="E27" s="62">
        <v>20</v>
      </c>
      <c r="F27" s="63">
        <f t="shared" si="6"/>
        <v>70</v>
      </c>
      <c r="G27" s="63">
        <f t="shared" si="7"/>
        <v>100</v>
      </c>
      <c r="H27" s="63">
        <f t="shared" si="2"/>
        <v>30</v>
      </c>
      <c r="R27" s="26"/>
      <c r="S27" s="26"/>
      <c r="T27" s="26"/>
      <c r="U27" s="26"/>
      <c r="V27" s="26"/>
      <c r="W27" s="26"/>
      <c r="X27" s="26"/>
    </row>
    <row r="28" spans="2:24" ht="15.75" customHeight="1" x14ac:dyDescent="0.25">
      <c r="B28" s="61">
        <v>24</v>
      </c>
      <c r="C28" s="62">
        <v>20</v>
      </c>
      <c r="D28" s="62">
        <v>20</v>
      </c>
      <c r="E28" s="62">
        <v>20</v>
      </c>
      <c r="F28" s="63">
        <f t="shared" si="6"/>
        <v>100</v>
      </c>
      <c r="G28" s="63">
        <f t="shared" si="7"/>
        <v>100</v>
      </c>
      <c r="H28" s="63">
        <f t="shared" si="2"/>
        <v>0</v>
      </c>
      <c r="R28" s="26"/>
      <c r="S28" s="26"/>
      <c r="T28" s="26"/>
      <c r="U28" s="26"/>
      <c r="V28" s="26"/>
      <c r="W28" s="26"/>
      <c r="X28" s="26"/>
    </row>
    <row r="29" spans="2:24" ht="15.75" customHeight="1" x14ac:dyDescent="0.25">
      <c r="B29" s="61">
        <v>25</v>
      </c>
      <c r="C29" s="62">
        <v>20</v>
      </c>
      <c r="D29" s="62">
        <v>20</v>
      </c>
      <c r="E29" s="62">
        <v>20</v>
      </c>
      <c r="F29" s="63">
        <f t="shared" si="6"/>
        <v>100</v>
      </c>
      <c r="G29" s="63">
        <f t="shared" si="7"/>
        <v>100</v>
      </c>
      <c r="H29" s="63">
        <f t="shared" si="2"/>
        <v>0</v>
      </c>
      <c r="J29" s="22"/>
      <c r="K29" s="23"/>
      <c r="L29" s="23"/>
      <c r="M29" s="23"/>
      <c r="N29" s="24"/>
      <c r="O29" s="24"/>
      <c r="P29" s="24"/>
      <c r="R29" s="26"/>
      <c r="S29" s="26"/>
      <c r="T29" s="26"/>
      <c r="U29" s="26"/>
      <c r="V29" s="26"/>
      <c r="W29" s="26"/>
      <c r="X29" s="26"/>
    </row>
    <row r="30" spans="2:24" ht="15.75" customHeight="1" x14ac:dyDescent="0.25">
      <c r="B30" s="61">
        <v>26</v>
      </c>
      <c r="C30" s="62">
        <v>20</v>
      </c>
      <c r="D30" s="62">
        <v>15</v>
      </c>
      <c r="E30" s="62">
        <v>20</v>
      </c>
      <c r="F30" s="63">
        <f t="shared" si="6"/>
        <v>75</v>
      </c>
      <c r="G30" s="63">
        <f t="shared" si="7"/>
        <v>100</v>
      </c>
      <c r="H30" s="63">
        <f t="shared" si="2"/>
        <v>25</v>
      </c>
      <c r="J30" s="22"/>
      <c r="K30" s="23"/>
      <c r="L30" s="23"/>
      <c r="M30" s="23"/>
      <c r="N30" s="24"/>
      <c r="O30" s="24"/>
      <c r="P30" s="24"/>
      <c r="R30" s="27"/>
      <c r="S30" s="28"/>
      <c r="T30" s="28"/>
      <c r="U30" s="28"/>
      <c r="V30" s="28"/>
      <c r="W30" s="28"/>
      <c r="X30" s="28"/>
    </row>
    <row r="31" spans="2:24" ht="15.75" customHeight="1" x14ac:dyDescent="0.25">
      <c r="B31" s="65" t="s">
        <v>51</v>
      </c>
      <c r="C31" s="66">
        <f>+AVERAGE(C5:C30)</f>
        <v>20</v>
      </c>
      <c r="D31" s="66">
        <f>+AVERAGE(D5:D30)</f>
        <v>17.692307692307693</v>
      </c>
      <c r="E31" s="66">
        <f>+AVERAGE(E5:E30)</f>
        <v>18.884615384615383</v>
      </c>
      <c r="F31" s="66">
        <f>+AVERAGE(F5:F30)</f>
        <v>88.461538461538467</v>
      </c>
      <c r="G31" s="66">
        <f>+AVERAGE(G5:G30)</f>
        <v>94.42307692307692</v>
      </c>
      <c r="H31" s="66">
        <f>+G31-F31</f>
        <v>5.9615384615384528</v>
      </c>
      <c r="J31" s="22"/>
      <c r="K31" s="23"/>
      <c r="L31" s="23"/>
      <c r="M31" s="23"/>
      <c r="N31" s="24"/>
      <c r="O31" s="24"/>
      <c r="P31" s="24"/>
      <c r="R31" s="30"/>
      <c r="S31" s="30"/>
      <c r="T31" s="30"/>
      <c r="U31" s="30"/>
      <c r="V31" s="30"/>
      <c r="W31" s="30"/>
      <c r="X31" s="30"/>
    </row>
    <row r="32" spans="2:24" ht="15.75" customHeight="1" x14ac:dyDescent="0.25">
      <c r="B32" s="22"/>
      <c r="C32" s="23"/>
      <c r="D32" s="23"/>
      <c r="E32" s="23"/>
      <c r="F32" s="24"/>
      <c r="G32" s="24"/>
      <c r="H32" s="24"/>
      <c r="J32" s="22"/>
      <c r="K32" s="23"/>
      <c r="L32" s="23"/>
      <c r="M32" s="23"/>
      <c r="N32" s="24"/>
      <c r="O32" s="24"/>
      <c r="P32" s="24"/>
      <c r="R32" s="51"/>
      <c r="S32" s="51"/>
      <c r="T32" s="51"/>
      <c r="U32" s="51"/>
      <c r="V32" s="51"/>
      <c r="W32" s="51"/>
      <c r="X32" s="51"/>
    </row>
    <row r="33" spans="2:24" ht="15.75" customHeight="1" x14ac:dyDescent="0.25">
      <c r="B33" s="220" t="s">
        <v>345</v>
      </c>
      <c r="C33" s="220"/>
      <c r="D33" s="220"/>
      <c r="E33" s="220"/>
      <c r="F33" s="220"/>
      <c r="G33" s="220"/>
      <c r="H33" s="221"/>
      <c r="J33" s="19"/>
      <c r="K33" s="19"/>
      <c r="L33" s="20"/>
      <c r="M33" s="20"/>
      <c r="N33" s="20"/>
      <c r="O33" s="20"/>
      <c r="P33" s="19"/>
      <c r="R33" s="53"/>
      <c r="S33" s="53"/>
      <c r="T33" s="53"/>
      <c r="U33" s="53"/>
      <c r="V33" s="53"/>
      <c r="W33" s="53"/>
      <c r="X33" s="53"/>
    </row>
    <row r="34" spans="2:24" ht="15.75" customHeight="1" x14ac:dyDescent="0.25">
      <c r="B34" s="222" t="s">
        <v>386</v>
      </c>
      <c r="C34" s="222"/>
      <c r="D34" s="222"/>
      <c r="E34" s="222"/>
      <c r="F34" s="222"/>
      <c r="G34" s="222"/>
      <c r="H34" s="223"/>
      <c r="J34" s="22"/>
      <c r="K34" s="23"/>
      <c r="L34" s="23"/>
      <c r="M34" s="23"/>
      <c r="N34" s="24"/>
      <c r="O34" s="24"/>
      <c r="P34" s="24"/>
      <c r="R34" s="21"/>
      <c r="S34" s="54"/>
      <c r="T34" s="54"/>
      <c r="U34" s="54"/>
      <c r="V34" s="54"/>
      <c r="W34" s="54"/>
      <c r="X34" s="54"/>
    </row>
    <row r="35" spans="2:24" ht="32.25" customHeight="1" x14ac:dyDescent="0.25">
      <c r="B35" s="59" t="s">
        <v>346</v>
      </c>
      <c r="C35" s="59" t="s">
        <v>347</v>
      </c>
      <c r="D35" s="60" t="s">
        <v>348</v>
      </c>
      <c r="E35" s="60" t="s">
        <v>349</v>
      </c>
      <c r="F35" s="60" t="s">
        <v>350</v>
      </c>
      <c r="G35" s="60" t="s">
        <v>351</v>
      </c>
      <c r="H35" s="59" t="s">
        <v>352</v>
      </c>
      <c r="J35" s="22"/>
      <c r="K35" s="23"/>
      <c r="L35" s="23"/>
      <c r="M35" s="23"/>
      <c r="N35" s="25"/>
      <c r="O35" s="25"/>
      <c r="P35" s="24"/>
      <c r="R35" s="21"/>
      <c r="S35" s="54"/>
      <c r="T35" s="54"/>
      <c r="U35" s="54"/>
      <c r="V35" s="54"/>
      <c r="W35" s="54"/>
      <c r="X35" s="54"/>
    </row>
    <row r="36" spans="2:24" ht="15.75" customHeight="1" x14ac:dyDescent="0.25">
      <c r="B36" s="61">
        <v>1</v>
      </c>
      <c r="C36" s="62">
        <v>20</v>
      </c>
      <c r="D36" s="62">
        <v>16</v>
      </c>
      <c r="E36" s="111">
        <v>20</v>
      </c>
      <c r="F36" s="111">
        <f>+D36*100/C36</f>
        <v>80</v>
      </c>
      <c r="G36" s="111">
        <f>+E36*100/C36</f>
        <v>100</v>
      </c>
      <c r="H36" s="63">
        <f>+G36-F36</f>
        <v>20</v>
      </c>
      <c r="J36" s="22"/>
      <c r="K36" s="23"/>
      <c r="L36" s="23"/>
      <c r="M36" s="23"/>
      <c r="N36" s="24"/>
      <c r="O36" s="24"/>
      <c r="P36" s="24"/>
      <c r="R36" s="26"/>
      <c r="S36" s="26"/>
      <c r="T36" s="26"/>
      <c r="U36" s="26"/>
      <c r="V36" s="26"/>
      <c r="W36" s="26"/>
      <c r="X36" s="26"/>
    </row>
    <row r="37" spans="2:24" ht="15.75" customHeight="1" x14ac:dyDescent="0.25">
      <c r="B37" s="61">
        <v>2</v>
      </c>
      <c r="C37" s="62">
        <v>20</v>
      </c>
      <c r="D37" s="62">
        <v>15</v>
      </c>
      <c r="E37" s="111">
        <v>19</v>
      </c>
      <c r="F37" s="112">
        <f t="shared" ref="F37:F45" si="8">+D37*100/C37</f>
        <v>75</v>
      </c>
      <c r="G37" s="112">
        <f t="shared" ref="G37:G45" si="9">+E37*100/C37</f>
        <v>95</v>
      </c>
      <c r="H37" s="63">
        <f>+G37-F37</f>
        <v>20</v>
      </c>
      <c r="J37" s="22"/>
      <c r="K37" s="23"/>
      <c r="L37" s="23"/>
      <c r="M37" s="23"/>
      <c r="N37" s="24"/>
      <c r="O37" s="24"/>
      <c r="P37" s="24"/>
      <c r="R37" s="26"/>
      <c r="S37" s="26"/>
      <c r="T37" s="26"/>
      <c r="U37" s="26"/>
      <c r="V37" s="26"/>
      <c r="W37" s="26"/>
      <c r="X37" s="26"/>
    </row>
    <row r="38" spans="2:24" ht="15.75" customHeight="1" x14ac:dyDescent="0.25">
      <c r="B38" s="61">
        <v>3</v>
      </c>
      <c r="C38" s="62">
        <v>20</v>
      </c>
      <c r="D38" s="62">
        <v>20</v>
      </c>
      <c r="E38" s="111">
        <v>20</v>
      </c>
      <c r="F38" s="111">
        <f t="shared" si="8"/>
        <v>100</v>
      </c>
      <c r="G38" s="111">
        <f t="shared" si="9"/>
        <v>100</v>
      </c>
      <c r="H38" s="63">
        <f t="shared" ref="H38:H45" si="10">+G38-F38</f>
        <v>0</v>
      </c>
      <c r="J38" s="22"/>
      <c r="K38" s="23"/>
      <c r="L38" s="23"/>
      <c r="M38" s="23"/>
      <c r="N38" s="24"/>
      <c r="O38" s="24"/>
      <c r="P38" s="24"/>
      <c r="R38" s="26"/>
      <c r="S38" s="26"/>
      <c r="T38" s="26"/>
      <c r="U38" s="26"/>
      <c r="V38" s="26"/>
      <c r="W38" s="26"/>
      <c r="X38" s="26"/>
    </row>
    <row r="39" spans="2:24" ht="15.75" customHeight="1" x14ac:dyDescent="0.25">
      <c r="B39" s="61">
        <v>4</v>
      </c>
      <c r="C39" s="62">
        <v>20</v>
      </c>
      <c r="D39" s="62">
        <v>20</v>
      </c>
      <c r="E39" s="111">
        <v>20</v>
      </c>
      <c r="F39" s="111">
        <f t="shared" si="8"/>
        <v>100</v>
      </c>
      <c r="G39" s="111">
        <f t="shared" si="9"/>
        <v>100</v>
      </c>
      <c r="H39" s="63">
        <f t="shared" si="10"/>
        <v>0</v>
      </c>
      <c r="J39" s="22"/>
      <c r="K39" s="23"/>
      <c r="L39" s="23"/>
      <c r="M39" s="23"/>
      <c r="N39" s="24"/>
      <c r="O39" s="24"/>
      <c r="P39" s="24"/>
      <c r="R39" s="26"/>
      <c r="S39" s="26"/>
      <c r="T39" s="26"/>
      <c r="U39" s="26"/>
      <c r="V39" s="26"/>
      <c r="W39" s="26"/>
      <c r="X39" s="26"/>
    </row>
    <row r="40" spans="2:24" ht="15.75" customHeight="1" x14ac:dyDescent="0.25">
      <c r="B40" s="61">
        <v>5</v>
      </c>
      <c r="C40" s="62">
        <v>20</v>
      </c>
      <c r="D40" s="62">
        <v>19</v>
      </c>
      <c r="E40" s="111">
        <v>17</v>
      </c>
      <c r="F40" s="111">
        <f t="shared" si="8"/>
        <v>95</v>
      </c>
      <c r="G40" s="111">
        <f t="shared" si="9"/>
        <v>85</v>
      </c>
      <c r="H40" s="63">
        <f t="shared" si="10"/>
        <v>-10</v>
      </c>
      <c r="J40" s="22"/>
      <c r="K40" s="23"/>
      <c r="L40" s="23"/>
      <c r="M40" s="23"/>
      <c r="N40" s="24"/>
      <c r="O40" s="24"/>
      <c r="P40" s="24"/>
      <c r="R40" s="26"/>
      <c r="S40" s="26"/>
      <c r="T40" s="26"/>
      <c r="U40" s="26"/>
      <c r="V40" s="26"/>
      <c r="W40" s="26"/>
      <c r="X40" s="26"/>
    </row>
    <row r="41" spans="2:24" ht="15.75" customHeight="1" x14ac:dyDescent="0.25">
      <c r="B41" s="61">
        <v>6</v>
      </c>
      <c r="C41" s="62">
        <v>20</v>
      </c>
      <c r="D41" s="62">
        <v>14</v>
      </c>
      <c r="E41" s="111">
        <v>17</v>
      </c>
      <c r="F41" s="111">
        <f t="shared" si="8"/>
        <v>70</v>
      </c>
      <c r="G41" s="111">
        <f t="shared" si="9"/>
        <v>85</v>
      </c>
      <c r="H41" s="63">
        <f t="shared" si="10"/>
        <v>15</v>
      </c>
      <c r="J41" s="22"/>
      <c r="K41" s="23"/>
      <c r="L41" s="23"/>
      <c r="M41" s="23"/>
      <c r="N41" s="24"/>
      <c r="O41" s="24"/>
      <c r="P41" s="24"/>
      <c r="R41" s="26"/>
      <c r="S41" s="26"/>
      <c r="T41" s="26"/>
      <c r="U41" s="26"/>
      <c r="V41" s="26"/>
      <c r="W41" s="26"/>
      <c r="X41" s="26"/>
    </row>
    <row r="42" spans="2:24" ht="15.75" customHeight="1" x14ac:dyDescent="0.25">
      <c r="B42" s="61">
        <v>7</v>
      </c>
      <c r="C42" s="62">
        <v>20</v>
      </c>
      <c r="D42" s="62">
        <v>17</v>
      </c>
      <c r="E42" s="111">
        <v>19</v>
      </c>
      <c r="F42" s="111">
        <f t="shared" si="8"/>
        <v>85</v>
      </c>
      <c r="G42" s="111">
        <f t="shared" si="9"/>
        <v>95</v>
      </c>
      <c r="H42" s="63">
        <f t="shared" si="10"/>
        <v>10</v>
      </c>
      <c r="J42" s="22"/>
      <c r="K42" s="23"/>
      <c r="L42" s="23"/>
      <c r="M42" s="23"/>
      <c r="N42" s="24"/>
      <c r="O42" s="24"/>
      <c r="P42" s="24"/>
      <c r="R42" s="26"/>
      <c r="S42" s="26"/>
      <c r="T42" s="26"/>
      <c r="U42" s="26"/>
      <c r="V42" s="26"/>
      <c r="W42" s="26"/>
      <c r="X42" s="26"/>
    </row>
    <row r="43" spans="2:24" ht="15.75" customHeight="1" x14ac:dyDescent="0.25">
      <c r="B43" s="61">
        <v>8</v>
      </c>
      <c r="C43" s="62">
        <v>20</v>
      </c>
      <c r="D43" s="62">
        <v>19</v>
      </c>
      <c r="E43" s="111">
        <v>19</v>
      </c>
      <c r="F43" s="111">
        <f t="shared" si="8"/>
        <v>95</v>
      </c>
      <c r="G43" s="111">
        <f t="shared" si="9"/>
        <v>95</v>
      </c>
      <c r="H43" s="63">
        <f t="shared" si="10"/>
        <v>0</v>
      </c>
      <c r="J43" s="22"/>
      <c r="K43" s="23"/>
      <c r="L43" s="23"/>
      <c r="M43" s="23"/>
      <c r="N43" s="24"/>
      <c r="O43" s="24"/>
      <c r="P43" s="24"/>
      <c r="R43" s="26"/>
      <c r="S43" s="26"/>
      <c r="T43" s="26"/>
      <c r="U43" s="26"/>
      <c r="V43" s="26"/>
      <c r="W43" s="26"/>
      <c r="X43" s="26"/>
    </row>
    <row r="44" spans="2:24" ht="15.75" customHeight="1" x14ac:dyDescent="0.25">
      <c r="B44" s="61">
        <v>9</v>
      </c>
      <c r="C44" s="62">
        <v>20</v>
      </c>
      <c r="D44" s="62">
        <v>20</v>
      </c>
      <c r="E44" s="111">
        <v>18</v>
      </c>
      <c r="F44" s="111">
        <f t="shared" si="8"/>
        <v>100</v>
      </c>
      <c r="G44" s="111">
        <f t="shared" si="9"/>
        <v>90</v>
      </c>
      <c r="H44" s="63">
        <f t="shared" si="10"/>
        <v>-10</v>
      </c>
      <c r="J44" s="22"/>
      <c r="K44" s="23"/>
      <c r="L44" s="23"/>
      <c r="M44" s="23"/>
      <c r="N44" s="24"/>
      <c r="O44" s="24"/>
      <c r="P44" s="24"/>
      <c r="R44" s="26"/>
      <c r="S44" s="26"/>
      <c r="T44" s="26"/>
      <c r="U44" s="26"/>
      <c r="V44" s="26"/>
      <c r="W44" s="26"/>
      <c r="X44" s="26"/>
    </row>
    <row r="45" spans="2:24" ht="15.75" customHeight="1" x14ac:dyDescent="0.25">
      <c r="B45" s="61">
        <v>10</v>
      </c>
      <c r="C45" s="62">
        <v>20</v>
      </c>
      <c r="D45" s="62">
        <v>20</v>
      </c>
      <c r="E45" s="111">
        <v>20</v>
      </c>
      <c r="F45" s="111">
        <f t="shared" si="8"/>
        <v>100</v>
      </c>
      <c r="G45" s="111">
        <f t="shared" si="9"/>
        <v>100</v>
      </c>
      <c r="H45" s="63">
        <f t="shared" si="10"/>
        <v>0</v>
      </c>
      <c r="J45" s="22"/>
      <c r="K45" s="23"/>
      <c r="L45" s="23"/>
      <c r="M45" s="23"/>
      <c r="N45" s="24"/>
      <c r="O45" s="24"/>
      <c r="P45" s="24"/>
      <c r="R45" s="26"/>
      <c r="S45" s="26"/>
      <c r="T45" s="26"/>
      <c r="U45" s="26"/>
      <c r="V45" s="26"/>
      <c r="W45" s="26"/>
      <c r="X45" s="26"/>
    </row>
    <row r="46" spans="2:24" ht="15.75" customHeight="1" x14ac:dyDescent="0.25">
      <c r="B46" s="65" t="s">
        <v>51</v>
      </c>
      <c r="C46" s="66">
        <f>+AVERAGE(C36:C45)</f>
        <v>20</v>
      </c>
      <c r="D46" s="66">
        <f>+AVERAGE(D36:D45)</f>
        <v>18</v>
      </c>
      <c r="E46" s="66">
        <f>+AVERAGE(E36:E45)</f>
        <v>18.899999999999999</v>
      </c>
      <c r="F46" s="66">
        <f>+AVERAGE(F36:F45)</f>
        <v>90</v>
      </c>
      <c r="G46" s="66">
        <f>+AVERAGE(G36:G45)</f>
        <v>94.5</v>
      </c>
      <c r="H46" s="66">
        <f>+G46-F46</f>
        <v>4.5</v>
      </c>
      <c r="J46" s="22"/>
      <c r="K46" s="23"/>
      <c r="L46" s="23"/>
      <c r="M46" s="23"/>
      <c r="N46" s="24"/>
      <c r="O46" s="24"/>
      <c r="P46" s="24"/>
      <c r="R46" s="55"/>
      <c r="S46" s="55"/>
      <c r="T46" s="55"/>
      <c r="U46" s="55"/>
      <c r="V46" s="55"/>
      <c r="W46" s="55"/>
      <c r="X46" s="55"/>
    </row>
    <row r="47" spans="2:24" ht="15.75" customHeight="1" x14ac:dyDescent="0.25">
      <c r="B47" s="22"/>
      <c r="C47" s="23"/>
      <c r="D47" s="23"/>
      <c r="E47" s="23"/>
      <c r="F47" s="24"/>
      <c r="G47" s="24"/>
      <c r="H47" s="24"/>
      <c r="J47" s="22"/>
      <c r="K47" s="23"/>
      <c r="L47" s="23"/>
      <c r="M47" s="23"/>
      <c r="N47" s="24"/>
      <c r="O47" s="24"/>
      <c r="P47" s="24"/>
      <c r="R47" s="56"/>
      <c r="S47" s="56"/>
      <c r="T47" s="56"/>
      <c r="U47" s="56"/>
      <c r="V47" s="56"/>
      <c r="W47" s="56"/>
      <c r="X47" s="56"/>
    </row>
    <row r="48" spans="2:24" ht="15.75" customHeight="1" x14ac:dyDescent="0.25">
      <c r="B48" s="22"/>
      <c r="C48" s="23"/>
      <c r="D48" s="23"/>
      <c r="E48" s="23"/>
      <c r="F48" s="24"/>
      <c r="G48" s="24"/>
      <c r="H48" s="24"/>
      <c r="J48" s="29"/>
      <c r="K48" s="28"/>
      <c r="L48" s="28"/>
      <c r="M48" s="28"/>
      <c r="N48" s="28"/>
      <c r="O48" s="28"/>
      <c r="P48" s="28"/>
      <c r="R48" s="32"/>
      <c r="S48" s="57"/>
      <c r="T48" s="58"/>
      <c r="U48" s="58"/>
      <c r="V48" s="58"/>
      <c r="W48" s="58"/>
      <c r="X48" s="57"/>
    </row>
    <row r="49" spans="2:24" ht="15.75" customHeight="1" x14ac:dyDescent="0.25">
      <c r="B49" s="22"/>
      <c r="C49" s="23"/>
      <c r="D49" s="23"/>
      <c r="E49" s="23"/>
      <c r="F49" s="24"/>
      <c r="G49" s="24"/>
      <c r="H49" s="24"/>
      <c r="R49" s="32"/>
      <c r="S49" s="57"/>
      <c r="T49" s="58"/>
      <c r="U49" s="58"/>
      <c r="V49" s="58"/>
      <c r="W49" s="58"/>
      <c r="X49" s="57"/>
    </row>
    <row r="50" spans="2:24" ht="15.75" customHeight="1" x14ac:dyDescent="0.25">
      <c r="B50" s="22"/>
      <c r="C50" s="23"/>
      <c r="D50" s="23"/>
      <c r="E50" s="23"/>
      <c r="F50" s="24"/>
      <c r="G50" s="24"/>
      <c r="H50" s="24"/>
      <c r="R50" s="33"/>
      <c r="S50" s="34"/>
      <c r="T50" s="34"/>
      <c r="U50" s="34"/>
      <c r="V50" s="33"/>
      <c r="W50" s="33"/>
      <c r="X50" s="34"/>
    </row>
    <row r="51" spans="2:24" ht="15.75" customHeight="1" x14ac:dyDescent="0.25">
      <c r="B51" s="22"/>
      <c r="C51" s="23"/>
      <c r="D51" s="23"/>
      <c r="E51" s="23"/>
      <c r="F51" s="24"/>
      <c r="G51" s="24"/>
      <c r="H51" s="24"/>
      <c r="J51" s="50"/>
      <c r="K51" s="50"/>
      <c r="L51" s="50"/>
      <c r="M51" s="50"/>
      <c r="N51" s="50"/>
      <c r="O51" s="50"/>
      <c r="P51" s="50"/>
      <c r="R51" s="33"/>
      <c r="S51" s="34"/>
      <c r="T51" s="34"/>
      <c r="U51" s="34"/>
      <c r="V51" s="33"/>
      <c r="W51" s="33"/>
      <c r="X51" s="34"/>
    </row>
    <row r="52" spans="2:24" ht="15.75" customHeight="1" x14ac:dyDescent="0.25">
      <c r="B52" s="22"/>
      <c r="C52" s="23"/>
      <c r="D52" s="23"/>
      <c r="E52" s="23"/>
      <c r="F52" s="24"/>
      <c r="G52" s="24"/>
      <c r="H52" s="24"/>
      <c r="J52" s="52"/>
      <c r="K52" s="52"/>
      <c r="L52" s="52"/>
      <c r="M52" s="52"/>
      <c r="N52" s="52"/>
      <c r="O52" s="52"/>
      <c r="P52" s="52"/>
      <c r="R52" s="33"/>
      <c r="S52" s="34"/>
      <c r="T52" s="34"/>
      <c r="U52" s="34"/>
      <c r="V52" s="33"/>
      <c r="W52" s="33"/>
      <c r="X52" s="34"/>
    </row>
    <row r="53" spans="2:24" ht="15.75" customHeight="1" x14ac:dyDescent="0.25">
      <c r="B53" s="22"/>
      <c r="C53" s="23"/>
      <c r="D53" s="23"/>
      <c r="E53" s="23"/>
      <c r="F53" s="24"/>
      <c r="G53" s="24"/>
      <c r="H53" s="24"/>
      <c r="J53" s="19"/>
      <c r="K53" s="19"/>
      <c r="L53" s="20"/>
      <c r="M53" s="20"/>
      <c r="N53" s="20"/>
      <c r="O53" s="20"/>
      <c r="P53" s="19"/>
      <c r="R53" s="33"/>
      <c r="S53" s="34"/>
      <c r="T53" s="34"/>
      <c r="U53" s="34"/>
      <c r="V53" s="33"/>
      <c r="W53" s="33"/>
      <c r="X53" s="34"/>
    </row>
    <row r="54" spans="2:24" ht="15.75" customHeight="1" x14ac:dyDescent="0.25">
      <c r="B54" s="22"/>
      <c r="C54" s="23"/>
      <c r="D54" s="23"/>
      <c r="E54" s="23"/>
      <c r="F54" s="24"/>
      <c r="G54" s="24"/>
      <c r="H54" s="24"/>
      <c r="J54" s="22"/>
      <c r="K54" s="23"/>
      <c r="L54" s="23"/>
      <c r="M54" s="23"/>
      <c r="N54" s="24"/>
      <c r="O54" s="24"/>
      <c r="P54" s="24"/>
      <c r="R54" s="33"/>
      <c r="S54" s="34"/>
      <c r="T54" s="34"/>
      <c r="U54" s="34"/>
      <c r="V54" s="33"/>
      <c r="W54" s="33"/>
      <c r="X54" s="34"/>
    </row>
    <row r="55" spans="2:24" ht="15.75" customHeight="1" x14ac:dyDescent="0.25">
      <c r="B55" s="22"/>
      <c r="C55" s="23"/>
      <c r="D55" s="23"/>
      <c r="E55" s="23"/>
      <c r="F55" s="24"/>
      <c r="G55" s="24"/>
      <c r="H55" s="24"/>
      <c r="J55" s="22"/>
      <c r="K55" s="23"/>
      <c r="L55" s="23"/>
      <c r="M55" s="23"/>
      <c r="N55" s="25"/>
      <c r="O55" s="25"/>
      <c r="P55" s="24"/>
      <c r="R55" s="33"/>
      <c r="S55" s="34"/>
      <c r="T55" s="34"/>
      <c r="U55" s="34"/>
      <c r="V55" s="33"/>
      <c r="W55" s="33"/>
      <c r="X55" s="34"/>
    </row>
    <row r="56" spans="2:24" ht="15.75" customHeight="1" x14ac:dyDescent="0.25">
      <c r="B56" s="22"/>
      <c r="C56" s="23"/>
      <c r="D56" s="23"/>
      <c r="E56" s="23"/>
      <c r="F56" s="24"/>
      <c r="G56" s="24"/>
      <c r="H56" s="24"/>
      <c r="J56" s="22"/>
      <c r="K56" s="23"/>
      <c r="L56" s="23"/>
      <c r="M56" s="23"/>
      <c r="N56" s="24"/>
      <c r="O56" s="24"/>
      <c r="P56" s="24"/>
      <c r="R56" s="17"/>
      <c r="S56" s="18"/>
      <c r="T56" s="18"/>
      <c r="U56" s="18"/>
      <c r="V56" s="18"/>
      <c r="W56" s="18"/>
      <c r="X56" s="18"/>
    </row>
    <row r="57" spans="2:24" ht="15.75" customHeight="1" x14ac:dyDescent="0.25">
      <c r="B57" s="22"/>
      <c r="C57" s="23"/>
      <c r="D57" s="23"/>
      <c r="E57" s="23"/>
      <c r="F57" s="24"/>
      <c r="G57" s="24"/>
      <c r="H57" s="24"/>
      <c r="J57" s="22"/>
      <c r="K57" s="23"/>
      <c r="L57" s="23"/>
      <c r="M57" s="23"/>
      <c r="N57" s="24"/>
      <c r="O57" s="24"/>
      <c r="P57" s="24"/>
    </row>
    <row r="58" spans="2:24" ht="15.75" customHeight="1" x14ac:dyDescent="0.25">
      <c r="B58" s="22"/>
      <c r="C58" s="23"/>
      <c r="D58" s="23"/>
      <c r="E58" s="23"/>
      <c r="F58" s="24"/>
      <c r="G58" s="24"/>
      <c r="H58" s="24"/>
      <c r="J58" s="22"/>
      <c r="K58" s="23"/>
      <c r="L58" s="23"/>
      <c r="M58" s="23"/>
      <c r="N58" s="24"/>
      <c r="O58" s="24"/>
      <c r="P58" s="24"/>
      <c r="R58" s="51"/>
      <c r="S58" s="51"/>
      <c r="T58" s="51"/>
      <c r="U58" s="51"/>
      <c r="V58" s="51"/>
      <c r="W58" s="51"/>
      <c r="X58" s="51"/>
    </row>
    <row r="59" spans="2:24" ht="15.75" customHeight="1" x14ac:dyDescent="0.25">
      <c r="B59" s="22"/>
      <c r="C59" s="23"/>
      <c r="D59" s="23"/>
      <c r="E59" s="23"/>
      <c r="F59" s="24"/>
      <c r="G59" s="24"/>
      <c r="H59" s="24"/>
      <c r="J59" s="22"/>
      <c r="K59" s="23"/>
      <c r="L59" s="23"/>
      <c r="M59" s="23"/>
      <c r="N59" s="24"/>
      <c r="O59" s="24"/>
      <c r="P59" s="24"/>
      <c r="R59" s="53"/>
      <c r="S59" s="53"/>
      <c r="T59" s="53"/>
      <c r="U59" s="53"/>
      <c r="V59" s="53"/>
      <c r="W59" s="53"/>
      <c r="X59" s="53"/>
    </row>
    <row r="60" spans="2:24" ht="15.75" customHeight="1" x14ac:dyDescent="0.25">
      <c r="B60" s="22"/>
      <c r="C60" s="23"/>
      <c r="D60" s="23"/>
      <c r="E60" s="23"/>
      <c r="F60" s="24"/>
      <c r="G60" s="24"/>
      <c r="H60" s="24"/>
      <c r="J60" s="22"/>
      <c r="K60" s="23"/>
      <c r="L60" s="23"/>
      <c r="M60" s="23"/>
      <c r="N60" s="24"/>
      <c r="O60" s="24"/>
      <c r="P60" s="24"/>
      <c r="R60" s="57"/>
      <c r="S60" s="57"/>
      <c r="T60" s="57"/>
      <c r="U60" s="57"/>
      <c r="V60" s="57"/>
      <c r="W60" s="57"/>
      <c r="X60" s="57"/>
    </row>
    <row r="61" spans="2:24" ht="15.75" customHeight="1" x14ac:dyDescent="0.25">
      <c r="B61" s="22"/>
      <c r="C61" s="23"/>
      <c r="D61" s="23"/>
      <c r="E61" s="23"/>
      <c r="F61" s="24"/>
      <c r="G61" s="24"/>
      <c r="H61" s="24"/>
      <c r="J61" s="22"/>
      <c r="K61" s="23"/>
      <c r="L61" s="23"/>
      <c r="M61" s="23"/>
      <c r="N61" s="24"/>
      <c r="O61" s="24"/>
      <c r="P61" s="24"/>
      <c r="R61" s="57"/>
      <c r="S61" s="57"/>
      <c r="T61" s="57"/>
      <c r="U61" s="57"/>
      <c r="V61" s="57"/>
      <c r="W61" s="57"/>
      <c r="X61" s="57"/>
    </row>
    <row r="62" spans="2:24" ht="15.75" customHeight="1" x14ac:dyDescent="0.25">
      <c r="B62" s="22"/>
      <c r="C62" s="23"/>
      <c r="D62" s="23"/>
      <c r="E62" s="23"/>
      <c r="F62" s="24"/>
      <c r="G62" s="24"/>
      <c r="H62" s="24"/>
      <c r="J62" s="22"/>
      <c r="K62" s="23"/>
      <c r="L62" s="23"/>
      <c r="M62" s="23"/>
      <c r="N62" s="24"/>
      <c r="O62" s="24"/>
      <c r="P62" s="24"/>
      <c r="R62" s="26"/>
      <c r="S62" s="26"/>
      <c r="T62" s="26"/>
      <c r="U62" s="26"/>
      <c r="V62" s="26"/>
      <c r="W62" s="26"/>
      <c r="X62" s="35"/>
    </row>
    <row r="63" spans="2:24" ht="15.75" customHeight="1" x14ac:dyDescent="0.25">
      <c r="B63" s="22"/>
      <c r="C63" s="23"/>
      <c r="D63" s="23"/>
      <c r="E63" s="23"/>
      <c r="F63" s="24"/>
      <c r="G63" s="24"/>
      <c r="H63" s="24"/>
      <c r="J63" s="22"/>
      <c r="K63" s="23"/>
      <c r="L63" s="23"/>
      <c r="M63" s="23"/>
      <c r="N63" s="24"/>
      <c r="O63" s="24"/>
      <c r="P63" s="24"/>
      <c r="R63" s="26"/>
      <c r="S63" s="26"/>
      <c r="T63" s="26"/>
      <c r="U63" s="26"/>
      <c r="V63" s="26"/>
      <c r="W63" s="26"/>
      <c r="X63" s="36"/>
    </row>
    <row r="64" spans="2:24" ht="15.75" customHeight="1" x14ac:dyDescent="0.25">
      <c r="B64" s="22"/>
      <c r="C64" s="23"/>
      <c r="D64" s="23"/>
      <c r="E64" s="23"/>
      <c r="F64" s="24"/>
      <c r="G64" s="24"/>
      <c r="H64" s="24"/>
      <c r="J64" s="22"/>
      <c r="K64" s="23"/>
      <c r="L64" s="23"/>
      <c r="M64" s="23"/>
      <c r="N64" s="24"/>
      <c r="O64" s="24"/>
      <c r="P64" s="24"/>
      <c r="R64" s="26"/>
      <c r="S64" s="26"/>
      <c r="T64" s="26"/>
      <c r="U64" s="26"/>
      <c r="V64" s="26"/>
      <c r="W64" s="26"/>
      <c r="X64" s="35"/>
    </row>
    <row r="65" spans="2:24" ht="15.75" customHeight="1" x14ac:dyDescent="0.25">
      <c r="B65" s="22"/>
      <c r="C65" s="23"/>
      <c r="D65" s="23"/>
      <c r="E65" s="23"/>
      <c r="F65" s="24"/>
      <c r="G65" s="24"/>
      <c r="H65" s="24"/>
      <c r="J65" s="22"/>
      <c r="K65" s="23"/>
      <c r="L65" s="23"/>
      <c r="M65" s="23"/>
      <c r="N65" s="24"/>
      <c r="O65" s="24"/>
      <c r="P65" s="24"/>
      <c r="R65" s="26"/>
      <c r="S65" s="26"/>
      <c r="T65" s="26"/>
      <c r="U65" s="26"/>
      <c r="V65" s="26"/>
      <c r="W65" s="26"/>
      <c r="X65" s="35"/>
    </row>
    <row r="66" spans="2:24" ht="15.75" customHeight="1" x14ac:dyDescent="0.25">
      <c r="B66" s="22"/>
      <c r="C66" s="23"/>
      <c r="D66" s="23"/>
      <c r="E66" s="23"/>
      <c r="F66" s="24"/>
      <c r="G66" s="24"/>
      <c r="H66" s="24"/>
      <c r="J66" s="22"/>
      <c r="K66" s="23"/>
      <c r="L66" s="23"/>
      <c r="M66" s="23"/>
      <c r="N66" s="24"/>
      <c r="O66" s="24"/>
      <c r="P66" s="24"/>
      <c r="R66" s="26"/>
      <c r="S66" s="26"/>
      <c r="T66" s="26"/>
      <c r="U66" s="26"/>
      <c r="V66" s="26"/>
      <c r="W66" s="26"/>
      <c r="X66" s="36"/>
    </row>
    <row r="67" spans="2:24" ht="15.75" customHeight="1" x14ac:dyDescent="0.25">
      <c r="B67" s="22"/>
      <c r="C67" s="23"/>
      <c r="D67" s="23"/>
      <c r="E67" s="23"/>
      <c r="F67" s="24"/>
      <c r="G67" s="24"/>
      <c r="H67" s="24"/>
      <c r="J67" s="22"/>
      <c r="K67" s="23"/>
      <c r="L67" s="23"/>
      <c r="M67" s="23"/>
      <c r="N67" s="24"/>
      <c r="O67" s="24"/>
      <c r="P67" s="24"/>
      <c r="R67" s="26"/>
      <c r="S67" s="26"/>
      <c r="T67" s="26"/>
      <c r="U67" s="26"/>
      <c r="V67" s="26"/>
      <c r="W67" s="26"/>
      <c r="X67" s="35"/>
    </row>
    <row r="68" spans="2:24" ht="15.75" customHeight="1" x14ac:dyDescent="0.25">
      <c r="B68" s="22"/>
      <c r="C68" s="23"/>
      <c r="D68" s="23"/>
      <c r="E68" s="23"/>
      <c r="F68" s="24"/>
      <c r="G68" s="24"/>
      <c r="H68" s="24"/>
      <c r="J68" s="22"/>
      <c r="K68" s="23"/>
      <c r="L68" s="23"/>
      <c r="M68" s="23"/>
      <c r="N68" s="24"/>
      <c r="O68" s="24"/>
      <c r="P68" s="24"/>
      <c r="R68" s="26"/>
      <c r="S68" s="26"/>
      <c r="T68" s="26"/>
      <c r="U68" s="26"/>
      <c r="V68" s="26"/>
      <c r="W68" s="26"/>
      <c r="X68" s="35"/>
    </row>
    <row r="69" spans="2:24" ht="15.75" customHeight="1" x14ac:dyDescent="0.25">
      <c r="B69" s="22"/>
      <c r="C69" s="23"/>
      <c r="D69" s="23"/>
      <c r="E69" s="23"/>
      <c r="F69" s="24"/>
      <c r="G69" s="24"/>
      <c r="H69" s="24"/>
      <c r="J69" s="22"/>
      <c r="K69" s="23"/>
      <c r="L69" s="23"/>
      <c r="M69" s="23"/>
      <c r="N69" s="24"/>
      <c r="O69" s="24"/>
      <c r="P69" s="24"/>
      <c r="R69" s="26"/>
      <c r="S69" s="26"/>
      <c r="T69" s="26"/>
      <c r="U69" s="26"/>
      <c r="V69" s="26"/>
      <c r="W69" s="26"/>
      <c r="X69" s="36"/>
    </row>
    <row r="70" spans="2:24" ht="15.75" customHeight="1" x14ac:dyDescent="0.25">
      <c r="B70" s="22"/>
      <c r="C70" s="23"/>
      <c r="D70" s="23"/>
      <c r="E70" s="23"/>
      <c r="F70" s="24"/>
      <c r="G70" s="24"/>
      <c r="H70" s="24"/>
      <c r="J70" s="22"/>
      <c r="K70" s="23"/>
      <c r="L70" s="23"/>
      <c r="M70" s="23"/>
      <c r="N70" s="24"/>
      <c r="O70" s="24"/>
      <c r="P70" s="24"/>
      <c r="R70" s="26"/>
      <c r="S70" s="26"/>
      <c r="T70" s="26"/>
      <c r="U70" s="26"/>
      <c r="V70" s="26"/>
      <c r="W70" s="26"/>
      <c r="X70" s="35"/>
    </row>
    <row r="71" spans="2:24" ht="15.75" customHeight="1" x14ac:dyDescent="0.25">
      <c r="B71" s="22"/>
      <c r="C71" s="23"/>
      <c r="D71" s="23"/>
      <c r="E71" s="23"/>
      <c r="F71" s="24"/>
      <c r="G71" s="24"/>
      <c r="H71" s="24"/>
      <c r="J71" s="22"/>
      <c r="K71" s="23"/>
      <c r="L71" s="23"/>
      <c r="M71" s="23"/>
      <c r="N71" s="24"/>
      <c r="O71" s="24"/>
      <c r="P71" s="24"/>
      <c r="R71" s="26"/>
      <c r="S71" s="26"/>
      <c r="T71" s="26"/>
      <c r="U71" s="26"/>
      <c r="V71" s="26"/>
      <c r="W71" s="26"/>
      <c r="X71" s="35"/>
    </row>
    <row r="72" spans="2:24" ht="15.75" customHeight="1" x14ac:dyDescent="0.25">
      <c r="B72" s="22"/>
      <c r="C72" s="23"/>
      <c r="D72" s="23"/>
      <c r="E72" s="23"/>
      <c r="F72" s="24"/>
      <c r="G72" s="24"/>
      <c r="H72" s="24"/>
      <c r="J72" s="22"/>
      <c r="K72" s="23"/>
      <c r="L72" s="23"/>
      <c r="M72" s="23"/>
      <c r="N72" s="24"/>
      <c r="O72" s="24"/>
      <c r="P72" s="24"/>
      <c r="R72" s="26"/>
      <c r="S72" s="26"/>
      <c r="T72" s="26"/>
      <c r="U72" s="26"/>
      <c r="V72" s="26"/>
      <c r="W72" s="26"/>
      <c r="X72" s="35"/>
    </row>
    <row r="73" spans="2:24" ht="15.75" customHeight="1" x14ac:dyDescent="0.25">
      <c r="B73" s="22"/>
      <c r="C73" s="23"/>
      <c r="D73" s="23"/>
      <c r="E73" s="23"/>
      <c r="F73" s="24"/>
      <c r="G73" s="24"/>
      <c r="H73" s="24"/>
      <c r="J73" s="22"/>
      <c r="K73" s="23"/>
      <c r="L73" s="23"/>
      <c r="M73" s="23"/>
      <c r="N73" s="24"/>
      <c r="O73" s="24"/>
      <c r="P73" s="24"/>
      <c r="R73" s="26"/>
      <c r="S73" s="26"/>
      <c r="T73" s="26"/>
      <c r="U73" s="26"/>
      <c r="V73" s="26"/>
      <c r="W73" s="26"/>
      <c r="X73" s="35"/>
    </row>
    <row r="74" spans="2:24" ht="15.75" customHeight="1" x14ac:dyDescent="0.25">
      <c r="B74" s="22"/>
      <c r="C74" s="23"/>
      <c r="D74" s="23"/>
      <c r="E74" s="23"/>
      <c r="F74" s="24"/>
      <c r="G74" s="24"/>
      <c r="H74" s="24"/>
      <c r="J74" s="22"/>
      <c r="K74" s="23"/>
      <c r="L74" s="23"/>
      <c r="M74" s="23"/>
      <c r="N74" s="24"/>
      <c r="O74" s="24"/>
      <c r="P74" s="24"/>
      <c r="R74" s="26"/>
      <c r="S74" s="26"/>
      <c r="T74" s="26"/>
      <c r="U74" s="26"/>
      <c r="V74" s="26"/>
      <c r="W74" s="26"/>
      <c r="X74" s="35"/>
    </row>
    <row r="75" spans="2:24" ht="15.75" customHeight="1" x14ac:dyDescent="0.25">
      <c r="B75" s="22"/>
      <c r="C75" s="23"/>
      <c r="D75" s="23"/>
      <c r="E75" s="23"/>
      <c r="F75" s="24"/>
      <c r="G75" s="24"/>
      <c r="H75" s="24"/>
      <c r="J75" s="29"/>
      <c r="K75" s="28"/>
      <c r="L75" s="28"/>
      <c r="M75" s="28"/>
      <c r="N75" s="28"/>
      <c r="O75" s="28"/>
      <c r="P75" s="28"/>
      <c r="R75" s="27"/>
      <c r="S75" s="31"/>
      <c r="T75" s="37"/>
      <c r="U75" s="37"/>
      <c r="V75" s="37"/>
      <c r="W75" s="37"/>
      <c r="X75" s="37"/>
    </row>
    <row r="76" spans="2:24" ht="15.75" customHeight="1" x14ac:dyDescent="0.25">
      <c r="B76" s="22"/>
      <c r="C76" s="23"/>
      <c r="D76" s="23"/>
      <c r="E76" s="23"/>
      <c r="F76" s="24"/>
      <c r="G76" s="24"/>
      <c r="H76" s="24"/>
    </row>
    <row r="77" spans="2:24" ht="15.75" customHeight="1" x14ac:dyDescent="0.25">
      <c r="B77" s="22"/>
      <c r="C77" s="23"/>
      <c r="D77" s="23"/>
      <c r="E77" s="23"/>
      <c r="F77" s="24"/>
      <c r="G77" s="24"/>
      <c r="H77" s="24"/>
      <c r="J77" s="50"/>
      <c r="K77" s="50"/>
      <c r="L77" s="50"/>
      <c r="M77" s="50"/>
      <c r="N77" s="50"/>
      <c r="O77" s="50"/>
      <c r="P77" s="50"/>
      <c r="R77" s="51"/>
      <c r="S77" s="51"/>
      <c r="T77" s="51"/>
      <c r="U77" s="51"/>
      <c r="V77" s="51"/>
      <c r="W77" s="51"/>
      <c r="X77" s="51"/>
    </row>
    <row r="78" spans="2:24" ht="15.75" customHeight="1" x14ac:dyDescent="0.25">
      <c r="B78" s="22"/>
      <c r="C78" s="23"/>
      <c r="D78" s="23"/>
      <c r="E78" s="23"/>
      <c r="F78" s="24"/>
      <c r="G78" s="24"/>
      <c r="H78" s="24"/>
      <c r="J78" s="52"/>
      <c r="K78" s="52"/>
      <c r="L78" s="52"/>
      <c r="M78" s="52"/>
      <c r="N78" s="52"/>
      <c r="O78" s="52"/>
      <c r="P78" s="52"/>
      <c r="R78" s="53"/>
      <c r="S78" s="53"/>
      <c r="T78" s="53"/>
      <c r="U78" s="53"/>
      <c r="V78" s="53"/>
      <c r="W78" s="53"/>
      <c r="X78" s="53"/>
    </row>
    <row r="79" spans="2:24" ht="15.75" customHeight="1" x14ac:dyDescent="0.25">
      <c r="B79" s="22"/>
      <c r="C79" s="23"/>
      <c r="D79" s="23"/>
      <c r="E79" s="23"/>
      <c r="F79" s="24"/>
      <c r="G79" s="24"/>
      <c r="H79" s="24"/>
      <c r="J79" s="19"/>
      <c r="K79" s="19"/>
      <c r="L79" s="20"/>
      <c r="M79" s="20"/>
      <c r="N79" s="20"/>
      <c r="O79" s="20"/>
      <c r="P79" s="19"/>
      <c r="R79" s="21"/>
      <c r="S79" s="54"/>
      <c r="T79" s="54"/>
      <c r="U79" s="54"/>
      <c r="V79" s="54"/>
      <c r="W79" s="54"/>
      <c r="X79" s="54"/>
    </row>
    <row r="80" spans="2:24" ht="15.75" customHeight="1" x14ac:dyDescent="0.25">
      <c r="B80" s="22"/>
      <c r="C80" s="23"/>
      <c r="D80" s="23"/>
      <c r="E80" s="23"/>
      <c r="F80" s="24"/>
      <c r="G80" s="24"/>
      <c r="H80" s="24"/>
      <c r="J80" s="22"/>
      <c r="K80" s="23"/>
      <c r="L80" s="23"/>
      <c r="M80" s="23"/>
      <c r="N80" s="25"/>
      <c r="O80" s="25"/>
      <c r="P80" s="24"/>
      <c r="R80" s="21"/>
      <c r="S80" s="54"/>
      <c r="T80" s="54"/>
      <c r="U80" s="54"/>
      <c r="V80" s="54"/>
      <c r="W80" s="54"/>
      <c r="X80" s="54"/>
    </row>
    <row r="81" spans="2:24" ht="15.75" customHeight="1" x14ac:dyDescent="0.25">
      <c r="B81" s="22"/>
      <c r="C81" s="23"/>
      <c r="D81" s="23"/>
      <c r="E81" s="23"/>
      <c r="F81" s="24"/>
      <c r="G81" s="24"/>
      <c r="H81" s="24"/>
      <c r="J81" s="22"/>
      <c r="K81" s="23"/>
      <c r="L81" s="23"/>
      <c r="M81" s="23"/>
      <c r="N81" s="24"/>
      <c r="O81" s="24"/>
      <c r="P81" s="24"/>
      <c r="R81" s="26"/>
      <c r="S81" s="26"/>
      <c r="T81" s="26"/>
      <c r="U81" s="26"/>
      <c r="V81" s="26"/>
      <c r="W81" s="26"/>
      <c r="X81" s="35"/>
    </row>
    <row r="82" spans="2:24" ht="15.75" customHeight="1" x14ac:dyDescent="0.25">
      <c r="B82" s="22"/>
      <c r="C82" s="23"/>
      <c r="D82" s="23"/>
      <c r="E82" s="23"/>
      <c r="F82" s="24"/>
      <c r="G82" s="24"/>
      <c r="H82" s="24"/>
      <c r="J82" s="22"/>
      <c r="K82" s="23"/>
      <c r="L82" s="23"/>
      <c r="M82" s="23"/>
      <c r="N82" s="24"/>
      <c r="O82" s="24"/>
      <c r="P82" s="24"/>
      <c r="R82" s="26"/>
      <c r="S82" s="26"/>
      <c r="T82" s="26"/>
      <c r="U82" s="26"/>
      <c r="V82" s="26"/>
      <c r="W82" s="26"/>
      <c r="X82" s="35"/>
    </row>
    <row r="83" spans="2:24" ht="15.75" customHeight="1" x14ac:dyDescent="0.25">
      <c r="B83" s="22"/>
      <c r="C83" s="23"/>
      <c r="D83" s="23"/>
      <c r="E83" s="23"/>
      <c r="F83" s="24"/>
      <c r="G83" s="24"/>
      <c r="H83" s="24"/>
      <c r="J83" s="22"/>
      <c r="K83" s="23"/>
      <c r="L83" s="23"/>
      <c r="M83" s="23"/>
      <c r="N83" s="24"/>
      <c r="O83" s="24"/>
      <c r="P83" s="24"/>
      <c r="R83" s="26"/>
      <c r="S83" s="26"/>
      <c r="T83" s="26"/>
      <c r="U83" s="26"/>
      <c r="V83" s="26"/>
      <c r="W83" s="26"/>
      <c r="X83" s="35"/>
    </row>
    <row r="84" spans="2:24" ht="15.75" customHeight="1" x14ac:dyDescent="0.25">
      <c r="B84" s="22"/>
      <c r="C84" s="23"/>
      <c r="D84" s="23"/>
      <c r="E84" s="23"/>
      <c r="F84" s="24"/>
      <c r="G84" s="24"/>
      <c r="H84" s="24"/>
      <c r="J84" s="22"/>
      <c r="K84" s="23"/>
      <c r="L84" s="23"/>
      <c r="M84" s="23"/>
      <c r="N84" s="24"/>
      <c r="O84" s="24"/>
      <c r="P84" s="24"/>
      <c r="R84" s="26"/>
      <c r="S84" s="26"/>
      <c r="T84" s="26"/>
      <c r="U84" s="26"/>
      <c r="V84" s="26"/>
      <c r="W84" s="26"/>
      <c r="X84" s="35"/>
    </row>
    <row r="85" spans="2:24" ht="15.75" customHeight="1" x14ac:dyDescent="0.25">
      <c r="B85" s="22"/>
      <c r="C85" s="23"/>
      <c r="D85" s="23"/>
      <c r="E85" s="23"/>
      <c r="F85" s="24"/>
      <c r="G85" s="24"/>
      <c r="H85" s="24"/>
      <c r="J85" s="22"/>
      <c r="K85" s="23"/>
      <c r="L85" s="23"/>
      <c r="M85" s="23"/>
      <c r="N85" s="24"/>
      <c r="O85" s="24"/>
      <c r="P85" s="24"/>
      <c r="R85" s="26"/>
      <c r="S85" s="26"/>
      <c r="T85" s="26"/>
      <c r="U85" s="26"/>
      <c r="V85" s="26"/>
      <c r="W85" s="26"/>
      <c r="X85" s="35"/>
    </row>
    <row r="86" spans="2:24" ht="15.75" customHeight="1" x14ac:dyDescent="0.25">
      <c r="B86" s="22"/>
      <c r="C86" s="23"/>
      <c r="D86" s="23"/>
      <c r="E86" s="23"/>
      <c r="F86" s="24"/>
      <c r="G86" s="24"/>
      <c r="H86" s="24"/>
      <c r="J86" s="22"/>
      <c r="K86" s="23"/>
      <c r="L86" s="23"/>
      <c r="M86" s="23"/>
      <c r="N86" s="24"/>
      <c r="O86" s="24"/>
      <c r="P86" s="24"/>
      <c r="R86" s="26"/>
      <c r="S86" s="26"/>
      <c r="T86" s="26"/>
      <c r="U86" s="26"/>
      <c r="V86" s="26"/>
      <c r="W86" s="26"/>
      <c r="X86" s="35"/>
    </row>
    <row r="87" spans="2:24" ht="15.75" customHeight="1" x14ac:dyDescent="0.25">
      <c r="B87" s="22"/>
      <c r="C87" s="23"/>
      <c r="D87" s="23"/>
      <c r="E87" s="23"/>
      <c r="F87" s="24"/>
      <c r="G87" s="24"/>
      <c r="H87" s="24"/>
      <c r="J87" s="22"/>
      <c r="K87" s="23"/>
      <c r="L87" s="23"/>
      <c r="M87" s="23"/>
      <c r="N87" s="24"/>
      <c r="O87" s="24"/>
      <c r="P87" s="24"/>
      <c r="R87" s="26"/>
      <c r="S87" s="26"/>
      <c r="T87" s="26"/>
      <c r="U87" s="26"/>
      <c r="V87" s="26"/>
      <c r="W87" s="26"/>
      <c r="X87" s="35"/>
    </row>
    <row r="88" spans="2:24" ht="15.75" customHeight="1" x14ac:dyDescent="0.25">
      <c r="B88" s="22"/>
      <c r="C88" s="23"/>
      <c r="D88" s="23"/>
      <c r="E88" s="23"/>
      <c r="F88" s="24"/>
      <c r="G88" s="24"/>
      <c r="H88" s="24"/>
      <c r="J88" s="22"/>
      <c r="K88" s="23"/>
      <c r="L88" s="23"/>
      <c r="M88" s="23"/>
      <c r="N88" s="24"/>
      <c r="O88" s="24"/>
      <c r="P88" s="24"/>
      <c r="R88" s="26"/>
      <c r="S88" s="26"/>
      <c r="T88" s="26"/>
      <c r="U88" s="26"/>
      <c r="V88" s="26"/>
      <c r="W88" s="26"/>
      <c r="X88" s="35"/>
    </row>
    <row r="89" spans="2:24" ht="15.75" customHeight="1" x14ac:dyDescent="0.25">
      <c r="B89" s="22"/>
      <c r="C89" s="23"/>
      <c r="D89" s="23"/>
      <c r="E89" s="23"/>
      <c r="F89" s="24"/>
      <c r="G89" s="24"/>
      <c r="H89" s="24"/>
      <c r="J89" s="22"/>
      <c r="K89" s="23"/>
      <c r="L89" s="23"/>
      <c r="M89" s="23"/>
      <c r="N89" s="24"/>
      <c r="O89" s="24"/>
      <c r="P89" s="24"/>
      <c r="R89" s="26"/>
      <c r="S89" s="26"/>
      <c r="T89" s="26"/>
      <c r="U89" s="26"/>
      <c r="V89" s="26"/>
      <c r="W89" s="26"/>
      <c r="X89" s="35"/>
    </row>
    <row r="90" spans="2:24" ht="15.75" customHeight="1" x14ac:dyDescent="0.25">
      <c r="B90" s="22"/>
      <c r="C90" s="23"/>
      <c r="D90" s="23"/>
      <c r="E90" s="23"/>
      <c r="F90" s="24"/>
      <c r="G90" s="24"/>
      <c r="H90" s="24"/>
      <c r="J90" s="22"/>
      <c r="K90" s="23"/>
      <c r="L90" s="23"/>
      <c r="M90" s="23"/>
      <c r="N90" s="24"/>
      <c r="O90" s="24"/>
      <c r="P90" s="24"/>
      <c r="R90" s="26"/>
      <c r="S90" s="26"/>
      <c r="T90" s="26"/>
      <c r="U90" s="26"/>
      <c r="V90" s="26"/>
      <c r="W90" s="26"/>
      <c r="X90" s="35"/>
    </row>
    <row r="91" spans="2:24" ht="15.75" customHeight="1" x14ac:dyDescent="0.25">
      <c r="B91" s="22"/>
      <c r="C91" s="23"/>
      <c r="D91" s="23"/>
      <c r="E91" s="23"/>
      <c r="F91" s="24"/>
      <c r="G91" s="24"/>
      <c r="H91" s="24"/>
      <c r="J91" s="22"/>
      <c r="K91" s="23"/>
      <c r="L91" s="23"/>
      <c r="M91" s="23"/>
      <c r="N91" s="24"/>
      <c r="O91" s="24"/>
      <c r="P91" s="24"/>
      <c r="R91" s="26"/>
      <c r="S91" s="26"/>
      <c r="T91" s="26"/>
      <c r="U91" s="26"/>
      <c r="V91" s="26"/>
      <c r="W91" s="26"/>
      <c r="X91" s="35"/>
    </row>
    <row r="92" spans="2:24" ht="15.75" customHeight="1" x14ac:dyDescent="0.25">
      <c r="B92" s="22"/>
      <c r="C92" s="23"/>
      <c r="D92" s="23"/>
      <c r="E92" s="23"/>
      <c r="F92" s="24"/>
      <c r="G92" s="24"/>
      <c r="H92" s="24"/>
      <c r="J92" s="22"/>
      <c r="K92" s="23"/>
      <c r="L92" s="23"/>
      <c r="M92" s="23"/>
      <c r="N92" s="24"/>
      <c r="O92" s="24"/>
      <c r="P92" s="24"/>
      <c r="R92" s="26"/>
      <c r="S92" s="26"/>
      <c r="T92" s="26"/>
      <c r="U92" s="26"/>
      <c r="V92" s="26"/>
      <c r="W92" s="26"/>
      <c r="X92" s="35"/>
    </row>
    <row r="93" spans="2:24" ht="15.75" customHeight="1" x14ac:dyDescent="0.25">
      <c r="B93" s="22"/>
      <c r="C93" s="23"/>
      <c r="D93" s="23"/>
      <c r="E93" s="23"/>
      <c r="F93" s="24"/>
      <c r="G93" s="24"/>
      <c r="H93" s="24"/>
      <c r="J93" s="22"/>
      <c r="K93" s="23"/>
      <c r="L93" s="23"/>
      <c r="M93" s="23"/>
      <c r="N93" s="24"/>
      <c r="O93" s="24"/>
      <c r="P93" s="24"/>
      <c r="R93" s="26"/>
      <c r="S93" s="26"/>
      <c r="T93" s="26"/>
      <c r="U93" s="26"/>
      <c r="V93" s="26"/>
      <c r="W93" s="26"/>
      <c r="X93" s="36"/>
    </row>
    <row r="94" spans="2:24" ht="15.75" customHeight="1" x14ac:dyDescent="0.25">
      <c r="B94" s="22"/>
      <c r="C94" s="23"/>
      <c r="D94" s="23"/>
      <c r="E94" s="23"/>
      <c r="F94" s="24"/>
      <c r="G94" s="24"/>
      <c r="H94" s="24"/>
      <c r="J94" s="22"/>
      <c r="K94" s="23"/>
      <c r="L94" s="23"/>
      <c r="M94" s="23"/>
      <c r="N94" s="24"/>
      <c r="O94" s="24"/>
      <c r="P94" s="24"/>
      <c r="R94" s="26"/>
      <c r="S94" s="26"/>
      <c r="T94" s="26"/>
      <c r="U94" s="26"/>
      <c r="V94" s="26"/>
      <c r="W94" s="26"/>
      <c r="X94" s="35"/>
    </row>
    <row r="95" spans="2:24" ht="15.75" customHeight="1" x14ac:dyDescent="0.25">
      <c r="B95" s="22"/>
      <c r="C95" s="23"/>
      <c r="D95" s="23"/>
      <c r="E95" s="23"/>
      <c r="F95" s="24"/>
      <c r="G95" s="24"/>
      <c r="H95" s="24"/>
      <c r="J95" s="22"/>
      <c r="K95" s="23"/>
      <c r="L95" s="23"/>
      <c r="M95" s="23"/>
      <c r="N95" s="24"/>
      <c r="O95" s="24"/>
      <c r="P95" s="24"/>
      <c r="R95" s="26"/>
      <c r="S95" s="26"/>
      <c r="T95" s="26"/>
      <c r="U95" s="26"/>
      <c r="V95" s="26"/>
      <c r="W95" s="26"/>
      <c r="X95" s="35"/>
    </row>
    <row r="96" spans="2:24" ht="15.75" customHeight="1" x14ac:dyDescent="0.25">
      <c r="B96" s="22"/>
      <c r="C96" s="23"/>
      <c r="D96" s="23"/>
      <c r="E96" s="23"/>
      <c r="F96" s="24"/>
      <c r="G96" s="24"/>
      <c r="H96" s="24"/>
      <c r="J96" s="22"/>
      <c r="K96" s="23"/>
      <c r="L96" s="23"/>
      <c r="M96" s="23"/>
      <c r="N96" s="24"/>
      <c r="O96" s="24"/>
      <c r="P96" s="24"/>
      <c r="R96" s="27"/>
      <c r="S96" s="37"/>
      <c r="T96" s="37"/>
      <c r="U96" s="37"/>
      <c r="V96" s="37"/>
      <c r="W96" s="37"/>
      <c r="X96" s="37"/>
    </row>
    <row r="97" spans="2:24" ht="15.75" customHeight="1" x14ac:dyDescent="0.25">
      <c r="B97" s="22"/>
      <c r="C97" s="23"/>
      <c r="D97" s="23"/>
      <c r="E97" s="23"/>
      <c r="F97" s="24"/>
      <c r="G97" s="24"/>
      <c r="H97" s="24"/>
      <c r="J97" s="22"/>
      <c r="K97" s="23"/>
      <c r="L97" s="23"/>
      <c r="M97" s="23"/>
      <c r="N97" s="24"/>
      <c r="O97" s="24"/>
      <c r="P97" s="24"/>
    </row>
    <row r="98" spans="2:24" ht="15.75" customHeight="1" x14ac:dyDescent="0.25">
      <c r="B98" s="22"/>
      <c r="C98" s="23"/>
      <c r="D98" s="23"/>
      <c r="E98" s="23"/>
      <c r="F98" s="24"/>
      <c r="G98" s="24"/>
      <c r="H98" s="24"/>
      <c r="J98" s="22"/>
      <c r="K98" s="23"/>
      <c r="L98" s="23"/>
      <c r="M98" s="23"/>
      <c r="N98" s="24"/>
      <c r="O98" s="24"/>
      <c r="P98" s="24"/>
      <c r="R98" s="51"/>
      <c r="S98" s="51"/>
      <c r="T98" s="51"/>
      <c r="U98" s="51"/>
      <c r="V98" s="51"/>
      <c r="W98" s="51"/>
      <c r="X98" s="51"/>
    </row>
    <row r="99" spans="2:24" ht="15.75" customHeight="1" x14ac:dyDescent="0.25">
      <c r="B99" s="22"/>
      <c r="C99" s="23"/>
      <c r="D99" s="23"/>
      <c r="E99" s="23"/>
      <c r="F99" s="24"/>
      <c r="G99" s="24"/>
      <c r="H99" s="24"/>
      <c r="J99" s="29"/>
      <c r="K99" s="28"/>
      <c r="L99" s="28"/>
      <c r="M99" s="28"/>
      <c r="N99" s="28"/>
      <c r="O99" s="28"/>
      <c r="P99" s="28"/>
      <c r="R99" s="53"/>
      <c r="S99" s="53"/>
      <c r="T99" s="53"/>
      <c r="U99" s="53"/>
      <c r="V99" s="53"/>
      <c r="W99" s="53"/>
      <c r="X99" s="53"/>
    </row>
    <row r="100" spans="2:24" ht="15.75" customHeight="1" x14ac:dyDescent="0.25">
      <c r="B100" s="22"/>
      <c r="C100" s="23"/>
      <c r="D100" s="23"/>
      <c r="E100" s="23"/>
      <c r="F100" s="24"/>
      <c r="G100" s="24"/>
      <c r="H100" s="24"/>
      <c r="R100" s="21"/>
      <c r="S100" s="54"/>
      <c r="T100" s="54"/>
      <c r="U100" s="54"/>
      <c r="V100" s="54"/>
      <c r="W100" s="54"/>
      <c r="X100" s="54"/>
    </row>
    <row r="101" spans="2:24" ht="15.75" customHeight="1" x14ac:dyDescent="0.25">
      <c r="B101" s="22"/>
      <c r="C101" s="23"/>
      <c r="D101" s="23"/>
      <c r="E101" s="23"/>
      <c r="F101" s="24"/>
      <c r="G101" s="24"/>
      <c r="H101" s="24"/>
      <c r="J101" s="50"/>
      <c r="K101" s="50"/>
      <c r="L101" s="50"/>
      <c r="M101" s="50"/>
      <c r="N101" s="50"/>
      <c r="O101" s="50"/>
      <c r="P101" s="50"/>
      <c r="R101" s="21"/>
      <c r="S101" s="54"/>
      <c r="T101" s="54"/>
      <c r="U101" s="54"/>
      <c r="V101" s="54"/>
      <c r="W101" s="54"/>
      <c r="X101" s="54"/>
    </row>
    <row r="102" spans="2:24" ht="15.75" customHeight="1" x14ac:dyDescent="0.25">
      <c r="B102" s="22"/>
      <c r="C102" s="23"/>
      <c r="D102" s="23"/>
      <c r="E102" s="23"/>
      <c r="F102" s="24"/>
      <c r="G102" s="24"/>
      <c r="H102" s="24"/>
      <c r="J102" s="52"/>
      <c r="K102" s="52"/>
      <c r="L102" s="52"/>
      <c r="M102" s="52"/>
      <c r="N102" s="52"/>
      <c r="O102" s="52"/>
      <c r="P102" s="52"/>
      <c r="R102" s="26"/>
      <c r="S102" s="26"/>
      <c r="T102" s="26"/>
      <c r="U102" s="26"/>
      <c r="V102" s="26"/>
      <c r="W102" s="26"/>
      <c r="X102" s="36"/>
    </row>
    <row r="103" spans="2:24" ht="15.75" customHeight="1" x14ac:dyDescent="0.25">
      <c r="B103" s="22"/>
      <c r="C103" s="23"/>
      <c r="D103" s="23"/>
      <c r="E103" s="23"/>
      <c r="F103" s="24"/>
      <c r="G103" s="24"/>
      <c r="H103" s="24"/>
      <c r="J103" s="19"/>
      <c r="K103" s="19"/>
      <c r="L103" s="20"/>
      <c r="M103" s="20"/>
      <c r="N103" s="20"/>
      <c r="O103" s="20"/>
      <c r="P103" s="19"/>
      <c r="R103" s="26"/>
      <c r="S103" s="26"/>
      <c r="T103" s="26"/>
      <c r="U103" s="26"/>
      <c r="V103" s="26"/>
      <c r="W103" s="26"/>
      <c r="X103" s="36"/>
    </row>
    <row r="104" spans="2:24" ht="15.75" customHeight="1" x14ac:dyDescent="0.25">
      <c r="B104" s="22"/>
      <c r="C104" s="23"/>
      <c r="D104" s="23"/>
      <c r="E104" s="23"/>
      <c r="F104" s="24"/>
      <c r="G104" s="24"/>
      <c r="H104" s="24"/>
      <c r="J104" s="22"/>
      <c r="K104" s="23"/>
      <c r="L104" s="23"/>
      <c r="M104" s="23"/>
      <c r="N104" s="25"/>
      <c r="O104" s="25"/>
      <c r="P104" s="24"/>
      <c r="R104" s="26"/>
      <c r="S104" s="26"/>
      <c r="T104" s="26"/>
      <c r="U104" s="26"/>
      <c r="V104" s="26"/>
      <c r="W104" s="26"/>
      <c r="X104" s="35"/>
    </row>
    <row r="105" spans="2:24" ht="15.75" customHeight="1" x14ac:dyDescent="0.25">
      <c r="B105" s="22"/>
      <c r="C105" s="23"/>
      <c r="D105" s="23"/>
      <c r="E105" s="23"/>
      <c r="F105" s="24"/>
      <c r="G105" s="24"/>
      <c r="H105" s="24"/>
      <c r="J105" s="22"/>
      <c r="K105" s="23"/>
      <c r="L105" s="23"/>
      <c r="M105" s="23"/>
      <c r="N105" s="24"/>
      <c r="O105" s="24"/>
      <c r="P105" s="24"/>
      <c r="R105" s="26"/>
      <c r="S105" s="26"/>
      <c r="T105" s="26"/>
      <c r="U105" s="26"/>
      <c r="V105" s="26"/>
      <c r="W105" s="26"/>
      <c r="X105" s="35"/>
    </row>
    <row r="106" spans="2:24" ht="15.75" customHeight="1" x14ac:dyDescent="0.25">
      <c r="B106" s="22"/>
      <c r="C106" s="23"/>
      <c r="D106" s="23"/>
      <c r="E106" s="23"/>
      <c r="F106" s="24"/>
      <c r="G106" s="24"/>
      <c r="H106" s="24"/>
      <c r="J106" s="22"/>
      <c r="K106" s="23"/>
      <c r="L106" s="23"/>
      <c r="M106" s="23"/>
      <c r="N106" s="24"/>
      <c r="O106" s="24"/>
      <c r="P106" s="24"/>
      <c r="R106" s="26"/>
      <c r="S106" s="26"/>
      <c r="T106" s="26"/>
      <c r="U106" s="26"/>
      <c r="V106" s="26"/>
      <c r="W106" s="26"/>
      <c r="X106" s="35"/>
    </row>
    <row r="107" spans="2:24" ht="15.75" customHeight="1" x14ac:dyDescent="0.25">
      <c r="B107" s="22"/>
      <c r="C107" s="23"/>
      <c r="D107" s="23"/>
      <c r="E107" s="23"/>
      <c r="F107" s="24"/>
      <c r="G107" s="24"/>
      <c r="H107" s="24"/>
      <c r="J107" s="22"/>
      <c r="K107" s="23"/>
      <c r="L107" s="23"/>
      <c r="M107" s="23"/>
      <c r="N107" s="24"/>
      <c r="O107" s="24"/>
      <c r="P107" s="24"/>
      <c r="R107" s="26"/>
      <c r="S107" s="26"/>
      <c r="T107" s="26"/>
      <c r="U107" s="26"/>
      <c r="V107" s="26"/>
      <c r="W107" s="26"/>
      <c r="X107" s="36"/>
    </row>
    <row r="108" spans="2:24" ht="15.75" customHeight="1" x14ac:dyDescent="0.25">
      <c r="B108" s="22"/>
      <c r="C108" s="23"/>
      <c r="D108" s="23"/>
      <c r="E108" s="23"/>
      <c r="F108" s="24"/>
      <c r="G108" s="24"/>
      <c r="H108" s="24"/>
      <c r="J108" s="22"/>
      <c r="K108" s="23"/>
      <c r="L108" s="23"/>
      <c r="M108" s="23"/>
      <c r="N108" s="24"/>
      <c r="O108" s="24"/>
      <c r="P108" s="24"/>
      <c r="R108" s="26"/>
      <c r="S108" s="26"/>
      <c r="T108" s="26"/>
      <c r="U108" s="26"/>
      <c r="V108" s="26"/>
      <c r="W108" s="26"/>
      <c r="X108" s="35"/>
    </row>
    <row r="109" spans="2:24" ht="15.75" customHeight="1" x14ac:dyDescent="0.25">
      <c r="B109" s="22"/>
      <c r="C109" s="23"/>
      <c r="D109" s="23"/>
      <c r="E109" s="23"/>
      <c r="F109" s="24"/>
      <c r="G109" s="24"/>
      <c r="H109" s="24"/>
      <c r="J109" s="22"/>
      <c r="K109" s="23"/>
      <c r="L109" s="23"/>
      <c r="M109" s="23"/>
      <c r="N109" s="24"/>
      <c r="O109" s="24"/>
      <c r="P109" s="24"/>
      <c r="R109" s="26"/>
      <c r="S109" s="26"/>
      <c r="T109" s="26"/>
      <c r="U109" s="26"/>
      <c r="V109" s="26"/>
      <c r="W109" s="26"/>
      <c r="X109" s="35"/>
    </row>
    <row r="110" spans="2:24" ht="15.75" customHeight="1" x14ac:dyDescent="0.25">
      <c r="B110" s="22"/>
      <c r="C110" s="23"/>
      <c r="D110" s="23"/>
      <c r="E110" s="23"/>
      <c r="F110" s="24"/>
      <c r="G110" s="24"/>
      <c r="H110" s="24"/>
      <c r="J110" s="22"/>
      <c r="K110" s="23"/>
      <c r="L110" s="23"/>
      <c r="M110" s="23"/>
      <c r="N110" s="24"/>
      <c r="O110" s="24"/>
      <c r="P110" s="24"/>
      <c r="R110" s="26"/>
      <c r="S110" s="26"/>
      <c r="T110" s="26"/>
      <c r="U110" s="26"/>
      <c r="V110" s="26"/>
      <c r="W110" s="26"/>
      <c r="X110" s="36"/>
    </row>
    <row r="111" spans="2:24" ht="15.75" customHeight="1" x14ac:dyDescent="0.25">
      <c r="B111" s="22"/>
      <c r="C111" s="23"/>
      <c r="D111" s="23"/>
      <c r="E111" s="23"/>
      <c r="F111" s="24"/>
      <c r="G111" s="24"/>
      <c r="H111" s="24"/>
      <c r="J111" s="22"/>
      <c r="K111" s="23"/>
      <c r="L111" s="23"/>
      <c r="M111" s="23"/>
      <c r="N111" s="24"/>
      <c r="O111" s="24"/>
      <c r="P111" s="24"/>
      <c r="R111" s="26"/>
      <c r="S111" s="26"/>
      <c r="T111" s="26"/>
      <c r="U111" s="26"/>
      <c r="V111" s="26"/>
      <c r="W111" s="26"/>
      <c r="X111" s="35"/>
    </row>
    <row r="112" spans="2:24" ht="15.75" customHeight="1" x14ac:dyDescent="0.25">
      <c r="B112" s="22"/>
      <c r="C112" s="23"/>
      <c r="D112" s="23"/>
      <c r="E112" s="23"/>
      <c r="F112" s="24"/>
      <c r="G112" s="24"/>
      <c r="H112" s="24"/>
      <c r="J112" s="22"/>
      <c r="K112" s="23"/>
      <c r="L112" s="23"/>
      <c r="M112" s="23"/>
      <c r="N112" s="24"/>
      <c r="O112" s="24"/>
      <c r="P112" s="24"/>
      <c r="R112" s="26"/>
      <c r="S112" s="26"/>
      <c r="T112" s="26"/>
      <c r="U112" s="26"/>
      <c r="V112" s="26"/>
      <c r="W112" s="26"/>
      <c r="X112" s="35"/>
    </row>
    <row r="113" spans="2:24" ht="15.75" customHeight="1" x14ac:dyDescent="0.25">
      <c r="B113" s="22"/>
      <c r="C113" s="23"/>
      <c r="D113" s="23"/>
      <c r="E113" s="23"/>
      <c r="F113" s="24"/>
      <c r="G113" s="24"/>
      <c r="H113" s="24"/>
      <c r="J113" s="22"/>
      <c r="K113" s="23"/>
      <c r="L113" s="23"/>
      <c r="M113" s="23"/>
      <c r="N113" s="24"/>
      <c r="O113" s="24"/>
      <c r="P113" s="24"/>
      <c r="R113" s="26"/>
      <c r="S113" s="26"/>
      <c r="T113" s="26"/>
      <c r="U113" s="26"/>
      <c r="V113" s="26"/>
      <c r="W113" s="26"/>
      <c r="X113" s="36"/>
    </row>
    <row r="114" spans="2:24" ht="15.75" customHeight="1" x14ac:dyDescent="0.25">
      <c r="B114" s="22"/>
      <c r="C114" s="23"/>
      <c r="D114" s="23"/>
      <c r="E114" s="23"/>
      <c r="F114" s="24"/>
      <c r="G114" s="24"/>
      <c r="H114" s="24"/>
      <c r="J114" s="22"/>
      <c r="K114" s="23"/>
      <c r="L114" s="23"/>
      <c r="M114" s="23"/>
      <c r="N114" s="24"/>
      <c r="O114" s="24"/>
      <c r="P114" s="24"/>
      <c r="R114" s="26"/>
      <c r="S114" s="26"/>
      <c r="T114" s="26"/>
      <c r="U114" s="26"/>
      <c r="V114" s="26"/>
      <c r="W114" s="26"/>
      <c r="X114" s="35"/>
    </row>
    <row r="115" spans="2:24" ht="15.75" customHeight="1" x14ac:dyDescent="0.25">
      <c r="B115" s="22"/>
      <c r="C115" s="23"/>
      <c r="D115" s="23"/>
      <c r="E115" s="23"/>
      <c r="F115" s="24"/>
      <c r="G115" s="24"/>
      <c r="H115" s="24"/>
      <c r="J115" s="22"/>
      <c r="K115" s="23"/>
      <c r="L115" s="23"/>
      <c r="M115" s="23"/>
      <c r="N115" s="24"/>
      <c r="O115" s="24"/>
      <c r="P115" s="24"/>
      <c r="R115" s="26"/>
      <c r="S115" s="26"/>
      <c r="T115" s="26"/>
      <c r="U115" s="26"/>
      <c r="V115" s="26"/>
      <c r="W115" s="26"/>
      <c r="X115" s="35"/>
    </row>
    <row r="116" spans="2:24" ht="15.75" customHeight="1" x14ac:dyDescent="0.25">
      <c r="B116" s="22"/>
      <c r="C116" s="23"/>
      <c r="D116" s="23"/>
      <c r="E116" s="23"/>
      <c r="F116" s="24"/>
      <c r="G116" s="24"/>
      <c r="H116" s="24"/>
      <c r="J116" s="22"/>
      <c r="K116" s="23"/>
      <c r="L116" s="23"/>
      <c r="M116" s="23"/>
      <c r="N116" s="24"/>
      <c r="O116" s="24"/>
      <c r="P116" s="24"/>
      <c r="R116" s="27"/>
      <c r="S116" s="31"/>
      <c r="T116" s="31"/>
      <c r="U116" s="31"/>
      <c r="V116" s="31"/>
      <c r="W116" s="31"/>
      <c r="X116" s="31"/>
    </row>
    <row r="117" spans="2:24" ht="15.75" customHeight="1" x14ac:dyDescent="0.25">
      <c r="B117" s="22"/>
      <c r="C117" s="23"/>
      <c r="D117" s="23"/>
      <c r="E117" s="23"/>
      <c r="F117" s="24"/>
      <c r="G117" s="24"/>
      <c r="H117" s="24"/>
      <c r="J117" s="22"/>
      <c r="K117" s="23"/>
      <c r="L117" s="23"/>
      <c r="M117" s="23"/>
      <c r="N117" s="24"/>
      <c r="O117" s="24"/>
      <c r="P117" s="24"/>
    </row>
    <row r="118" spans="2:24" ht="15.75" customHeight="1" x14ac:dyDescent="0.25">
      <c r="B118" s="22"/>
      <c r="C118" s="23"/>
      <c r="D118" s="23"/>
      <c r="E118" s="23"/>
      <c r="F118" s="24"/>
      <c r="G118" s="24"/>
      <c r="H118" s="24"/>
      <c r="J118" s="22"/>
      <c r="K118" s="23"/>
      <c r="L118" s="23"/>
      <c r="M118" s="23"/>
      <c r="N118" s="24"/>
      <c r="O118" s="24"/>
      <c r="P118" s="24"/>
      <c r="R118" s="55"/>
      <c r="S118" s="55"/>
      <c r="T118" s="55"/>
      <c r="U118" s="55"/>
      <c r="V118" s="55"/>
      <c r="W118" s="55"/>
      <c r="X118" s="55"/>
    </row>
    <row r="119" spans="2:24" ht="15.75" customHeight="1" x14ac:dyDescent="0.25">
      <c r="B119" s="22"/>
      <c r="C119" s="23"/>
      <c r="D119" s="23"/>
      <c r="E119" s="23"/>
      <c r="F119" s="24"/>
      <c r="G119" s="24"/>
      <c r="H119" s="24"/>
      <c r="J119" s="29"/>
      <c r="K119" s="28"/>
      <c r="L119" s="28"/>
      <c r="M119" s="28"/>
      <c r="N119" s="28"/>
      <c r="O119" s="28"/>
      <c r="P119" s="28"/>
      <c r="R119" s="56"/>
      <c r="S119" s="56"/>
      <c r="T119" s="56"/>
      <c r="U119" s="56"/>
      <c r="V119" s="56"/>
      <c r="W119" s="56"/>
      <c r="X119" s="56"/>
    </row>
    <row r="120" spans="2:24" ht="15.75" customHeight="1" x14ac:dyDescent="0.25">
      <c r="B120" s="22"/>
      <c r="C120" s="23"/>
      <c r="D120" s="23"/>
      <c r="E120" s="23"/>
      <c r="F120" s="24"/>
      <c r="G120" s="24"/>
      <c r="H120" s="24"/>
      <c r="R120" s="32"/>
      <c r="S120" s="57"/>
      <c r="T120" s="58"/>
      <c r="U120" s="58"/>
      <c r="V120" s="58"/>
      <c r="W120" s="58"/>
      <c r="X120" s="57"/>
    </row>
    <row r="121" spans="2:24" ht="15.75" customHeight="1" x14ac:dyDescent="0.25">
      <c r="B121" s="22"/>
      <c r="C121" s="23"/>
      <c r="D121" s="23"/>
      <c r="E121" s="23"/>
      <c r="F121" s="24"/>
      <c r="G121" s="24"/>
      <c r="H121" s="24"/>
      <c r="J121" s="50"/>
      <c r="K121" s="50"/>
      <c r="L121" s="50"/>
      <c r="M121" s="50"/>
      <c r="N121" s="50"/>
      <c r="O121" s="50"/>
      <c r="P121" s="50"/>
      <c r="R121" s="32"/>
      <c r="S121" s="57"/>
      <c r="T121" s="58"/>
      <c r="U121" s="58"/>
      <c r="V121" s="58"/>
      <c r="W121" s="58"/>
      <c r="X121" s="57"/>
    </row>
    <row r="122" spans="2:24" ht="15.75" customHeight="1" x14ac:dyDescent="0.25">
      <c r="B122" s="22"/>
      <c r="C122" s="23"/>
      <c r="D122" s="23"/>
      <c r="E122" s="23"/>
      <c r="F122" s="24"/>
      <c r="G122" s="24"/>
      <c r="H122" s="24"/>
      <c r="J122" s="52"/>
      <c r="K122" s="52"/>
      <c r="L122" s="52"/>
      <c r="M122" s="52"/>
      <c r="N122" s="52"/>
      <c r="O122" s="52"/>
      <c r="P122" s="52"/>
      <c r="R122" s="33"/>
      <c r="S122" s="34"/>
      <c r="T122" s="34"/>
      <c r="U122" s="34"/>
      <c r="V122" s="33"/>
      <c r="W122" s="38"/>
      <c r="X122" s="34"/>
    </row>
    <row r="123" spans="2:24" ht="15.75" customHeight="1" x14ac:dyDescent="0.25">
      <c r="B123" s="22"/>
      <c r="C123" s="23"/>
      <c r="D123" s="23"/>
      <c r="E123" s="23"/>
      <c r="F123" s="24"/>
      <c r="G123" s="24"/>
      <c r="H123" s="24"/>
      <c r="J123" s="19"/>
      <c r="K123" s="19"/>
      <c r="L123" s="20"/>
      <c r="M123" s="20"/>
      <c r="N123" s="20"/>
      <c r="O123" s="20"/>
      <c r="P123" s="19"/>
      <c r="R123" s="33"/>
      <c r="S123" s="34"/>
      <c r="T123" s="34"/>
      <c r="U123" s="34"/>
      <c r="V123" s="33"/>
      <c r="W123" s="38"/>
      <c r="X123" s="34"/>
    </row>
    <row r="124" spans="2:24" ht="15.75" customHeight="1" x14ac:dyDescent="0.25">
      <c r="B124" s="22"/>
      <c r="C124" s="23"/>
      <c r="D124" s="23"/>
      <c r="E124" s="23"/>
      <c r="F124" s="24"/>
      <c r="G124" s="24"/>
      <c r="H124" s="24"/>
      <c r="J124" s="22"/>
      <c r="K124" s="23"/>
      <c r="L124" s="23"/>
      <c r="M124" s="23"/>
      <c r="N124" s="25"/>
      <c r="O124" s="25"/>
      <c r="P124" s="24"/>
      <c r="R124" s="33"/>
      <c r="S124" s="34"/>
      <c r="T124" s="34"/>
      <c r="U124" s="34"/>
      <c r="V124" s="33"/>
      <c r="W124" s="38"/>
      <c r="X124" s="34"/>
    </row>
    <row r="125" spans="2:24" ht="15.75" customHeight="1" x14ac:dyDescent="0.25">
      <c r="B125" s="22"/>
      <c r="C125" s="23"/>
      <c r="D125" s="23"/>
      <c r="E125" s="23"/>
      <c r="F125" s="24"/>
      <c r="G125" s="24"/>
      <c r="H125" s="24"/>
      <c r="J125" s="22"/>
      <c r="K125" s="23"/>
      <c r="L125" s="23"/>
      <c r="M125" s="23"/>
      <c r="N125" s="24"/>
      <c r="O125" s="24"/>
      <c r="P125" s="24"/>
      <c r="R125" s="33"/>
      <c r="S125" s="34"/>
      <c r="T125" s="34"/>
      <c r="U125" s="34"/>
      <c r="V125" s="33"/>
      <c r="W125" s="38"/>
      <c r="X125" s="34"/>
    </row>
    <row r="126" spans="2:24" ht="15.75" customHeight="1" x14ac:dyDescent="0.25">
      <c r="B126" s="22"/>
      <c r="C126" s="23"/>
      <c r="D126" s="23"/>
      <c r="E126" s="23"/>
      <c r="F126" s="24"/>
      <c r="G126" s="24"/>
      <c r="H126" s="24"/>
      <c r="J126" s="22"/>
      <c r="K126" s="23"/>
      <c r="L126" s="23"/>
      <c r="M126" s="23"/>
      <c r="N126" s="24"/>
      <c r="O126" s="24"/>
      <c r="P126" s="24"/>
      <c r="R126" s="33"/>
      <c r="S126" s="34"/>
      <c r="T126" s="34"/>
      <c r="U126" s="34"/>
      <c r="V126" s="33"/>
      <c r="W126" s="38"/>
      <c r="X126" s="34"/>
    </row>
    <row r="127" spans="2:24" ht="15.75" customHeight="1" x14ac:dyDescent="0.25">
      <c r="B127" s="22"/>
      <c r="C127" s="23"/>
      <c r="D127" s="23"/>
      <c r="E127" s="23"/>
      <c r="F127" s="24"/>
      <c r="G127" s="24"/>
      <c r="H127" s="24"/>
      <c r="J127" s="22"/>
      <c r="K127" s="23"/>
      <c r="L127" s="23"/>
      <c r="M127" s="23"/>
      <c r="N127" s="24"/>
      <c r="O127" s="24"/>
      <c r="P127" s="24"/>
      <c r="R127" s="33"/>
      <c r="S127" s="34"/>
      <c r="T127" s="34"/>
      <c r="U127" s="34"/>
      <c r="V127" s="33"/>
      <c r="W127" s="38"/>
      <c r="X127" s="34"/>
    </row>
    <row r="128" spans="2:24" ht="15.75" customHeight="1" x14ac:dyDescent="0.25">
      <c r="B128" s="22"/>
      <c r="C128" s="23"/>
      <c r="D128" s="23"/>
      <c r="E128" s="23"/>
      <c r="F128" s="24"/>
      <c r="G128" s="24"/>
      <c r="H128" s="24"/>
      <c r="J128" s="22"/>
      <c r="K128" s="23"/>
      <c r="L128" s="23"/>
      <c r="M128" s="23"/>
      <c r="N128" s="24"/>
      <c r="O128" s="24"/>
      <c r="P128" s="24"/>
      <c r="R128" s="33"/>
      <c r="S128" s="34"/>
      <c r="T128" s="34"/>
      <c r="U128" s="34"/>
      <c r="V128" s="33"/>
      <c r="W128" s="38"/>
      <c r="X128" s="34"/>
    </row>
    <row r="129" spans="2:24" ht="15.75" customHeight="1" x14ac:dyDescent="0.25">
      <c r="B129" s="22"/>
      <c r="C129" s="23"/>
      <c r="D129" s="23"/>
      <c r="E129" s="23"/>
      <c r="F129" s="24"/>
      <c r="G129" s="24"/>
      <c r="H129" s="24"/>
      <c r="J129" s="22"/>
      <c r="K129" s="23"/>
      <c r="L129" s="23"/>
      <c r="M129" s="23"/>
      <c r="N129" s="24"/>
      <c r="O129" s="24"/>
      <c r="P129" s="24"/>
      <c r="R129" s="33"/>
      <c r="S129" s="34"/>
      <c r="T129" s="34"/>
      <c r="U129" s="34"/>
      <c r="V129" s="33"/>
      <c r="W129" s="38"/>
      <c r="X129" s="34"/>
    </row>
    <row r="130" spans="2:24" ht="15.75" customHeight="1" x14ac:dyDescent="0.25">
      <c r="B130" s="22"/>
      <c r="C130" s="23"/>
      <c r="D130" s="23"/>
      <c r="E130" s="23"/>
      <c r="F130" s="24"/>
      <c r="G130" s="24"/>
      <c r="H130" s="24"/>
      <c r="J130" s="22"/>
      <c r="K130" s="23"/>
      <c r="L130" s="23"/>
      <c r="M130" s="23"/>
      <c r="N130" s="24"/>
      <c r="O130" s="24"/>
      <c r="P130" s="24"/>
      <c r="R130" s="17"/>
      <c r="S130" s="18"/>
      <c r="T130" s="39"/>
      <c r="U130" s="39"/>
      <c r="V130" s="39"/>
      <c r="W130" s="39"/>
      <c r="X130" s="18"/>
    </row>
    <row r="131" spans="2:24" ht="15.75" customHeight="1" x14ac:dyDescent="0.25">
      <c r="B131" s="22"/>
      <c r="C131" s="23"/>
      <c r="D131" s="23"/>
      <c r="E131" s="23"/>
      <c r="F131" s="24"/>
      <c r="G131" s="24"/>
      <c r="H131" s="24"/>
      <c r="J131" s="22"/>
      <c r="K131" s="22"/>
      <c r="L131" s="22"/>
      <c r="M131" s="22"/>
      <c r="N131" s="25"/>
      <c r="O131" s="25"/>
      <c r="P131" s="25"/>
    </row>
    <row r="132" spans="2:24" ht="15.75" customHeight="1" x14ac:dyDescent="0.25">
      <c r="B132" s="22"/>
      <c r="C132" s="23"/>
      <c r="D132" s="23"/>
      <c r="E132" s="23"/>
      <c r="F132" s="24"/>
      <c r="G132" s="24"/>
      <c r="H132" s="24"/>
      <c r="J132" s="22"/>
      <c r="K132" s="22"/>
      <c r="L132" s="22"/>
      <c r="M132" s="22"/>
      <c r="N132" s="25"/>
      <c r="O132" s="25"/>
      <c r="P132" s="25"/>
    </row>
    <row r="133" spans="2:24" ht="15.75" customHeight="1" x14ac:dyDescent="0.25">
      <c r="B133" s="22"/>
      <c r="C133" s="23"/>
      <c r="D133" s="23"/>
      <c r="E133" s="23"/>
      <c r="F133" s="24"/>
      <c r="G133" s="24"/>
      <c r="H133" s="24"/>
      <c r="J133" s="22"/>
      <c r="K133" s="22"/>
      <c r="L133" s="22"/>
      <c r="M133" s="22"/>
      <c r="N133" s="25"/>
      <c r="O133" s="25"/>
      <c r="P133" s="25"/>
    </row>
    <row r="134" spans="2:24" ht="15.75" customHeight="1" x14ac:dyDescent="0.25">
      <c r="B134" s="22"/>
      <c r="C134" s="23"/>
      <c r="D134" s="23"/>
      <c r="E134" s="23"/>
      <c r="F134" s="24"/>
      <c r="G134" s="24"/>
      <c r="H134" s="24"/>
      <c r="J134" s="22"/>
      <c r="K134" s="22"/>
      <c r="L134" s="22"/>
      <c r="M134" s="22"/>
      <c r="N134" s="25"/>
      <c r="O134" s="25"/>
      <c r="P134" s="25"/>
    </row>
    <row r="135" spans="2:24" ht="15.75" customHeight="1" x14ac:dyDescent="0.25">
      <c r="B135" s="22"/>
      <c r="C135" s="23"/>
      <c r="D135" s="23"/>
      <c r="E135" s="23"/>
      <c r="F135" s="24"/>
      <c r="G135" s="24"/>
      <c r="H135" s="24"/>
      <c r="J135" s="22"/>
      <c r="K135" s="22"/>
      <c r="L135" s="22"/>
      <c r="M135" s="22"/>
      <c r="N135" s="25"/>
      <c r="O135" s="25"/>
      <c r="P135" s="25"/>
    </row>
    <row r="136" spans="2:24" ht="15.75" customHeight="1" x14ac:dyDescent="0.25">
      <c r="B136" s="22"/>
      <c r="C136" s="23"/>
      <c r="D136" s="23"/>
      <c r="E136" s="23"/>
      <c r="F136" s="24"/>
      <c r="G136" s="24"/>
      <c r="H136" s="24"/>
      <c r="J136" s="22"/>
      <c r="K136" s="22"/>
      <c r="L136" s="22"/>
      <c r="M136" s="22"/>
      <c r="N136" s="25"/>
      <c r="O136" s="25"/>
      <c r="P136" s="25"/>
    </row>
    <row r="137" spans="2:24" ht="15.75" customHeight="1" x14ac:dyDescent="0.25">
      <c r="B137" s="22"/>
      <c r="C137" s="23"/>
      <c r="D137" s="23"/>
      <c r="E137" s="23"/>
      <c r="F137" s="24"/>
      <c r="G137" s="24"/>
      <c r="H137" s="24"/>
      <c r="J137" s="22"/>
      <c r="K137" s="22"/>
      <c r="L137" s="22"/>
      <c r="M137" s="22"/>
      <c r="N137" s="25"/>
      <c r="O137" s="25"/>
      <c r="P137" s="25"/>
    </row>
    <row r="138" spans="2:24" ht="15.75" customHeight="1" x14ac:dyDescent="0.25">
      <c r="B138" s="22"/>
      <c r="C138" s="23"/>
      <c r="D138" s="23"/>
      <c r="E138" s="23"/>
      <c r="F138" s="24"/>
      <c r="G138" s="24"/>
      <c r="H138" s="24"/>
      <c r="J138" s="22"/>
      <c r="K138" s="22"/>
      <c r="L138" s="22"/>
      <c r="M138" s="22"/>
      <c r="N138" s="25"/>
      <c r="O138" s="25"/>
      <c r="P138" s="25"/>
    </row>
    <row r="139" spans="2:24" ht="15.75" customHeight="1" x14ac:dyDescent="0.25">
      <c r="B139" s="22"/>
      <c r="C139" s="23"/>
      <c r="D139" s="23"/>
      <c r="E139" s="23"/>
      <c r="F139" s="24"/>
      <c r="G139" s="24"/>
      <c r="H139" s="24"/>
      <c r="J139" s="22"/>
      <c r="K139" s="22"/>
      <c r="L139" s="22"/>
      <c r="M139" s="22"/>
      <c r="N139" s="25"/>
      <c r="O139" s="25"/>
      <c r="P139" s="25"/>
    </row>
    <row r="140" spans="2:24" ht="15.75" customHeight="1" x14ac:dyDescent="0.25">
      <c r="B140" s="22"/>
      <c r="C140" s="23"/>
      <c r="D140" s="23"/>
      <c r="E140" s="23"/>
      <c r="F140" s="24"/>
      <c r="G140" s="24"/>
      <c r="H140" s="24"/>
      <c r="J140" s="22"/>
      <c r="K140" s="22"/>
      <c r="L140" s="22"/>
      <c r="M140" s="22"/>
      <c r="N140" s="25"/>
      <c r="O140" s="25"/>
      <c r="P140" s="25"/>
    </row>
    <row r="141" spans="2:24" ht="15.75" customHeight="1" x14ac:dyDescent="0.25">
      <c r="B141" s="22"/>
      <c r="C141" s="23"/>
      <c r="D141" s="23"/>
      <c r="E141" s="23"/>
      <c r="F141" s="24"/>
      <c r="G141" s="24"/>
      <c r="H141" s="24"/>
      <c r="J141" s="22"/>
      <c r="K141" s="22"/>
      <c r="L141" s="22"/>
      <c r="M141" s="22"/>
      <c r="N141" s="25"/>
      <c r="O141" s="25"/>
      <c r="P141" s="25"/>
    </row>
    <row r="142" spans="2:24" ht="15.75" customHeight="1" x14ac:dyDescent="0.25">
      <c r="B142" s="22"/>
      <c r="C142" s="23"/>
      <c r="D142" s="23"/>
      <c r="E142" s="23"/>
      <c r="F142" s="24"/>
      <c r="G142" s="24"/>
      <c r="H142" s="24"/>
      <c r="J142" s="22"/>
      <c r="K142" s="22"/>
      <c r="L142" s="22"/>
      <c r="M142" s="22"/>
      <c r="N142" s="25"/>
      <c r="O142" s="25"/>
      <c r="P142" s="25"/>
    </row>
    <row r="143" spans="2:24" ht="15.75" customHeight="1" x14ac:dyDescent="0.25">
      <c r="B143" s="22"/>
      <c r="C143" s="23"/>
      <c r="D143" s="23"/>
      <c r="E143" s="23"/>
      <c r="F143" s="24"/>
      <c r="G143" s="24"/>
      <c r="H143" s="24"/>
      <c r="J143" s="22"/>
      <c r="K143" s="22"/>
      <c r="L143" s="22"/>
      <c r="M143" s="22"/>
      <c r="N143" s="25"/>
      <c r="O143" s="25"/>
      <c r="P143" s="25"/>
    </row>
    <row r="144" spans="2:24" ht="15.75" customHeight="1" x14ac:dyDescent="0.25">
      <c r="B144" s="22"/>
      <c r="C144" s="23"/>
      <c r="D144" s="23"/>
      <c r="E144" s="23"/>
      <c r="F144" s="24"/>
      <c r="G144" s="24"/>
      <c r="H144" s="24"/>
      <c r="J144" s="22"/>
      <c r="K144" s="22"/>
      <c r="L144" s="22"/>
      <c r="M144" s="22"/>
      <c r="N144" s="25"/>
      <c r="O144" s="25"/>
      <c r="P144" s="25"/>
    </row>
    <row r="145" spans="2:16" ht="15.75" customHeight="1" x14ac:dyDescent="0.25">
      <c r="B145" s="22"/>
      <c r="C145" s="23"/>
      <c r="D145" s="23"/>
      <c r="E145" s="23"/>
      <c r="F145" s="24"/>
      <c r="G145" s="24"/>
      <c r="H145" s="24"/>
      <c r="J145" s="22"/>
      <c r="K145" s="22"/>
      <c r="L145" s="22"/>
      <c r="M145" s="22"/>
      <c r="N145" s="25"/>
      <c r="O145" s="25"/>
      <c r="P145" s="25"/>
    </row>
    <row r="146" spans="2:16" ht="15.75" customHeight="1" x14ac:dyDescent="0.25">
      <c r="B146" s="22"/>
      <c r="C146" s="23"/>
      <c r="D146" s="23"/>
      <c r="E146" s="23"/>
      <c r="F146" s="24"/>
      <c r="G146" s="24"/>
      <c r="H146" s="24"/>
      <c r="J146" s="22"/>
      <c r="K146" s="22"/>
      <c r="L146" s="22"/>
      <c r="M146" s="22"/>
      <c r="N146" s="25"/>
      <c r="O146" s="25"/>
      <c r="P146" s="25"/>
    </row>
    <row r="147" spans="2:16" ht="15.75" customHeight="1" x14ac:dyDescent="0.25">
      <c r="B147" s="22"/>
      <c r="C147" s="23"/>
      <c r="D147" s="23"/>
      <c r="E147" s="23"/>
      <c r="F147" s="24"/>
      <c r="G147" s="24"/>
      <c r="H147" s="24"/>
      <c r="J147" s="22"/>
      <c r="K147" s="22"/>
      <c r="L147" s="22"/>
      <c r="M147" s="22"/>
      <c r="N147" s="25"/>
      <c r="O147" s="25"/>
      <c r="P147" s="25"/>
    </row>
    <row r="148" spans="2:16" ht="15.75" customHeight="1" x14ac:dyDescent="0.25">
      <c r="B148" s="22"/>
      <c r="C148" s="23"/>
      <c r="D148" s="23"/>
      <c r="E148" s="23"/>
      <c r="F148" s="24"/>
      <c r="G148" s="24"/>
      <c r="H148" s="24"/>
      <c r="J148" s="22"/>
      <c r="K148" s="22"/>
      <c r="L148" s="22"/>
      <c r="M148" s="22"/>
      <c r="N148" s="25"/>
      <c r="O148" s="25"/>
      <c r="P148" s="25"/>
    </row>
    <row r="149" spans="2:16" ht="15.75" customHeight="1" x14ac:dyDescent="0.25">
      <c r="B149" s="22"/>
      <c r="C149" s="23"/>
      <c r="D149" s="23"/>
      <c r="E149" s="23"/>
      <c r="F149" s="24"/>
      <c r="G149" s="24"/>
      <c r="H149" s="24"/>
      <c r="J149" s="40"/>
      <c r="K149" s="28"/>
      <c r="L149" s="28"/>
      <c r="M149" s="28"/>
      <c r="N149" s="28"/>
      <c r="O149" s="28"/>
      <c r="P149" s="28"/>
    </row>
    <row r="150" spans="2:16" ht="15.75" customHeight="1" x14ac:dyDescent="0.25">
      <c r="B150" s="22"/>
      <c r="C150" s="23"/>
      <c r="D150" s="23"/>
      <c r="E150" s="23"/>
      <c r="F150" s="24"/>
      <c r="G150" s="24"/>
      <c r="H150" s="24"/>
    </row>
    <row r="151" spans="2:16" ht="15.75" customHeight="1" x14ac:dyDescent="0.25">
      <c r="B151" s="22"/>
      <c r="C151" s="23"/>
      <c r="D151" s="23"/>
      <c r="E151" s="23"/>
      <c r="F151" s="24"/>
      <c r="G151" s="24"/>
      <c r="H151" s="24"/>
      <c r="J151" s="51"/>
      <c r="K151" s="51"/>
      <c r="L151" s="51"/>
      <c r="M151" s="51"/>
      <c r="N151" s="51"/>
      <c r="O151" s="51"/>
      <c r="P151" s="51"/>
    </row>
    <row r="152" spans="2:16" ht="15.75" customHeight="1" x14ac:dyDescent="0.25">
      <c r="B152" s="22"/>
      <c r="C152" s="23"/>
      <c r="D152" s="23"/>
      <c r="E152" s="23"/>
      <c r="F152" s="24"/>
      <c r="G152" s="24"/>
      <c r="H152" s="24"/>
      <c r="J152" s="53"/>
      <c r="K152" s="53"/>
      <c r="L152" s="53"/>
      <c r="M152" s="53"/>
      <c r="N152" s="53"/>
      <c r="O152" s="53"/>
      <c r="P152" s="53"/>
    </row>
    <row r="153" spans="2:16" ht="15.75" customHeight="1" x14ac:dyDescent="0.25">
      <c r="B153" s="22"/>
      <c r="C153" s="23"/>
      <c r="D153" s="23"/>
      <c r="E153" s="23"/>
      <c r="F153" s="24"/>
      <c r="G153" s="24"/>
      <c r="H153" s="24"/>
      <c r="J153" s="21"/>
      <c r="K153" s="54"/>
      <c r="L153" s="54"/>
      <c r="M153" s="54"/>
      <c r="N153" s="54"/>
      <c r="O153" s="54"/>
      <c r="P153" s="54"/>
    </row>
    <row r="154" spans="2:16" ht="15.75" customHeight="1" x14ac:dyDescent="0.25">
      <c r="B154" s="29"/>
      <c r="C154" s="28"/>
      <c r="D154" s="28"/>
      <c r="E154" s="28"/>
      <c r="F154" s="28"/>
      <c r="G154" s="28"/>
      <c r="H154" s="28"/>
      <c r="J154" s="21"/>
      <c r="K154" s="54"/>
      <c r="L154" s="54"/>
      <c r="M154" s="54"/>
      <c r="N154" s="54"/>
      <c r="O154" s="54"/>
      <c r="P154" s="54"/>
    </row>
    <row r="155" spans="2:16" ht="15.75" customHeight="1" x14ac:dyDescent="0.25">
      <c r="J155" s="26"/>
      <c r="K155" s="26"/>
      <c r="L155" s="26"/>
      <c r="M155" s="26"/>
      <c r="N155" s="26"/>
      <c r="O155" s="26"/>
      <c r="P155" s="35"/>
    </row>
    <row r="156" spans="2:16" ht="15.75" customHeight="1" x14ac:dyDescent="0.25">
      <c r="B156" s="50"/>
      <c r="C156" s="50"/>
      <c r="D156" s="50"/>
      <c r="E156" s="50"/>
      <c r="F156" s="50"/>
      <c r="G156" s="50"/>
      <c r="H156" s="50"/>
      <c r="J156" s="26"/>
      <c r="K156" s="26"/>
      <c r="L156" s="26"/>
      <c r="M156" s="26"/>
      <c r="N156" s="26"/>
      <c r="O156" s="26"/>
      <c r="P156" s="35"/>
    </row>
    <row r="157" spans="2:16" ht="15.75" customHeight="1" x14ac:dyDescent="0.25">
      <c r="B157" s="52"/>
      <c r="C157" s="52"/>
      <c r="D157" s="52"/>
      <c r="E157" s="52"/>
      <c r="F157" s="52"/>
      <c r="G157" s="52"/>
      <c r="H157" s="52"/>
      <c r="J157" s="26"/>
      <c r="K157" s="26"/>
      <c r="L157" s="26"/>
      <c r="M157" s="26"/>
      <c r="N157" s="26"/>
      <c r="O157" s="26"/>
      <c r="P157" s="35"/>
    </row>
    <row r="158" spans="2:16" ht="15.75" customHeight="1" x14ac:dyDescent="0.25">
      <c r="B158" s="19"/>
      <c r="C158" s="19"/>
      <c r="D158" s="20"/>
      <c r="E158" s="20"/>
      <c r="F158" s="20"/>
      <c r="G158" s="20"/>
      <c r="H158" s="19"/>
      <c r="J158" s="26"/>
      <c r="K158" s="26"/>
      <c r="L158" s="26"/>
      <c r="M158" s="26"/>
      <c r="N158" s="26"/>
      <c r="O158" s="26"/>
      <c r="P158" s="35"/>
    </row>
    <row r="159" spans="2:16" ht="15.75" customHeight="1" x14ac:dyDescent="0.25">
      <c r="B159" s="22"/>
      <c r="C159" s="23"/>
      <c r="D159" s="23"/>
      <c r="E159" s="23"/>
      <c r="F159" s="25"/>
      <c r="G159" s="25"/>
      <c r="H159" s="24"/>
      <c r="J159" s="26"/>
      <c r="K159" s="26"/>
      <c r="L159" s="26"/>
      <c r="M159" s="26"/>
      <c r="N159" s="26"/>
      <c r="O159" s="26"/>
      <c r="P159" s="35"/>
    </row>
    <row r="160" spans="2:16" ht="15.75" customHeight="1" x14ac:dyDescent="0.25">
      <c r="B160" s="22"/>
      <c r="C160" s="23"/>
      <c r="D160" s="23"/>
      <c r="E160" s="23"/>
      <c r="F160" s="24"/>
      <c r="G160" s="24"/>
      <c r="H160" s="24"/>
      <c r="J160" s="26"/>
      <c r="K160" s="26"/>
      <c r="L160" s="26"/>
      <c r="M160" s="26"/>
      <c r="N160" s="26"/>
      <c r="O160" s="26"/>
      <c r="P160" s="35"/>
    </row>
    <row r="161" spans="2:16" ht="15.75" customHeight="1" x14ac:dyDescent="0.25">
      <c r="B161" s="22"/>
      <c r="C161" s="23"/>
      <c r="D161" s="23"/>
      <c r="E161" s="23"/>
      <c r="F161" s="24"/>
      <c r="G161" s="24"/>
      <c r="H161" s="24"/>
      <c r="J161" s="26"/>
      <c r="K161" s="26"/>
      <c r="L161" s="26"/>
      <c r="M161" s="26"/>
      <c r="N161" s="26"/>
      <c r="O161" s="26"/>
      <c r="P161" s="35"/>
    </row>
    <row r="162" spans="2:16" ht="15.75" customHeight="1" x14ac:dyDescent="0.25">
      <c r="B162" s="22"/>
      <c r="C162" s="23"/>
      <c r="D162" s="23"/>
      <c r="E162" s="23"/>
      <c r="F162" s="24"/>
      <c r="G162" s="24"/>
      <c r="H162" s="24"/>
      <c r="J162" s="26"/>
      <c r="K162" s="26"/>
      <c r="L162" s="26"/>
      <c r="M162" s="26"/>
      <c r="N162" s="26"/>
      <c r="O162" s="26"/>
      <c r="P162" s="35"/>
    </row>
    <row r="163" spans="2:16" ht="15.75" customHeight="1" x14ac:dyDescent="0.25">
      <c r="B163" s="22"/>
      <c r="C163" s="23"/>
      <c r="D163" s="23"/>
      <c r="E163" s="23"/>
      <c r="F163" s="24"/>
      <c r="G163" s="24"/>
      <c r="H163" s="24"/>
      <c r="J163" s="26"/>
      <c r="K163" s="26"/>
      <c r="L163" s="26"/>
      <c r="M163" s="26"/>
      <c r="N163" s="26"/>
      <c r="O163" s="26"/>
      <c r="P163" s="35"/>
    </row>
    <row r="164" spans="2:16" ht="15.75" customHeight="1" x14ac:dyDescent="0.25">
      <c r="B164" s="22"/>
      <c r="C164" s="23"/>
      <c r="D164" s="23"/>
      <c r="E164" s="23"/>
      <c r="F164" s="24"/>
      <c r="G164" s="24"/>
      <c r="H164" s="24"/>
      <c r="J164" s="26"/>
      <c r="K164" s="26"/>
      <c r="L164" s="26"/>
      <c r="M164" s="26"/>
      <c r="N164" s="26"/>
      <c r="O164" s="26"/>
      <c r="P164" s="35"/>
    </row>
    <row r="165" spans="2:16" ht="15.75" customHeight="1" x14ac:dyDescent="0.25">
      <c r="B165" s="22"/>
      <c r="C165" s="23"/>
      <c r="D165" s="23"/>
      <c r="E165" s="23"/>
      <c r="F165" s="24"/>
      <c r="G165" s="24"/>
      <c r="H165" s="24"/>
      <c r="J165" s="26"/>
      <c r="K165" s="26"/>
      <c r="L165" s="26"/>
      <c r="M165" s="26"/>
      <c r="N165" s="26"/>
      <c r="O165" s="26"/>
      <c r="P165" s="35"/>
    </row>
    <row r="166" spans="2:16" ht="15.75" customHeight="1" x14ac:dyDescent="0.25">
      <c r="B166" s="22"/>
      <c r="C166" s="22"/>
      <c r="D166" s="22"/>
      <c r="E166" s="22"/>
      <c r="F166" s="25"/>
      <c r="G166" s="25"/>
      <c r="H166" s="25"/>
      <c r="J166" s="26"/>
      <c r="K166" s="26"/>
      <c r="L166" s="26"/>
      <c r="M166" s="26"/>
      <c r="N166" s="26"/>
      <c r="O166" s="26"/>
      <c r="P166" s="35"/>
    </row>
    <row r="167" spans="2:16" ht="15.75" customHeight="1" x14ac:dyDescent="0.25">
      <c r="B167" s="22"/>
      <c r="C167" s="22"/>
      <c r="D167" s="22"/>
      <c r="E167" s="22"/>
      <c r="F167" s="25"/>
      <c r="G167" s="25"/>
      <c r="H167" s="25"/>
      <c r="J167" s="26"/>
      <c r="K167" s="26"/>
      <c r="L167" s="26"/>
      <c r="M167" s="26"/>
      <c r="N167" s="26"/>
      <c r="O167" s="26"/>
      <c r="P167" s="35"/>
    </row>
    <row r="168" spans="2:16" ht="15.75" customHeight="1" x14ac:dyDescent="0.25">
      <c r="B168" s="22"/>
      <c r="C168" s="22"/>
      <c r="D168" s="22"/>
      <c r="E168" s="22"/>
      <c r="F168" s="25"/>
      <c r="G168" s="25"/>
      <c r="H168" s="25"/>
      <c r="J168" s="26"/>
      <c r="K168" s="26"/>
      <c r="L168" s="26"/>
      <c r="M168" s="26"/>
      <c r="N168" s="26"/>
      <c r="O168" s="26"/>
      <c r="P168" s="35"/>
    </row>
    <row r="169" spans="2:16" ht="15.75" customHeight="1" x14ac:dyDescent="0.25">
      <c r="B169" s="22"/>
      <c r="C169" s="22"/>
      <c r="D169" s="22"/>
      <c r="E169" s="22"/>
      <c r="F169" s="25"/>
      <c r="G169" s="25"/>
      <c r="H169" s="25"/>
      <c r="J169" s="26"/>
      <c r="K169" s="26"/>
      <c r="L169" s="26"/>
      <c r="M169" s="26"/>
      <c r="N169" s="26"/>
      <c r="O169" s="26"/>
      <c r="P169" s="35"/>
    </row>
    <row r="170" spans="2:16" ht="15.75" customHeight="1" x14ac:dyDescent="0.25">
      <c r="B170" s="22"/>
      <c r="C170" s="22"/>
      <c r="D170" s="22"/>
      <c r="E170" s="22"/>
      <c r="F170" s="25"/>
      <c r="G170" s="25"/>
      <c r="H170" s="25"/>
      <c r="J170" s="26"/>
      <c r="K170" s="26"/>
      <c r="L170" s="26"/>
      <c r="M170" s="26"/>
      <c r="N170" s="26"/>
      <c r="O170" s="26"/>
      <c r="P170" s="35"/>
    </row>
    <row r="171" spans="2:16" ht="15.75" customHeight="1" x14ac:dyDescent="0.25">
      <c r="B171" s="22"/>
      <c r="C171" s="22"/>
      <c r="D171" s="22"/>
      <c r="E171" s="22"/>
      <c r="F171" s="25"/>
      <c r="G171" s="25"/>
      <c r="H171" s="25"/>
      <c r="J171" s="26"/>
      <c r="K171" s="26"/>
      <c r="L171" s="26"/>
      <c r="M171" s="26"/>
      <c r="N171" s="26"/>
      <c r="O171" s="26"/>
      <c r="P171" s="35"/>
    </row>
    <row r="172" spans="2:16" ht="15.75" customHeight="1" x14ac:dyDescent="0.25">
      <c r="B172" s="22"/>
      <c r="C172" s="22"/>
      <c r="D172" s="22"/>
      <c r="E172" s="22"/>
      <c r="F172" s="25"/>
      <c r="G172" s="25"/>
      <c r="H172" s="25"/>
      <c r="J172" s="26"/>
      <c r="K172" s="26"/>
      <c r="L172" s="26"/>
      <c r="M172" s="26"/>
      <c r="N172" s="26"/>
      <c r="O172" s="26"/>
      <c r="P172" s="35"/>
    </row>
    <row r="173" spans="2:16" ht="15.75" customHeight="1" x14ac:dyDescent="0.25">
      <c r="B173" s="22"/>
      <c r="C173" s="22"/>
      <c r="D173" s="22"/>
      <c r="E173" s="22"/>
      <c r="F173" s="25"/>
      <c r="G173" s="25"/>
      <c r="H173" s="25"/>
      <c r="J173" s="26"/>
      <c r="K173" s="26"/>
      <c r="L173" s="26"/>
      <c r="M173" s="26"/>
      <c r="N173" s="26"/>
      <c r="O173" s="26"/>
      <c r="P173" s="35"/>
    </row>
    <row r="174" spans="2:16" ht="15.75" customHeight="1" x14ac:dyDescent="0.25">
      <c r="B174" s="22"/>
      <c r="C174" s="22"/>
      <c r="D174" s="22"/>
      <c r="E174" s="22"/>
      <c r="F174" s="25"/>
      <c r="G174" s="25"/>
      <c r="H174" s="25"/>
      <c r="J174" s="27"/>
      <c r="K174" s="31"/>
      <c r="L174" s="31"/>
      <c r="M174" s="31"/>
      <c r="N174" s="31"/>
      <c r="O174" s="31"/>
      <c r="P174" s="41"/>
    </row>
    <row r="175" spans="2:16" ht="15.75" customHeight="1" x14ac:dyDescent="0.25">
      <c r="B175" s="22"/>
      <c r="C175" s="22"/>
      <c r="D175" s="22"/>
      <c r="E175" s="22"/>
      <c r="F175" s="25"/>
      <c r="G175" s="25"/>
      <c r="H175" s="25"/>
      <c r="J175" s="22"/>
      <c r="K175" s="23"/>
      <c r="L175" s="22"/>
      <c r="M175" s="22"/>
      <c r="N175" s="25"/>
      <c r="O175" s="25"/>
      <c r="P175" s="25"/>
    </row>
    <row r="176" spans="2:16" ht="15.75" customHeight="1" x14ac:dyDescent="0.25">
      <c r="B176" s="22"/>
      <c r="C176" s="22"/>
      <c r="D176" s="22"/>
      <c r="E176" s="22"/>
      <c r="F176" s="25"/>
      <c r="G176" s="25"/>
      <c r="H176" s="25"/>
      <c r="J176" s="51"/>
      <c r="K176" s="51"/>
      <c r="L176" s="51"/>
      <c r="M176" s="51"/>
      <c r="N176" s="51"/>
      <c r="O176" s="51"/>
      <c r="P176" s="51"/>
    </row>
    <row r="177" spans="2:16" ht="15.75" customHeight="1" x14ac:dyDescent="0.25">
      <c r="B177" s="22"/>
      <c r="C177" s="22"/>
      <c r="D177" s="22"/>
      <c r="E177" s="22"/>
      <c r="F177" s="25"/>
      <c r="G177" s="25"/>
      <c r="H177" s="25"/>
      <c r="J177" s="53"/>
      <c r="K177" s="53"/>
      <c r="L177" s="53"/>
      <c r="M177" s="53"/>
      <c r="N177" s="53"/>
      <c r="O177" s="53"/>
      <c r="P177" s="53"/>
    </row>
    <row r="178" spans="2:16" ht="15.75" customHeight="1" x14ac:dyDescent="0.25">
      <c r="B178" s="22"/>
      <c r="C178" s="22"/>
      <c r="D178" s="22"/>
      <c r="E178" s="22"/>
      <c r="F178" s="25"/>
      <c r="G178" s="25"/>
      <c r="H178" s="25"/>
      <c r="J178" s="21"/>
      <c r="K178" s="54"/>
      <c r="L178" s="54"/>
      <c r="M178" s="54"/>
      <c r="N178" s="54"/>
      <c r="O178" s="54"/>
      <c r="P178" s="54"/>
    </row>
    <row r="179" spans="2:16" ht="15.75" customHeight="1" x14ac:dyDescent="0.25">
      <c r="B179" s="22"/>
      <c r="C179" s="22"/>
      <c r="D179" s="22"/>
      <c r="E179" s="22"/>
      <c r="F179" s="25"/>
      <c r="G179" s="25"/>
      <c r="H179" s="25"/>
      <c r="J179" s="21"/>
      <c r="K179" s="54"/>
      <c r="L179" s="54"/>
      <c r="M179" s="54"/>
      <c r="N179" s="54"/>
      <c r="O179" s="54"/>
      <c r="P179" s="54"/>
    </row>
    <row r="180" spans="2:16" ht="15.75" customHeight="1" x14ac:dyDescent="0.25">
      <c r="B180" s="22"/>
      <c r="C180" s="22"/>
      <c r="D180" s="22"/>
      <c r="E180" s="22"/>
      <c r="F180" s="25"/>
      <c r="G180" s="25"/>
      <c r="H180" s="25"/>
      <c r="J180" s="26"/>
      <c r="K180" s="26"/>
      <c r="L180" s="26"/>
      <c r="M180" s="26"/>
      <c r="N180" s="26"/>
      <c r="O180" s="26"/>
      <c r="P180" s="35"/>
    </row>
    <row r="181" spans="2:16" ht="15.75" customHeight="1" x14ac:dyDescent="0.25">
      <c r="B181" s="22"/>
      <c r="C181" s="22"/>
      <c r="D181" s="22"/>
      <c r="E181" s="22"/>
      <c r="F181" s="25"/>
      <c r="G181" s="25"/>
      <c r="H181" s="25"/>
      <c r="J181" s="26"/>
      <c r="K181" s="26"/>
      <c r="L181" s="26"/>
      <c r="M181" s="26"/>
      <c r="N181" s="26"/>
      <c r="O181" s="26"/>
      <c r="P181" s="35"/>
    </row>
    <row r="182" spans="2:16" ht="15.75" customHeight="1" x14ac:dyDescent="0.25">
      <c r="B182" s="22"/>
      <c r="C182" s="22"/>
      <c r="D182" s="22"/>
      <c r="E182" s="22"/>
      <c r="F182" s="25"/>
      <c r="G182" s="25"/>
      <c r="H182" s="25"/>
      <c r="J182" s="26"/>
      <c r="K182" s="26"/>
      <c r="L182" s="26"/>
      <c r="M182" s="26"/>
      <c r="N182" s="26"/>
      <c r="O182" s="26"/>
      <c r="P182" s="35"/>
    </row>
    <row r="183" spans="2:16" ht="15.75" customHeight="1" x14ac:dyDescent="0.25">
      <c r="B183" s="22"/>
      <c r="C183" s="23"/>
      <c r="D183" s="22"/>
      <c r="E183" s="22"/>
      <c r="F183" s="25"/>
      <c r="G183" s="25"/>
      <c r="H183" s="25"/>
      <c r="J183" s="26"/>
      <c r="K183" s="26"/>
      <c r="L183" s="26"/>
      <c r="M183" s="26"/>
      <c r="N183" s="26"/>
      <c r="O183" s="26"/>
      <c r="P183" s="35"/>
    </row>
    <row r="184" spans="2:16" ht="15.75" customHeight="1" x14ac:dyDescent="0.25">
      <c r="B184" s="22"/>
      <c r="C184" s="23"/>
      <c r="D184" s="22"/>
      <c r="E184" s="22"/>
      <c r="F184" s="25"/>
      <c r="G184" s="25"/>
      <c r="H184" s="25"/>
      <c r="J184" s="26"/>
      <c r="K184" s="26"/>
      <c r="L184" s="26"/>
      <c r="M184" s="26"/>
      <c r="N184" s="26"/>
      <c r="O184" s="26"/>
      <c r="P184" s="35"/>
    </row>
    <row r="185" spans="2:16" ht="15.75" customHeight="1" x14ac:dyDescent="0.25">
      <c r="B185" s="22"/>
      <c r="C185" s="23"/>
      <c r="D185" s="22"/>
      <c r="E185" s="22"/>
      <c r="F185" s="25"/>
      <c r="G185" s="25"/>
      <c r="H185" s="25"/>
      <c r="J185" s="26"/>
      <c r="K185" s="26"/>
      <c r="L185" s="26"/>
      <c r="M185" s="26"/>
      <c r="N185" s="26"/>
      <c r="O185" s="26"/>
      <c r="P185" s="35"/>
    </row>
    <row r="186" spans="2:16" ht="15.75" customHeight="1" x14ac:dyDescent="0.25">
      <c r="B186" s="22"/>
      <c r="C186" s="23"/>
      <c r="D186" s="22"/>
      <c r="E186" s="22"/>
      <c r="F186" s="25"/>
      <c r="G186" s="25"/>
      <c r="H186" s="25"/>
      <c r="J186" s="26"/>
      <c r="K186" s="26"/>
      <c r="L186" s="26"/>
      <c r="M186" s="26"/>
      <c r="N186" s="26"/>
      <c r="O186" s="26"/>
      <c r="P186" s="35"/>
    </row>
    <row r="187" spans="2:16" ht="15.75" customHeight="1" x14ac:dyDescent="0.25">
      <c r="B187" s="22"/>
      <c r="C187" s="23"/>
      <c r="D187" s="22"/>
      <c r="E187" s="22"/>
      <c r="F187" s="25"/>
      <c r="G187" s="25"/>
      <c r="H187" s="25"/>
      <c r="J187" s="26"/>
      <c r="K187" s="26"/>
      <c r="L187" s="26"/>
      <c r="M187" s="26"/>
      <c r="N187" s="26"/>
      <c r="O187" s="26"/>
      <c r="P187" s="35"/>
    </row>
    <row r="188" spans="2:16" ht="15.75" customHeight="1" x14ac:dyDescent="0.25">
      <c r="B188" s="22"/>
      <c r="C188" s="23"/>
      <c r="D188" s="22"/>
      <c r="E188" s="22"/>
      <c r="F188" s="25"/>
      <c r="G188" s="25"/>
      <c r="H188" s="25"/>
      <c r="J188" s="26"/>
      <c r="K188" s="26"/>
      <c r="L188" s="26"/>
      <c r="M188" s="26"/>
      <c r="N188" s="26"/>
      <c r="O188" s="26"/>
      <c r="P188" s="35"/>
    </row>
    <row r="189" spans="2:16" ht="15.75" customHeight="1" x14ac:dyDescent="0.25">
      <c r="B189" s="22"/>
      <c r="C189" s="23"/>
      <c r="D189" s="22"/>
      <c r="E189" s="22"/>
      <c r="F189" s="25"/>
      <c r="G189" s="25"/>
      <c r="H189" s="25"/>
      <c r="J189" s="26"/>
      <c r="K189" s="26"/>
      <c r="L189" s="26"/>
      <c r="M189" s="26"/>
      <c r="N189" s="26"/>
      <c r="O189" s="26"/>
      <c r="P189" s="35"/>
    </row>
    <row r="190" spans="2:16" ht="15.75" customHeight="1" x14ac:dyDescent="0.25">
      <c r="B190" s="22"/>
      <c r="C190" s="22"/>
      <c r="D190" s="22"/>
      <c r="E190" s="22"/>
      <c r="F190" s="25"/>
      <c r="G190" s="25"/>
      <c r="H190" s="25"/>
      <c r="J190" s="26"/>
      <c r="K190" s="26"/>
      <c r="L190" s="26"/>
      <c r="M190" s="26"/>
      <c r="N190" s="26"/>
      <c r="O190" s="26"/>
      <c r="P190" s="35"/>
    </row>
    <row r="191" spans="2:16" ht="15.75" customHeight="1" x14ac:dyDescent="0.25">
      <c r="B191" s="22"/>
      <c r="C191" s="22"/>
      <c r="D191" s="22"/>
      <c r="E191" s="22"/>
      <c r="F191" s="25"/>
      <c r="G191" s="25"/>
      <c r="H191" s="25"/>
      <c r="J191" s="26"/>
      <c r="K191" s="26"/>
      <c r="L191" s="26"/>
      <c r="M191" s="26"/>
      <c r="N191" s="26"/>
      <c r="O191" s="26"/>
      <c r="P191" s="35"/>
    </row>
    <row r="192" spans="2:16" ht="15.75" customHeight="1" x14ac:dyDescent="0.25">
      <c r="B192" s="22"/>
      <c r="C192" s="22"/>
      <c r="D192" s="22"/>
      <c r="E192" s="22"/>
      <c r="F192" s="25"/>
      <c r="G192" s="25"/>
      <c r="H192" s="25"/>
      <c r="J192" s="26"/>
      <c r="K192" s="26"/>
      <c r="L192" s="26"/>
      <c r="M192" s="26"/>
      <c r="N192" s="26"/>
      <c r="O192" s="26"/>
      <c r="P192" s="35"/>
    </row>
    <row r="193" spans="2:16" ht="15.75" customHeight="1" x14ac:dyDescent="0.25">
      <c r="B193" s="22"/>
      <c r="C193" s="22"/>
      <c r="D193" s="22"/>
      <c r="E193" s="22"/>
      <c r="F193" s="25"/>
      <c r="G193" s="25"/>
      <c r="H193" s="25"/>
      <c r="J193" s="26"/>
      <c r="K193" s="26"/>
      <c r="L193" s="26"/>
      <c r="M193" s="26"/>
      <c r="N193" s="26"/>
      <c r="O193" s="26"/>
      <c r="P193" s="35"/>
    </row>
    <row r="194" spans="2:16" ht="15.75" customHeight="1" x14ac:dyDescent="0.25">
      <c r="B194" s="22"/>
      <c r="C194" s="22"/>
      <c r="D194" s="22"/>
      <c r="E194" s="22"/>
      <c r="F194" s="25"/>
      <c r="G194" s="25"/>
      <c r="H194" s="25"/>
      <c r="J194" s="26"/>
      <c r="K194" s="26"/>
      <c r="L194" s="26"/>
      <c r="M194" s="26"/>
      <c r="N194" s="26"/>
      <c r="O194" s="26"/>
      <c r="P194" s="35"/>
    </row>
    <row r="195" spans="2:16" ht="15.75" customHeight="1" x14ac:dyDescent="0.25">
      <c r="B195" s="22"/>
      <c r="C195" s="22"/>
      <c r="D195" s="22"/>
      <c r="E195" s="22"/>
      <c r="F195" s="25"/>
      <c r="G195" s="25"/>
      <c r="H195" s="25"/>
      <c r="J195" s="26"/>
      <c r="K195" s="26"/>
      <c r="L195" s="26"/>
      <c r="M195" s="26"/>
      <c r="N195" s="26"/>
      <c r="O195" s="26"/>
      <c r="P195" s="35"/>
    </row>
    <row r="196" spans="2:16" ht="15.75" customHeight="1" x14ac:dyDescent="0.25">
      <c r="B196" s="22"/>
      <c r="C196" s="22"/>
      <c r="D196" s="22"/>
      <c r="E196" s="22"/>
      <c r="F196" s="25"/>
      <c r="G196" s="25"/>
      <c r="H196" s="25"/>
      <c r="J196" s="26"/>
      <c r="K196" s="26"/>
      <c r="L196" s="26"/>
      <c r="M196" s="26"/>
      <c r="N196" s="26"/>
      <c r="O196" s="26"/>
      <c r="P196" s="35"/>
    </row>
    <row r="197" spans="2:16" ht="15.75" customHeight="1" x14ac:dyDescent="0.25">
      <c r="B197" s="22"/>
      <c r="C197" s="22"/>
      <c r="D197" s="22"/>
      <c r="E197" s="22"/>
      <c r="F197" s="25"/>
      <c r="G197" s="25"/>
      <c r="H197" s="25"/>
      <c r="J197" s="26"/>
      <c r="K197" s="26"/>
      <c r="L197" s="26"/>
      <c r="M197" s="26"/>
      <c r="N197" s="26"/>
      <c r="O197" s="26"/>
      <c r="P197" s="35"/>
    </row>
    <row r="198" spans="2:16" ht="15.75" customHeight="1" x14ac:dyDescent="0.25">
      <c r="B198" s="22"/>
      <c r="C198" s="22"/>
      <c r="D198" s="22"/>
      <c r="E198" s="22"/>
      <c r="F198" s="25"/>
      <c r="G198" s="25"/>
      <c r="H198" s="25"/>
      <c r="J198" s="26"/>
      <c r="K198" s="26"/>
      <c r="L198" s="26"/>
      <c r="M198" s="26"/>
      <c r="N198" s="26"/>
      <c r="O198" s="26"/>
      <c r="P198" s="35"/>
    </row>
    <row r="199" spans="2:16" ht="15.75" customHeight="1" x14ac:dyDescent="0.25">
      <c r="B199" s="22"/>
      <c r="C199" s="22"/>
      <c r="D199" s="22"/>
      <c r="E199" s="22"/>
      <c r="F199" s="25"/>
      <c r="G199" s="25"/>
      <c r="H199" s="25"/>
      <c r="J199" s="26"/>
      <c r="K199" s="26"/>
      <c r="L199" s="26"/>
      <c r="M199" s="26"/>
      <c r="N199" s="26"/>
      <c r="O199" s="26"/>
      <c r="P199" s="35"/>
    </row>
    <row r="200" spans="2:16" ht="15.75" customHeight="1" x14ac:dyDescent="0.25">
      <c r="B200" s="22"/>
      <c r="C200" s="22"/>
      <c r="D200" s="22"/>
      <c r="E200" s="22"/>
      <c r="F200" s="25"/>
      <c r="G200" s="25"/>
      <c r="H200" s="25"/>
      <c r="J200" s="27"/>
      <c r="K200" s="31"/>
      <c r="L200" s="31"/>
      <c r="M200" s="31"/>
      <c r="N200" s="31"/>
      <c r="O200" s="31"/>
      <c r="P200" s="41"/>
    </row>
    <row r="201" spans="2:16" ht="15.75" customHeight="1" x14ac:dyDescent="0.25">
      <c r="B201" s="22"/>
      <c r="C201" s="22"/>
      <c r="D201" s="22"/>
      <c r="E201" s="22"/>
      <c r="F201" s="25"/>
      <c r="G201" s="25"/>
      <c r="H201" s="25"/>
    </row>
    <row r="202" spans="2:16" ht="15.75" customHeight="1" x14ac:dyDescent="0.25">
      <c r="B202" s="22"/>
      <c r="C202" s="22"/>
      <c r="D202" s="22"/>
      <c r="E202" s="22"/>
      <c r="F202" s="25"/>
      <c r="G202" s="25"/>
      <c r="H202" s="25"/>
    </row>
    <row r="203" spans="2:16" ht="15.75" customHeight="1" x14ac:dyDescent="0.25">
      <c r="B203" s="22"/>
      <c r="C203" s="22"/>
      <c r="D203" s="22"/>
      <c r="E203" s="22"/>
      <c r="F203" s="25"/>
      <c r="G203" s="25"/>
      <c r="H203" s="25"/>
    </row>
    <row r="204" spans="2:16" ht="15.75" customHeight="1" x14ac:dyDescent="0.25">
      <c r="B204" s="22"/>
      <c r="C204" s="22"/>
      <c r="D204" s="22"/>
      <c r="E204" s="22"/>
      <c r="F204" s="25"/>
      <c r="G204" s="25"/>
      <c r="H204" s="25"/>
      <c r="J204" s="51"/>
      <c r="K204" s="51"/>
      <c r="L204" s="51"/>
      <c r="M204" s="51"/>
      <c r="N204" s="51"/>
      <c r="O204" s="51"/>
      <c r="P204" s="51"/>
    </row>
    <row r="205" spans="2:16" ht="15.75" customHeight="1" x14ac:dyDescent="0.25">
      <c r="B205" s="22"/>
      <c r="C205" s="22"/>
      <c r="D205" s="22"/>
      <c r="E205" s="22"/>
      <c r="F205" s="25"/>
      <c r="G205" s="25"/>
      <c r="H205" s="25"/>
      <c r="J205" s="53"/>
      <c r="K205" s="53"/>
      <c r="L205" s="53"/>
      <c r="M205" s="53"/>
      <c r="N205" s="53"/>
      <c r="O205" s="53"/>
      <c r="P205" s="53"/>
    </row>
    <row r="206" spans="2:16" ht="15.75" customHeight="1" x14ac:dyDescent="0.25">
      <c r="B206" s="22"/>
      <c r="C206" s="22"/>
      <c r="D206" s="22"/>
      <c r="E206" s="22"/>
      <c r="F206" s="25"/>
      <c r="G206" s="25"/>
      <c r="H206" s="25"/>
      <c r="J206" s="21"/>
      <c r="K206" s="54"/>
      <c r="L206" s="54"/>
      <c r="M206" s="54"/>
      <c r="N206" s="54"/>
      <c r="O206" s="54"/>
      <c r="P206" s="54"/>
    </row>
    <row r="207" spans="2:16" ht="15.75" customHeight="1" x14ac:dyDescent="0.25">
      <c r="B207" s="22"/>
      <c r="C207" s="23"/>
      <c r="D207" s="22"/>
      <c r="E207" s="22"/>
      <c r="F207" s="25"/>
      <c r="G207" s="25"/>
      <c r="H207" s="25"/>
      <c r="J207" s="21"/>
      <c r="K207" s="54"/>
      <c r="L207" s="54"/>
      <c r="M207" s="54"/>
      <c r="N207" s="54"/>
      <c r="O207" s="54"/>
      <c r="P207" s="54"/>
    </row>
    <row r="208" spans="2:16" ht="15.75" customHeight="1" x14ac:dyDescent="0.25">
      <c r="B208" s="22"/>
      <c r="C208" s="23"/>
      <c r="D208" s="22"/>
      <c r="E208" s="22"/>
      <c r="F208" s="25"/>
      <c r="G208" s="25"/>
      <c r="H208" s="25"/>
      <c r="J208" s="26"/>
      <c r="K208" s="26"/>
      <c r="L208" s="26"/>
      <c r="M208" s="26"/>
      <c r="N208" s="26"/>
      <c r="O208" s="26"/>
      <c r="P208" s="35"/>
    </row>
    <row r="209" spans="2:16" ht="15.75" customHeight="1" x14ac:dyDescent="0.25">
      <c r="B209" s="22"/>
      <c r="C209" s="23"/>
      <c r="D209" s="22"/>
      <c r="E209" s="22"/>
      <c r="F209" s="25"/>
      <c r="G209" s="25"/>
      <c r="H209" s="25"/>
      <c r="J209" s="26"/>
      <c r="K209" s="26"/>
      <c r="L209" s="26"/>
      <c r="M209" s="26"/>
      <c r="N209" s="26"/>
      <c r="O209" s="26"/>
      <c r="P209" s="35"/>
    </row>
    <row r="210" spans="2:16" ht="15.75" customHeight="1" x14ac:dyDescent="0.25">
      <c r="B210" s="22"/>
      <c r="C210" s="23"/>
      <c r="D210" s="22"/>
      <c r="E210" s="22"/>
      <c r="F210" s="25"/>
      <c r="G210" s="25"/>
      <c r="H210" s="25"/>
      <c r="J210" s="26"/>
      <c r="K210" s="26"/>
      <c r="L210" s="26"/>
      <c r="M210" s="26"/>
      <c r="N210" s="26"/>
      <c r="O210" s="26"/>
      <c r="P210" s="35"/>
    </row>
    <row r="211" spans="2:16" ht="15.75" customHeight="1" x14ac:dyDescent="0.25">
      <c r="B211" s="22"/>
      <c r="C211" s="23"/>
      <c r="D211" s="22"/>
      <c r="E211" s="22"/>
      <c r="F211" s="25"/>
      <c r="G211" s="25"/>
      <c r="H211" s="25"/>
      <c r="J211" s="26"/>
      <c r="K211" s="26"/>
      <c r="L211" s="26"/>
      <c r="M211" s="26"/>
      <c r="N211" s="26"/>
      <c r="O211" s="26"/>
      <c r="P211" s="35"/>
    </row>
    <row r="212" spans="2:16" ht="15.75" customHeight="1" x14ac:dyDescent="0.25">
      <c r="B212" s="22"/>
      <c r="C212" s="23"/>
      <c r="D212" s="22"/>
      <c r="E212" s="22"/>
      <c r="F212" s="25"/>
      <c r="G212" s="25"/>
      <c r="H212" s="25"/>
      <c r="J212" s="26"/>
      <c r="K212" s="26"/>
      <c r="L212" s="26"/>
      <c r="M212" s="26"/>
      <c r="N212" s="26"/>
      <c r="O212" s="26"/>
      <c r="P212" s="35"/>
    </row>
    <row r="213" spans="2:16" ht="15.75" customHeight="1" x14ac:dyDescent="0.25">
      <c r="B213" s="22"/>
      <c r="C213" s="23"/>
      <c r="D213" s="22"/>
      <c r="E213" s="22"/>
      <c r="F213" s="25"/>
      <c r="G213" s="25"/>
      <c r="H213" s="25"/>
      <c r="J213" s="26"/>
      <c r="K213" s="26"/>
      <c r="L213" s="26"/>
      <c r="M213" s="26"/>
      <c r="N213" s="26"/>
      <c r="O213" s="26"/>
      <c r="P213" s="35"/>
    </row>
    <row r="214" spans="2:16" ht="15.75" customHeight="1" x14ac:dyDescent="0.25">
      <c r="B214" s="22"/>
      <c r="C214" s="22"/>
      <c r="D214" s="22"/>
      <c r="E214" s="22"/>
      <c r="F214" s="25"/>
      <c r="G214" s="25"/>
      <c r="H214" s="25"/>
      <c r="J214" s="26"/>
      <c r="K214" s="26"/>
      <c r="L214" s="26"/>
      <c r="M214" s="26"/>
      <c r="N214" s="26"/>
      <c r="O214" s="26"/>
      <c r="P214" s="35"/>
    </row>
    <row r="215" spans="2:16" ht="15.75" customHeight="1" x14ac:dyDescent="0.25">
      <c r="B215" s="22"/>
      <c r="C215" s="22"/>
      <c r="D215" s="22"/>
      <c r="E215" s="22"/>
      <c r="F215" s="25"/>
      <c r="G215" s="25"/>
      <c r="H215" s="25"/>
      <c r="J215" s="26"/>
      <c r="K215" s="26"/>
      <c r="L215" s="26"/>
      <c r="M215" s="26"/>
      <c r="N215" s="26"/>
      <c r="O215" s="26"/>
      <c r="P215" s="35"/>
    </row>
    <row r="216" spans="2:16" ht="15.75" customHeight="1" x14ac:dyDescent="0.25">
      <c r="B216" s="22"/>
      <c r="C216" s="22"/>
      <c r="D216" s="22"/>
      <c r="E216" s="22"/>
      <c r="F216" s="25"/>
      <c r="G216" s="25"/>
      <c r="H216" s="25"/>
      <c r="J216" s="26"/>
      <c r="K216" s="26"/>
      <c r="L216" s="26"/>
      <c r="M216" s="26"/>
      <c r="N216" s="26"/>
      <c r="O216" s="26"/>
      <c r="P216" s="35"/>
    </row>
    <row r="217" spans="2:16" ht="15.75" customHeight="1" x14ac:dyDescent="0.25">
      <c r="B217" s="22"/>
      <c r="C217" s="22"/>
      <c r="D217" s="22"/>
      <c r="E217" s="22"/>
      <c r="F217" s="25"/>
      <c r="G217" s="25"/>
      <c r="H217" s="25"/>
      <c r="J217" s="26"/>
      <c r="K217" s="26"/>
      <c r="L217" s="26"/>
      <c r="M217" s="26"/>
      <c r="N217" s="26"/>
      <c r="O217" s="26"/>
      <c r="P217" s="35"/>
    </row>
    <row r="218" spans="2:16" ht="15.75" customHeight="1" x14ac:dyDescent="0.25">
      <c r="B218" s="22"/>
      <c r="C218" s="22"/>
      <c r="D218" s="22"/>
      <c r="E218" s="22"/>
      <c r="F218" s="25"/>
      <c r="G218" s="25"/>
      <c r="H218" s="25"/>
      <c r="J218" s="26"/>
      <c r="K218" s="26"/>
      <c r="L218" s="26"/>
      <c r="M218" s="26"/>
      <c r="N218" s="26"/>
      <c r="O218" s="26"/>
      <c r="P218" s="35"/>
    </row>
    <row r="219" spans="2:16" ht="15.75" customHeight="1" x14ac:dyDescent="0.25">
      <c r="B219" s="22"/>
      <c r="C219" s="22"/>
      <c r="D219" s="22"/>
      <c r="E219" s="22"/>
      <c r="F219" s="25"/>
      <c r="G219" s="25"/>
      <c r="H219" s="25"/>
      <c r="J219" s="26"/>
      <c r="K219" s="26"/>
      <c r="L219" s="26"/>
      <c r="M219" s="26"/>
      <c r="N219" s="26"/>
      <c r="O219" s="26"/>
      <c r="P219" s="35"/>
    </row>
    <row r="220" spans="2:16" ht="15.75" customHeight="1" x14ac:dyDescent="0.25">
      <c r="B220" s="22"/>
      <c r="C220" s="22"/>
      <c r="D220" s="22"/>
      <c r="E220" s="22"/>
      <c r="F220" s="25"/>
      <c r="G220" s="25"/>
      <c r="H220" s="25"/>
      <c r="J220" s="26"/>
      <c r="K220" s="26"/>
      <c r="L220" s="26"/>
      <c r="M220" s="26"/>
      <c r="N220" s="26"/>
      <c r="O220" s="26"/>
      <c r="P220" s="35"/>
    </row>
    <row r="221" spans="2:16" ht="15.75" customHeight="1" x14ac:dyDescent="0.25">
      <c r="B221" s="22"/>
      <c r="C221" s="22"/>
      <c r="D221" s="22"/>
      <c r="E221" s="22"/>
      <c r="F221" s="25"/>
      <c r="G221" s="25"/>
      <c r="H221" s="25"/>
      <c r="J221" s="26"/>
      <c r="K221" s="26"/>
      <c r="L221" s="26"/>
      <c r="M221" s="26"/>
      <c r="N221" s="26"/>
      <c r="O221" s="26"/>
      <c r="P221" s="35"/>
    </row>
    <row r="222" spans="2:16" ht="15.75" customHeight="1" x14ac:dyDescent="0.25">
      <c r="B222" s="22"/>
      <c r="C222" s="22"/>
      <c r="D222" s="22"/>
      <c r="E222" s="22"/>
      <c r="F222" s="25"/>
      <c r="G222" s="25"/>
      <c r="H222" s="25"/>
      <c r="J222" s="26"/>
      <c r="K222" s="26"/>
      <c r="L222" s="26"/>
      <c r="M222" s="26"/>
      <c r="N222" s="26"/>
      <c r="O222" s="26"/>
      <c r="P222" s="35"/>
    </row>
    <row r="223" spans="2:16" ht="15.75" customHeight="1" x14ac:dyDescent="0.25">
      <c r="B223" s="22"/>
      <c r="C223" s="22"/>
      <c r="D223" s="22"/>
      <c r="E223" s="22"/>
      <c r="F223" s="25"/>
      <c r="G223" s="25"/>
      <c r="H223" s="25"/>
      <c r="J223" s="26"/>
      <c r="K223" s="26"/>
      <c r="L223" s="26"/>
      <c r="M223" s="26"/>
      <c r="N223" s="26"/>
      <c r="O223" s="26"/>
      <c r="P223" s="35"/>
    </row>
    <row r="224" spans="2:16" ht="15.75" customHeight="1" x14ac:dyDescent="0.25">
      <c r="B224" s="22"/>
      <c r="C224" s="22"/>
      <c r="D224" s="22"/>
      <c r="E224" s="22"/>
      <c r="F224" s="25"/>
      <c r="G224" s="25"/>
      <c r="H224" s="25"/>
      <c r="J224" s="26"/>
      <c r="K224" s="26"/>
      <c r="L224" s="26"/>
      <c r="M224" s="26"/>
      <c r="N224" s="26"/>
      <c r="O224" s="26"/>
      <c r="P224" s="35"/>
    </row>
    <row r="225" spans="2:16" ht="15.75" customHeight="1" x14ac:dyDescent="0.25">
      <c r="B225" s="22"/>
      <c r="C225" s="22"/>
      <c r="D225" s="22"/>
      <c r="E225" s="22"/>
      <c r="F225" s="25"/>
      <c r="G225" s="25"/>
      <c r="H225" s="25"/>
      <c r="J225" s="26"/>
      <c r="K225" s="26"/>
      <c r="L225" s="26"/>
      <c r="M225" s="26"/>
      <c r="N225" s="26"/>
      <c r="O225" s="26"/>
      <c r="P225" s="35"/>
    </row>
    <row r="226" spans="2:16" ht="15.75" customHeight="1" x14ac:dyDescent="0.25">
      <c r="B226" s="40"/>
      <c r="C226" s="28"/>
      <c r="D226" s="28"/>
      <c r="E226" s="28"/>
      <c r="F226" s="28"/>
      <c r="G226" s="28"/>
      <c r="H226" s="28"/>
      <c r="J226" s="27"/>
      <c r="K226" s="31"/>
      <c r="L226" s="31"/>
      <c r="M226" s="31"/>
      <c r="N226" s="42"/>
      <c r="O226" s="31"/>
      <c r="P226" s="31"/>
    </row>
    <row r="228" spans="2:16" ht="15.75" customHeight="1" x14ac:dyDescent="0.25">
      <c r="B228" s="55"/>
      <c r="C228" s="55"/>
      <c r="D228" s="55"/>
      <c r="E228" s="55"/>
      <c r="F228" s="55"/>
      <c r="G228" s="55"/>
      <c r="H228" s="55"/>
      <c r="J228" s="51"/>
      <c r="K228" s="51"/>
      <c r="L228" s="51"/>
      <c r="M228" s="51"/>
      <c r="N228" s="51"/>
      <c r="O228" s="51"/>
      <c r="P228" s="51"/>
    </row>
    <row r="229" spans="2:16" ht="15.75" customHeight="1" x14ac:dyDescent="0.25">
      <c r="B229" s="56"/>
      <c r="C229" s="56"/>
      <c r="D229" s="56"/>
      <c r="E229" s="56"/>
      <c r="F229" s="56"/>
      <c r="G229" s="56"/>
      <c r="H229" s="56"/>
      <c r="J229" s="53"/>
      <c r="K229" s="53"/>
      <c r="L229" s="53"/>
      <c r="M229" s="53"/>
      <c r="N229" s="53"/>
      <c r="O229" s="53"/>
      <c r="P229" s="53"/>
    </row>
    <row r="230" spans="2:16" ht="15.75" customHeight="1" x14ac:dyDescent="0.25">
      <c r="B230" s="32"/>
      <c r="C230" s="57"/>
      <c r="D230" s="58"/>
      <c r="E230" s="58"/>
      <c r="F230" s="58"/>
      <c r="G230" s="58"/>
      <c r="H230" s="57"/>
      <c r="J230" s="21"/>
      <c r="K230" s="54"/>
      <c r="L230" s="21"/>
      <c r="M230" s="21"/>
      <c r="N230" s="21"/>
      <c r="O230" s="21"/>
      <c r="P230" s="54"/>
    </row>
    <row r="231" spans="2:16" ht="15.75" customHeight="1" x14ac:dyDescent="0.25">
      <c r="B231" s="32"/>
      <c r="C231" s="57"/>
      <c r="D231" s="58"/>
      <c r="E231" s="58"/>
      <c r="F231" s="58"/>
      <c r="G231" s="58"/>
      <c r="H231" s="57"/>
      <c r="J231" s="21"/>
      <c r="K231" s="54"/>
      <c r="L231" s="21"/>
      <c r="M231" s="21"/>
      <c r="N231" s="21"/>
      <c r="O231" s="21"/>
      <c r="P231" s="54"/>
    </row>
    <row r="232" spans="2:16" ht="15.75" customHeight="1" x14ac:dyDescent="0.25">
      <c r="B232" s="33"/>
      <c r="C232" s="34"/>
      <c r="D232" s="34"/>
      <c r="E232" s="34"/>
      <c r="F232" s="33"/>
      <c r="G232" s="33"/>
      <c r="H232" s="34"/>
      <c r="J232" s="26"/>
      <c r="K232" s="26"/>
      <c r="L232" s="26"/>
      <c r="M232" s="26"/>
      <c r="N232" s="26"/>
      <c r="O232" s="26"/>
      <c r="P232" s="26"/>
    </row>
    <row r="233" spans="2:16" ht="15.75" customHeight="1" x14ac:dyDescent="0.25">
      <c r="B233" s="33"/>
      <c r="C233" s="34"/>
      <c r="D233" s="34"/>
      <c r="E233" s="34"/>
      <c r="F233" s="34"/>
      <c r="G233" s="34"/>
      <c r="H233" s="34"/>
      <c r="J233" s="26"/>
      <c r="K233" s="26"/>
      <c r="L233" s="26"/>
      <c r="M233" s="26"/>
      <c r="N233" s="26"/>
      <c r="O233" s="26"/>
      <c r="P233" s="26"/>
    </row>
    <row r="234" spans="2:16" ht="15.75" customHeight="1" x14ac:dyDescent="0.25">
      <c r="B234" s="33"/>
      <c r="C234" s="34"/>
      <c r="D234" s="34"/>
      <c r="E234" s="34"/>
      <c r="F234" s="34"/>
      <c r="G234" s="34"/>
      <c r="H234" s="34"/>
      <c r="J234" s="26"/>
      <c r="K234" s="26"/>
      <c r="L234" s="26"/>
      <c r="M234" s="26"/>
      <c r="N234" s="26"/>
      <c r="O234" s="26"/>
      <c r="P234" s="26"/>
    </row>
    <row r="235" spans="2:16" ht="15.75" customHeight="1" x14ac:dyDescent="0.25">
      <c r="B235" s="33"/>
      <c r="C235" s="34"/>
      <c r="D235" s="34"/>
      <c r="E235" s="34"/>
      <c r="F235" s="34"/>
      <c r="G235" s="34"/>
      <c r="H235" s="34"/>
      <c r="J235" s="26"/>
      <c r="K235" s="26"/>
      <c r="L235" s="26"/>
      <c r="M235" s="26"/>
      <c r="N235" s="26"/>
      <c r="O235" s="26"/>
      <c r="P235" s="26"/>
    </row>
    <row r="236" spans="2:16" ht="15.75" customHeight="1" x14ac:dyDescent="0.25">
      <c r="B236" s="33"/>
      <c r="C236" s="34"/>
      <c r="D236" s="34"/>
      <c r="E236" s="34"/>
      <c r="F236" s="34"/>
      <c r="G236" s="34"/>
      <c r="H236" s="34"/>
      <c r="J236" s="26"/>
      <c r="K236" s="26"/>
      <c r="L236" s="26"/>
      <c r="M236" s="26"/>
      <c r="N236" s="26"/>
      <c r="O236" s="26"/>
      <c r="P236" s="26"/>
    </row>
    <row r="237" spans="2:16" ht="15.75" customHeight="1" x14ac:dyDescent="0.25">
      <c r="B237" s="33"/>
      <c r="C237" s="34"/>
      <c r="D237" s="34"/>
      <c r="E237" s="34"/>
      <c r="F237" s="34"/>
      <c r="G237" s="34"/>
      <c r="H237" s="34"/>
      <c r="J237" s="26"/>
      <c r="K237" s="26"/>
      <c r="L237" s="26"/>
      <c r="M237" s="26"/>
      <c r="N237" s="26"/>
      <c r="O237" s="26"/>
      <c r="P237" s="26"/>
    </row>
    <row r="238" spans="2:16" ht="15.75" customHeight="1" x14ac:dyDescent="0.25">
      <c r="B238" s="33"/>
      <c r="C238" s="34"/>
      <c r="D238" s="34"/>
      <c r="E238" s="34"/>
      <c r="F238" s="34"/>
      <c r="G238" s="34"/>
      <c r="H238" s="34"/>
      <c r="J238" s="26"/>
      <c r="K238" s="26"/>
      <c r="L238" s="26"/>
      <c r="M238" s="26"/>
      <c r="N238" s="26"/>
      <c r="O238" s="26"/>
      <c r="P238" s="26"/>
    </row>
    <row r="239" spans="2:16" ht="15.75" customHeight="1" x14ac:dyDescent="0.25">
      <c r="B239" s="33"/>
      <c r="C239" s="33"/>
      <c r="D239" s="33"/>
      <c r="E239" s="33"/>
      <c r="F239" s="33"/>
      <c r="G239" s="33"/>
      <c r="H239" s="33"/>
      <c r="J239" s="26"/>
      <c r="K239" s="26"/>
      <c r="L239" s="26"/>
      <c r="M239" s="26"/>
      <c r="N239" s="26"/>
      <c r="O239" s="26"/>
      <c r="P239" s="26"/>
    </row>
    <row r="240" spans="2:16" ht="15.75" customHeight="1" x14ac:dyDescent="0.25">
      <c r="B240" s="33"/>
      <c r="C240" s="33"/>
      <c r="D240" s="33"/>
      <c r="E240" s="33"/>
      <c r="F240" s="33"/>
      <c r="G240" s="33"/>
      <c r="H240" s="33"/>
      <c r="J240" s="26"/>
      <c r="K240" s="26"/>
      <c r="L240" s="26"/>
      <c r="M240" s="26"/>
      <c r="N240" s="26"/>
      <c r="O240" s="26"/>
      <c r="P240" s="26"/>
    </row>
    <row r="241" spans="2:16" ht="15.75" customHeight="1" x14ac:dyDescent="0.25">
      <c r="B241" s="33"/>
      <c r="C241" s="33"/>
      <c r="D241" s="33"/>
      <c r="E241" s="33"/>
      <c r="F241" s="33"/>
      <c r="G241" s="33"/>
      <c r="H241" s="33"/>
      <c r="J241" s="26"/>
      <c r="K241" s="26"/>
      <c r="L241" s="26"/>
      <c r="M241" s="26"/>
      <c r="N241" s="26"/>
      <c r="O241" s="26"/>
      <c r="P241" s="26"/>
    </row>
    <row r="242" spans="2:16" ht="15.75" customHeight="1" x14ac:dyDescent="0.25">
      <c r="B242" s="33"/>
      <c r="C242" s="33"/>
      <c r="D242" s="33"/>
      <c r="E242" s="33"/>
      <c r="F242" s="33"/>
      <c r="G242" s="33"/>
      <c r="H242" s="33"/>
      <c r="J242" s="26"/>
      <c r="K242" s="26"/>
      <c r="L242" s="26"/>
      <c r="M242" s="26"/>
      <c r="N242" s="26"/>
      <c r="O242" s="26"/>
      <c r="P242" s="26"/>
    </row>
    <row r="243" spans="2:16" ht="15.75" customHeight="1" x14ac:dyDescent="0.25">
      <c r="B243" s="33"/>
      <c r="C243" s="33"/>
      <c r="D243" s="33"/>
      <c r="E243" s="33"/>
      <c r="F243" s="33"/>
      <c r="G243" s="33"/>
      <c r="H243" s="33"/>
      <c r="J243" s="26"/>
      <c r="K243" s="26"/>
      <c r="L243" s="26"/>
      <c r="M243" s="26"/>
      <c r="N243" s="26"/>
      <c r="O243" s="26"/>
      <c r="P243" s="26"/>
    </row>
    <row r="244" spans="2:16" ht="15.75" customHeight="1" x14ac:dyDescent="0.25">
      <c r="B244" s="33"/>
      <c r="C244" s="33"/>
      <c r="D244" s="33"/>
      <c r="E244" s="33"/>
      <c r="F244" s="33"/>
      <c r="G244" s="33"/>
      <c r="H244" s="33"/>
      <c r="J244" s="26"/>
      <c r="K244" s="26"/>
      <c r="L244" s="26"/>
      <c r="M244" s="26"/>
      <c r="N244" s="26"/>
      <c r="O244" s="26"/>
      <c r="P244" s="26"/>
    </row>
    <row r="245" spans="2:16" ht="15.75" customHeight="1" x14ac:dyDescent="0.25">
      <c r="B245" s="33"/>
      <c r="C245" s="33"/>
      <c r="D245" s="33"/>
      <c r="E245" s="33"/>
      <c r="F245" s="33"/>
      <c r="G245" s="33"/>
      <c r="H245" s="33"/>
      <c r="J245" s="26"/>
      <c r="K245" s="26"/>
      <c r="L245" s="26"/>
      <c r="M245" s="26"/>
      <c r="N245" s="26"/>
      <c r="O245" s="26"/>
      <c r="P245" s="26"/>
    </row>
    <row r="246" spans="2:16" ht="15.75" customHeight="1" x14ac:dyDescent="0.25">
      <c r="B246" s="33"/>
      <c r="C246" s="33"/>
      <c r="D246" s="33"/>
      <c r="E246" s="33"/>
      <c r="F246" s="33"/>
      <c r="G246" s="33"/>
      <c r="H246" s="33"/>
      <c r="J246" s="26"/>
      <c r="K246" s="26"/>
      <c r="L246" s="26"/>
      <c r="M246" s="26"/>
      <c r="N246" s="26"/>
      <c r="O246" s="26"/>
      <c r="P246" s="26"/>
    </row>
    <row r="247" spans="2:16" ht="15.75" customHeight="1" x14ac:dyDescent="0.25">
      <c r="B247" s="33"/>
      <c r="C247" s="33"/>
      <c r="D247" s="33"/>
      <c r="E247" s="33"/>
      <c r="F247" s="33"/>
      <c r="G247" s="33"/>
      <c r="H247" s="33"/>
      <c r="J247" s="26"/>
      <c r="K247" s="26"/>
      <c r="L247" s="26"/>
      <c r="M247" s="26"/>
      <c r="N247" s="26"/>
      <c r="O247" s="26"/>
      <c r="P247" s="26"/>
    </row>
    <row r="248" spans="2:16" ht="15.75" customHeight="1" x14ac:dyDescent="0.25">
      <c r="B248" s="33"/>
      <c r="C248" s="33"/>
      <c r="D248" s="33"/>
      <c r="E248" s="33"/>
      <c r="F248" s="33"/>
      <c r="G248" s="33"/>
      <c r="H248" s="33"/>
      <c r="J248" s="26"/>
      <c r="K248" s="26"/>
      <c r="L248" s="26"/>
      <c r="M248" s="26"/>
      <c r="N248" s="26"/>
      <c r="O248" s="26"/>
      <c r="P248" s="26"/>
    </row>
    <row r="249" spans="2:16" ht="15.75" customHeight="1" x14ac:dyDescent="0.25">
      <c r="B249" s="33"/>
      <c r="C249" s="33"/>
      <c r="D249" s="33"/>
      <c r="E249" s="33"/>
      <c r="F249" s="33"/>
      <c r="G249" s="33"/>
      <c r="H249" s="33"/>
      <c r="J249" s="26"/>
      <c r="K249" s="26"/>
      <c r="L249" s="26"/>
      <c r="M249" s="26"/>
      <c r="N249" s="26"/>
      <c r="O249" s="26"/>
      <c r="P249" s="26"/>
    </row>
    <row r="250" spans="2:16" ht="15.75" customHeight="1" x14ac:dyDescent="0.25">
      <c r="B250" s="33"/>
      <c r="C250" s="33"/>
      <c r="D250" s="33"/>
      <c r="E250" s="33"/>
      <c r="F250" s="33"/>
      <c r="G250" s="33"/>
      <c r="H250" s="33"/>
      <c r="J250" s="26"/>
      <c r="K250" s="26"/>
      <c r="L250" s="26"/>
      <c r="M250" s="26"/>
      <c r="N250" s="26"/>
      <c r="O250" s="26"/>
      <c r="P250" s="26"/>
    </row>
    <row r="251" spans="2:16" ht="15.75" customHeight="1" x14ac:dyDescent="0.25">
      <c r="B251" s="33"/>
      <c r="C251" s="33"/>
      <c r="D251" s="33"/>
      <c r="E251" s="33"/>
      <c r="F251" s="33"/>
      <c r="G251" s="33"/>
      <c r="H251" s="33"/>
      <c r="J251" s="26"/>
      <c r="K251" s="26"/>
      <c r="L251" s="26"/>
      <c r="M251" s="26"/>
      <c r="N251" s="26"/>
      <c r="O251" s="26"/>
      <c r="P251" s="26"/>
    </row>
    <row r="252" spans="2:16" ht="15.75" customHeight="1" x14ac:dyDescent="0.25">
      <c r="B252" s="33"/>
      <c r="C252" s="33"/>
      <c r="D252" s="33"/>
      <c r="E252" s="33"/>
      <c r="F252" s="33"/>
      <c r="G252" s="33"/>
      <c r="H252" s="33"/>
      <c r="J252" s="26"/>
      <c r="K252" s="26"/>
      <c r="L252" s="26"/>
      <c r="M252" s="26"/>
      <c r="N252" s="26"/>
      <c r="O252" s="26"/>
      <c r="P252" s="26"/>
    </row>
    <row r="253" spans="2:16" ht="15.75" customHeight="1" x14ac:dyDescent="0.25">
      <c r="B253" s="33"/>
      <c r="C253" s="33"/>
      <c r="D253" s="33"/>
      <c r="E253" s="33"/>
      <c r="F253" s="33"/>
      <c r="G253" s="33"/>
      <c r="H253" s="33"/>
      <c r="J253" s="26"/>
      <c r="K253" s="26"/>
      <c r="L253" s="26"/>
      <c r="M253" s="26"/>
      <c r="N253" s="26"/>
      <c r="O253" s="26"/>
      <c r="P253" s="26"/>
    </row>
    <row r="254" spans="2:16" ht="15.75" customHeight="1" x14ac:dyDescent="0.25">
      <c r="B254" s="33"/>
      <c r="C254" s="33"/>
      <c r="D254" s="33"/>
      <c r="E254" s="33"/>
      <c r="F254" s="33"/>
      <c r="G254" s="33"/>
      <c r="H254" s="33"/>
      <c r="J254" s="26"/>
      <c r="K254" s="26"/>
      <c r="L254" s="26"/>
      <c r="M254" s="26"/>
      <c r="N254" s="26"/>
      <c r="O254" s="26"/>
      <c r="P254" s="26"/>
    </row>
    <row r="255" spans="2:16" ht="15.75" customHeight="1" x14ac:dyDescent="0.25">
      <c r="B255" s="33"/>
      <c r="C255" s="33"/>
      <c r="D255" s="33"/>
      <c r="E255" s="33"/>
      <c r="F255" s="33"/>
      <c r="G255" s="33"/>
      <c r="H255" s="33"/>
      <c r="J255" s="26"/>
      <c r="K255" s="26"/>
      <c r="L255" s="26"/>
      <c r="M255" s="26"/>
      <c r="N255" s="26"/>
      <c r="O255" s="26"/>
      <c r="P255" s="26"/>
    </row>
    <row r="256" spans="2:16" ht="15.75" customHeight="1" x14ac:dyDescent="0.25">
      <c r="B256" s="33"/>
      <c r="C256" s="33"/>
      <c r="D256" s="33"/>
      <c r="E256" s="33"/>
      <c r="F256" s="33"/>
      <c r="G256" s="33"/>
      <c r="H256" s="33"/>
      <c r="J256" s="26"/>
      <c r="K256" s="26"/>
      <c r="L256" s="26"/>
      <c r="M256" s="26"/>
      <c r="N256" s="26"/>
      <c r="O256" s="26"/>
      <c r="P256" s="26"/>
    </row>
    <row r="257" spans="2:16" ht="15.75" customHeight="1" x14ac:dyDescent="0.25">
      <c r="B257" s="33"/>
      <c r="C257" s="33"/>
      <c r="D257" s="33"/>
      <c r="E257" s="33"/>
      <c r="F257" s="33"/>
      <c r="G257" s="33"/>
      <c r="H257" s="33"/>
      <c r="J257" s="26"/>
      <c r="K257" s="26"/>
      <c r="L257" s="26"/>
      <c r="M257" s="26"/>
      <c r="N257" s="26"/>
      <c r="O257" s="26"/>
      <c r="P257" s="26"/>
    </row>
    <row r="258" spans="2:16" ht="15.75" customHeight="1" x14ac:dyDescent="0.25">
      <c r="B258" s="33"/>
      <c r="C258" s="33"/>
      <c r="D258" s="33"/>
      <c r="E258" s="33"/>
      <c r="F258" s="33"/>
      <c r="G258" s="33"/>
      <c r="H258" s="33"/>
      <c r="J258" s="26"/>
      <c r="K258" s="26"/>
      <c r="L258" s="26"/>
      <c r="M258" s="26"/>
      <c r="N258" s="26"/>
      <c r="O258" s="26"/>
      <c r="P258" s="26"/>
    </row>
    <row r="259" spans="2:16" ht="15.75" customHeight="1" x14ac:dyDescent="0.25">
      <c r="B259" s="17"/>
      <c r="C259" s="18"/>
      <c r="D259" s="18"/>
      <c r="E259" s="18"/>
      <c r="F259" s="18"/>
      <c r="G259" s="18"/>
      <c r="H259" s="18"/>
      <c r="J259" s="26"/>
      <c r="K259" s="26"/>
      <c r="L259" s="26"/>
      <c r="M259" s="26"/>
      <c r="N259" s="26"/>
      <c r="O259" s="26"/>
      <c r="P259" s="26"/>
    </row>
    <row r="260" spans="2:16" ht="15.75" customHeight="1" x14ac:dyDescent="0.25">
      <c r="B260" s="17"/>
      <c r="C260" s="18"/>
      <c r="D260" s="18"/>
      <c r="E260" s="18"/>
      <c r="F260" s="18"/>
      <c r="G260" s="18"/>
      <c r="H260" s="18"/>
      <c r="J260" s="26"/>
      <c r="K260" s="26"/>
      <c r="L260" s="26"/>
      <c r="M260" s="26"/>
      <c r="N260" s="26"/>
      <c r="O260" s="26"/>
      <c r="P260" s="26"/>
    </row>
    <row r="261" spans="2:16" ht="15.75" customHeight="1" x14ac:dyDescent="0.25">
      <c r="B261" s="43"/>
      <c r="C261" s="43"/>
      <c r="D261" s="43"/>
      <c r="E261" s="43"/>
      <c r="F261" s="43"/>
      <c r="G261" s="43"/>
      <c r="H261" s="43"/>
      <c r="J261" s="26"/>
      <c r="K261" s="26"/>
      <c r="L261" s="26"/>
      <c r="M261" s="26"/>
      <c r="N261" s="26"/>
      <c r="O261" s="26"/>
      <c r="P261" s="26"/>
    </row>
    <row r="262" spans="2:16" ht="15.75" customHeight="1" x14ac:dyDescent="0.25">
      <c r="B262" s="44"/>
      <c r="C262" s="44"/>
      <c r="D262" s="44"/>
      <c r="E262" s="44"/>
      <c r="F262" s="44"/>
      <c r="G262" s="44"/>
      <c r="H262" s="44"/>
      <c r="J262" s="26"/>
      <c r="K262" s="26"/>
      <c r="L262" s="26"/>
      <c r="M262" s="26"/>
      <c r="N262" s="26"/>
      <c r="O262" s="26"/>
      <c r="P262" s="26"/>
    </row>
    <row r="263" spans="2:16" ht="15.75" customHeight="1" x14ac:dyDescent="0.25">
      <c r="B263" s="19"/>
      <c r="C263" s="19"/>
      <c r="D263" s="20"/>
      <c r="E263" s="20"/>
      <c r="F263" s="20"/>
      <c r="G263" s="20"/>
      <c r="H263" s="19"/>
      <c r="J263" s="26"/>
      <c r="K263" s="26"/>
      <c r="L263" s="26"/>
      <c r="M263" s="26"/>
      <c r="N263" s="26"/>
      <c r="O263" s="26"/>
      <c r="P263" s="26"/>
    </row>
    <row r="264" spans="2:16" ht="15.75" customHeight="1" x14ac:dyDescent="0.25">
      <c r="B264" s="22"/>
      <c r="C264" s="23"/>
      <c r="D264" s="45"/>
      <c r="E264" s="45"/>
      <c r="F264" s="25"/>
      <c r="G264" s="25"/>
      <c r="H264" s="24"/>
      <c r="J264" s="26"/>
      <c r="K264" s="26"/>
      <c r="L264" s="26"/>
      <c r="M264" s="26"/>
      <c r="N264" s="26"/>
      <c r="O264" s="26"/>
      <c r="P264" s="26"/>
    </row>
    <row r="265" spans="2:16" ht="15.75" customHeight="1" x14ac:dyDescent="0.25">
      <c r="B265" s="22"/>
      <c r="C265" s="23"/>
      <c r="D265" s="45"/>
      <c r="E265" s="45"/>
      <c r="F265" s="24"/>
      <c r="G265" s="24"/>
      <c r="H265" s="24"/>
      <c r="J265" s="26"/>
      <c r="K265" s="26"/>
      <c r="L265" s="26"/>
      <c r="M265" s="26"/>
      <c r="N265" s="26"/>
      <c r="O265" s="26"/>
      <c r="P265" s="26"/>
    </row>
    <row r="266" spans="2:16" ht="15.75" customHeight="1" x14ac:dyDescent="0.25">
      <c r="B266" s="22"/>
      <c r="C266" s="23"/>
      <c r="D266" s="45"/>
      <c r="E266" s="45"/>
      <c r="F266" s="24"/>
      <c r="G266" s="24"/>
      <c r="H266" s="24"/>
      <c r="J266" s="26"/>
      <c r="K266" s="26"/>
      <c r="L266" s="26"/>
      <c r="M266" s="26"/>
      <c r="N266" s="26"/>
      <c r="O266" s="26"/>
      <c r="P266" s="26"/>
    </row>
    <row r="267" spans="2:16" ht="15.75" customHeight="1" x14ac:dyDescent="0.25">
      <c r="B267" s="22"/>
      <c r="C267" s="23"/>
      <c r="D267" s="45"/>
      <c r="E267" s="45"/>
      <c r="F267" s="24"/>
      <c r="G267" s="24"/>
      <c r="H267" s="24"/>
      <c r="J267" s="26"/>
      <c r="K267" s="26"/>
      <c r="L267" s="26"/>
      <c r="M267" s="26"/>
      <c r="N267" s="26"/>
      <c r="O267" s="26"/>
      <c r="P267" s="26"/>
    </row>
    <row r="268" spans="2:16" ht="15.75" customHeight="1" x14ac:dyDescent="0.25">
      <c r="B268" s="22"/>
      <c r="C268" s="23"/>
      <c r="D268" s="45"/>
      <c r="E268" s="45"/>
      <c r="F268" s="24"/>
      <c r="G268" s="24"/>
      <c r="H268" s="24"/>
      <c r="J268" s="26"/>
      <c r="K268" s="26"/>
      <c r="L268" s="26"/>
      <c r="M268" s="26"/>
      <c r="N268" s="26"/>
      <c r="O268" s="26"/>
      <c r="P268" s="26"/>
    </row>
    <row r="269" spans="2:16" ht="15.75" customHeight="1" x14ac:dyDescent="0.25">
      <c r="B269" s="22"/>
      <c r="C269" s="23"/>
      <c r="D269" s="45"/>
      <c r="E269" s="45"/>
      <c r="F269" s="24"/>
      <c r="G269" s="24"/>
      <c r="H269" s="24"/>
      <c r="J269" s="26"/>
      <c r="K269" s="26"/>
      <c r="L269" s="26"/>
      <c r="M269" s="26"/>
      <c r="N269" s="26"/>
      <c r="O269" s="26"/>
      <c r="P269" s="26"/>
    </row>
    <row r="270" spans="2:16" ht="15.75" customHeight="1" x14ac:dyDescent="0.25">
      <c r="B270" s="22"/>
      <c r="C270" s="23"/>
      <c r="D270" s="45"/>
      <c r="E270" s="45"/>
      <c r="F270" s="24"/>
      <c r="G270" s="24"/>
      <c r="H270" s="24"/>
      <c r="J270" s="27"/>
      <c r="K270" s="31"/>
      <c r="L270" s="31"/>
      <c r="M270" s="31"/>
      <c r="N270" s="42"/>
      <c r="O270" s="46"/>
      <c r="P270" s="41"/>
    </row>
    <row r="271" spans="2:16" ht="15.75" customHeight="1" x14ac:dyDescent="0.25">
      <c r="B271" s="22"/>
      <c r="C271" s="23"/>
      <c r="D271" s="45"/>
      <c r="E271" s="45"/>
      <c r="F271" s="25"/>
      <c r="G271" s="25"/>
      <c r="H271" s="25"/>
    </row>
    <row r="272" spans="2:16" ht="15.75" customHeight="1" x14ac:dyDescent="0.25">
      <c r="B272" s="22"/>
      <c r="C272" s="23"/>
      <c r="D272" s="45"/>
      <c r="E272" s="45"/>
      <c r="F272" s="25"/>
      <c r="G272" s="25"/>
      <c r="H272" s="25"/>
    </row>
    <row r="273" spans="2:16" ht="15.75" customHeight="1" x14ac:dyDescent="0.25">
      <c r="B273" s="22"/>
      <c r="C273" s="23"/>
      <c r="D273" s="45"/>
      <c r="E273" s="45"/>
      <c r="F273" s="25"/>
      <c r="G273" s="25"/>
      <c r="H273" s="25"/>
    </row>
    <row r="274" spans="2:16" ht="15.75" customHeight="1" x14ac:dyDescent="0.25">
      <c r="B274" s="22"/>
      <c r="C274" s="23"/>
      <c r="D274" s="45"/>
      <c r="E274" s="45"/>
      <c r="F274" s="25"/>
      <c r="G274" s="25"/>
      <c r="H274" s="25"/>
    </row>
    <row r="275" spans="2:16" ht="15.75" customHeight="1" x14ac:dyDescent="0.25">
      <c r="B275" s="22"/>
      <c r="C275" s="23"/>
      <c r="D275" s="45"/>
      <c r="E275" s="45"/>
      <c r="F275" s="25"/>
      <c r="G275" s="25"/>
      <c r="H275" s="25"/>
    </row>
    <row r="276" spans="2:16" ht="15.75" customHeight="1" x14ac:dyDescent="0.25">
      <c r="B276" s="22"/>
      <c r="C276" s="23"/>
      <c r="D276" s="45"/>
      <c r="E276" s="45"/>
      <c r="F276" s="25"/>
      <c r="G276" s="25"/>
      <c r="H276" s="25"/>
    </row>
    <row r="277" spans="2:16" ht="15.75" customHeight="1" x14ac:dyDescent="0.25">
      <c r="B277" s="22"/>
      <c r="C277" s="23"/>
      <c r="D277" s="45"/>
      <c r="E277" s="45"/>
      <c r="F277" s="25"/>
      <c r="G277" s="25"/>
      <c r="H277" s="25"/>
    </row>
    <row r="278" spans="2:16" ht="15.75" customHeight="1" x14ac:dyDescent="0.25">
      <c r="B278" s="22"/>
      <c r="C278" s="23"/>
      <c r="D278" s="45"/>
      <c r="E278" s="45"/>
      <c r="F278" s="25"/>
      <c r="G278" s="25"/>
      <c r="H278" s="25"/>
    </row>
    <row r="279" spans="2:16" ht="15.75" customHeight="1" x14ac:dyDescent="0.25">
      <c r="B279" s="22"/>
      <c r="C279" s="23"/>
      <c r="D279" s="45"/>
      <c r="E279" s="45"/>
      <c r="F279" s="25"/>
      <c r="G279" s="25"/>
      <c r="H279" s="25"/>
    </row>
    <row r="280" spans="2:16" ht="15.75" customHeight="1" x14ac:dyDescent="0.25">
      <c r="B280" s="22"/>
      <c r="C280" s="23"/>
      <c r="D280" s="45"/>
      <c r="E280" s="45"/>
      <c r="F280" s="25"/>
      <c r="G280" s="25"/>
      <c r="H280" s="25"/>
    </row>
    <row r="281" spans="2:16" ht="15.75" customHeight="1" x14ac:dyDescent="0.25">
      <c r="B281" s="22"/>
      <c r="C281" s="23"/>
      <c r="D281" s="45"/>
      <c r="E281" s="45"/>
      <c r="F281" s="25"/>
      <c r="G281" s="25"/>
      <c r="H281" s="25"/>
    </row>
    <row r="282" spans="2:16" ht="15.75" customHeight="1" x14ac:dyDescent="0.25">
      <c r="B282" s="22"/>
      <c r="C282" s="23"/>
      <c r="D282" s="45"/>
      <c r="E282" s="45"/>
      <c r="F282" s="25"/>
      <c r="G282" s="25"/>
      <c r="H282" s="25"/>
    </row>
    <row r="283" spans="2:16" ht="15.75" customHeight="1" x14ac:dyDescent="0.25">
      <c r="B283" s="40"/>
      <c r="C283" s="28"/>
      <c r="D283" s="28"/>
      <c r="E283" s="28"/>
      <c r="F283" s="28"/>
      <c r="G283" s="28"/>
      <c r="H283" s="28"/>
    </row>
    <row r="284" spans="2:16" ht="15.75" customHeight="1" x14ac:dyDescent="0.25">
      <c r="J284" s="51"/>
      <c r="K284" s="51"/>
      <c r="L284" s="51"/>
      <c r="M284" s="51"/>
      <c r="N284" s="51"/>
      <c r="O284" s="51"/>
      <c r="P284" s="51"/>
    </row>
    <row r="285" spans="2:16" ht="15.75" customHeight="1" x14ac:dyDescent="0.25">
      <c r="J285" s="53"/>
      <c r="K285" s="53"/>
      <c r="L285" s="53"/>
      <c r="M285" s="53"/>
      <c r="N285" s="53"/>
      <c r="O285" s="53"/>
      <c r="P285" s="53"/>
    </row>
    <row r="286" spans="2:16" ht="15.75" customHeight="1" x14ac:dyDescent="0.25">
      <c r="J286" s="21"/>
      <c r="K286" s="21"/>
      <c r="L286" s="21"/>
      <c r="M286" s="21"/>
      <c r="N286" s="21"/>
      <c r="O286" s="21"/>
      <c r="P286" s="21"/>
    </row>
    <row r="287" spans="2:16" ht="15.75" customHeight="1" x14ac:dyDescent="0.25">
      <c r="J287" s="26"/>
      <c r="K287" s="26"/>
      <c r="L287" s="26"/>
      <c r="M287" s="26"/>
      <c r="N287" s="47"/>
      <c r="O287" s="26"/>
      <c r="P287" s="47"/>
    </row>
    <row r="288" spans="2:16" ht="15.75" customHeight="1" x14ac:dyDescent="0.25">
      <c r="J288" s="26"/>
      <c r="K288" s="35"/>
      <c r="L288" s="26"/>
      <c r="M288" s="26"/>
      <c r="N288" s="47"/>
      <c r="O288" s="36"/>
      <c r="P288" s="47"/>
    </row>
    <row r="289" spans="10:16" ht="15.75" customHeight="1" x14ac:dyDescent="0.25">
      <c r="J289" s="26"/>
      <c r="K289" s="35"/>
      <c r="L289" s="26"/>
      <c r="M289" s="26"/>
      <c r="N289" s="47"/>
      <c r="O289" s="36"/>
      <c r="P289" s="47"/>
    </row>
    <row r="290" spans="10:16" ht="15.75" customHeight="1" x14ac:dyDescent="0.25">
      <c r="J290" s="26"/>
      <c r="K290" s="35"/>
      <c r="L290" s="26"/>
      <c r="M290" s="26"/>
      <c r="N290" s="47"/>
      <c r="O290" s="36"/>
      <c r="P290" s="47"/>
    </row>
    <row r="291" spans="10:16" ht="15.75" customHeight="1" x14ac:dyDescent="0.25">
      <c r="J291" s="26"/>
      <c r="K291" s="35"/>
      <c r="L291" s="26"/>
      <c r="M291" s="26"/>
      <c r="N291" s="47"/>
      <c r="O291" s="36"/>
      <c r="P291" s="47"/>
    </row>
    <row r="292" spans="10:16" ht="15.75" customHeight="1" x14ac:dyDescent="0.25">
      <c r="J292" s="26"/>
      <c r="K292" s="35"/>
      <c r="L292" s="26"/>
      <c r="M292" s="26"/>
      <c r="N292" s="47"/>
      <c r="O292" s="36"/>
      <c r="P292" s="47"/>
    </row>
    <row r="293" spans="10:16" ht="15.75" customHeight="1" x14ac:dyDescent="0.25">
      <c r="J293" s="26"/>
      <c r="K293" s="35"/>
      <c r="L293" s="26"/>
      <c r="M293" s="26"/>
      <c r="N293" s="47"/>
      <c r="O293" s="36"/>
      <c r="P293" s="47"/>
    </row>
    <row r="294" spans="10:16" ht="15.75" customHeight="1" x14ac:dyDescent="0.25">
      <c r="J294" s="26"/>
      <c r="K294" s="35"/>
      <c r="L294" s="26"/>
      <c r="M294" s="26"/>
      <c r="N294" s="47"/>
      <c r="O294" s="48"/>
      <c r="P294" s="47"/>
    </row>
    <row r="295" spans="10:16" ht="15.75" customHeight="1" x14ac:dyDescent="0.25">
      <c r="J295" s="26"/>
      <c r="K295" s="35"/>
      <c r="L295" s="26"/>
      <c r="M295" s="26"/>
      <c r="N295" s="47"/>
      <c r="O295" s="36"/>
      <c r="P295" s="47"/>
    </row>
    <row r="296" spans="10:16" ht="15.75" customHeight="1" x14ac:dyDescent="0.25">
      <c r="J296" s="26"/>
      <c r="K296" s="35"/>
      <c r="L296" s="26"/>
      <c r="M296" s="26"/>
      <c r="N296" s="47"/>
      <c r="O296" s="36"/>
      <c r="P296" s="47"/>
    </row>
    <row r="297" spans="10:16" ht="15.75" customHeight="1" x14ac:dyDescent="0.25">
      <c r="J297" s="26"/>
      <c r="K297" s="35"/>
      <c r="L297" s="26"/>
      <c r="M297" s="26"/>
      <c r="N297" s="47"/>
      <c r="O297" s="36"/>
      <c r="P297" s="47"/>
    </row>
    <row r="298" spans="10:16" ht="15.75" customHeight="1" x14ac:dyDescent="0.25">
      <c r="J298" s="26"/>
      <c r="K298" s="35"/>
      <c r="L298" s="26"/>
      <c r="M298" s="26"/>
      <c r="N298" s="47"/>
      <c r="O298" s="36"/>
      <c r="P298" s="47"/>
    </row>
    <row r="299" spans="10:16" ht="15.75" customHeight="1" x14ac:dyDescent="0.25">
      <c r="J299" s="26"/>
      <c r="K299" s="35"/>
      <c r="L299" s="26"/>
      <c r="M299" s="26"/>
      <c r="N299" s="47"/>
      <c r="O299" s="36"/>
      <c r="P299" s="47"/>
    </row>
    <row r="300" spans="10:16" ht="15.75" customHeight="1" x14ac:dyDescent="0.25">
      <c r="J300" s="26"/>
      <c r="K300" s="35"/>
      <c r="L300" s="26"/>
      <c r="M300" s="26"/>
      <c r="N300" s="47"/>
      <c r="O300" s="36"/>
      <c r="P300" s="47"/>
    </row>
    <row r="301" spans="10:16" ht="15.75" customHeight="1" x14ac:dyDescent="0.25">
      <c r="J301" s="26"/>
      <c r="K301" s="35"/>
      <c r="L301" s="26"/>
      <c r="M301" s="26"/>
      <c r="N301" s="47"/>
      <c r="O301" s="36"/>
      <c r="P301" s="47"/>
    </row>
    <row r="302" spans="10:16" ht="15.75" customHeight="1" x14ac:dyDescent="0.25">
      <c r="J302" s="26"/>
      <c r="K302" s="35"/>
      <c r="L302" s="26"/>
      <c r="M302" s="26"/>
      <c r="N302" s="47"/>
      <c r="O302" s="36"/>
      <c r="P302" s="47"/>
    </row>
    <row r="303" spans="10:16" ht="15.75" customHeight="1" x14ac:dyDescent="0.25">
      <c r="J303" s="26"/>
      <c r="K303" s="35"/>
      <c r="L303" s="26"/>
      <c r="M303" s="26"/>
      <c r="N303" s="47"/>
      <c r="O303" s="36"/>
      <c r="P303" s="47"/>
    </row>
    <row r="304" spans="10:16" ht="15.75" customHeight="1" x14ac:dyDescent="0.25">
      <c r="J304" s="26"/>
      <c r="K304" s="35"/>
      <c r="L304" s="26"/>
      <c r="M304" s="26"/>
      <c r="N304" s="47"/>
      <c r="O304" s="48"/>
      <c r="P304" s="47"/>
    </row>
    <row r="305" spans="10:16" ht="15.75" customHeight="1" x14ac:dyDescent="0.25">
      <c r="J305" s="26"/>
      <c r="K305" s="35"/>
      <c r="L305" s="26"/>
      <c r="M305" s="26"/>
      <c r="N305" s="47"/>
      <c r="O305" s="36"/>
      <c r="P305" s="47"/>
    </row>
    <row r="306" spans="10:16" ht="15.75" customHeight="1" x14ac:dyDescent="0.25">
      <c r="J306" s="26"/>
      <c r="K306" s="35"/>
      <c r="L306" s="26"/>
      <c r="M306" s="26"/>
      <c r="N306" s="47"/>
      <c r="O306" s="36"/>
      <c r="P306" s="47"/>
    </row>
    <row r="307" spans="10:16" ht="15.75" customHeight="1" x14ac:dyDescent="0.25">
      <c r="J307" s="27"/>
      <c r="K307" s="41"/>
      <c r="L307" s="41"/>
      <c r="M307" s="41"/>
      <c r="N307" s="49"/>
      <c r="O307" s="41"/>
      <c r="P307" s="49"/>
    </row>
    <row r="319" spans="10:16" ht="15.75" customHeight="1" x14ac:dyDescent="0.25">
      <c r="J319" s="51"/>
      <c r="K319" s="51"/>
      <c r="L319" s="51"/>
      <c r="M319" s="51"/>
      <c r="N319" s="51"/>
      <c r="O319" s="51"/>
      <c r="P319" s="51"/>
    </row>
    <row r="320" spans="10:16" ht="15.75" customHeight="1" x14ac:dyDescent="0.25">
      <c r="J320" s="53"/>
      <c r="K320" s="53"/>
      <c r="L320" s="53"/>
      <c r="M320" s="53"/>
      <c r="N320" s="53"/>
      <c r="O320" s="53"/>
      <c r="P320" s="53"/>
    </row>
    <row r="321" spans="10:16" ht="15.75" customHeight="1" x14ac:dyDescent="0.25">
      <c r="J321" s="54"/>
      <c r="K321" s="54"/>
      <c r="L321" s="54"/>
      <c r="M321" s="54"/>
      <c r="N321" s="54"/>
      <c r="O321" s="54"/>
      <c r="P321" s="54"/>
    </row>
    <row r="322" spans="10:16" ht="15.75" customHeight="1" x14ac:dyDescent="0.25">
      <c r="J322" s="54"/>
      <c r="K322" s="54"/>
      <c r="L322" s="54"/>
      <c r="M322" s="54"/>
      <c r="N322" s="54"/>
      <c r="O322" s="54"/>
      <c r="P322" s="54"/>
    </row>
    <row r="323" spans="10:16" ht="15.75" customHeight="1" x14ac:dyDescent="0.25">
      <c r="J323" s="26"/>
      <c r="K323" s="35"/>
      <c r="L323" s="26"/>
      <c r="M323" s="26"/>
      <c r="N323" s="26"/>
      <c r="O323" s="26"/>
      <c r="P323" s="26"/>
    </row>
    <row r="324" spans="10:16" ht="15.75" customHeight="1" x14ac:dyDescent="0.25">
      <c r="J324" s="26"/>
      <c r="K324" s="35"/>
      <c r="L324" s="26"/>
      <c r="M324" s="26"/>
      <c r="N324" s="26"/>
      <c r="O324" s="26"/>
      <c r="P324" s="26"/>
    </row>
    <row r="325" spans="10:16" ht="15.75" customHeight="1" x14ac:dyDescent="0.25">
      <c r="J325" s="26"/>
      <c r="K325" s="35"/>
      <c r="L325" s="26"/>
      <c r="M325" s="26"/>
      <c r="N325" s="26"/>
      <c r="O325" s="26"/>
      <c r="P325" s="26"/>
    </row>
    <row r="326" spans="10:16" ht="15.75" customHeight="1" x14ac:dyDescent="0.25">
      <c r="J326" s="26"/>
      <c r="K326" s="35"/>
      <c r="L326" s="26"/>
      <c r="M326" s="26"/>
      <c r="N326" s="26"/>
      <c r="O326" s="26"/>
      <c r="P326" s="26"/>
    </row>
    <row r="327" spans="10:16" ht="15.75" customHeight="1" x14ac:dyDescent="0.25">
      <c r="J327" s="26"/>
      <c r="K327" s="35"/>
      <c r="L327" s="26"/>
      <c r="M327" s="26"/>
      <c r="N327" s="26"/>
      <c r="O327" s="26"/>
      <c r="P327" s="26"/>
    </row>
    <row r="328" spans="10:16" ht="15.75" customHeight="1" x14ac:dyDescent="0.25">
      <c r="J328" s="26"/>
      <c r="K328" s="35"/>
      <c r="L328" s="26"/>
      <c r="M328" s="26"/>
      <c r="N328" s="26"/>
      <c r="O328" s="26"/>
      <c r="P328" s="26"/>
    </row>
    <row r="329" spans="10:16" ht="15.75" customHeight="1" x14ac:dyDescent="0.25">
      <c r="J329" s="26"/>
      <c r="K329" s="35"/>
      <c r="L329" s="26"/>
      <c r="M329" s="26"/>
      <c r="N329" s="26"/>
      <c r="O329" s="26"/>
      <c r="P329" s="26"/>
    </row>
    <row r="330" spans="10:16" ht="15.75" customHeight="1" x14ac:dyDescent="0.25">
      <c r="J330" s="26"/>
      <c r="K330" s="35"/>
      <c r="L330" s="26"/>
      <c r="M330" s="26"/>
      <c r="N330" s="26"/>
      <c r="O330" s="26"/>
      <c r="P330" s="26"/>
    </row>
    <row r="331" spans="10:16" ht="15.75" customHeight="1" x14ac:dyDescent="0.25">
      <c r="J331" s="26"/>
      <c r="K331" s="35"/>
      <c r="L331" s="26"/>
      <c r="M331" s="26"/>
      <c r="N331" s="26"/>
      <c r="O331" s="26"/>
      <c r="P331" s="26"/>
    </row>
    <row r="332" spans="10:16" ht="15.75" customHeight="1" x14ac:dyDescent="0.25">
      <c r="J332" s="26"/>
      <c r="K332" s="35"/>
      <c r="L332" s="26"/>
      <c r="M332" s="26"/>
      <c r="N332" s="26"/>
      <c r="O332" s="26"/>
      <c r="P332" s="26"/>
    </row>
    <row r="333" spans="10:16" ht="15.75" customHeight="1" x14ac:dyDescent="0.25">
      <c r="J333" s="26"/>
      <c r="K333" s="35"/>
      <c r="L333" s="26"/>
      <c r="M333" s="26"/>
      <c r="N333" s="26"/>
      <c r="O333" s="26"/>
      <c r="P333" s="26"/>
    </row>
    <row r="334" spans="10:16" ht="15.75" customHeight="1" x14ac:dyDescent="0.25">
      <c r="J334" s="26"/>
      <c r="K334" s="35"/>
      <c r="L334" s="26"/>
      <c r="M334" s="26"/>
      <c r="N334" s="26"/>
      <c r="O334" s="26"/>
      <c r="P334" s="26"/>
    </row>
    <row r="335" spans="10:16" ht="15.75" customHeight="1" x14ac:dyDescent="0.25">
      <c r="J335" s="26"/>
      <c r="K335" s="35"/>
      <c r="L335" s="26"/>
      <c r="M335" s="26"/>
      <c r="N335" s="26"/>
      <c r="O335" s="26"/>
      <c r="P335" s="26"/>
    </row>
    <row r="336" spans="10:16" ht="15.75" customHeight="1" x14ac:dyDescent="0.25">
      <c r="J336" s="26"/>
      <c r="K336" s="35"/>
      <c r="L336" s="26"/>
      <c r="M336" s="26"/>
      <c r="N336" s="26"/>
      <c r="O336" s="26"/>
      <c r="P336" s="26"/>
    </row>
    <row r="337" spans="10:16" ht="15.75" customHeight="1" x14ac:dyDescent="0.25">
      <c r="J337" s="26"/>
      <c r="K337" s="35"/>
      <c r="L337" s="26"/>
      <c r="M337" s="26"/>
      <c r="N337" s="26"/>
      <c r="O337" s="26"/>
      <c r="P337" s="26"/>
    </row>
    <row r="338" spans="10:16" ht="15.75" customHeight="1" x14ac:dyDescent="0.25">
      <c r="J338" s="26"/>
      <c r="K338" s="35"/>
      <c r="L338" s="26"/>
      <c r="M338" s="26"/>
      <c r="N338" s="26"/>
      <c r="O338" s="26"/>
      <c r="P338" s="26"/>
    </row>
    <row r="339" spans="10:16" ht="15.75" customHeight="1" x14ac:dyDescent="0.25">
      <c r="J339" s="26"/>
      <c r="K339" s="35"/>
      <c r="L339" s="26"/>
      <c r="M339" s="26"/>
      <c r="N339" s="26"/>
      <c r="O339" s="26"/>
      <c r="P339" s="26"/>
    </row>
    <row r="340" spans="10:16" ht="15.75" customHeight="1" x14ac:dyDescent="0.25">
      <c r="J340" s="26"/>
      <c r="K340" s="35"/>
      <c r="L340" s="26"/>
      <c r="M340" s="26"/>
      <c r="N340" s="26"/>
      <c r="O340" s="26"/>
      <c r="P340" s="26"/>
    </row>
    <row r="341" spans="10:16" ht="15.75" customHeight="1" x14ac:dyDescent="0.25">
      <c r="J341" s="26"/>
      <c r="K341" s="35"/>
      <c r="L341" s="26"/>
      <c r="M341" s="26"/>
      <c r="N341" s="26"/>
      <c r="O341" s="26"/>
      <c r="P341" s="26"/>
    </row>
    <row r="342" spans="10:16" ht="15.75" customHeight="1" x14ac:dyDescent="0.25">
      <c r="J342" s="26"/>
      <c r="K342" s="35"/>
      <c r="L342" s="26"/>
      <c r="M342" s="26"/>
      <c r="N342" s="26"/>
      <c r="O342" s="26"/>
      <c r="P342" s="26"/>
    </row>
    <row r="343" spans="10:16" ht="15.75" customHeight="1" x14ac:dyDescent="0.25">
      <c r="J343" s="27"/>
      <c r="K343" s="41"/>
      <c r="L343" s="41"/>
      <c r="M343" s="41"/>
      <c r="N343" s="41"/>
      <c r="O343" s="41"/>
      <c r="P343" s="41"/>
    </row>
  </sheetData>
  <mergeCells count="8">
    <mergeCell ref="B2:H2"/>
    <mergeCell ref="B3:H3"/>
    <mergeCell ref="B33:H33"/>
    <mergeCell ref="B34:H34"/>
    <mergeCell ref="J2:P2"/>
    <mergeCell ref="J3:P3"/>
    <mergeCell ref="J8:P8"/>
    <mergeCell ref="J9:P9"/>
  </mergeCells>
  <pageMargins left="0.7" right="0.7" top="0.75" bottom="0.75" header="0.3" footer="0.3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CONTROL CAPACITACIONES ENE-MAR</vt:lpstr>
      <vt:lpstr>CONTROL CAPACITACIONES ABR-DIC</vt:lpstr>
      <vt:lpstr>Hoja1</vt:lpstr>
      <vt:lpstr>EVALUACIÓN DE APROPIACIÓN </vt:lpstr>
      <vt:lpstr>'CONTROL CAPACITACIONES ABR-DIC'!Área_de_impresión</vt:lpstr>
      <vt:lpstr>'EVALUACIÓN DE APROPIACIÓN 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Cristina Ruíz Pérez</dc:creator>
  <cp:keywords/>
  <dc:description/>
  <cp:lastModifiedBy>Maria Clara Martinez Diaz</cp:lastModifiedBy>
  <cp:revision/>
  <dcterms:created xsi:type="dcterms:W3CDTF">2018-05-17T21:38:26Z</dcterms:created>
  <dcterms:modified xsi:type="dcterms:W3CDTF">2022-10-05T20:07:34Z</dcterms:modified>
  <cp:category/>
  <cp:contentStatus/>
</cp:coreProperties>
</file>