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ilherrera\Documents\CARPETA OCI SECR GRAL ALCALDIA\3 Auditorias año 2023\1 Sgto Plan Anticorrup PAAC III cuatrim 2022\Sgto PAAC III cuatrimestre 2022\"/>
    </mc:Choice>
  </mc:AlternateContent>
  <xr:revisionPtr revIDLastSave="0" documentId="8_{13EECBAA-10E4-479A-BC1E-5F12D7EC6B4D}" xr6:coauthVersionLast="47" xr6:coauthVersionMax="47" xr10:uidLastSave="{00000000-0000-0000-0000-000000000000}"/>
  <bookViews>
    <workbookView xWindow="-120" yWindow="-120" windowWidth="29040" windowHeight="15840" xr2:uid="{00000000-000D-0000-FFFF-FFFF00000000}"/>
  </bookViews>
  <sheets>
    <sheet name="Final actividades PAAC 2022" sheetId="1" r:id="rId1"/>
  </sheets>
  <externalReferences>
    <externalReference r:id="rId2"/>
    <externalReference r:id="rId3"/>
    <externalReference r:id="rId4"/>
    <externalReference r:id="rId5"/>
  </externalReferences>
  <definedNames>
    <definedName name="_xlnm._FilterDatabase" localSheetId="0" hidden="1">'Final actividades PAAC 2022'!$A$6:$AA$64</definedName>
    <definedName name="Acciones" comment="Numero de actividad">'[1]1.Programado_Inicial'!$A$3:$A$79</definedName>
    <definedName name="Auditor">[2]DATOS!$E$2:$E$3</definedName>
    <definedName name="bd">[3]BD!$B$1:$JJ$1</definedName>
    <definedName name="bdfila">[3]BD!$B$1:$JJ$92</definedName>
    <definedName name="bdfilarep">#REF!</definedName>
    <definedName name="bdreporte">#REF!</definedName>
    <definedName name="Constancia">[4]Listas!$A$22:$A$25</definedName>
    <definedName name="Dependencias">[3]BD!$B$1:$JJ$1</definedName>
    <definedName name="ee">[3]BD!$B$1:$JJ$92</definedName>
    <definedName name="Encabezados">[3]Libro_Informe!$B$2:$X$2</definedName>
    <definedName name="id" localSheetId="0">[3]Hoja1!#REF!</definedName>
    <definedName name="id">[3]Hoja1!#REF!</definedName>
    <definedName name="Inducción">[2]DATOS!$F$2:$F$3</definedName>
    <definedName name="libro">[3]Hoja1!$A$1:$B$20</definedName>
    <definedName name="lista">[3]Hoja1!$A$1:$A$20</definedName>
    <definedName name="Matriz1">[3]Libro_Informe!$B$3:$X$1465</definedName>
    <definedName name="Proceso">[2]DATOS!$B$2:$B$24</definedName>
    <definedName name="Responsabilidad" comment="Responsables actividades">'[1]1.Programado_Inicial'!$B$3:$B$79</definedName>
    <definedName name="Tipo">[2]DATOS!$A$2:$A$5</definedName>
    <definedName name="Vinculación">[2]DATOS!$G$2:$G$6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4" i="1" l="1"/>
  <c r="Y78" i="1"/>
  <c r="Y28" i="1"/>
  <c r="Y24" i="1"/>
  <c r="Y17" i="1"/>
  <c r="Y58" i="1"/>
  <c r="Y52" i="1"/>
  <c r="Y51" i="1"/>
  <c r="Y43" i="1"/>
  <c r="Y81" i="1"/>
  <c r="Y62" i="1"/>
  <c r="Y42" i="1"/>
  <c r="Y10" i="1"/>
  <c r="Y12" i="1"/>
  <c r="Y11" i="1"/>
  <c r="Y35" i="1"/>
  <c r="Y32" i="1"/>
  <c r="Y14" i="1"/>
  <c r="Y41" i="1"/>
  <c r="Y61" i="1"/>
  <c r="Y60" i="1"/>
  <c r="Y57" i="1"/>
  <c r="Y56" i="1"/>
  <c r="Y53" i="1"/>
  <c r="Y82" i="1"/>
  <c r="Y50" i="1"/>
  <c r="Y46" i="1"/>
  <c r="Y40" i="1"/>
  <c r="Y39" i="1"/>
  <c r="Y38" i="1"/>
  <c r="Y37" i="1"/>
  <c r="Y77" i="1"/>
  <c r="Y16" i="1"/>
  <c r="Y76" i="1"/>
  <c r="Y15" i="1"/>
  <c r="Y75" i="1"/>
  <c r="Y13" i="1"/>
  <c r="Y74" i="1"/>
  <c r="Y9" i="1"/>
  <c r="Y8" i="1"/>
  <c r="Y72" i="1"/>
  <c r="Y71" i="1"/>
  <c r="Y70" i="1"/>
  <c r="Y7" i="1"/>
  <c r="Y69" i="1"/>
  <c r="Y45" i="1"/>
  <c r="Y36" i="1"/>
  <c r="Y55" i="1"/>
  <c r="Y49" i="1"/>
  <c r="Y48" i="1"/>
  <c r="Y29" i="1"/>
  <c r="Y27" i="1"/>
  <c r="Y26" i="1"/>
  <c r="Y25" i="1"/>
  <c r="Y23" i="1"/>
  <c r="Y22" i="1"/>
  <c r="Y73" i="1"/>
  <c r="Y54" i="1"/>
  <c r="Y47" i="1"/>
  <c r="Y44" i="1"/>
  <c r="Y30" i="1"/>
  <c r="Y20" i="1"/>
  <c r="Y19" i="1"/>
  <c r="Y63" i="1"/>
  <c r="Y59" i="1"/>
  <c r="Y34" i="1"/>
  <c r="Y33" i="1"/>
  <c r="Y79" i="1"/>
  <c r="Y21" i="1"/>
  <c r="Y80" i="1"/>
  <c r="Y31" i="1"/>
  <c r="Y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tc={A223E4F2-CF22-4F61-832F-CB0AA208D55F}</author>
  </authors>
  <commentList>
    <comment ref="Z47" authorId="0" shapeId="0" xr:uid="{A223E4F2-CF22-4F61-832F-CB0AA208D55F}">
      <text>
        <t>[Comentario encadenado]
Su versión de Excel le permite leer este comentario encadenado; sin embargo, las ediciones que se apliquen se quitarán si el archivo se abre en una versión más reciente de Excel. Más información: https://go.microsoft.com/fwlink/?linkid=870924
Comentario:
    Retirar cuadro de imagen.</t>
      </text>
    </comment>
  </commentList>
</comments>
</file>

<file path=xl/sharedStrings.xml><?xml version="1.0" encoding="utf-8"?>
<sst xmlns="http://schemas.openxmlformats.org/spreadsheetml/2006/main" count="672" uniqueCount="373">
  <si>
    <t>ID</t>
  </si>
  <si>
    <t>Dependencia responsable</t>
  </si>
  <si>
    <t>Dependencia que reporta</t>
  </si>
  <si>
    <t>Nro.
Componente</t>
  </si>
  <si>
    <t>Nro.
Subcompon.</t>
  </si>
  <si>
    <t>Nro.
Actividad</t>
  </si>
  <si>
    <t>Nombre del componente</t>
  </si>
  <si>
    <t>Nombre subcomponente</t>
  </si>
  <si>
    <t>Actividad</t>
  </si>
  <si>
    <t>Producto</t>
  </si>
  <si>
    <t>Frecuencia</t>
  </si>
  <si>
    <t>Culminación</t>
  </si>
  <si>
    <t>PROGRAMACIÓN PAAC 2022</t>
  </si>
  <si>
    <t>Enero</t>
  </si>
  <si>
    <t>Febrero</t>
  </si>
  <si>
    <t>Marzo</t>
  </si>
  <si>
    <t>Abril</t>
  </si>
  <si>
    <t>Mayo</t>
  </si>
  <si>
    <t>Junio</t>
  </si>
  <si>
    <t>Julio</t>
  </si>
  <si>
    <t>Agosto</t>
  </si>
  <si>
    <t>Septiembre</t>
  </si>
  <si>
    <t>Octubre</t>
  </si>
  <si>
    <t>Noviembre</t>
  </si>
  <si>
    <t>Diciembre</t>
  </si>
  <si>
    <t>Totales</t>
  </si>
  <si>
    <t>1.1.1</t>
  </si>
  <si>
    <t>Oficina Asesora de Planeación - SIG MIPG</t>
  </si>
  <si>
    <t>Oficina Asesora de Planeación</t>
  </si>
  <si>
    <t>Gestión del Riesgo de Corrupción</t>
  </si>
  <si>
    <t>Política de administración de riesgos de corrupción</t>
  </si>
  <si>
    <t>Publicar la política de administración de riesgo de corrupción en el punto 2.1.5 del botón de transparencia; Políticas, lineamientos y manuales.</t>
  </si>
  <si>
    <t>Política de Administración del riesgo publicada en el botón 2.1.5 del botón de transparencia de la entidad.</t>
  </si>
  <si>
    <t>Anual</t>
  </si>
  <si>
    <t>1.2.1</t>
  </si>
  <si>
    <t>Construcción de mapa de riesgos de corrupción</t>
  </si>
  <si>
    <t>Actualizar y publicar el Mapa de Riesgos de Corrupción, de acuerdo con la Política de Administración del Riesgo, el procedimiento "Gestión del Riesgo", los lineamientos y la normatividad vigente.</t>
  </si>
  <si>
    <t>Mapa de riesgos actualizado y publicado.</t>
  </si>
  <si>
    <t>Cuatrimestral (mes vencido)</t>
  </si>
  <si>
    <t>1.2.2</t>
  </si>
  <si>
    <t>Realizar el análisis de identificación de los riesgos relacionados con el Lavado de Activos y la Financiación del Terrorismo, que involucren a la Secretaría General en sus procesos.</t>
  </si>
  <si>
    <t>Matriz de riesgos de Lavado de Activos y Financiación del Terrorismo identificados dentro de los procesos de la Secretaría General.</t>
  </si>
  <si>
    <t>1.2.3</t>
  </si>
  <si>
    <t>Realizar el diagnóstico de los aspectos requeridos para la implementación del Sistema de Administración del Riesgo de Lavado de Activos y de la Financiación del Terrorismo - SARLAFT en la Secretaría General.</t>
  </si>
  <si>
    <t>Informe de diagnóstico que incluya los controles existentes aplicables al proceso al Sistema de Administración del Riesgo de Lavado de Activos y de la Financiación del Terrorismo - SARLAFT.</t>
  </si>
  <si>
    <t>1.3.1</t>
  </si>
  <si>
    <t>Consulta y divulgación</t>
  </si>
  <si>
    <t>Divulgar el PAAC 2022 y el mapa de riesgos de la entidad con los grupos interesados.</t>
  </si>
  <si>
    <t>Piezas comunicacionales de divulgación del PAAC 2022 y el mapa de riesgos.</t>
  </si>
  <si>
    <t>1.4.1</t>
  </si>
  <si>
    <t>Seguimiento y monitoreo</t>
  </si>
  <si>
    <t>Consolidar los reportes de monitoreo a la gestión de los riesgos de corrupción por parte de los procesos, en el marco del seguimiento realizado por la Oficina Asesora de Planeación.</t>
  </si>
  <si>
    <t>Reporte institucional de monitoreo de riesgos consolidado y publicado en la página web de la Entidad.</t>
  </si>
  <si>
    <t>Bimestral (mes vencido)</t>
  </si>
  <si>
    <t>1.4.2</t>
  </si>
  <si>
    <t>Retroalimentar a las dependencias los reportes de monitoreo a la gestión de los riesgos de corrupción realizados por los procesos, en el marco del seguimiento realizado por la Oficina Asesora de Planeación.</t>
  </si>
  <si>
    <t>Retroalimentaciones a los reportes de monitoreo de riesgos realizados por los procesos.</t>
  </si>
  <si>
    <t>1.4.3</t>
  </si>
  <si>
    <t>Oficina de Control Disciplinario Interno</t>
  </si>
  <si>
    <t>Promover acciones preventivas para evitar hechos de corrupción e identificar las denuncias generadas en la Entidad por estos hechos.</t>
  </si>
  <si>
    <t>Informes cuatrimestrales sobre acciones preventivas y materialización de riesgos de corrupción que contengan los riesgos de esta naturaleza susceptibles de materializarse o presentados, así como el número de denuncias de posibles actos de corrupción recibidas en el período.</t>
  </si>
  <si>
    <t>Cuatrimestral</t>
  </si>
  <si>
    <t>1.5.1</t>
  </si>
  <si>
    <t>Oficina de Control Interno</t>
  </si>
  <si>
    <t>Seguimiento y evaluación</t>
  </si>
  <si>
    <t>Realizar el seguimiento al mapa de riesgos de corrupción y publicar el informe respectivo, de acuerdo con lo establecido en la normatividad vigente.</t>
  </si>
  <si>
    <t>Reporte de seguimiento al mapa de riesgos de corrupción publicado en la página web de la Entidad.</t>
  </si>
  <si>
    <t>2.1.1</t>
  </si>
  <si>
    <t>Racionalización de trámites</t>
  </si>
  <si>
    <t>Tipo Único</t>
  </si>
  <si>
    <t>Analizar las actividades de racionalización de los trámites y OPAs realizadas en las vigencias 2020 y 2021.</t>
  </si>
  <si>
    <t>Informe de resultados del análisis de racionalización de los trámites y OPAs realizadas en las vigencias 2020 y 2021.</t>
  </si>
  <si>
    <t>31/11/2022</t>
  </si>
  <si>
    <t>3.1.1</t>
  </si>
  <si>
    <t>Dirección Distrital de Calidad del Servicio</t>
  </si>
  <si>
    <t>Subsecretaría de Servicio a la Ciudadanía</t>
  </si>
  <si>
    <t>Rendición de cuentas</t>
  </si>
  <si>
    <t>Información de calidad y en lenguaje comprensible</t>
  </si>
  <si>
    <t>Elaborar y publicar el "Informe consolidado de la Gestión de Peticiones Ciudadanas de la Secretaría General del año 2020".</t>
  </si>
  <si>
    <t>Un informe de la gestión de peticiones ciudadanas de la Secretaría General del año 2020 publicado en la página web de la entidad.</t>
  </si>
  <si>
    <t>3.1.2</t>
  </si>
  <si>
    <t>Actualizar y publicar la estrategia de rendición de cuentas de la Secretaría General de acuerdo con la normatividad y los lineamientos vigentes.</t>
  </si>
  <si>
    <t>Estrategia de rendición de cuentas de la Secretaría General publicada en la página web de la Entidad.</t>
  </si>
  <si>
    <t>3.1.3</t>
  </si>
  <si>
    <t>Coordinar con el equipo asesor de comunicaciones el desarrollo y publicación de piezas comunicacionales sobre temas de rendición de cuentas de la Secretaría General, en los medios de comunicación internos y externos a la entidad.</t>
  </si>
  <si>
    <t>Parrilla de información insumo para la creación de piezas comunicacionales sobre temas de rendición de cuentas.
Capturas de pantalla de publicación de piezas gráficas.</t>
  </si>
  <si>
    <t>Trimestral (mes vencido)</t>
  </si>
  <si>
    <t>3.1.4</t>
  </si>
  <si>
    <t>Incluir en un ejercicio de rendición de cuentas la oferta de datos abiertos que maneja la Secretaría General y los datos abiertos publicados durante la vigencia.</t>
  </si>
  <si>
    <t>Informe de rendición de cuentas con información sobre datos abiertos.</t>
  </si>
  <si>
    <t>3.2.1</t>
  </si>
  <si>
    <t>Oficina de Alta Consejería de Paz Víctimas y Reconciliación</t>
  </si>
  <si>
    <t>Diálogo de doble vía con la ciudadanía y sus organizaciones</t>
  </si>
  <si>
    <t>Desarrollar las sesiones de las Mesas de Participación Efectiva de Víctimas.</t>
  </si>
  <si>
    <t>Informe mensual de las mesas de Participación Efectiva de Víctimas realizado.</t>
  </si>
  <si>
    <t>Marzo a diciembre</t>
  </si>
  <si>
    <t>3.2.2</t>
  </si>
  <si>
    <t>Coordinar la audiencia pública de rendición de cuentas de la entidad, junto con los diálogos ciudadanos definidos en la estrategia de rendición de cuentas y elaborar los informes de los mismos.</t>
  </si>
  <si>
    <t>Informes de la audiencia pública de rendición de cuentas de la entidad y diálogos ciudadanos publicados en la página web de la entidad.</t>
  </si>
  <si>
    <t>3.3.1</t>
  </si>
  <si>
    <t>Incentivos para motivar la cultura de la rendición y petición de cuentas</t>
  </si>
  <si>
    <t>Gestionar la elaboración y divulgación de piezas comunicacionales enfocadas al fomento de la participación ciudadana para la vigencia 2022.</t>
  </si>
  <si>
    <t>Piezas comunicacionales y evidencias de publicación.</t>
  </si>
  <si>
    <t>Febrero y julio</t>
  </si>
  <si>
    <t>3.4.1</t>
  </si>
  <si>
    <t>Evaluación y retroalimentación a la gestión institucional</t>
  </si>
  <si>
    <t>Analizar la pertinencia y claridad de las respuestas dadas a la ciudadanía en el marco de las audiencias públicas de rendición de cuentas.</t>
  </si>
  <si>
    <t>Documentos de preguntas y respuestas publicados en la página web de la entidad.</t>
  </si>
  <si>
    <t>4.1.1</t>
  </si>
  <si>
    <t>Subdirección de Seguimiento a la Gestión de Inspección, Vigilancia y Control</t>
  </si>
  <si>
    <t>Mecanismos para mejorar la atención al ciudadano</t>
  </si>
  <si>
    <t>Estructura administrativa y direccionamiento estratégico</t>
  </si>
  <si>
    <t>Desarrollar e implementar contenidos virtuales  en temáticas de inspección, vigilancia y control.</t>
  </si>
  <si>
    <t>Informe de avance en la implementación de los contenidos virtuales en temáticas de inspección, vigilancia y control.</t>
  </si>
  <si>
    <t>Semestral</t>
  </si>
  <si>
    <t>4.2.1</t>
  </si>
  <si>
    <t>Dirección Administrativa y Financiera</t>
  </si>
  <si>
    <t>Subsecretaría Corporativa</t>
  </si>
  <si>
    <t>Fortalecimiento de los canales de atención</t>
  </si>
  <si>
    <t>Realizar las actividades de adecuación física que permitan mejorar los indicadores de accesibilidad (en al menos el 10%) de dos de las sedes que conforman la Red CADE.</t>
  </si>
  <si>
    <t>Ficha de identificación y descripción de las condiciones físicas de infraestructura de los equipamientos de la Secretaría General de la Alcaldía Mayor de Bogotá D.C. y Acta de entrega a satisfacción, de las sedes intervenidas en el semestre (junio y diciembre).
Documento de actualización del cálculo del indicador de accesibilidad de las sedes intervenidas (diciembre).</t>
  </si>
  <si>
    <t>4.2.2</t>
  </si>
  <si>
    <t>Gestionar la divulgación y promoción de los Trámites y Otros Procesos Administrativos - OPAs que ofrece la Secretaría General a través de los canales de comunicación de la entidad a los grupos de valor y partes interesadas.</t>
  </si>
  <si>
    <t>Evidencias de divulgación de los trámites y OPAS de la Secretaría General (piezas comunicacionales y evidencias de publicación).</t>
  </si>
  <si>
    <t>4.2.3</t>
  </si>
  <si>
    <t>Dirección del Sistema Distrital de Servicio a la Ciudadanía</t>
  </si>
  <si>
    <t>Informe de eventos de servicio a la ciudadanía en el SuperCADE Móvil realizados.</t>
  </si>
  <si>
    <t>Mensual</t>
  </si>
  <si>
    <t>4.2.4</t>
  </si>
  <si>
    <t>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t>
  </si>
  <si>
    <t>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t>
  </si>
  <si>
    <t>4.2.5</t>
  </si>
  <si>
    <t>Realizar un análisis de oferta y demanda de trámites y servicios de las entidades del Distrito, en los distintos canales de la red CADE.</t>
  </si>
  <si>
    <t>Documento de caracterización de oferta y demanda de trámites y servicios a nivel distrital realizado.</t>
  </si>
  <si>
    <t>4.3.1</t>
  </si>
  <si>
    <t>Dirección de Talento Humano</t>
  </si>
  <si>
    <t>Talento Humano</t>
  </si>
  <si>
    <t>Realizar capacitaciones para el fortalecimiento de las capacidades de los servidores públicos en cuanto a la atención y servicio a la ciudadanía.</t>
  </si>
  <si>
    <t>Informe de las jornadas de capacitación elaborado.</t>
  </si>
  <si>
    <t>4.3.2</t>
  </si>
  <si>
    <t>Cualificar a servidores(as) públicos y otros actores del servicio, de acuerdo al modelo integral de cualificación de servicio a la ciudadanía.</t>
  </si>
  <si>
    <t>Informe trimestral de cualificación de acuerdo al modelo integral de cualificación de servicio a la ciudadanía.</t>
  </si>
  <si>
    <t>Abril, julio y octubre</t>
  </si>
  <si>
    <t>4.3.3</t>
  </si>
  <si>
    <t>Capacitar a administradores y usuarios sobre la funcionalidad, configuración, manejo y uso general de la herramienta Bogotá te Escucha - Sistema Distrital para la Gestión de Peticiones Ciudadanas.</t>
  </si>
  <si>
    <t>Informe trimestral que incluye el número de capacitaciones en la configuración, uso y manejo del Sistema Distrital para la Gestión de Peticiones Ciudadanas, elaborado.</t>
  </si>
  <si>
    <t>4.3.4</t>
  </si>
  <si>
    <t>Realizar cualificación a servidores y colaboradores de las entidades distritales que ejercen funciones de inspección, vigilancia y control, en temas relacionados con el ejercicio de dicha función de acuerdo con las competencias al interior de cada una de las entidades.</t>
  </si>
  <si>
    <t>Informe trimestral que incluye el número de servidores y colaboradores de las entidades distritales, cualificados en temas relacionadas con el ejercicio de inspección, vigilancia y control.</t>
  </si>
  <si>
    <t>4.4.1</t>
  </si>
  <si>
    <t>Normativo y procedimental</t>
  </si>
  <si>
    <t>Sensibilizar a través de los gestores de integridad, a los servidores y colaboradores de la entidad sobre la responsabilidad de la Secretaría General, frente a los derechos de los ciudadanos.</t>
  </si>
  <si>
    <t>Informe de las jornadas de sensibilización.</t>
  </si>
  <si>
    <t>4.4.2</t>
  </si>
  <si>
    <t>Retroalimentar a las entidades distritales y a las dependencias de la Secretaría General, con base en la evaluación de calidad y oportunidad realizada a las respuestas emitidas a peticiones ciudadanas registradas y atendidas en la plataforma Bogotá te escucha.</t>
  </si>
  <si>
    <t>Reporte de informes mensuales de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oportunidad. (mes vencido)
-Evidencia de la publicación en la página web.</t>
  </si>
  <si>
    <t>4.4.3</t>
  </si>
  <si>
    <t>Recibir, atender, registrar y consolidar las peticiones presentadas por veedurías ciudadanas, e incorporarlas en el informe de gestión de PQR presentado por la Dirección del Sistema Distrital de Servicio a la Ciudadanía para publicación en la página web de la entidad (mes vencido).</t>
  </si>
  <si>
    <t>Informe mensual de gestión de PQRS que incluye un capítulo de peticiones de veedurías ciudadanas en la página web de la Entidad.</t>
  </si>
  <si>
    <t>4.4.4</t>
  </si>
  <si>
    <t>Medir el nivel de satisfacción ciudadana de los servicios prestados en la Red CADE y en el Sistema Distrital para la Gestión de peticiones Ciudadanas "Bogotá Te Escucha".</t>
  </si>
  <si>
    <t>Informe del nivel de satisfacción ciudadana.</t>
  </si>
  <si>
    <t>4.4.5</t>
  </si>
  <si>
    <t>Sensibilizar y orientar a ciudadanos/comerciantes en requerimientos trámites y condiciones respecto a la apertura y funcionamiento de la actividad económica en el Distrito Capital, haciendo presencia en los diferentes espacios de interacción liderados desde las Entidades Distritales.</t>
  </si>
  <si>
    <t>Informe trimestral que incluya el número de ciudadanos/comerciantes sensibilizados y orientados.</t>
  </si>
  <si>
    <t>4.5.1</t>
  </si>
  <si>
    <t>Relacionamiento con el ciudadano</t>
  </si>
  <si>
    <t>Realizar seguimiento y evaluación del servicio prestado a la ciudadanía, en los diferentes canales de interacción ciudadana de la Secretaría General y en otros puntos de la Administración Distrital con el fin de retroalimentar a las entidades y organismos distritales.</t>
  </si>
  <si>
    <t>Informe de visitas realizadas a los puntos de atención para evaluar la prestación del servicio, en los diferentes canales de interacción ciudadana de la Secretaría General y en otros puntos de la Administración Distrital.
Evidencia de la retroalimentación.</t>
  </si>
  <si>
    <t>Febrero a noviembre</t>
  </si>
  <si>
    <t>4.5.2</t>
  </si>
  <si>
    <t>Realizar actividades de socialización con los ciudadanos, para informar sobre las ventajas y funcionalidades del canal de atención virtual de la Red CADE, mediante tutoriales que permitan guiar el acceso y la utilización de este canal a través de los dispositivos inteligentes.</t>
  </si>
  <si>
    <t>Informe semestral de las actividades de socialización realizadas, elaborado.</t>
  </si>
  <si>
    <t>5.1.1</t>
  </si>
  <si>
    <t>Dirección de Contratación</t>
  </si>
  <si>
    <t>Mecanismos para la transparencia y acceso a la información pública</t>
  </si>
  <si>
    <t>Lineamientos de Transparencia Activa</t>
  </si>
  <si>
    <t>Publicar los procesos contractuales que se adelanten por la tienda virtual del estado colombiano, en el botón de transparencia.</t>
  </si>
  <si>
    <t>Informe de seguimiento de la publicación de los procesos contractuales que se adelanten por la tienda virtual del estado colombiano publicados en el botón de transparencia.</t>
  </si>
  <si>
    <t>Mensual (por demanda)</t>
  </si>
  <si>
    <t>5.1.2</t>
  </si>
  <si>
    <t>Realizar acciones de fortalecimiento a iniciativas ciudadanas de memoria para la paz y la reconciliación en el Centro de memoria, paz y reconciliación.</t>
  </si>
  <si>
    <t>Informe de las actividades realizadas y los resultados obtenidos.</t>
  </si>
  <si>
    <t>Julio y diciembre</t>
  </si>
  <si>
    <t>5.1.3</t>
  </si>
  <si>
    <t>Desarrollar jornadas de capacitación sobre manual de contratación, supervisión e interventoría, SECOP II y tienda virtual, dirigidas a supervisores y apoyos a la supervisión.</t>
  </si>
  <si>
    <t>Informe de jornadas de capacitación elaborado.</t>
  </si>
  <si>
    <t>Marzo y julio</t>
  </si>
  <si>
    <t>5.1.4</t>
  </si>
  <si>
    <t>Sensibilizar sobre la Ley de Transparencia y Acceso a la Información Pública, para fortalecer los ejercicios de rendición de cuentas y participación ciudadana.</t>
  </si>
  <si>
    <t>5.1.5</t>
  </si>
  <si>
    <t>Ajustar el formato del organigrama y la presentación de los perfiles directivos en la página web.</t>
  </si>
  <si>
    <t>Organigrama y perfiles actualizados en el botón de transparencia de la Entidad.</t>
  </si>
  <si>
    <t>5.1.6</t>
  </si>
  <si>
    <t>Oficina de Alta Consejería Distrital de Tecnologías de la Información y las Comunicaciones - TIC</t>
  </si>
  <si>
    <t>Adelantar acciones de sensibilización y apropiación del Plan Bogotá Territorio Inteligente, en el marco de la fase de la agenda pública de la formulación de la política.</t>
  </si>
  <si>
    <t>Reporte de acciones de sensibilización y apropiación del Plan Bogotá Territorio Inteligente (Fase agenda pública).</t>
  </si>
  <si>
    <t>Trimestral</t>
  </si>
  <si>
    <t>5.1.7</t>
  </si>
  <si>
    <t>Oficina Asesora de Jurídica</t>
  </si>
  <si>
    <t>Oficina Jurídica</t>
  </si>
  <si>
    <t>Elaborar, publicar y actualizar un normograma que relacione la normativa relevante para el cumplimiento de las funciones de la entidad, organizado por temáticas que faciliten la comprensión y consulta de la ciudadanía.</t>
  </si>
  <si>
    <t>Normograma sobre asuntos que son competencia de la entidad publicado en la página web de la Entidad.</t>
  </si>
  <si>
    <t>5.1.8</t>
  </si>
  <si>
    <t>Realizar monitoreo a las publicaciones del botón de transparencia de la entidad, según el esquema de publicación de información.</t>
  </si>
  <si>
    <t>Matriz actualizada de monitoreo de conformidad con el esquema de publicación, elaborada.</t>
  </si>
  <si>
    <t>5.1.9</t>
  </si>
  <si>
    <t>Diseñar e implementar una estrategia de divulgación de la nueva sede electrónica dirigida a la ciudadanía.</t>
  </si>
  <si>
    <t>Estrategia de divulgación diseñada e implementada.</t>
  </si>
  <si>
    <t>Mayo y octubre</t>
  </si>
  <si>
    <t>5.1.10</t>
  </si>
  <si>
    <t>Publicar el reporte de avance del Plan Anticorrupción y de Atención al Ciudadano de la Secretaría General en el botón de transparencia.</t>
  </si>
  <si>
    <t>Reporte cuatrimestral de avance del PAAC elaborado y publicado en la página web.</t>
  </si>
  <si>
    <t>5.1.11</t>
  </si>
  <si>
    <t>Oficina Asesora de Planeación - GAB</t>
  </si>
  <si>
    <t>Fomentar la apertura y el aprovechamiento de datos abiertos del Distrito a través de la plataforma GAB y de estrategias de articulación intersectoriales, así como de la apertura de un conjunto de datos abiertos del Gobierno Abierto de Bogotá.</t>
  </si>
  <si>
    <t>- Evidencias de las estrategias para fomentar la apertura y el aprovechamiento de datos abiertos del Distrito.
- Evidencias de la apertura de un conjunto de datos abiertos del Gobierno Abierto de Bogotá.</t>
  </si>
  <si>
    <t>5.1.12</t>
  </si>
  <si>
    <t>Oficina Consejería de Comunicaciones</t>
  </si>
  <si>
    <t>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t>
  </si>
  <si>
    <t>Documento, manual o política de lineamientos en materias de comunicación pública elaborado.</t>
  </si>
  <si>
    <t>5.1.13</t>
  </si>
  <si>
    <t>Realizar jornadas de orientación en materia de derechos, deberes, prohibiciones e inhabilidades establecidas en el Código Disciplinario, definidas en la estrategia de divulgación, en materia preventiva disciplinaria.</t>
  </si>
  <si>
    <t>Informes de las jornadas de orientación realizadas.</t>
  </si>
  <si>
    <t>Marzo, abril, junio, agosto y octubre.</t>
  </si>
  <si>
    <t>5.1.14</t>
  </si>
  <si>
    <t>Oficina de Tecnologías de la Información y las Comunicaciones</t>
  </si>
  <si>
    <t>Realizar una jornada de sensibilización para la identificación de datos abiertos.</t>
  </si>
  <si>
    <t>Informe elaborado de la jornada de sensibilización para la identificación de datos abiertos.</t>
  </si>
  <si>
    <t>5.1.15</t>
  </si>
  <si>
    <t>Publicar los datos abiertos identificados por las dependencias de la Secretaría General.</t>
  </si>
  <si>
    <t>Datos abiertos publicados en el portal de datos abiertos.</t>
  </si>
  <si>
    <t>5.1.16</t>
  </si>
  <si>
    <t>Publicar en redes sociales de la Secretaría General de la Alcaldía Mayor de Bogotá D.C , cápsulas informativas sobre la forma de registrar las PQRS y los términos legales para dar respuesta, con objeto de que la ciudadanía en general conozca más acerca de cómo gestionar las peticiones.</t>
  </si>
  <si>
    <t>Cápsulas y Correos electrónicos de solicitud de publicación en redes sociales.</t>
  </si>
  <si>
    <t>5.1.17</t>
  </si>
  <si>
    <t>Desarrollar una charla sobre políticas de prevención del daño antijurídico dirigida a servidoras y servidores de Secretaría General de la Alcaldía Mayor de Bogotá D.C.</t>
  </si>
  <si>
    <t>Lista de asistencia y grabación de la charla.</t>
  </si>
  <si>
    <t>5.1.18</t>
  </si>
  <si>
    <t>Oficina Asesora de Planeación - Gestión Conocimiento</t>
  </si>
  <si>
    <t xml:space="preserve">Mantener actualización periódica del tablero de gestión Secretaría General en el botón de transparencia de la entidad. </t>
  </si>
  <si>
    <t>Reporte del tablero actualizado de la información de Secretaría General en datos.</t>
  </si>
  <si>
    <t>5.2.1</t>
  </si>
  <si>
    <t>Lineamientos de Transparencia Pasiva</t>
  </si>
  <si>
    <t>Realizar seguimiento al canal de atención virtual de la Secretaría General SuperCADE Virtual, chat y chat-Bot y video llamadas de la línea 195.</t>
  </si>
  <si>
    <t>Informe mensual de estadísticas de interacciones a través del canal de atención virtual (mes vencido).</t>
  </si>
  <si>
    <t>5.2.2</t>
  </si>
  <si>
    <t>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t>
  </si>
  <si>
    <t>Reporte con la relación de las notificaciones enviadas automáticamente desde el Sistema Distrital para la Gestión de Peticiones Ciudadanas, con la siguiente estructura: fecha, registro, destinatario, asunto, mensaje.</t>
  </si>
  <si>
    <t>5.2.3</t>
  </si>
  <si>
    <t>Consolidar la información de la gestión de peticiones ciudadanas interpuestas ante la Secretaría General y elaborar informe mensual (mes vencido).</t>
  </si>
  <si>
    <t>Informe mensual con cifras consolidadas de peticiones presentadas por la ciudadanía, gestión peticiones de veedurías ciudadanas y requerimientos vencidos según términos de ley, elaborado y publicado.</t>
  </si>
  <si>
    <t>5.3.1</t>
  </si>
  <si>
    <t>Elaboración de los instrumentos de Gestión de la Información</t>
  </si>
  <si>
    <t>Actualizar y publicar el esquema de Publicación en el botón de transparencia de la página web de la entidad.</t>
  </si>
  <si>
    <t>Esquema de publicación actualizado y publicado en el botón de transparencia de la página web de la entidad.</t>
  </si>
  <si>
    <t>Abril y octubre</t>
  </si>
  <si>
    <t>5.3.2</t>
  </si>
  <si>
    <t>Actualizar y publicar el registro de activos de información -RAI-, en el botón de transparencia de la página web de la entidad.</t>
  </si>
  <si>
    <t>Registro de activos de información publicado en el botón de transparencia de la página web de la entidad.</t>
  </si>
  <si>
    <t>5.3.3</t>
  </si>
  <si>
    <t>Actualizar y publicar el índice de información clasificada y reservada en el botón de. transparencia de la página web de la entidad.</t>
  </si>
  <si>
    <t>Índice de información clasificada y reservada publicado en el botón de transparencia de la página web de la entidad.</t>
  </si>
  <si>
    <t>5.3.4</t>
  </si>
  <si>
    <t>Realizar el análisis técnico para determinar los requerimientos en cuanto a formatos accesibles para personas con discapacidad.</t>
  </si>
  <si>
    <t>Evidencias del análisis inicial de viabilidad de documentos accesibles para personas con discapacidad (mayo).
Documento con el análisis técnico de la viabilidad de formatos accesibles para personas con discapacidad (agosto).</t>
  </si>
  <si>
    <t>Mayo y agosto</t>
  </si>
  <si>
    <t>5.3.5</t>
  </si>
  <si>
    <t>Elaborar un Plan de implementación de la resolución 1519 de 2020 de la página web de la entidad.</t>
  </si>
  <si>
    <t>Plan e informes seguimiento a la implementación de la Resolución 1519 de 2020 formulado.</t>
  </si>
  <si>
    <t>Febrero, agosto y diciembre</t>
  </si>
  <si>
    <t>5.4.1</t>
  </si>
  <si>
    <t>Dirección Distrital de Archivo de Bogotá</t>
  </si>
  <si>
    <t>Subsecretaría Distrital de Fortalecimiento Institucional</t>
  </si>
  <si>
    <t>Monitoreo de Acceso a la Información Pública</t>
  </si>
  <si>
    <t>Realizar informe de seguimiento sobre "Consulta en línea" y de servicios de consulta en sala del Patrimonio documental de Bogotá.</t>
  </si>
  <si>
    <t>Informe semestral de "Consulta en línea" y de servicios de consulta en sala del patrimonio documental de Bogotá elaborado.</t>
  </si>
  <si>
    <t>5.4.2</t>
  </si>
  <si>
    <t>Elaborar informe de seguimiento a las solicitudes de acceso a la información pública atendidas por la Secretaría General (mes vencido).</t>
  </si>
  <si>
    <t>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t>
  </si>
  <si>
    <t>5.4.3</t>
  </si>
  <si>
    <t>Analizar el estado actual de trámites y OPA de la Entidad, con el fin de generar el plan de acción para la racionalización en caso de ser requerido.</t>
  </si>
  <si>
    <t>Matriz de análisis de inventario de trámites y OPA realizada.</t>
  </si>
  <si>
    <t>5.4.4</t>
  </si>
  <si>
    <t>Hacer mantenimiento, actualización y monitoreo a la plataforma virtual de Gobierno Abierto para garantizar que sea accesible e incluyente a los grupos poblacionales y diferenciales.</t>
  </si>
  <si>
    <t>- Informe de mantenimiento, actualización, nuevos desarrollos y monitoreo de la plataforma
- Evidencias de los procesos de mejora y actualización</t>
  </si>
  <si>
    <t>5.4.5</t>
  </si>
  <si>
    <t>Generar un diagnóstico de cumplimiento de criterios de usabilidad dentro del portal de la Secretaría General.</t>
  </si>
  <si>
    <t>Diagnóstico de cumplimiento de criterios de usabilidad dentro del portal de la Secretaría General elaborado. (Agosto)
Rediseño de la Sede Electrónica de la Secretaría General de la Alcaldía Mayor de Bogotá. (Diciembre)</t>
  </si>
  <si>
    <t>Agosto y diciembre</t>
  </si>
  <si>
    <t>6.1.1</t>
  </si>
  <si>
    <t>Integridad</t>
  </si>
  <si>
    <t>Fortalecimiento de la Cultura Ética</t>
  </si>
  <si>
    <t>Formular, ejecutar y realizar el monitoreo del plan de integridad de la entidad.</t>
  </si>
  <si>
    <t>Informe de ejecución del plan de Integridad de la Secretaría General elaborado.</t>
  </si>
  <si>
    <t>6.1.2</t>
  </si>
  <si>
    <t>Monitorear la implementación del Gobierno Abierto de Bogotá con articulación y coordinación interinstitucional, en concordancia con los lineamientos establecidos en el CONPES 01 de 2019 "Política Pública Distrital de Transparencia, Integridad y no Tolerancia con la Corrupción".</t>
  </si>
  <si>
    <t>Informes semestrales del Gobierno Abierto de Bogotá, publicados.</t>
  </si>
  <si>
    <t>6.1.3</t>
  </si>
  <si>
    <t>Diseñar una estrategia de generación de capacidades en los pilares del Gobierno Abierto dirigida a servidores públicos y ciudadanos para la creación de una cultura sostenible de integridad en la ciudad, en concordancia con los lineamientos establecidos en el CONPES 01 de 2019.</t>
  </si>
  <si>
    <t>- Estrategia de gestión de procesos de generación de capacidades.
- Informes de avance de estrategia de posicionamiento y activación ciudadana.</t>
  </si>
  <si>
    <t>6.1.4</t>
  </si>
  <si>
    <t>Fortalecimiento de la cultura ética</t>
  </si>
  <si>
    <t>Definir e implementar una estrategia de divulgación, en materia preventiva disciplinaria, dirigida a los funcionarios y colaboradores de la Secretaría General.</t>
  </si>
  <si>
    <t>Estrategia de divulgación definida y publicaciones de tips disciplinarios.</t>
  </si>
  <si>
    <t>6.1.5</t>
  </si>
  <si>
    <t>Desarrollar capacitaciones orientadas al fortalecimiento del conocimiento de los(as) servidores(as) frente a presuntos hechos de corrupción, incluyendo conflictos de interés.</t>
  </si>
  <si>
    <t>Listados de asistencia y memorias.</t>
  </si>
  <si>
    <t>Verificados los soportes presentados por la dependencia, se evidenció el cumplimiento de lo programado asi:
Se observó el seguimiento al mapa de riesgos de corrupción segundo cuatrimestre 2022 y el formato de publicación en la página  web de la Secretaria General de la Alcaldia Mayor de Bogotá https://secretariageneral.gov.co/transparencia/control/seguimiento-a-la-estrategia-anticorrupcion/informe-resultado-seguimiento-al-mapa-de-riesgos-de-corrupcion-ii-cuatrimestre-vigencia-2022</t>
  </si>
  <si>
    <t>SECRETARIA GENERAL ALCALDIA MAYOR DE BOGOTA</t>
  </si>
  <si>
    <t xml:space="preserve">Verificados los soportes presentados por la dependencia, se evidenció el cumplimiento de lo programado asi:
Se evidenció la publicación en la página web de la Entidad, el reporte de avance del PAAC segundo cuatrimestre de 2022 con los resultados obtenidos por la Secretaría General en el desarrollo de las actividades del Plan Anticorrupción y de Atención al Ciudadano.  https://secretariageneral.gov.co/sites/default/files/documentos_ppi/2022-09/Info_PAAC_2%C2%B0_Cuat_2022.pdf	</t>
  </si>
  <si>
    <r>
      <t xml:space="preserve">Verificados los soportes presentados por la dependencia, se evidenció el cumplimiento de lo </t>
    </r>
    <r>
      <rPr>
        <sz val="9"/>
        <rFont val="Calibri"/>
        <family val="2"/>
        <scheme val="minor"/>
      </rPr>
      <t xml:space="preserve">programado asi:
*En septiembre 2022, se evidenció documento en pdf con la captura de pantalla correspondiente a la publicación del Tip Discplinario #8- Código general disciplinario - Conoce quiénes son sujetos disciplinables y sus facultades. 
*En octubre 2022, documento en pdf con la captura de pantalla correspondiente a la publicación del Tip Discplinario #9- Código general disciplinario - Conoce mas sobre la investigación disciplinaria.	
*En noviembre 2022, se observó, Archivo pdf correspondiente a la presentación Estrategia de prevención en materia disciplinaria, documento pdf con la cartilla ABC del código general disciplinario y captura de pantalla con la difusión através del a tráves del canal institucional Soy 10, y  documento en pdf con la captura de pantalla correspondiente a la publicación del Tip Discplinario #10- Código general disciplinario - ¿Recibiste una citación para declarar como testigo?
</t>
    </r>
    <r>
      <rPr>
        <sz val="9"/>
        <color rgb="FFFF0000"/>
        <rFont val="Calibri"/>
        <family val="2"/>
        <scheme val="minor"/>
      </rPr>
      <t xml:space="preserve">
</t>
    </r>
    <r>
      <rPr>
        <sz val="9"/>
        <rFont val="Calibri"/>
        <family val="2"/>
        <scheme val="minor"/>
      </rPr>
      <t>*En diciembre 2022, No se observó programación de la actividad.</t>
    </r>
  </si>
  <si>
    <t>Verificados los soportes presentados por la dependencia, se evidenció el cumplimiento de lo programado asi:
*En septiembre 2022, un archivo PDF  con el Informe Solicitudes de Acceso a la Información Pública - corte agosto 2022 y el correspondiente formato de publicación en la página web de la Secretaría General.
*En octubre 2022, un archivo PDF  con el Informe Solicitudes de Acceso a la Información Pública - corte septiembre 2022 y el correspondiente formato de publicación en la página web de la Secretaría General.
*En noviembre 2022, un archivo PDF  con el Informe Solicitudes de Acceso a la Información Pública - corte octubre 2022 y el correspondiente formato de publicación en la página web de la Secretaría General.
*En diciembre 2022, un archivo PDF  con el Informe Solicitudes de Acceso a la Información Pública - corte noviembre 2022 y el correspondiente formato de publicación en la página web de la Secretaría General.
Los 4 informes se encuentran publicados en la página web https://secretariageneral.gov.co/transparencia-y-acceso-la-informacion-publica/informes-trimestrales-sobre-acceso-informacion-publica?title=&amp;field_anio_vigencia_documento_target_id=All&amp;page=0 .</t>
  </si>
  <si>
    <t>Verificados los soportes presentados por la dependencia, se evidenció el cumplimiento de lo programado asi:
En el mes de septiembre 2022 se observó un documento en word sobre el Avance Política Pública Bogotá Territorio Inteligente correspondiente a la fase de agenda pública (diagnóstico y proceso de participación).
En el mes de diciembre 2022 se observó un documento en pdf correspondiente al "Documento diagnóstico Polita pública Bogotá Territorio Inteligente, un documento  en word sobre el Avance Política Pública Bogotá Territorio Inteligente correspondiente a la fase 3 de formulación.</t>
  </si>
  <si>
    <r>
      <t xml:space="preserve">Verificados los soportes presentados por la dependencia, se evidenció el cumplimiento de lo programado asi:
</t>
    </r>
    <r>
      <rPr>
        <sz val="9"/>
        <rFont val="Calibri"/>
        <family val="2"/>
        <scheme val="minor"/>
      </rPr>
      <t xml:space="preserve">
Se evidenciaron 4 informes  de seguimiento de la publicación de los procesos contractuales que se adelanten por la tienda virtual del estado colombiano publicados en el botón de transparencia, para cada uno de los meses de septiembre, octubre, noviembre y diciembre de 2022.</t>
    </r>
  </si>
  <si>
    <t>Verificados los soportes presentados por la dependencia, se evidenció el cumplimiento de lo programado asi:
En octubre de 2022 se evidenció los Informes de diálogo ciudadano "Tú eres parte de la Red CADE"correspondientes a SuperCADE Suba y Super CADE Engativa, lo cuales se encuentran publicados https://secretariageneral.gov.co/transparencia-y-acceso-la-informacion-publica/informe-de-rendicion-de-cuentas-ante-la-ciudadania</t>
  </si>
  <si>
    <t>Verificados los soportes presentados por la dependencia, se evidenció el cumplimiento de lo programado asi:
En octubre de 2022, se observó el informe de Respuestas a las preguntas de la ciudadanía de julio 2022 surgidas durante el diálogo ciudadano "Reconciliación: la base necesaria en el devenir de la Contrucción de la paz. Paz territorial, reconciliación y política pública de mujeres. Se observóla publicación en https://secretariageneral.gov.co/transparencia-y-acceso-la-informacion-publica/informe-de-rendicion-de-cuentas-ante-la-ciudadania</t>
  </si>
  <si>
    <t>Verificados los soportes presentados por la dependencia, se evidenció el cumplimiento de lo programado asi:
Para el mes de octubre 2022, se observó el Informe de Gestión - Seguimiento a la implementación de buzones de sugerencias en los puntos de atención presencial de la Red CADE correspondiente al tercer trimestre 2022.</t>
  </si>
  <si>
    <t>Verificados los soportes presentados por la dependencia, se evidenció el cumplimiento de lo programado asi:
En el mes de octubre 2022 se observó un archivo PDF con el Informe de Cualificación correspondiente al tercer trimestre 2022 y dos archivos PDF con los listados de asistencia.</t>
  </si>
  <si>
    <t>Verificados los soportes presentados por la dependencia, se evidenció el cumplimiento de lo programado asi:
En el mes de octubre se observó un archivo PDF con el Informe de Resultados jornadas de cualificación período Julio a septiembre 2022 correspondiente a la Subdirección de Seguimiento a la Gestión de Inspección, Vigilancia y Control, Subsecretaria de servicio a la ciudadania y secretaria general.</t>
  </si>
  <si>
    <t xml:space="preserve">Verificados los soportes presentados por la dependencia, se evidenció el cumplimiento de lo programado asi:
Para el mes de octubre 2022, se evidenció dos archivos en excel con la Estrategia de divulgación de la nueva sede electrónica dirigida a la ciudadanía con las fechas de ejecución y el cronograma de capacitaciones realizadas en donde reposan los enlaces de la grabación y la presentación de cada sesión. Tambien se encontró las dos capturas de las piezas comunicacionales correspondientes a la nueva sede electrónica de la Secretaría General y del video lenguaje de señas.  </t>
  </si>
  <si>
    <t>Verificados los soportes presentados por la dependencia, se evidenció el cumplimiento de lo programado asi:
*En noviembre 2022, un archivo en Excel  con la matriz de análisis de inventario de trámites, OPA y consultas de acceso a la información pública 2022.</t>
  </si>
  <si>
    <t>Verificados los soportes presentados por la dependencia, se evidenció el cumplimiento de lo programado asi:
*Para septiembre de 2022 se observó el informe de los siguientes eventos:
- Feria de servicios SuperCADE Móvil - Localidad 14 - Los Mártires - Plaza España - 2 de septiembre 2022
- Feria de servicios SuperCADE Móvil -Localidad 2 - Chapinero - Parque de los Hippies - 22 de septiembre 2022
- Feria de servicios SuperCADE Móvil -Localidad 20 -Sumapaz - Polideportivo Nazareth - 16 de septiembre 2022
*Para octubre de 2022 NO se observó informe de evento, se encontró retroalimentación solicitando el cumplimiento en los siguientes meses.
*Para noviembre de 2022 se observó el informe del siguiente evento:
- Feria de servicios SuperCADE Móvil - Localidad 9 -Fontibón - Terminal de transportes 17, 18 y 19 de noviembre 2022.
*Para diciembre de 2022 se observó el informe de los siguientes eventos:
- Feria de servicios SuperCADE Móvil - Localidad 5 -Usme 15 de diciembre 2022.</t>
  </si>
  <si>
    <t>Verificados los soportes presentados por la dependencia, se evidenció el cumplimiento de lo programado para el mes de diciembre 2022, asi:
*Documento con el enlace de publicación dela estructura orgánica de la secretaria General https://secretariageneral.gov.co/transparencia-y-acceso-la-informacion-publica/estructura-organica 
*Documento pdf con el Organigrama de la secretaría General</t>
  </si>
  <si>
    <t>Verificados los soportes presentados por la dependencia, se evidenció el cumplimiento de lo programado asi:
En diciembre 2022, se observó Informe de avance en la implementación de los contenidos virtuales en temáticas de inspección, vigilancia y control a diciembre 2022.</t>
  </si>
  <si>
    <t>Verificados los soportes presentados por la dependencia, se evidenció el cumplimiento de lo programado asi:
En el mes de diciembre 2022 se observó un documento PDF con el informe encuesta de satisfacción ciudadana 2022.</t>
  </si>
  <si>
    <t>Verificados los soportes presentados por la dependencia, se evidenció el cumplimiento de lo programado asi:
En el mes de diciembre 2022 se evidenció un documento PDF correspondiente al informe de gestión referente a la actividades de socialización con los ciudadanos, para informar sobre las ventajas y funcionalidades del canal de atención virtual de las red CADE, mediante tutoriales que permitan guiar el acceso y la utilización de este canal a través de los dispositivos inteligentes, vigencia II semestre 2022.</t>
  </si>
  <si>
    <t>Verificados los soportes presentados por la dependencia, se evidenció el cumplimiento de la actividad programada asi:
En diciembre 2022, se observó un archivo PDF con el Informe semestral de acciones de fortalecimiento a iniciativas ciudadanas de memoria, para la paz y la reconciliación, en el Centro de Memoria Paz y Reconciliación CMPR julio a diciembre 2022.</t>
  </si>
  <si>
    <t>Verificados los soportes presentados por la dependencia, se evidenció el cumplimiento de lo programado asi:
*En el mes de diciembre se observó un archivo word con el informe de la estrategia de posicionamiento y activación ciudadana - Gobierno abierto de Bogotá con los avances a noviembre 2022.</t>
  </si>
  <si>
    <t>Verificados los soportes presentados por la dependencia, se evidenció el cumplimiento de lo programado asi:
*En el mes de diciembre se observó tres capturas de pantalla referentes a la publicación de,  índice de información clasificada y reservada 2022, Conectividad pública gratuita a internet, inventario activos de información 2022, los cuales estan publicados en https://datosabiertos.bogota.gov.co/organization/secretaria-general-de-la-alcaldia-mayor-de-bogota-d-c</t>
  </si>
  <si>
    <t xml:space="preserve">Verificados los soportes presentados por la dependencia, se evidenció el cumplimiento de lo programado asi:
En el mes de diciembre 2022 se evidenció Archivo excel con registro de asistencia y un archivo de la grabación de la charla de noviembre 25 2022. </t>
  </si>
  <si>
    <t>Verificados los soportes presentados por la dependencia, se evidenció el cumplimiento de lo programado asi:
En el mes de diciembre 2022 se evidenció un informe con el Tablero de Gestión ‘Secretaría General en Datos’, Beneficios `para la entidad y  Actualización del tablero de gestión.</t>
  </si>
  <si>
    <t>Verificados los soportes presentados por la dependencia, se evidenció el cumplimiento de lo programado asi:
En el mes de diciembre 2022 se evidenció dos archivos en excel denominados "4204000-FT-1137 Consolidado identificación, valoración y matriz de riesgos de los activos de información" y "4204000-FT-1025 Publicación AI". Publicados en el enlace https://secretariageneral.gov.co/transparencia-y-acceso-la-informacion-publica/registro-de-activos-de-informacion-0</t>
  </si>
  <si>
    <t>Verificados los soportes presentados por la dependencia, se evidenció el cumplimiento de lo programado asi:
En el mes de diciembre 2022 se evidenció dos archivos en excel denominados "4204000-FT-1136 Índice de Información Clasificada y Reservada_200422" y "4204000-FT-1025 Publicación Información Público Reservada, Clasificada y Pública". Publicados en el enlace https://secretariageneral.gov.co/transparencia-y-acceso-la-informacion-publica/indice-de-informacion-clasificada-y-reservada-0</t>
  </si>
  <si>
    <t>Verificados los soportes presentados por la dependencia, se evidenció el cumplimiento de la actividad programada asi:
*En julio 2022, se observó un archivo en word con el Informe semestral de "Consultas en línea" y "Servicios de consulta en sala" del patrimonio documental de Bogotá de Julio a diciembre 2022.</t>
  </si>
  <si>
    <t>Verificados los soportes presentados por la dependencia, se evidenció el cumplimiento de la actividad programada asi:
*En diciembre 2022, se evidenció un archivo en word con el Informe de funcionalidad de la Plataforma de Gobierno abierto de Bogotá y Gobierno digital.</t>
  </si>
  <si>
    <t xml:space="preserve">Verificados los soportes presentados por la dependencia, se evidenció el cumplimiento de lo programado para el mes de diciembre, asi:
*Tres Archivos en pdf denominados: "Informe Cuarto Trimestre Gestión Integridad", "Anexo informe. Resolucion 643 de 2022" y "Anexo_Invitación". </t>
  </si>
  <si>
    <t>14 ACTIVIDADES QUE NO SON OBJETO DE AUDITORIA POR NO TENER PROGRAMACION DENTRO DEL III CUATRIMESTRE 2022</t>
  </si>
  <si>
    <t>Verificados los soportes presentados por la dependencia, se evidenció el cumplimiento de lo programado, y la publicación de los informes en la página web de la Secretaría General, en el link  https://secretariageneral.gov.co/transparencia-y-acceso-la-informacion-publica/informes-sobre-la-calidad/secretaria-general-de-la-alcaldia-mayor-de-bogota-dc :
*Para Septiembre de 2022 se observó 1 archivo PDF  con los Radicados de Comunicaciones/Informes Consolidados sobre la calidad y oportunidad de las respuestas emitidas en el Sistema Distrital para la gestión de peticiones ciudadanas Bogotá Te Escucha, enviados en septiembre 2022 a las entidades  distritales incluida la Secretaría General y el formato de publicación en la página web de la Secretaría General.
*Para octubre de 2022 se observó 1 archivo PDF  con los Radicados de Comunicaciones/Informes Consolidados sobre la calidad y oportunidad de las respuestas emitidas en el Sistema Distrital para la gestión de peticiones ciudadanas Bogotá Te Escucha, enviados en octubre 2022 a las entidades distritales incluida la Secretaría General y el formato de publicación en la página web de la Secretaría General.
*Para noviembre de 2022 se observó 1 archivo PDF  con los Radicados de Comunicaciones/Informes Consolidados sobre la calidad y oportunidad de las respuestas emitidas en el Sistema Distrital para la gestión de peticiones ciudadanas Bogotá Te Escucha, enviados en noviembre 2022 a las entidades  distritales incluida la Secretaría General y el formato de publicación en la página web de la Secretaría General.
*Para diciembre de 2022 se observó 1 archivo PDF  con los Radicados de Comunicaciones/Informes Consolidados sobre la calidad y oportunidad de las respuestas emitidas en el Sistema Distrital para la gestión de peticiones ciudadanas Bogotá Te Escucha, enviados en diciembre 2022 a las entidades  distritales incluida la Secretaría General y el formato de publicación en la página web de la Secretaría General.</t>
  </si>
  <si>
    <t>TOTAL ACTIVIDADES OBJETO DE SEGUIMIENTO III CUATRIMESTRE 2022</t>
  </si>
  <si>
    <t>MATRIZ DE SEGUIMIENTO PLAN ANTICORRUPCIÓN Y DE ATENCIÓN AL CIUDADANO - PAAC 2022</t>
  </si>
  <si>
    <t xml:space="preserve"> TERCER CUATRIMESTRE 2022</t>
  </si>
  <si>
    <t>Verificados los soportes presentados por la dependencia, se evidenció el cumplimiento de lo programado asi:
Se evidenció para noviembre de 2022,   el Informe de resultados Análisis de racionalización de trámites 2020-2021.</t>
  </si>
  <si>
    <t xml:space="preserve">Verificados los soportes presentados por la dependencia, se evidenció el cumplimiento de lo programado asi:
En el mes de octubre 2022 se observó un archivo PDF con el Informe de Capacitaciones en la configuración, uso y manejo del Sistema Distrital para la gestión de peticiones ciudadanas, tercer trimestre 2022.
</t>
  </si>
  <si>
    <t>Realizar eventos de servicio a la ciudadanía en el SuperCADE Móvil.*
*Debido a eventos o sucesos extraordinarios, de fuerza mayor o caso fortuito, se podrán reprogramar o canelar eventos del SuperCADE Móvil.</t>
  </si>
  <si>
    <t>Verificados los soportes presentados por la dependencia, se evidenció el cumplimiento de la actividad programada asi:
En diciembre 2022, se observó dos documentos en word con el Informe de la Estrategia de posicionamiento y activación ciudadana y Estrategia de gestión de procesos de generación de capacidades.</t>
  </si>
  <si>
    <t xml:space="preserve">Verificados los soportes presentados por la dependencia, se evidenció el cumplimiento de lo programado asi:
*Para septiembre de 2022 se observó el informe en Excel de PAAC Mesas septiembre 2022 con el detalle de 24 sesiones y el archivo pdf con los Soportes Consolidados de mesas del mes de septiembre de 2022.
*Para octubre de 2022,se evidenció  el Informe en Excel PAAC Mesas octubre 2022 con el detalle de 21 mesas realizadas y Soporte en archivo pdf con las  Sesiones de octubre de 2022.	
*Para noviembre de 2022,se observó  el Informe en Excel PAAC Mesas noviembre 2022 con el detalle de 24 sesiones realizadas y Soporte en archivos pdf con las Sesiones y listados de asistencia de noviembre de 2022.
*Para diciembre de 2022,se evidenció  el Informe en Excel PAAC Mesas Agosto 2022 con el detalle de  7 mesas realizadas y Soporte de las asistencias en archivo pdf correspondientes a las Sesiones de diciembre de 2022.		</t>
  </si>
  <si>
    <t>Verificados los soportes presentados por la dependencia, se evidenció el cumplimiento de lo programado asi:
En el mes de diciembre 2022 se observó un documento PDF con el informe de ejecución actividades de capacitación y sensibilización frente a servicio a la ciudadania y ley de transparencia y acceso a la información pública y un archivo en excel denominado "P_CONTROL CAPACITACIONES 2022".
Se observaron los mismos soportes que la actividad 5.1.4</t>
  </si>
  <si>
    <t>Verificados los soportes presentados por la dependencia, se evidenció el cumplimiento de lo programado asi:
En el mes de diciembre 2022 se observó un documento PDF con el informe de ejecución actividades de capacitación y sensibilización frente a servicio a la ciudadania y ley de transparencia y acceso a la información pública y un archivo en excel denominado "P_CONTROL CAPACITACIONES 2022".
Se observaron los mismos soportes que la actividad 4.3.1</t>
  </si>
  <si>
    <t>Verificados los soportes presentados por la dependencia, se evidenció el cumplimiento de lo programado asi:
*Para septiembre de 2022 se evidenció 1 archivo PDF  con el Informe Secretaría General - Gestión de Peticiones PQR en Bogotá te escucha a agosto de 2022, incluido capítulo 7 de Veedurías ciudadanas y el correspondiente formato de publicación en la página web de la Secretaría General.
*Para octubre de 2022 se evidenció 1 archivo PDF  con el Informe Secretaría General - Gestión de Peticiones PQR en Bogotá te escucha a septiembre/2022, incluido capítulo 7 de Veedurías ciudadanas y el correspondiente formato de publicación en la página web de la Secretaría General.
*Para noviembre de 2022 se evidenció 1 archivo PDF  con el Informe Secretaría General - Gestión de Peticiones PQR en Bogotá te escucha a octubre/2022, incluido capítulo 7 de Veedurías ciudadanas y el correspondiente formato de publicación en la página web de la Secretaría General.
*Para diciembre de 2022 se evidenció 1 archivo PDF  con el Informe Secretaría General - Gestión de Peticiones PQR en Bogotá te escucha a noviembre/2022, incluido capítulo 6 de Veedurías ciudadanas y el correspondiente formato de publicación en la página web de la Secretaría General.
Los soportes de esta actividad son los mismos de la actividad 4.4.3</t>
  </si>
  <si>
    <t>Verificados los soportes presentados por la dependencia, se evidenció el cumplimiento de lo programado asi:
*Para septiembre de 2022 se evidenció 1 archivo PDF  con el Informe Secretaría General - Gestión de Peticiones PQR en Bogotá te escucha a agosto de 2022, incluido capítulo 7 de Veedurías ciudadanas y el correspondiente formato de publicación en la página web de la Secretaría General.
*Para octubre de 2022 se evidenció 1 archivo PDF  con el Informe Secretaría General - Gestión de Peticiones PQR en Bogotá te escucha a septiembre/2022, incluido capítulo 7 de Veedurías ciudadanas y el correspondiente formato de publicación en la página web de la Secretaría General.
*Para noviembre de 2022 se evidenció 1 archivo PDF  con el Informe Secretaría General - Gestión de Peticiones PQR en Bogotá te escucha a octubre/2022, incluido capítulo 7 de Veedurías ciudadanas y el correspondiente formato de publicación en la página web de la Secretaría General.
*Para diciembre de 2022 se evidenció 1 archivo PDF  con el Informe Secretaría General - Gestión de Peticiones PQR en Bogotá te escucha a noviembre/2022, incluido capítulo 6 de Veedurías ciudadanas y el correspondiente formato de publicación en la página web de la Secretaría General.
Los soportes de esta actividad son los mismos de la actividad 5.2.3</t>
  </si>
  <si>
    <t>Verificados los soportes presentados por la dependencia, se evidenció que de acuerdo a lo programado, lo siguiente:
*En septiembre 2022, se evidenció un archivo PDF con el  Informe Monitoreo a la Calidad del Servicio mes de septiembre 2022 y 12 archivos PDF Reporte de visitas realizadas en septiembre 2022.
*En octubre 2022, se evidenció un archivo PDF con el  Informe Monitoreo a la Calidad del Servicio mes de octubre 2022 y 12 archivos PDF Reporte de visitas realizadas en octubre 2022. 
*En noviembre 2022, se evidenció un archivo PDF con el Informe Monitoreo a la Calidad del Servicio mes de noviembre 2022 y 1 archivo PDF Reporte de visita realizada en noviembre 2022. 
*En diciembre 2022,  no habia programación para esta actividad.</t>
  </si>
  <si>
    <t>Verificados los soportes presentados por la dependencia, se evidenció el cumplimiento de lo programado asi:
*En Septiembre 2022 se observó como  evidencia un archivo Excel denominado "2022_Monitoreo_esquema_publicacion" consolidado del monitoreo al esquema de publicación de la Secretaria General del segundo cuatrimestre 2022 y un archivo pdf de acta de evidencia de reunión sobre Monitoreo mensual al esquema de publicación al corte de agosto 2022.	
*En octubre 2022 se evidenció un archivo Excel denominado "2022_Monitoreo_esquema_publicacion (octubre)" consolidado del monitoreo al esquema de publicación de la Secretaria General al corte de septiembre 2022 y un archivo pdf de acta de evidencia de reunión de monitoreo al esquema de publicación.
*En noviembre 2022 se observó como evidencia un archivo Excel denominado "2022_Monitoreo_esquema_publicacion (3)" consolidado del monitoreo al esquema de publicación de la Secretaria General al corte de octubre 2022 y un archivo pdf de evidencia de reunión de monitoreo al esquema de publicación.
*En diciembre 2022 se evidenció un archivo Excel denominado "Matriz_monitoreo_esquema_publicacion_2022" consolidado del monitoreo al esquema de publicación de la Secretaria General al corte de noviembre 2022 y un archivo pdf de evidencia de reunión de monitoreo al esquema de publicación.</t>
  </si>
  <si>
    <t>Verificados los soportes presentados por la dependencia, se evidenció el cumplimiento de lo programado mediante la evidencia de los siguientes informes por mes:
*Informes septiembre 2022 de estadísticas y de interacciones:
- Informe de gestión Guía de Trámites y Servicios septiembre 2022 y 2 anexos
- Informe de gestión SuperCADE Virtual vigencia septiembre 2022
- Interacciones Línea 195: Chat, Chatbot y videollamada y 3 anexos.
*Informes octubre 2022 de estadísticas y de interacciones:
- Informe de gestión Guía de Trámites y Servicios octubre 2022 y 2 anexos
- Informe de gestión SuperCADE Virtual vigencia III trimestre 2022
- Interacciones Línea 195: Chat, Chatbot y videollamada octubre 2022 y 3 anexos.
*Informes noviembre 2022 de estadísticas y de interacciones:
- Informe de gestión SuperCADE Virtual vigencia noviembre 2022
- Informe de gestión Guía de Trámites y Servicios noviembre 2022 y 2 anexos  
- Interacciones Línea 195: Chat, Chatbot y videollamada noviembre 2022 y 3 anexos.
*Informes diciembre 2022 de estadísticas y de interacciones:
- Informe de gestión Guía de Trámites y Servicios diciembre 2022 y 1 anexos
- Informe de gestión SuperCADE Virtual vigencia diciembre 2022 y Módulos del Supercade virtual en operación vigencia IV trimestre 2022.
- Informe de gestión Línea 195: Chat, Chatbot y videollamada diciembre 2022 y  4 anexos.</t>
  </si>
  <si>
    <t xml:space="preserve">Verificados los soportes presentados por la dependencia, se evidenció que de acuerdo con lo programado, lo siguiente:
*Se observó Reportes generados en Excel de septiembre, octubre, noviembre y diciembre de 2022,  con la relación de las notificaciones enviadas automáticamente desde el Sistema Distrital para la Gestión de Peticiones Ciudadanas para cada uno de  los meses correspondientes, con la siguiente estructura: fecha_ registro, destinatario, asunto, mensaje.		
		</t>
  </si>
  <si>
    <r>
      <t xml:space="preserve">Verificados los soportes presentados por la dependencia, se evidenció el cumplimiento de lo programado asi:
En el mes de octubre </t>
    </r>
    <r>
      <rPr>
        <sz val="9"/>
        <color rgb="FF0070C0"/>
        <rFont val="Calibri"/>
        <family val="2"/>
        <scheme val="minor"/>
      </rPr>
      <t>2022,</t>
    </r>
    <r>
      <rPr>
        <sz val="9"/>
        <color theme="1"/>
        <rFont val="Calibri"/>
        <family val="2"/>
        <scheme val="minor"/>
      </rPr>
      <t xml:space="preserve"> se observó un archivo PDF con el Informe de Sensibilizaciones a ciudadanos comerciantes tercer trimestre 2022, correspondiente a la Subdirección de Seguimiento a la Gestión de Inspección, Vigilancia y Control.</t>
    </r>
  </si>
  <si>
    <t xml:space="preserve">Verificados los soportes presentados por la dependencia, se evidenció el cumplimiento de lo programado asi:
En el mes de diciembre 2022, se observó seis Archivos excel con normograma publicado en la página web mensualmente de julio a diciembre 2022 y  el correspondiente formato de publicación en la página web actualizado corte 30 de diciembre de 2022 https://secretariageneral.gov.co/transparencia-y-acceso-la-informacion-publica/normativa-aplicable/normogramas
</t>
  </si>
  <si>
    <r>
      <t xml:space="preserve">Verificados los soportes presentados por la dependencia, se evidenció el cumplimiento de lo programado asi:
*Para Octubre </t>
    </r>
    <r>
      <rPr>
        <sz val="9"/>
        <color rgb="FF0070C0"/>
        <rFont val="Calibri"/>
        <family val="2"/>
        <scheme val="minor"/>
      </rPr>
      <t>2022</t>
    </r>
    <r>
      <rPr>
        <sz val="9"/>
        <rFont val="Calibri"/>
        <family val="2"/>
        <scheme val="minor"/>
      </rPr>
      <t xml:space="preserve">, se observó archivo Excel con el Esquema de publicación de información actualizado al corte de octubre 31 de 2022 y la publicación en el botón de transparencia. 	</t>
    </r>
  </si>
  <si>
    <t>NO SE REVISA POR NO TENER PROGRAMACIÓN DENTRO DEL III CUATRIMESTRE 2022</t>
  </si>
  <si>
    <t>Verificados los soportes presentados por la dependencia, se evidenció el cumplimiento de lo programado asi:
En septiembre 2022, se observó el mapa de riesgos actualizado y la respectiva publicación en la página  web de la Secretaria General de la Alcaldia Mayor de Bogotá https://antiguo.secretariageneral.gov.co/transparencia/planeacion/mapa-de-riesgos-institucional-2022-08-31-sc</t>
  </si>
  <si>
    <t>Verificados los soportes presentados por la dependencia, se evidenció el cumplimiento de lo programado asi:
Para los meses de septiembre y noviembre 2022, se observó un Reporte institucional de monitoreo de riesgos consolidado correspondientes al 4Bimestre y 5Bimestre respectivamente, asi como la correspondiente publicación en la página  web de la Secretaria General de la Alcaldia Mayor de Bogotá https://antiguo.secretariageneral.gov.co/transparencia/planeacion/reporte-institucional-monitoreo-riesgos-4-corrupcion-2-gestion-2022-sc</t>
  </si>
  <si>
    <t>Verificados los soportes presentados por la dependencia, se evidenció el cumplimiento de lo programado asi:
En los meses de septiembre y noviembre 2022, se realizaron las retroalimentaciones frente a los reportes de monitoreo a la gestión de riesgos de corrupción a los 17 procesos que tienen identificados riesgos de corrupción, evidenciados mediante memorandos y archivos de Excel.</t>
  </si>
  <si>
    <t>Verificados los soportes presentados por la dependencia, se evidenció el cumplimiento de lo programado asi:
En el mes de diciembre 2022, se observó un informe cuatrimestral sobre acciones preventivas y materialización de riesgos de corrupción o susceptibles de materializarse, asi como, el número de denuncias de posibles actos de corrupción recibidas en el período conforme al Plan Anticorrupción y atención al Ciudadano - PAAC 2022 .</t>
  </si>
  <si>
    <t>Verificados los soportes presentados por la dependencia, se evidenció el cumplimiento de lo programado para el mes de diciembre 2022, asi:
*Archivo en pdf con el informe de ejecución implementación resolución 1519  de 2020.
*Archivo en pdf con el Reporte de cumplimiento ITA para el período 2022 de la Procuraduría General de la nación con un cumplimiento de 97 sobre 100 puntos de septiembre 29 2022.</t>
  </si>
  <si>
    <t>Verificados los soportes presentados por la dependencia, se evidenció el cumplimiento de lo programado asi:
En el mes de diciembre 2022 se evidenció un archivo PDF Informe de gestión Política pública servicio a la ciudadania - Numero de campañas comunicacionales de cualificación del ciudadano elaboradas vigencia IV trimestre 2022 y su correspondiente archivo en excel de la publicacion en la pagina web. Asi mismo, se encontró un archivo PDF con los enlaces y capturas de pantalla correspondientes a las capsulas informativas.</t>
  </si>
  <si>
    <t>Verificados los soportes presentados por la dependencia, se evidenció el cumplimiento de lo programado asi:
En el mes de diciembre 2022, se observó un archivo PDF con La circular No.004 de 2022 Lineamientos generales de comunicación en redes sociales.</t>
  </si>
  <si>
    <t>Verificados los soportes presentados por la dependencia, se evidenció el cumplimiento de lo programado asi:
En el mes de octubre 2022, se evidenció el Informe jornada de orientación del mes de octubre y las evidencias de reunión con los listados de asistencia, realizadas el 24,25 y 27 de octubre de 2022.</t>
  </si>
  <si>
    <t>Verificados los soportes presentados por la dependencia, se evidenció el cumplimiento de la actividad programada asi:
En diciembre 2022, se evidenció un archivo PDF con el Informe denominado "InformeSemestral_GAB".</t>
  </si>
  <si>
    <t xml:space="preserve">Verificados los soportes presentados por la dependencia, se evidenció el cumplimiento parcial de lo programado asi:
En diciembre 2022, se evidenció: 
-Siete fichas de evaluación de accesibilidad al medio físico en puntos de servicio a la ciudadania,   un documento PDF con el informe de indicadores de accesibilidad a las sedes 
-6 archivos en excel formato recibo a satisfacción de trabajos realizados en Supercade Manitas,Americas, Bosa, 20 de Julio, Cade los Luceros y La Victoria, los cuales no se encuentran formalizados con la firma del supervisor
-Ficha descriptiva Cade La victoria  
-Archivo PDF con 3 fichas descriptivas antes de mantenimiento integral. 
-Asi mismo, se observó tres archivos PDF de la Veeduria Distrital con el informe de evaluación de accesibilidad universal al punto de servicio a la ciudadania del SuperCade las Américas, la Evaluación de accesibilidad Universal Suopercade Américas y el documento base para evaluación de accesibilidad universal y un archivo en excel con Evaluación de accesibilidad. </t>
  </si>
  <si>
    <t>Verificados los soportes presentados por la dependencia, se evidenció el cumplimiento parcial de lo programado asi:
En el mes de diciembre 2022 se evidenció dos documentos Excel  denominados "Listado de asistencia Conflictos de Interés" y "P_CONTROL CAPACITACIONES 2022", No se encontraron las memorias cargadas en el one-drive.</t>
  </si>
  <si>
    <t>Verificados los soportes presentados por la dependencia, se evidenció el cumplimiento de lo programado asi:
En el mes de octubre 2022 se observó como soporte dos capturas de pantalla con la publicación de piezas comunicacionales y los correos electrónicos de solicitud para divulgar los diálogos ciudadanos del 28 de octubre en  SuperCADE Suba y 30 de septiembre SuperCADE Engativa, publicadas a través de los medios de comunicación institucionales.
Asi mismo se encontró un correo de gestion y la pieza publicitaria de julio 16 de la Feria de la Paz</t>
  </si>
  <si>
    <t>RESULTADO SEGUIMIENTO OFICINA DE CONTROL INTERNO III CUATRIMESTRE 2022</t>
  </si>
  <si>
    <t>Verificados los soportes presentados por la dependencia,  el soporte que anexa la OTIC no es idóneo como evidencia suficiente del rediseño de la Sede Electrónico de la Secretaria General, Archivo en pdf denominado "Informe de cumplimiento criterio de verificación de accesibilidad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</si>
</sst>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sz val="9"/>
      <color rgb="FFFF0000"/>
      <name val="Calibri"/>
      <family val="2"/>
      <scheme val="minor"/>
    </font>
    <font>
      <sz val="9"/>
      <color rgb="FF0070C0"/>
      <name val="Calibri"/>
      <family val="2"/>
      <scheme val="minor"/>
    </font>
    <font>
      <b/>
      <sz val="11"/>
      <color theme="1"/>
      <name val="Calibri"/>
      <family val="2"/>
      <scheme val="minor"/>
    </font>
    <font>
      <b/>
      <sz val="9"/>
      <name val="Calibri"/>
      <family val="2"/>
      <scheme val="minor"/>
    </font>
    <font>
      <b/>
      <sz val="10"/>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theme="9" tint="0.79998168889431442"/>
        <bgColor theme="9" tint="0.79998168889431442"/>
      </patternFill>
    </fill>
    <fill>
      <patternFill patternType="solid">
        <fgColor rgb="FFCC99FF"/>
        <bgColor rgb="FF000000"/>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0" xfId="0" applyFont="1" applyAlignment="1">
      <alignment vertical="center"/>
    </xf>
    <xf numFmtId="0" fontId="2" fillId="0" borderId="1" xfId="0" applyFont="1" applyBorder="1" applyAlignment="1">
      <alignment vertical="center" wrapText="1"/>
    </xf>
    <xf numFmtId="0" fontId="1" fillId="0" borderId="1" xfId="0" applyFont="1" applyBorder="1" applyAlignment="1">
      <alignment vertical="center" wrapText="1"/>
    </xf>
    <xf numFmtId="0" fontId="1" fillId="6" borderId="1" xfId="0" applyFont="1" applyFill="1" applyBorder="1" applyAlignment="1">
      <alignment vertical="center" wrapText="1"/>
    </xf>
    <xf numFmtId="0" fontId="3" fillId="0" borderId="0" xfId="0" applyFont="1"/>
    <xf numFmtId="0" fontId="1" fillId="2" borderId="1" xfId="0" applyFont="1" applyFill="1" applyBorder="1" applyAlignment="1">
      <alignment horizontal="left" vertical="center"/>
    </xf>
    <xf numFmtId="0" fontId="3" fillId="0" borderId="1" xfId="0" applyFont="1" applyBorder="1"/>
    <xf numFmtId="0" fontId="8" fillId="0" borderId="0" xfId="0" applyFont="1" applyAlignment="1">
      <alignment vertical="center"/>
    </xf>
    <xf numFmtId="0" fontId="8" fillId="0" borderId="0" xfId="0" applyFont="1"/>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wrapText="1"/>
    </xf>
    <xf numFmtId="0" fontId="7" fillId="5"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xf>
  </cellXfs>
  <cellStyles count="1">
    <cellStyle name="Normal" xfId="0" builtinId="0"/>
  </cellStyles>
  <dxfs count="0"/>
  <tableStyles count="1" defaultTableStyle="TableStyleMedium2" defaultPivotStyle="PivotStyleLight16">
    <tableStyle name="Tabla 1" pivot="0" count="0" xr9:uid="{00000000-0011-0000-FFFF-FFFF00000000}"/>
  </tableStyles>
  <colors>
    <mruColors>
      <color rgb="FF4AFC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200025</xdr:colOff>
      <xdr:row>0</xdr:row>
      <xdr:rowOff>38100</xdr:rowOff>
    </xdr:from>
    <xdr:to>
      <xdr:col>6</xdr:col>
      <xdr:colOff>318917</xdr:colOff>
      <xdr:row>2</xdr:row>
      <xdr:rowOff>1802</xdr:rowOff>
    </xdr:to>
    <xdr:pic>
      <xdr:nvPicPr>
        <xdr:cNvPr id="5" name="Imagen 4" descr="Imagen que contiene dibujo, señal&#10;&#10;Descripción generada con confianza muy alta">
          <a:extLst>
            <a:ext uri="{FF2B5EF4-FFF2-40B4-BE49-F238E27FC236}">
              <a16:creationId xmlns:a16="http://schemas.microsoft.com/office/drawing/2014/main" id="{4E8CE671-7D03-462E-82E0-044D000100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471317" cy="26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caldiabogota-my.sharepoint.com/Users/Work/Downloads/Informe_Monitoreo_PAAC_202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caldiabogota-my.sharepoint.com/personal/jcolmenares_alcaldiabogota_gov_co/Documents/EquipoTransparencia/09_Otros/02_Gestores_transparencia/BaseDatos_Gestores_20200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lcaldiabogota-my.sharepoint.com/personal/oapsecgeneral_alcaldiabogota_gov_co/Documents/Evidencias/2020/PAAC/Reporte/Visor%20BD%20%20PAAC_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lcaldiabogota-my.sharepoint.com/Users/gimbsediles/OneDrive%20-%20Alcaldia%20Mayor%20De%20Bogot&#225;/EquipoTransparencia/01_Plan_antico_PAAC/2022/03_Monitoreo/Programaci&#243;n/Herramienta_Monitoreo_PAAC_2022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7_Ejecucion"/>
      <sheetName val="Criterios"/>
      <sheetName val="Captura"/>
      <sheetName val="Consolidado"/>
      <sheetName val="Libro_Reporte"/>
      <sheetName val="Cual_Enero"/>
      <sheetName val="Cual_Febrero"/>
      <sheetName val="Cual_Marzo"/>
      <sheetName val="Cual_Abril"/>
      <sheetName val="Cual_Mayo"/>
      <sheetName val="Cual_Junio"/>
      <sheetName val="Cual_Julio"/>
      <sheetName val="Cual_Agosto"/>
      <sheetName val="Cual_Septiembre"/>
      <sheetName val="Cual_Octubre"/>
      <sheetName val="Cual_Noviembre"/>
      <sheetName val="Cual_Diciembre"/>
      <sheetName val="Cuantitativo"/>
      <sheetName val="Libro_Reporte (2)"/>
      <sheetName val="Libro_Informe"/>
      <sheetName val="Base Datos"/>
      <sheetName val="Libro_Modelo"/>
      <sheetName val="HVA"/>
      <sheetName val="Fuente1Visor"/>
      <sheetName val="1.Programado_Inicial"/>
      <sheetName val="2.Modificaciones"/>
      <sheetName val="3.Programado_Definitivo"/>
      <sheetName val="4.Reportado"/>
      <sheetName val="5.Ejecutado"/>
      <sheetName val="6.Cumplimiento"/>
      <sheetName val="7.Avance"/>
      <sheetName val="8.Avance_Cualitativo"/>
      <sheetName val="9.Dificultades"/>
      <sheetName val="10.Evidencias"/>
      <sheetName val="Componentes"/>
      <sheetName val="Actividades"/>
      <sheetName val="Total Mensual"/>
      <sheetName val="Dependencias"/>
      <sheetName val="DatosGraficos"/>
      <sheetName val="Graficos"/>
      <sheetName val="Formulas"/>
      <sheetName val="Cualitativos"/>
      <sheetName val="Cualitativa"/>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encias"/>
      <sheetName val="DATOS"/>
      <sheetName val="GESTOR DE PLANEACIÓN"/>
      <sheetName val="GESTOR DE TRANSPARENCIA"/>
      <sheetName val="GESTOR DE CALIDAD"/>
    </sheetNames>
    <sheetDataSet>
      <sheetData sheetId="0"/>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_VISOR"/>
      <sheetName val="BD"/>
      <sheetName val="Hoja1"/>
      <sheetName val="HVA_FICHA"/>
      <sheetName val="Libro_Informe"/>
      <sheetName val="Libro_Reporte"/>
      <sheetName val="Criterios"/>
      <sheetName val="Libro_Reporte_ATIC"/>
      <sheetName val="Libro_Reporte_Victimas"/>
      <sheetName val="Libro_Reporte_OAP"/>
      <sheetName val="Libro_Reporte_OAJ"/>
      <sheetName val="Libro_Reporte_OCC"/>
      <sheetName val="Libro_Reporte_OCI"/>
      <sheetName val="Libro_Reporte_OCID"/>
      <sheetName val="Libro_Reporte_OTIC"/>
      <sheetName val="Libro_Reporte_SST"/>
      <sheetName val="Libro_Reporte_SGC"/>
      <sheetName val="Libro_Reporte_SSC"/>
    </sheetNames>
    <sheetDataSet>
      <sheetData sheetId="0" refreshError="1"/>
      <sheetData sheetId="1"/>
      <sheetData sheetId="2"/>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_Visor"/>
      <sheetName val="Hv_Ficha"/>
      <sheetName val="Gráficos"/>
      <sheetName val="BD"/>
      <sheetName val="Listas"/>
      <sheetName val="Dependencias"/>
      <sheetName val="Libro reporte"/>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Jorge Eliecer Gómez Quintero" id="{3F0BACED-AB53-453F-A341-496FA963D4A6}" userId="S::jegomez@alcaldiabogota.gov.co::c4e3d086-f095-471d-86fc-abd5fa75e91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47" dT="2023-01-16T17:24:52.47" personId="{3F0BACED-AB53-453F-A341-496FA963D4A6}" id="{A223E4F2-CF22-4F61-832F-CB0AA208D55F}">
    <text>Retirar cuadro de imagen.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2"/>
  <sheetViews>
    <sheetView showGridLines="0" tabSelected="1" zoomScale="120" zoomScaleNormal="120" workbookViewId="0">
      <pane xSplit="3" ySplit="6" topLeftCell="K7" activePane="bottomRight" state="frozen"/>
      <selection pane="topRight" activeCell="D1" sqref="D1"/>
      <selection pane="bottomLeft" activeCell="A3" sqref="A3"/>
      <selection pane="bottomRight" activeCell="Z8" sqref="Z8"/>
    </sheetView>
  </sheetViews>
  <sheetFormatPr baseColWidth="10" defaultColWidth="11.42578125" defaultRowHeight="12" x14ac:dyDescent="0.2"/>
  <cols>
    <col min="1" max="1" width="5.140625" style="1" bestFit="1" customWidth="1"/>
    <col min="2" max="2" width="23.140625" style="1" hidden="1" customWidth="1"/>
    <col min="3" max="3" width="11.28515625" style="1" customWidth="1"/>
    <col min="4" max="4" width="5.28515625" style="1" customWidth="1"/>
    <col min="5" max="6" width="8.85546875" style="1" hidden="1" customWidth="1"/>
    <col min="7" max="7" width="9" style="1" customWidth="1"/>
    <col min="8" max="8" width="22.85546875" style="1" hidden="1" customWidth="1"/>
    <col min="9" max="9" width="31" style="1" customWidth="1"/>
    <col min="10" max="10" width="22" style="1" customWidth="1"/>
    <col min="11" max="11" width="10.140625" style="1" customWidth="1"/>
    <col min="12" max="12" width="12" style="1" hidden="1" customWidth="1"/>
    <col min="13" max="20" width="3.7109375" style="1" hidden="1" customWidth="1"/>
    <col min="21" max="24" width="3.7109375" style="1" customWidth="1"/>
    <col min="25" max="25" width="3.7109375" style="1" hidden="1" customWidth="1"/>
    <col min="26" max="26" width="64.85546875" style="1" customWidth="1"/>
    <col min="27" max="27" width="11.42578125" style="1" customWidth="1"/>
    <col min="28" max="16384" width="11.42578125" style="1"/>
  </cols>
  <sheetData>
    <row r="1" spans="1:26" customFormat="1" ht="15" x14ac:dyDescent="0.25">
      <c r="I1" s="26" t="s">
        <v>309</v>
      </c>
      <c r="J1" s="26"/>
      <c r="K1" s="26"/>
      <c r="L1" s="26"/>
      <c r="M1" s="26"/>
      <c r="N1" s="26"/>
      <c r="O1" s="26"/>
      <c r="P1" s="26"/>
      <c r="Q1" s="26"/>
      <c r="R1" s="26"/>
      <c r="S1" s="26"/>
      <c r="T1" s="26"/>
      <c r="U1" s="26"/>
      <c r="V1" s="26"/>
      <c r="W1" s="26"/>
      <c r="X1" s="26"/>
      <c r="Y1" s="26"/>
      <c r="Z1" s="26"/>
    </row>
    <row r="2" spans="1:26" customFormat="1" ht="15" x14ac:dyDescent="0.25">
      <c r="C2" s="16"/>
      <c r="E2" s="16"/>
      <c r="F2" s="16"/>
      <c r="G2" s="16"/>
      <c r="H2" s="16"/>
      <c r="I2" s="27" t="s">
        <v>340</v>
      </c>
      <c r="J2" s="27"/>
      <c r="K2" s="27"/>
      <c r="L2" s="27"/>
      <c r="M2" s="27"/>
      <c r="N2" s="27"/>
      <c r="O2" s="27"/>
      <c r="P2" s="27"/>
      <c r="Q2" s="27"/>
      <c r="R2" s="27"/>
      <c r="S2" s="27"/>
      <c r="T2" s="27"/>
      <c r="U2" s="27"/>
      <c r="V2" s="27"/>
      <c r="W2" s="27"/>
      <c r="X2" s="27"/>
      <c r="Y2" s="27"/>
      <c r="Z2" s="27"/>
    </row>
    <row r="3" spans="1:26" customFormat="1" ht="15" x14ac:dyDescent="0.25">
      <c r="C3" s="17"/>
      <c r="E3" s="17"/>
      <c r="F3" s="17"/>
      <c r="G3" s="17"/>
      <c r="H3" s="17"/>
      <c r="I3" s="28" t="s">
        <v>341</v>
      </c>
      <c r="J3" s="28"/>
      <c r="K3" s="28"/>
      <c r="L3" s="28"/>
      <c r="M3" s="28"/>
      <c r="N3" s="28"/>
      <c r="O3" s="28"/>
      <c r="P3" s="28"/>
      <c r="Q3" s="28"/>
      <c r="R3" s="28"/>
      <c r="S3" s="28"/>
      <c r="T3" s="28"/>
      <c r="U3" s="28"/>
      <c r="V3" s="28"/>
      <c r="W3" s="28"/>
      <c r="X3" s="28"/>
      <c r="Y3" s="28"/>
      <c r="Z3" s="28"/>
    </row>
    <row r="5" spans="1:26" x14ac:dyDescent="0.2">
      <c r="A5" s="22" t="s">
        <v>0</v>
      </c>
      <c r="B5" s="22" t="s">
        <v>1</v>
      </c>
      <c r="C5" s="22" t="s">
        <v>2</v>
      </c>
      <c r="D5" s="23" t="s">
        <v>3</v>
      </c>
      <c r="E5" s="23" t="s">
        <v>4</v>
      </c>
      <c r="F5" s="23" t="s">
        <v>5</v>
      </c>
      <c r="G5" s="22" t="s">
        <v>6</v>
      </c>
      <c r="H5" s="22" t="s">
        <v>7</v>
      </c>
      <c r="I5" s="22" t="s">
        <v>8</v>
      </c>
      <c r="J5" s="22" t="s">
        <v>9</v>
      </c>
      <c r="K5" s="24" t="s">
        <v>10</v>
      </c>
      <c r="L5" s="24" t="s">
        <v>11</v>
      </c>
      <c r="M5" s="24" t="s">
        <v>12</v>
      </c>
      <c r="N5" s="24"/>
      <c r="O5" s="24"/>
      <c r="P5" s="24"/>
      <c r="Q5" s="24"/>
      <c r="R5" s="24"/>
      <c r="S5" s="24"/>
      <c r="T5" s="24"/>
      <c r="U5" s="24"/>
      <c r="V5" s="24"/>
      <c r="W5" s="24"/>
      <c r="X5" s="24"/>
      <c r="Y5" s="24"/>
      <c r="Z5" s="21" t="s">
        <v>371</v>
      </c>
    </row>
    <row r="6" spans="1:26" x14ac:dyDescent="0.2">
      <c r="A6" s="22"/>
      <c r="B6" s="22"/>
      <c r="C6" s="22"/>
      <c r="D6" s="23"/>
      <c r="E6" s="23"/>
      <c r="F6" s="23"/>
      <c r="G6" s="22"/>
      <c r="H6" s="22"/>
      <c r="I6" s="22"/>
      <c r="J6" s="22"/>
      <c r="K6" s="24"/>
      <c r="L6" s="24"/>
      <c r="M6" s="6" t="s">
        <v>13</v>
      </c>
      <c r="N6" s="6" t="s">
        <v>14</v>
      </c>
      <c r="O6" s="6" t="s">
        <v>15</v>
      </c>
      <c r="P6" s="6" t="s">
        <v>16</v>
      </c>
      <c r="Q6" s="6" t="s">
        <v>17</v>
      </c>
      <c r="R6" s="6" t="s">
        <v>18</v>
      </c>
      <c r="S6" s="6" t="s">
        <v>19</v>
      </c>
      <c r="T6" s="6" t="s">
        <v>20</v>
      </c>
      <c r="U6" s="14" t="s">
        <v>21</v>
      </c>
      <c r="V6" s="14" t="s">
        <v>22</v>
      </c>
      <c r="W6" s="14" t="s">
        <v>23</v>
      </c>
      <c r="X6" s="14" t="s">
        <v>24</v>
      </c>
      <c r="Y6" s="6" t="s">
        <v>25</v>
      </c>
      <c r="Z6" s="21"/>
    </row>
    <row r="7" spans="1:26" ht="90.75" customHeight="1" x14ac:dyDescent="0.2">
      <c r="A7" s="4" t="s">
        <v>34</v>
      </c>
      <c r="B7" s="4" t="s">
        <v>27</v>
      </c>
      <c r="C7" s="4" t="s">
        <v>28</v>
      </c>
      <c r="D7" s="5">
        <v>1</v>
      </c>
      <c r="E7" s="5">
        <v>2</v>
      </c>
      <c r="F7" s="5">
        <v>1</v>
      </c>
      <c r="G7" s="4" t="s">
        <v>29</v>
      </c>
      <c r="H7" s="4" t="s">
        <v>35</v>
      </c>
      <c r="I7" s="4" t="s">
        <v>36</v>
      </c>
      <c r="J7" s="4" t="s">
        <v>37</v>
      </c>
      <c r="K7" s="7" t="s">
        <v>38</v>
      </c>
      <c r="L7" s="8">
        <v>44834</v>
      </c>
      <c r="M7" s="2">
        <v>1</v>
      </c>
      <c r="N7" s="2">
        <v>0</v>
      </c>
      <c r="O7" s="2">
        <v>0</v>
      </c>
      <c r="P7" s="2">
        <v>0</v>
      </c>
      <c r="Q7" s="2">
        <v>1</v>
      </c>
      <c r="R7" s="2">
        <v>0</v>
      </c>
      <c r="S7" s="2">
        <v>0</v>
      </c>
      <c r="T7" s="2">
        <v>0</v>
      </c>
      <c r="U7" s="2">
        <v>1</v>
      </c>
      <c r="V7" s="2">
        <v>0</v>
      </c>
      <c r="W7" s="2">
        <v>0</v>
      </c>
      <c r="X7" s="2">
        <v>0</v>
      </c>
      <c r="Y7" s="3">
        <f t="shared" ref="Y7:Y27" si="0">SUM(M7:X7)</f>
        <v>3</v>
      </c>
      <c r="Z7" s="10" t="s">
        <v>359</v>
      </c>
    </row>
    <row r="8" spans="1:26" ht="120" x14ac:dyDescent="0.2">
      <c r="A8" s="4" t="s">
        <v>49</v>
      </c>
      <c r="B8" s="4" t="s">
        <v>27</v>
      </c>
      <c r="C8" s="4" t="s">
        <v>28</v>
      </c>
      <c r="D8" s="5">
        <v>1</v>
      </c>
      <c r="E8" s="5">
        <v>4</v>
      </c>
      <c r="F8" s="5">
        <v>1</v>
      </c>
      <c r="G8" s="4" t="s">
        <v>29</v>
      </c>
      <c r="H8" s="4" t="s">
        <v>50</v>
      </c>
      <c r="I8" s="4" t="s">
        <v>51</v>
      </c>
      <c r="J8" s="4" t="s">
        <v>52</v>
      </c>
      <c r="K8" s="7" t="s">
        <v>53</v>
      </c>
      <c r="L8" s="8">
        <v>44895</v>
      </c>
      <c r="M8" s="2">
        <v>1</v>
      </c>
      <c r="N8" s="2">
        <v>0</v>
      </c>
      <c r="O8" s="2">
        <v>1</v>
      </c>
      <c r="P8" s="2">
        <v>0</v>
      </c>
      <c r="Q8" s="2">
        <v>1</v>
      </c>
      <c r="R8" s="2">
        <v>0</v>
      </c>
      <c r="S8" s="2">
        <v>1</v>
      </c>
      <c r="T8" s="2">
        <v>0</v>
      </c>
      <c r="U8" s="2">
        <v>1</v>
      </c>
      <c r="V8" s="2">
        <v>0</v>
      </c>
      <c r="W8" s="2">
        <v>1</v>
      </c>
      <c r="X8" s="2">
        <v>0</v>
      </c>
      <c r="Y8" s="3">
        <f t="shared" si="0"/>
        <v>6</v>
      </c>
      <c r="Z8" s="10" t="s">
        <v>360</v>
      </c>
    </row>
    <row r="9" spans="1:26" ht="84" x14ac:dyDescent="0.2">
      <c r="A9" s="4" t="s">
        <v>54</v>
      </c>
      <c r="B9" s="4" t="s">
        <v>27</v>
      </c>
      <c r="C9" s="4" t="s">
        <v>28</v>
      </c>
      <c r="D9" s="5">
        <v>1</v>
      </c>
      <c r="E9" s="5">
        <v>4</v>
      </c>
      <c r="F9" s="5">
        <v>2</v>
      </c>
      <c r="G9" s="4" t="s">
        <v>29</v>
      </c>
      <c r="H9" s="4" t="s">
        <v>50</v>
      </c>
      <c r="I9" s="4" t="s">
        <v>55</v>
      </c>
      <c r="J9" s="4" t="s">
        <v>56</v>
      </c>
      <c r="K9" s="7" t="s">
        <v>53</v>
      </c>
      <c r="L9" s="8">
        <v>44895</v>
      </c>
      <c r="M9" s="2">
        <v>1</v>
      </c>
      <c r="N9" s="2">
        <v>0</v>
      </c>
      <c r="O9" s="2">
        <v>1</v>
      </c>
      <c r="P9" s="2">
        <v>0</v>
      </c>
      <c r="Q9" s="2">
        <v>1</v>
      </c>
      <c r="R9" s="2">
        <v>0</v>
      </c>
      <c r="S9" s="2">
        <v>1</v>
      </c>
      <c r="T9" s="2">
        <v>0</v>
      </c>
      <c r="U9" s="2">
        <v>1</v>
      </c>
      <c r="V9" s="2">
        <v>0</v>
      </c>
      <c r="W9" s="2">
        <v>1</v>
      </c>
      <c r="X9" s="2">
        <v>0</v>
      </c>
      <c r="Y9" s="3">
        <f t="shared" si="0"/>
        <v>6</v>
      </c>
      <c r="Z9" s="10" t="s">
        <v>361</v>
      </c>
    </row>
    <row r="10" spans="1:26" ht="168" x14ac:dyDescent="0.2">
      <c r="A10" s="4" t="s">
        <v>57</v>
      </c>
      <c r="B10" s="4" t="s">
        <v>58</v>
      </c>
      <c r="C10" s="4" t="s">
        <v>58</v>
      </c>
      <c r="D10" s="5">
        <v>1</v>
      </c>
      <c r="E10" s="5">
        <v>4</v>
      </c>
      <c r="F10" s="5">
        <v>3</v>
      </c>
      <c r="G10" s="4" t="s">
        <v>29</v>
      </c>
      <c r="H10" s="4" t="s">
        <v>50</v>
      </c>
      <c r="I10" s="4" t="s">
        <v>59</v>
      </c>
      <c r="J10" s="4" t="s">
        <v>60</v>
      </c>
      <c r="K10" s="7" t="s">
        <v>61</v>
      </c>
      <c r="L10" s="8">
        <v>44926</v>
      </c>
      <c r="M10" s="2">
        <v>0</v>
      </c>
      <c r="N10" s="2">
        <v>0</v>
      </c>
      <c r="O10" s="2">
        <v>0</v>
      </c>
      <c r="P10" s="2">
        <v>1</v>
      </c>
      <c r="Q10" s="2">
        <v>0</v>
      </c>
      <c r="R10" s="2">
        <v>0</v>
      </c>
      <c r="S10" s="2">
        <v>0</v>
      </c>
      <c r="T10" s="2">
        <v>1</v>
      </c>
      <c r="U10" s="2">
        <v>0</v>
      </c>
      <c r="V10" s="2">
        <v>0</v>
      </c>
      <c r="W10" s="2">
        <v>0</v>
      </c>
      <c r="X10" s="2">
        <v>1</v>
      </c>
      <c r="Y10" s="3">
        <f t="shared" si="0"/>
        <v>3</v>
      </c>
      <c r="Z10" s="10" t="s">
        <v>362</v>
      </c>
    </row>
    <row r="11" spans="1:26" ht="108" x14ac:dyDescent="0.2">
      <c r="A11" s="4" t="s">
        <v>62</v>
      </c>
      <c r="B11" s="4" t="s">
        <v>63</v>
      </c>
      <c r="C11" s="4" t="s">
        <v>63</v>
      </c>
      <c r="D11" s="5">
        <v>1</v>
      </c>
      <c r="E11" s="5">
        <v>5</v>
      </c>
      <c r="F11" s="5">
        <v>1</v>
      </c>
      <c r="G11" s="4" t="s">
        <v>29</v>
      </c>
      <c r="H11" s="4" t="s">
        <v>64</v>
      </c>
      <c r="I11" s="4" t="s">
        <v>65</v>
      </c>
      <c r="J11" s="4" t="s">
        <v>66</v>
      </c>
      <c r="K11" s="7" t="s">
        <v>38</v>
      </c>
      <c r="L11" s="8">
        <v>44834</v>
      </c>
      <c r="M11" s="2">
        <v>1</v>
      </c>
      <c r="N11" s="2">
        <v>0</v>
      </c>
      <c r="O11" s="2">
        <v>0</v>
      </c>
      <c r="P11" s="2">
        <v>0</v>
      </c>
      <c r="Q11" s="2">
        <v>1</v>
      </c>
      <c r="R11" s="2">
        <v>0</v>
      </c>
      <c r="S11" s="2">
        <v>0</v>
      </c>
      <c r="T11" s="2">
        <v>0</v>
      </c>
      <c r="U11" s="2">
        <v>1</v>
      </c>
      <c r="V11" s="2">
        <v>0</v>
      </c>
      <c r="W11" s="2">
        <v>0</v>
      </c>
      <c r="X11" s="2">
        <v>0</v>
      </c>
      <c r="Y11" s="3">
        <f t="shared" si="0"/>
        <v>3</v>
      </c>
      <c r="Z11" s="10" t="s">
        <v>308</v>
      </c>
    </row>
    <row r="12" spans="1:26" ht="72" x14ac:dyDescent="0.2">
      <c r="A12" s="4" t="s">
        <v>67</v>
      </c>
      <c r="B12" s="4" t="s">
        <v>28</v>
      </c>
      <c r="C12" s="4" t="s">
        <v>28</v>
      </c>
      <c r="D12" s="5">
        <v>2</v>
      </c>
      <c r="E12" s="5">
        <v>1</v>
      </c>
      <c r="F12" s="5">
        <v>1</v>
      </c>
      <c r="G12" s="4" t="s">
        <v>68</v>
      </c>
      <c r="H12" s="4" t="s">
        <v>69</v>
      </c>
      <c r="I12" s="4" t="s">
        <v>70</v>
      </c>
      <c r="J12" s="4" t="s">
        <v>71</v>
      </c>
      <c r="K12" s="7" t="s">
        <v>33</v>
      </c>
      <c r="L12" s="8" t="s">
        <v>72</v>
      </c>
      <c r="M12" s="2">
        <v>0</v>
      </c>
      <c r="N12" s="2">
        <v>0</v>
      </c>
      <c r="O12" s="2">
        <v>0</v>
      </c>
      <c r="P12" s="2">
        <v>0</v>
      </c>
      <c r="Q12" s="2">
        <v>0</v>
      </c>
      <c r="R12" s="2">
        <v>0</v>
      </c>
      <c r="S12" s="2">
        <v>0</v>
      </c>
      <c r="T12" s="2">
        <v>0</v>
      </c>
      <c r="U12" s="2">
        <v>0</v>
      </c>
      <c r="V12" s="2">
        <v>0</v>
      </c>
      <c r="W12" s="2">
        <v>1</v>
      </c>
      <c r="X12" s="2">
        <v>0</v>
      </c>
      <c r="Y12" s="3">
        <f t="shared" si="0"/>
        <v>1</v>
      </c>
      <c r="Z12" s="10" t="s">
        <v>342</v>
      </c>
    </row>
    <row r="13" spans="1:26" ht="118.5" customHeight="1" x14ac:dyDescent="0.2">
      <c r="A13" s="4" t="s">
        <v>83</v>
      </c>
      <c r="B13" s="4" t="s">
        <v>28</v>
      </c>
      <c r="C13" s="4" t="s">
        <v>28</v>
      </c>
      <c r="D13" s="5">
        <v>3</v>
      </c>
      <c r="E13" s="5">
        <v>1</v>
      </c>
      <c r="F13" s="5">
        <v>3</v>
      </c>
      <c r="G13" s="4" t="s">
        <v>76</v>
      </c>
      <c r="H13" s="4" t="s">
        <v>77</v>
      </c>
      <c r="I13" s="4" t="s">
        <v>84</v>
      </c>
      <c r="J13" s="4" t="s">
        <v>85</v>
      </c>
      <c r="K13" s="7" t="s">
        <v>86</v>
      </c>
      <c r="L13" s="8">
        <v>44865</v>
      </c>
      <c r="M13" s="2">
        <v>1</v>
      </c>
      <c r="N13" s="2">
        <v>0</v>
      </c>
      <c r="O13" s="2">
        <v>0</v>
      </c>
      <c r="P13" s="2">
        <v>1</v>
      </c>
      <c r="Q13" s="2">
        <v>0</v>
      </c>
      <c r="R13" s="2">
        <v>0</v>
      </c>
      <c r="S13" s="2">
        <v>1</v>
      </c>
      <c r="T13" s="2">
        <v>0</v>
      </c>
      <c r="U13" s="2">
        <v>0</v>
      </c>
      <c r="V13" s="2">
        <v>1</v>
      </c>
      <c r="W13" s="2">
        <v>0</v>
      </c>
      <c r="X13" s="2">
        <v>0</v>
      </c>
      <c r="Y13" s="3">
        <f t="shared" si="0"/>
        <v>4</v>
      </c>
      <c r="Z13" s="10" t="s">
        <v>370</v>
      </c>
    </row>
    <row r="14" spans="1:26" ht="213.75" customHeight="1" x14ac:dyDescent="0.2">
      <c r="A14" s="4" t="s">
        <v>90</v>
      </c>
      <c r="B14" s="4" t="s">
        <v>91</v>
      </c>
      <c r="C14" s="4" t="s">
        <v>91</v>
      </c>
      <c r="D14" s="5">
        <v>3</v>
      </c>
      <c r="E14" s="5">
        <v>2</v>
      </c>
      <c r="F14" s="5">
        <v>1</v>
      </c>
      <c r="G14" s="4" t="s">
        <v>76</v>
      </c>
      <c r="H14" s="4" t="s">
        <v>92</v>
      </c>
      <c r="I14" s="4" t="s">
        <v>93</v>
      </c>
      <c r="J14" s="4" t="s">
        <v>94</v>
      </c>
      <c r="K14" s="7" t="s">
        <v>95</v>
      </c>
      <c r="L14" s="8">
        <v>44926</v>
      </c>
      <c r="M14" s="2">
        <v>0</v>
      </c>
      <c r="N14" s="2">
        <v>0</v>
      </c>
      <c r="O14" s="2">
        <v>1</v>
      </c>
      <c r="P14" s="2">
        <v>1</v>
      </c>
      <c r="Q14" s="2">
        <v>1</v>
      </c>
      <c r="R14" s="2">
        <v>1</v>
      </c>
      <c r="S14" s="2">
        <v>1</v>
      </c>
      <c r="T14" s="2">
        <v>1</v>
      </c>
      <c r="U14" s="2">
        <v>1</v>
      </c>
      <c r="V14" s="2">
        <v>1</v>
      </c>
      <c r="W14" s="2">
        <v>1</v>
      </c>
      <c r="X14" s="2">
        <v>1</v>
      </c>
      <c r="Y14" s="3">
        <f t="shared" si="0"/>
        <v>10</v>
      </c>
      <c r="Z14" s="10" t="s">
        <v>346</v>
      </c>
    </row>
    <row r="15" spans="1:26" ht="96" x14ac:dyDescent="0.2">
      <c r="A15" s="4" t="s">
        <v>96</v>
      </c>
      <c r="B15" s="4" t="s">
        <v>28</v>
      </c>
      <c r="C15" s="4" t="s">
        <v>28</v>
      </c>
      <c r="D15" s="5">
        <v>3</v>
      </c>
      <c r="E15" s="5">
        <v>2</v>
      </c>
      <c r="F15" s="5">
        <v>2</v>
      </c>
      <c r="G15" s="4" t="s">
        <v>76</v>
      </c>
      <c r="H15" s="4" t="s">
        <v>92</v>
      </c>
      <c r="I15" s="4" t="s">
        <v>97</v>
      </c>
      <c r="J15" s="4" t="s">
        <v>98</v>
      </c>
      <c r="K15" s="7" t="s">
        <v>86</v>
      </c>
      <c r="L15" s="8">
        <v>44865</v>
      </c>
      <c r="M15" s="2">
        <v>1</v>
      </c>
      <c r="N15" s="2">
        <v>0</v>
      </c>
      <c r="O15" s="2">
        <v>0</v>
      </c>
      <c r="P15" s="2">
        <v>1</v>
      </c>
      <c r="Q15" s="2">
        <v>0</v>
      </c>
      <c r="R15" s="2">
        <v>0</v>
      </c>
      <c r="S15" s="2">
        <v>1</v>
      </c>
      <c r="T15" s="2">
        <v>0</v>
      </c>
      <c r="U15" s="2">
        <v>0</v>
      </c>
      <c r="V15" s="2">
        <v>1</v>
      </c>
      <c r="W15" s="2">
        <v>0</v>
      </c>
      <c r="X15" s="2">
        <v>0</v>
      </c>
      <c r="Y15" s="3">
        <f t="shared" si="0"/>
        <v>4</v>
      </c>
      <c r="Z15" s="10" t="s">
        <v>315</v>
      </c>
    </row>
    <row r="16" spans="1:26" ht="108" x14ac:dyDescent="0.2">
      <c r="A16" s="4" t="s">
        <v>104</v>
      </c>
      <c r="B16" s="4" t="s">
        <v>28</v>
      </c>
      <c r="C16" s="4" t="s">
        <v>28</v>
      </c>
      <c r="D16" s="5">
        <v>3</v>
      </c>
      <c r="E16" s="5">
        <v>4</v>
      </c>
      <c r="F16" s="5">
        <v>1</v>
      </c>
      <c r="G16" s="4" t="s">
        <v>76</v>
      </c>
      <c r="H16" s="4" t="s">
        <v>105</v>
      </c>
      <c r="I16" s="4" t="s">
        <v>106</v>
      </c>
      <c r="J16" s="4" t="s">
        <v>107</v>
      </c>
      <c r="K16" s="7" t="s">
        <v>86</v>
      </c>
      <c r="L16" s="8">
        <v>44865</v>
      </c>
      <c r="M16" s="2">
        <v>1</v>
      </c>
      <c r="N16" s="2">
        <v>0</v>
      </c>
      <c r="O16" s="2">
        <v>0</v>
      </c>
      <c r="P16" s="2">
        <v>1</v>
      </c>
      <c r="Q16" s="2">
        <v>0</v>
      </c>
      <c r="R16" s="2">
        <v>0</v>
      </c>
      <c r="S16" s="2">
        <v>1</v>
      </c>
      <c r="T16" s="2">
        <v>0</v>
      </c>
      <c r="U16" s="2">
        <v>0</v>
      </c>
      <c r="V16" s="2">
        <v>1</v>
      </c>
      <c r="W16" s="2">
        <v>0</v>
      </c>
      <c r="X16" s="2">
        <v>0</v>
      </c>
      <c r="Y16" s="3">
        <f t="shared" si="0"/>
        <v>4</v>
      </c>
      <c r="Z16" s="10" t="s">
        <v>316</v>
      </c>
    </row>
    <row r="17" spans="1:27" ht="84" x14ac:dyDescent="0.2">
      <c r="A17" s="4" t="s">
        <v>108</v>
      </c>
      <c r="B17" s="4" t="s">
        <v>109</v>
      </c>
      <c r="C17" s="4" t="s">
        <v>75</v>
      </c>
      <c r="D17" s="5">
        <v>4</v>
      </c>
      <c r="E17" s="5">
        <v>1</v>
      </c>
      <c r="F17" s="5">
        <v>1</v>
      </c>
      <c r="G17" s="4" t="s">
        <v>110</v>
      </c>
      <c r="H17" s="4" t="s">
        <v>111</v>
      </c>
      <c r="I17" s="4" t="s">
        <v>112</v>
      </c>
      <c r="J17" s="4" t="s">
        <v>113</v>
      </c>
      <c r="K17" s="7" t="s">
        <v>114</v>
      </c>
      <c r="L17" s="8">
        <v>44926</v>
      </c>
      <c r="M17" s="2">
        <v>0</v>
      </c>
      <c r="N17" s="2">
        <v>0</v>
      </c>
      <c r="O17" s="2">
        <v>0</v>
      </c>
      <c r="P17" s="2">
        <v>0</v>
      </c>
      <c r="Q17" s="2">
        <v>0</v>
      </c>
      <c r="R17" s="2">
        <v>1</v>
      </c>
      <c r="S17" s="2">
        <v>0</v>
      </c>
      <c r="T17" s="2">
        <v>0</v>
      </c>
      <c r="U17" s="2">
        <v>0</v>
      </c>
      <c r="V17" s="2">
        <v>0</v>
      </c>
      <c r="W17" s="2">
        <v>0</v>
      </c>
      <c r="X17" s="2">
        <v>1</v>
      </c>
      <c r="Y17" s="3">
        <f t="shared" si="0"/>
        <v>2</v>
      </c>
      <c r="Z17" s="20" t="s">
        <v>324</v>
      </c>
    </row>
    <row r="18" spans="1:27" ht="218.25" customHeight="1" x14ac:dyDescent="0.2">
      <c r="A18" s="4" t="s">
        <v>115</v>
      </c>
      <c r="B18" s="4" t="s">
        <v>116</v>
      </c>
      <c r="C18" s="4" t="s">
        <v>117</v>
      </c>
      <c r="D18" s="5">
        <v>4</v>
      </c>
      <c r="E18" s="5">
        <v>2</v>
      </c>
      <c r="F18" s="5">
        <v>1</v>
      </c>
      <c r="G18" s="4" t="s">
        <v>110</v>
      </c>
      <c r="H18" s="4" t="s">
        <v>118</v>
      </c>
      <c r="I18" s="4" t="s">
        <v>119</v>
      </c>
      <c r="J18" s="4" t="s">
        <v>120</v>
      </c>
      <c r="K18" s="7" t="s">
        <v>114</v>
      </c>
      <c r="L18" s="8">
        <v>44926</v>
      </c>
      <c r="M18" s="2">
        <v>0</v>
      </c>
      <c r="N18" s="2">
        <v>0</v>
      </c>
      <c r="O18" s="2">
        <v>0</v>
      </c>
      <c r="P18" s="2">
        <v>0</v>
      </c>
      <c r="Q18" s="2">
        <v>0</v>
      </c>
      <c r="R18" s="2">
        <v>1</v>
      </c>
      <c r="S18" s="2">
        <v>0</v>
      </c>
      <c r="T18" s="2">
        <v>0</v>
      </c>
      <c r="U18" s="2">
        <v>0</v>
      </c>
      <c r="V18" s="2">
        <v>0</v>
      </c>
      <c r="W18" s="2">
        <v>0</v>
      </c>
      <c r="X18" s="2">
        <v>1</v>
      </c>
      <c r="Y18" s="3">
        <f t="shared" si="0"/>
        <v>2</v>
      </c>
      <c r="Z18" s="18" t="s">
        <v>368</v>
      </c>
    </row>
    <row r="19" spans="1:27" ht="248.25" customHeight="1" x14ac:dyDescent="0.2">
      <c r="A19" s="4" t="s">
        <v>124</v>
      </c>
      <c r="B19" s="4" t="s">
        <v>125</v>
      </c>
      <c r="C19" s="4" t="s">
        <v>75</v>
      </c>
      <c r="D19" s="5">
        <v>4</v>
      </c>
      <c r="E19" s="5">
        <v>2</v>
      </c>
      <c r="F19" s="5">
        <v>3</v>
      </c>
      <c r="G19" s="4" t="s">
        <v>110</v>
      </c>
      <c r="H19" s="4" t="s">
        <v>118</v>
      </c>
      <c r="I19" s="4" t="s">
        <v>344</v>
      </c>
      <c r="J19" s="4" t="s">
        <v>126</v>
      </c>
      <c r="K19" s="7" t="s">
        <v>127</v>
      </c>
      <c r="L19" s="8">
        <v>44926</v>
      </c>
      <c r="M19" s="2">
        <v>1</v>
      </c>
      <c r="N19" s="2">
        <v>1</v>
      </c>
      <c r="O19" s="2">
        <v>1</v>
      </c>
      <c r="P19" s="2">
        <v>1</v>
      </c>
      <c r="Q19" s="2">
        <v>1</v>
      </c>
      <c r="R19" s="2">
        <v>1</v>
      </c>
      <c r="S19" s="2">
        <v>1</v>
      </c>
      <c r="T19" s="2">
        <v>3</v>
      </c>
      <c r="U19" s="2">
        <v>1</v>
      </c>
      <c r="V19" s="2">
        <v>1</v>
      </c>
      <c r="W19" s="2">
        <v>1</v>
      </c>
      <c r="X19" s="2">
        <v>1</v>
      </c>
      <c r="Y19" s="3">
        <f t="shared" si="0"/>
        <v>14</v>
      </c>
      <c r="Z19" s="10" t="s">
        <v>322</v>
      </c>
      <c r="AA19" s="9"/>
    </row>
    <row r="20" spans="1:27" ht="168" x14ac:dyDescent="0.2">
      <c r="A20" s="4" t="s">
        <v>128</v>
      </c>
      <c r="B20" s="4" t="s">
        <v>125</v>
      </c>
      <c r="C20" s="4" t="s">
        <v>75</v>
      </c>
      <c r="D20" s="5">
        <v>4</v>
      </c>
      <c r="E20" s="5">
        <v>2</v>
      </c>
      <c r="F20" s="5">
        <v>4</v>
      </c>
      <c r="G20" s="4" t="s">
        <v>110</v>
      </c>
      <c r="H20" s="4" t="s">
        <v>118</v>
      </c>
      <c r="I20" s="4" t="s">
        <v>129</v>
      </c>
      <c r="J20" s="4" t="s">
        <v>130</v>
      </c>
      <c r="K20" s="7" t="s">
        <v>86</v>
      </c>
      <c r="L20" s="8">
        <v>44865</v>
      </c>
      <c r="M20" s="2">
        <v>1</v>
      </c>
      <c r="N20" s="2">
        <v>0</v>
      </c>
      <c r="O20" s="2">
        <v>0</v>
      </c>
      <c r="P20" s="2">
        <v>1</v>
      </c>
      <c r="Q20" s="2">
        <v>0</v>
      </c>
      <c r="R20" s="2">
        <v>0</v>
      </c>
      <c r="S20" s="2">
        <v>1</v>
      </c>
      <c r="T20" s="2">
        <v>0</v>
      </c>
      <c r="U20" s="2">
        <v>0</v>
      </c>
      <c r="V20" s="2">
        <v>1</v>
      </c>
      <c r="W20" s="2">
        <v>0</v>
      </c>
      <c r="X20" s="2">
        <v>0</v>
      </c>
      <c r="Y20" s="3">
        <f t="shared" si="0"/>
        <v>4</v>
      </c>
      <c r="Z20" s="11" t="s">
        <v>317</v>
      </c>
    </row>
    <row r="21" spans="1:27" ht="108" x14ac:dyDescent="0.2">
      <c r="A21" s="4" t="s">
        <v>134</v>
      </c>
      <c r="B21" s="4" t="s">
        <v>135</v>
      </c>
      <c r="C21" s="4" t="s">
        <v>117</v>
      </c>
      <c r="D21" s="5">
        <v>4</v>
      </c>
      <c r="E21" s="5">
        <v>3</v>
      </c>
      <c r="F21" s="5">
        <v>1</v>
      </c>
      <c r="G21" s="4" t="s">
        <v>110</v>
      </c>
      <c r="H21" s="4" t="s">
        <v>136</v>
      </c>
      <c r="I21" s="4" t="s">
        <v>137</v>
      </c>
      <c r="J21" s="4" t="s">
        <v>138</v>
      </c>
      <c r="K21" s="7" t="s">
        <v>114</v>
      </c>
      <c r="L21" s="8">
        <v>44926</v>
      </c>
      <c r="M21" s="2">
        <v>0</v>
      </c>
      <c r="N21" s="2">
        <v>0</v>
      </c>
      <c r="O21" s="2">
        <v>0</v>
      </c>
      <c r="P21" s="2">
        <v>0</v>
      </c>
      <c r="Q21" s="2">
        <v>0</v>
      </c>
      <c r="R21" s="2">
        <v>1</v>
      </c>
      <c r="S21" s="2">
        <v>0</v>
      </c>
      <c r="T21" s="2">
        <v>0</v>
      </c>
      <c r="U21" s="2">
        <v>0</v>
      </c>
      <c r="V21" s="2">
        <v>0</v>
      </c>
      <c r="W21" s="2">
        <v>0</v>
      </c>
      <c r="X21" s="2">
        <v>1</v>
      </c>
      <c r="Y21" s="3">
        <f t="shared" si="0"/>
        <v>2</v>
      </c>
      <c r="Z21" s="10" t="s">
        <v>347</v>
      </c>
    </row>
    <row r="22" spans="1:27" ht="84" x14ac:dyDescent="0.2">
      <c r="A22" s="4" t="s">
        <v>139</v>
      </c>
      <c r="B22" s="4" t="s">
        <v>74</v>
      </c>
      <c r="C22" s="4" t="s">
        <v>75</v>
      </c>
      <c r="D22" s="5">
        <v>4</v>
      </c>
      <c r="E22" s="5">
        <v>3</v>
      </c>
      <c r="F22" s="5">
        <v>2</v>
      </c>
      <c r="G22" s="4" t="s">
        <v>110</v>
      </c>
      <c r="H22" s="4" t="s">
        <v>136</v>
      </c>
      <c r="I22" s="4" t="s">
        <v>140</v>
      </c>
      <c r="J22" s="4" t="s">
        <v>141</v>
      </c>
      <c r="K22" s="7" t="s">
        <v>142</v>
      </c>
      <c r="L22" s="8">
        <v>44865</v>
      </c>
      <c r="M22" s="2">
        <v>0</v>
      </c>
      <c r="N22" s="2">
        <v>0</v>
      </c>
      <c r="O22" s="2">
        <v>0</v>
      </c>
      <c r="P22" s="2">
        <v>1</v>
      </c>
      <c r="Q22" s="2">
        <v>0</v>
      </c>
      <c r="R22" s="2">
        <v>0</v>
      </c>
      <c r="S22" s="2">
        <v>1</v>
      </c>
      <c r="T22" s="2">
        <v>0</v>
      </c>
      <c r="U22" s="2">
        <v>0</v>
      </c>
      <c r="V22" s="2">
        <v>1</v>
      </c>
      <c r="W22" s="2">
        <v>0</v>
      </c>
      <c r="X22" s="2">
        <v>0</v>
      </c>
      <c r="Y22" s="3">
        <f t="shared" si="0"/>
        <v>3</v>
      </c>
      <c r="Z22" s="11" t="s">
        <v>318</v>
      </c>
    </row>
    <row r="23" spans="1:27" ht="96" x14ac:dyDescent="0.2">
      <c r="A23" s="4" t="s">
        <v>143</v>
      </c>
      <c r="B23" s="4" t="s">
        <v>125</v>
      </c>
      <c r="C23" s="4" t="s">
        <v>75</v>
      </c>
      <c r="D23" s="5">
        <v>4</v>
      </c>
      <c r="E23" s="5">
        <v>3</v>
      </c>
      <c r="F23" s="5">
        <v>3</v>
      </c>
      <c r="G23" s="4" t="s">
        <v>110</v>
      </c>
      <c r="H23" s="4" t="s">
        <v>136</v>
      </c>
      <c r="I23" s="4" t="s">
        <v>144</v>
      </c>
      <c r="J23" s="4" t="s">
        <v>145</v>
      </c>
      <c r="K23" s="7" t="s">
        <v>86</v>
      </c>
      <c r="L23" s="8">
        <v>44865</v>
      </c>
      <c r="M23" s="2">
        <v>1</v>
      </c>
      <c r="N23" s="2">
        <v>0</v>
      </c>
      <c r="O23" s="2">
        <v>0</v>
      </c>
      <c r="P23" s="2">
        <v>1</v>
      </c>
      <c r="Q23" s="2">
        <v>0</v>
      </c>
      <c r="R23" s="2">
        <v>0</v>
      </c>
      <c r="S23" s="2">
        <v>1</v>
      </c>
      <c r="T23" s="2">
        <v>0</v>
      </c>
      <c r="U23" s="2">
        <v>0</v>
      </c>
      <c r="V23" s="2">
        <v>1</v>
      </c>
      <c r="W23" s="2">
        <v>0</v>
      </c>
      <c r="X23" s="2">
        <v>0</v>
      </c>
      <c r="Y23" s="3">
        <f t="shared" si="0"/>
        <v>4</v>
      </c>
      <c r="Z23" s="11" t="s">
        <v>343</v>
      </c>
    </row>
    <row r="24" spans="1:27" ht="108" x14ac:dyDescent="0.2">
      <c r="A24" s="4" t="s">
        <v>146</v>
      </c>
      <c r="B24" s="4" t="s">
        <v>109</v>
      </c>
      <c r="C24" s="4" t="s">
        <v>75</v>
      </c>
      <c r="D24" s="5">
        <v>4</v>
      </c>
      <c r="E24" s="5">
        <v>3</v>
      </c>
      <c r="F24" s="5">
        <v>4</v>
      </c>
      <c r="G24" s="4" t="s">
        <v>110</v>
      </c>
      <c r="H24" s="4" t="s">
        <v>136</v>
      </c>
      <c r="I24" s="4" t="s">
        <v>147</v>
      </c>
      <c r="J24" s="4" t="s">
        <v>148</v>
      </c>
      <c r="K24" s="7" t="s">
        <v>86</v>
      </c>
      <c r="L24" s="8">
        <v>44865</v>
      </c>
      <c r="M24" s="2">
        <v>1</v>
      </c>
      <c r="N24" s="2">
        <v>0</v>
      </c>
      <c r="O24" s="2">
        <v>0</v>
      </c>
      <c r="P24" s="2">
        <v>1</v>
      </c>
      <c r="Q24" s="2">
        <v>0</v>
      </c>
      <c r="R24" s="2">
        <v>0</v>
      </c>
      <c r="S24" s="2">
        <v>1</v>
      </c>
      <c r="T24" s="2">
        <v>0</v>
      </c>
      <c r="U24" s="2">
        <v>0</v>
      </c>
      <c r="V24" s="2">
        <v>1</v>
      </c>
      <c r="W24" s="2">
        <v>0</v>
      </c>
      <c r="X24" s="2">
        <v>0</v>
      </c>
      <c r="Y24" s="3">
        <f t="shared" si="0"/>
        <v>4</v>
      </c>
      <c r="Z24" s="11" t="s">
        <v>319</v>
      </c>
    </row>
    <row r="25" spans="1:27" ht="302.25" customHeight="1" x14ac:dyDescent="0.2">
      <c r="A25" s="4" t="s">
        <v>153</v>
      </c>
      <c r="B25" s="4" t="s">
        <v>74</v>
      </c>
      <c r="C25" s="4" t="s">
        <v>75</v>
      </c>
      <c r="D25" s="5">
        <v>4</v>
      </c>
      <c r="E25" s="5">
        <v>4</v>
      </c>
      <c r="F25" s="5">
        <v>2</v>
      </c>
      <c r="G25" s="4" t="s">
        <v>110</v>
      </c>
      <c r="H25" s="4" t="s">
        <v>150</v>
      </c>
      <c r="I25" s="4" t="s">
        <v>154</v>
      </c>
      <c r="J25" s="4" t="s">
        <v>155</v>
      </c>
      <c r="K25" s="7" t="s">
        <v>127</v>
      </c>
      <c r="L25" s="8">
        <v>44926</v>
      </c>
      <c r="M25" s="2">
        <v>1</v>
      </c>
      <c r="N25" s="2">
        <v>1</v>
      </c>
      <c r="O25" s="2">
        <v>1</v>
      </c>
      <c r="P25" s="2">
        <v>1</v>
      </c>
      <c r="Q25" s="2">
        <v>1</v>
      </c>
      <c r="R25" s="2">
        <v>1</v>
      </c>
      <c r="S25" s="2">
        <v>1</v>
      </c>
      <c r="T25" s="2">
        <v>1</v>
      </c>
      <c r="U25" s="2">
        <v>1</v>
      </c>
      <c r="V25" s="2">
        <v>1</v>
      </c>
      <c r="W25" s="2">
        <v>1</v>
      </c>
      <c r="X25" s="2">
        <v>1</v>
      </c>
      <c r="Y25" s="3">
        <f t="shared" si="0"/>
        <v>12</v>
      </c>
      <c r="Z25" s="10" t="s">
        <v>338</v>
      </c>
    </row>
    <row r="26" spans="1:27" ht="275.25" customHeight="1" x14ac:dyDescent="0.2">
      <c r="A26" s="4" t="s">
        <v>156</v>
      </c>
      <c r="B26" s="4" t="s">
        <v>74</v>
      </c>
      <c r="C26" s="4" t="s">
        <v>75</v>
      </c>
      <c r="D26" s="5">
        <v>4</v>
      </c>
      <c r="E26" s="5">
        <v>4</v>
      </c>
      <c r="F26" s="5">
        <v>3</v>
      </c>
      <c r="G26" s="4" t="s">
        <v>110</v>
      </c>
      <c r="H26" s="4" t="s">
        <v>150</v>
      </c>
      <c r="I26" s="4" t="s">
        <v>157</v>
      </c>
      <c r="J26" s="4" t="s">
        <v>158</v>
      </c>
      <c r="K26" s="7" t="s">
        <v>127</v>
      </c>
      <c r="L26" s="8">
        <v>44926</v>
      </c>
      <c r="M26" s="2">
        <v>1</v>
      </c>
      <c r="N26" s="2">
        <v>1</v>
      </c>
      <c r="O26" s="2">
        <v>1</v>
      </c>
      <c r="P26" s="2">
        <v>1</v>
      </c>
      <c r="Q26" s="2">
        <v>1</v>
      </c>
      <c r="R26" s="2">
        <v>1</v>
      </c>
      <c r="S26" s="2">
        <v>1</v>
      </c>
      <c r="T26" s="2">
        <v>1</v>
      </c>
      <c r="U26" s="2">
        <v>1</v>
      </c>
      <c r="V26" s="2">
        <v>1</v>
      </c>
      <c r="W26" s="2">
        <v>1</v>
      </c>
      <c r="X26" s="2">
        <v>1</v>
      </c>
      <c r="Y26" s="3">
        <f t="shared" si="0"/>
        <v>12</v>
      </c>
      <c r="Z26" s="10" t="s">
        <v>350</v>
      </c>
    </row>
    <row r="27" spans="1:27" ht="84" x14ac:dyDescent="0.2">
      <c r="A27" s="4" t="s">
        <v>159</v>
      </c>
      <c r="B27" s="4" t="s">
        <v>74</v>
      </c>
      <c r="C27" s="4" t="s">
        <v>75</v>
      </c>
      <c r="D27" s="5">
        <v>4</v>
      </c>
      <c r="E27" s="5">
        <v>4</v>
      </c>
      <c r="F27" s="5">
        <v>4</v>
      </c>
      <c r="G27" s="4" t="s">
        <v>110</v>
      </c>
      <c r="H27" s="4" t="s">
        <v>150</v>
      </c>
      <c r="I27" s="4" t="s">
        <v>160</v>
      </c>
      <c r="J27" s="4" t="s">
        <v>161</v>
      </c>
      <c r="K27" s="7" t="s">
        <v>33</v>
      </c>
      <c r="L27" s="8">
        <v>44926</v>
      </c>
      <c r="M27" s="2">
        <v>0</v>
      </c>
      <c r="N27" s="2">
        <v>0</v>
      </c>
      <c r="O27" s="2">
        <v>0</v>
      </c>
      <c r="P27" s="2">
        <v>0</v>
      </c>
      <c r="Q27" s="2">
        <v>0</v>
      </c>
      <c r="R27" s="2">
        <v>0</v>
      </c>
      <c r="S27" s="2">
        <v>0</v>
      </c>
      <c r="T27" s="2">
        <v>0</v>
      </c>
      <c r="U27" s="2">
        <v>0</v>
      </c>
      <c r="V27" s="2">
        <v>0</v>
      </c>
      <c r="W27" s="2">
        <v>0</v>
      </c>
      <c r="X27" s="2">
        <v>1</v>
      </c>
      <c r="Y27" s="3">
        <f t="shared" si="0"/>
        <v>1</v>
      </c>
      <c r="Z27" s="11" t="s">
        <v>325</v>
      </c>
    </row>
    <row r="28" spans="1:27" ht="108" x14ac:dyDescent="0.2">
      <c r="A28" s="4" t="s">
        <v>162</v>
      </c>
      <c r="B28" s="4" t="s">
        <v>109</v>
      </c>
      <c r="C28" s="4" t="s">
        <v>75</v>
      </c>
      <c r="D28" s="5">
        <v>4</v>
      </c>
      <c r="E28" s="5">
        <v>4</v>
      </c>
      <c r="F28" s="5">
        <v>5</v>
      </c>
      <c r="G28" s="4" t="s">
        <v>110</v>
      </c>
      <c r="H28" s="4" t="s">
        <v>150</v>
      </c>
      <c r="I28" s="4" t="s">
        <v>163</v>
      </c>
      <c r="J28" s="4" t="s">
        <v>164</v>
      </c>
      <c r="K28" s="7" t="s">
        <v>86</v>
      </c>
      <c r="L28" s="8">
        <v>44865</v>
      </c>
      <c r="M28" s="2">
        <v>1</v>
      </c>
      <c r="N28" s="2">
        <v>0</v>
      </c>
      <c r="O28" s="2">
        <v>0</v>
      </c>
      <c r="P28" s="2">
        <v>1</v>
      </c>
      <c r="Q28" s="2">
        <v>0</v>
      </c>
      <c r="R28" s="2">
        <v>0</v>
      </c>
      <c r="S28" s="2">
        <v>1</v>
      </c>
      <c r="T28" s="2">
        <v>0</v>
      </c>
      <c r="U28" s="2">
        <v>0</v>
      </c>
      <c r="V28" s="2">
        <v>1</v>
      </c>
      <c r="W28" s="2">
        <v>0</v>
      </c>
      <c r="X28" s="2">
        <v>0</v>
      </c>
      <c r="Y28" s="3">
        <f t="shared" ref="Y28:Y56" si="1">SUM(M28:X28)</f>
        <v>4</v>
      </c>
      <c r="Z28" s="11" t="s">
        <v>355</v>
      </c>
    </row>
    <row r="29" spans="1:27" ht="176.25" customHeight="1" x14ac:dyDescent="0.2">
      <c r="A29" s="4" t="s">
        <v>165</v>
      </c>
      <c r="B29" s="4" t="s">
        <v>74</v>
      </c>
      <c r="C29" s="4" t="s">
        <v>75</v>
      </c>
      <c r="D29" s="5">
        <v>4</v>
      </c>
      <c r="E29" s="5">
        <v>5</v>
      </c>
      <c r="F29" s="5">
        <v>1</v>
      </c>
      <c r="G29" s="4" t="s">
        <v>110</v>
      </c>
      <c r="H29" s="4" t="s">
        <v>166</v>
      </c>
      <c r="I29" s="4" t="s">
        <v>167</v>
      </c>
      <c r="J29" s="4" t="s">
        <v>168</v>
      </c>
      <c r="K29" s="7" t="s">
        <v>169</v>
      </c>
      <c r="L29" s="8">
        <v>44895</v>
      </c>
      <c r="M29" s="2">
        <v>0</v>
      </c>
      <c r="N29" s="2">
        <v>1</v>
      </c>
      <c r="O29" s="2">
        <v>1</v>
      </c>
      <c r="P29" s="2">
        <v>1</v>
      </c>
      <c r="Q29" s="2">
        <v>1</v>
      </c>
      <c r="R29" s="2">
        <v>1</v>
      </c>
      <c r="S29" s="2">
        <v>1</v>
      </c>
      <c r="T29" s="2">
        <v>1</v>
      </c>
      <c r="U29" s="2">
        <v>1</v>
      </c>
      <c r="V29" s="2">
        <v>1</v>
      </c>
      <c r="W29" s="2">
        <v>1</v>
      </c>
      <c r="X29" s="2">
        <v>0</v>
      </c>
      <c r="Y29" s="3">
        <f t="shared" si="1"/>
        <v>10</v>
      </c>
      <c r="Z29" s="10" t="s">
        <v>351</v>
      </c>
    </row>
    <row r="30" spans="1:27" ht="108" x14ac:dyDescent="0.2">
      <c r="A30" s="4" t="s">
        <v>170</v>
      </c>
      <c r="B30" s="4" t="s">
        <v>125</v>
      </c>
      <c r="C30" s="4" t="s">
        <v>75</v>
      </c>
      <c r="D30" s="5">
        <v>4</v>
      </c>
      <c r="E30" s="5">
        <v>5</v>
      </c>
      <c r="F30" s="5">
        <v>2</v>
      </c>
      <c r="G30" s="4" t="s">
        <v>110</v>
      </c>
      <c r="H30" s="4" t="s">
        <v>166</v>
      </c>
      <c r="I30" s="4" t="s">
        <v>171</v>
      </c>
      <c r="J30" s="4" t="s">
        <v>172</v>
      </c>
      <c r="K30" s="7" t="s">
        <v>114</v>
      </c>
      <c r="L30" s="8">
        <v>44926</v>
      </c>
      <c r="M30" s="2">
        <v>0</v>
      </c>
      <c r="N30" s="2">
        <v>0</v>
      </c>
      <c r="O30" s="2">
        <v>0</v>
      </c>
      <c r="P30" s="2">
        <v>0</v>
      </c>
      <c r="Q30" s="2">
        <v>0</v>
      </c>
      <c r="R30" s="2">
        <v>1</v>
      </c>
      <c r="S30" s="2">
        <v>0</v>
      </c>
      <c r="T30" s="2">
        <v>0</v>
      </c>
      <c r="U30" s="2">
        <v>0</v>
      </c>
      <c r="V30" s="2">
        <v>0</v>
      </c>
      <c r="W30" s="2">
        <v>0</v>
      </c>
      <c r="X30" s="2">
        <v>1</v>
      </c>
      <c r="Y30" s="3">
        <f t="shared" si="1"/>
        <v>2</v>
      </c>
      <c r="Z30" s="11" t="s">
        <v>326</v>
      </c>
    </row>
    <row r="31" spans="1:27" ht="108" x14ac:dyDescent="0.2">
      <c r="A31" s="4" t="s">
        <v>173</v>
      </c>
      <c r="B31" s="4" t="s">
        <v>174</v>
      </c>
      <c r="C31" s="4" t="s">
        <v>117</v>
      </c>
      <c r="D31" s="5">
        <v>5</v>
      </c>
      <c r="E31" s="5">
        <v>1</v>
      </c>
      <c r="F31" s="5">
        <v>1</v>
      </c>
      <c r="G31" s="4" t="s">
        <v>175</v>
      </c>
      <c r="H31" s="4" t="s">
        <v>176</v>
      </c>
      <c r="I31" s="4" t="s">
        <v>177</v>
      </c>
      <c r="J31" s="4" t="s">
        <v>178</v>
      </c>
      <c r="K31" s="7" t="s">
        <v>179</v>
      </c>
      <c r="L31" s="8">
        <v>44926</v>
      </c>
      <c r="M31" s="2">
        <v>1</v>
      </c>
      <c r="N31" s="2">
        <v>1</v>
      </c>
      <c r="O31" s="2">
        <v>1</v>
      </c>
      <c r="P31" s="2">
        <v>1</v>
      </c>
      <c r="Q31" s="2">
        <v>1</v>
      </c>
      <c r="R31" s="2">
        <v>1</v>
      </c>
      <c r="S31" s="2">
        <v>1</v>
      </c>
      <c r="T31" s="2">
        <v>1</v>
      </c>
      <c r="U31" s="2">
        <v>1</v>
      </c>
      <c r="V31" s="2">
        <v>1</v>
      </c>
      <c r="W31" s="2">
        <v>1</v>
      </c>
      <c r="X31" s="2">
        <v>1</v>
      </c>
      <c r="Y31" s="3">
        <f t="shared" si="1"/>
        <v>12</v>
      </c>
      <c r="Z31" s="11" t="s">
        <v>314</v>
      </c>
    </row>
    <row r="32" spans="1:27" ht="108" x14ac:dyDescent="0.2">
      <c r="A32" s="4" t="s">
        <v>180</v>
      </c>
      <c r="B32" s="4" t="s">
        <v>91</v>
      </c>
      <c r="C32" s="4" t="s">
        <v>91</v>
      </c>
      <c r="D32" s="5">
        <v>5</v>
      </c>
      <c r="E32" s="5">
        <v>1</v>
      </c>
      <c r="F32" s="5">
        <v>2</v>
      </c>
      <c r="G32" s="4" t="s">
        <v>175</v>
      </c>
      <c r="H32" s="4" t="s">
        <v>176</v>
      </c>
      <c r="I32" s="4" t="s">
        <v>181</v>
      </c>
      <c r="J32" s="4" t="s">
        <v>182</v>
      </c>
      <c r="K32" s="7" t="s">
        <v>183</v>
      </c>
      <c r="L32" s="8">
        <v>44926</v>
      </c>
      <c r="M32" s="2">
        <v>0</v>
      </c>
      <c r="N32" s="2">
        <v>0</v>
      </c>
      <c r="O32" s="2">
        <v>0</v>
      </c>
      <c r="P32" s="2">
        <v>0</v>
      </c>
      <c r="Q32" s="2">
        <v>0</v>
      </c>
      <c r="R32" s="2">
        <v>0</v>
      </c>
      <c r="S32" s="2">
        <v>1</v>
      </c>
      <c r="T32" s="2">
        <v>0</v>
      </c>
      <c r="U32" s="2">
        <v>0</v>
      </c>
      <c r="V32" s="2">
        <v>0</v>
      </c>
      <c r="W32" s="2">
        <v>0</v>
      </c>
      <c r="X32" s="2">
        <v>1</v>
      </c>
      <c r="Y32" s="3">
        <f t="shared" si="1"/>
        <v>2</v>
      </c>
      <c r="Z32" s="11" t="s">
        <v>327</v>
      </c>
    </row>
    <row r="33" spans="1:26" ht="108" x14ac:dyDescent="0.2">
      <c r="A33" s="4" t="s">
        <v>188</v>
      </c>
      <c r="B33" s="4" t="s">
        <v>135</v>
      </c>
      <c r="C33" s="4" t="s">
        <v>117</v>
      </c>
      <c r="D33" s="5">
        <v>5</v>
      </c>
      <c r="E33" s="5">
        <v>1</v>
      </c>
      <c r="F33" s="5">
        <v>4</v>
      </c>
      <c r="G33" s="4" t="s">
        <v>175</v>
      </c>
      <c r="H33" s="4" t="s">
        <v>176</v>
      </c>
      <c r="I33" s="4" t="s">
        <v>189</v>
      </c>
      <c r="J33" s="4" t="s">
        <v>138</v>
      </c>
      <c r="K33" s="7" t="s">
        <v>114</v>
      </c>
      <c r="L33" s="8">
        <v>44926</v>
      </c>
      <c r="M33" s="2">
        <v>0</v>
      </c>
      <c r="N33" s="2">
        <v>0</v>
      </c>
      <c r="O33" s="2">
        <v>0</v>
      </c>
      <c r="P33" s="2">
        <v>0</v>
      </c>
      <c r="Q33" s="2">
        <v>0</v>
      </c>
      <c r="R33" s="2">
        <v>1</v>
      </c>
      <c r="S33" s="2">
        <v>0</v>
      </c>
      <c r="T33" s="2">
        <v>0</v>
      </c>
      <c r="U33" s="2">
        <v>0</v>
      </c>
      <c r="V33" s="2">
        <v>0</v>
      </c>
      <c r="W33" s="2">
        <v>0</v>
      </c>
      <c r="X33" s="2">
        <v>1</v>
      </c>
      <c r="Y33" s="3">
        <f t="shared" si="1"/>
        <v>2</v>
      </c>
      <c r="Z33" s="10" t="s">
        <v>348</v>
      </c>
    </row>
    <row r="34" spans="1:26" ht="108" x14ac:dyDescent="0.2">
      <c r="A34" s="4" t="s">
        <v>190</v>
      </c>
      <c r="B34" s="4" t="s">
        <v>135</v>
      </c>
      <c r="C34" s="4" t="s">
        <v>117</v>
      </c>
      <c r="D34" s="5">
        <v>5</v>
      </c>
      <c r="E34" s="5">
        <v>1</v>
      </c>
      <c r="F34" s="5">
        <v>5</v>
      </c>
      <c r="G34" s="4" t="s">
        <v>175</v>
      </c>
      <c r="H34" s="4" t="s">
        <v>176</v>
      </c>
      <c r="I34" s="4" t="s">
        <v>191</v>
      </c>
      <c r="J34" s="4" t="s">
        <v>192</v>
      </c>
      <c r="K34" s="7" t="s">
        <v>61</v>
      </c>
      <c r="L34" s="8">
        <v>44926</v>
      </c>
      <c r="M34" s="2">
        <v>0</v>
      </c>
      <c r="N34" s="2">
        <v>0</v>
      </c>
      <c r="O34" s="2">
        <v>0</v>
      </c>
      <c r="P34" s="2">
        <v>1</v>
      </c>
      <c r="Q34" s="2">
        <v>0</v>
      </c>
      <c r="R34" s="2">
        <v>0</v>
      </c>
      <c r="S34" s="2">
        <v>0</v>
      </c>
      <c r="T34" s="2">
        <v>1</v>
      </c>
      <c r="U34" s="2">
        <v>0</v>
      </c>
      <c r="V34" s="2">
        <v>0</v>
      </c>
      <c r="W34" s="2">
        <v>0</v>
      </c>
      <c r="X34" s="2">
        <v>1</v>
      </c>
      <c r="Y34" s="3">
        <f t="shared" si="1"/>
        <v>3</v>
      </c>
      <c r="Z34" s="11" t="s">
        <v>323</v>
      </c>
    </row>
    <row r="35" spans="1:26" ht="132" x14ac:dyDescent="0.2">
      <c r="A35" s="4" t="s">
        <v>193</v>
      </c>
      <c r="B35" s="4" t="s">
        <v>194</v>
      </c>
      <c r="C35" s="4" t="s">
        <v>194</v>
      </c>
      <c r="D35" s="5">
        <v>5</v>
      </c>
      <c r="E35" s="5">
        <v>1</v>
      </c>
      <c r="F35" s="5">
        <v>6</v>
      </c>
      <c r="G35" s="4" t="s">
        <v>175</v>
      </c>
      <c r="H35" s="4" t="s">
        <v>176</v>
      </c>
      <c r="I35" s="4" t="s">
        <v>195</v>
      </c>
      <c r="J35" s="4" t="s">
        <v>196</v>
      </c>
      <c r="K35" s="7" t="s">
        <v>197</v>
      </c>
      <c r="L35" s="8">
        <v>44926</v>
      </c>
      <c r="M35" s="2">
        <v>0</v>
      </c>
      <c r="N35" s="2">
        <v>0</v>
      </c>
      <c r="O35" s="2">
        <v>1</v>
      </c>
      <c r="P35" s="2">
        <v>0</v>
      </c>
      <c r="Q35" s="2">
        <v>0</v>
      </c>
      <c r="R35" s="2">
        <v>1</v>
      </c>
      <c r="S35" s="2">
        <v>0</v>
      </c>
      <c r="T35" s="2">
        <v>0</v>
      </c>
      <c r="U35" s="2">
        <v>1</v>
      </c>
      <c r="V35" s="2">
        <v>0</v>
      </c>
      <c r="W35" s="2">
        <v>0</v>
      </c>
      <c r="X35" s="2">
        <v>1</v>
      </c>
      <c r="Y35" s="3">
        <f t="shared" si="1"/>
        <v>4</v>
      </c>
      <c r="Z35" s="10" t="s">
        <v>313</v>
      </c>
    </row>
    <row r="36" spans="1:26" ht="108" x14ac:dyDescent="0.2">
      <c r="A36" s="4" t="s">
        <v>198</v>
      </c>
      <c r="B36" s="4" t="s">
        <v>199</v>
      </c>
      <c r="C36" s="4" t="s">
        <v>200</v>
      </c>
      <c r="D36" s="5">
        <v>5</v>
      </c>
      <c r="E36" s="5">
        <v>1</v>
      </c>
      <c r="F36" s="5">
        <v>7</v>
      </c>
      <c r="G36" s="4" t="s">
        <v>175</v>
      </c>
      <c r="H36" s="4" t="s">
        <v>176</v>
      </c>
      <c r="I36" s="4" t="s">
        <v>201</v>
      </c>
      <c r="J36" s="4" t="s">
        <v>202</v>
      </c>
      <c r="K36" s="7" t="s">
        <v>114</v>
      </c>
      <c r="L36" s="8">
        <v>44926</v>
      </c>
      <c r="M36" s="2">
        <v>0</v>
      </c>
      <c r="N36" s="2">
        <v>0</v>
      </c>
      <c r="O36" s="2">
        <v>0</v>
      </c>
      <c r="P36" s="2">
        <v>0</v>
      </c>
      <c r="Q36" s="2">
        <v>0</v>
      </c>
      <c r="R36" s="2">
        <v>1</v>
      </c>
      <c r="S36" s="2">
        <v>0</v>
      </c>
      <c r="T36" s="2">
        <v>0</v>
      </c>
      <c r="U36" s="2">
        <v>0</v>
      </c>
      <c r="V36" s="2">
        <v>0</v>
      </c>
      <c r="W36" s="2">
        <v>0</v>
      </c>
      <c r="X36" s="2">
        <v>1</v>
      </c>
      <c r="Y36" s="3">
        <f t="shared" si="1"/>
        <v>2</v>
      </c>
      <c r="Z36" s="11" t="s">
        <v>356</v>
      </c>
    </row>
    <row r="37" spans="1:26" ht="300" x14ac:dyDescent="0.2">
      <c r="A37" s="4" t="s">
        <v>203</v>
      </c>
      <c r="B37" s="4" t="s">
        <v>28</v>
      </c>
      <c r="C37" s="4" t="s">
        <v>28</v>
      </c>
      <c r="D37" s="5">
        <v>5</v>
      </c>
      <c r="E37" s="5">
        <v>1</v>
      </c>
      <c r="F37" s="5">
        <v>8</v>
      </c>
      <c r="G37" s="4" t="s">
        <v>175</v>
      </c>
      <c r="H37" s="4" t="s">
        <v>176</v>
      </c>
      <c r="I37" s="4" t="s">
        <v>204</v>
      </c>
      <c r="J37" s="4" t="s">
        <v>205</v>
      </c>
      <c r="K37" s="7" t="s">
        <v>127</v>
      </c>
      <c r="L37" s="8">
        <v>44926</v>
      </c>
      <c r="M37" s="2">
        <v>1</v>
      </c>
      <c r="N37" s="2">
        <v>1</v>
      </c>
      <c r="O37" s="2">
        <v>1</v>
      </c>
      <c r="P37" s="2">
        <v>1</v>
      </c>
      <c r="Q37" s="2">
        <v>1</v>
      </c>
      <c r="R37" s="2">
        <v>1</v>
      </c>
      <c r="S37" s="2">
        <v>1</v>
      </c>
      <c r="T37" s="2">
        <v>1</v>
      </c>
      <c r="U37" s="2">
        <v>1</v>
      </c>
      <c r="V37" s="2">
        <v>1</v>
      </c>
      <c r="W37" s="2">
        <v>1</v>
      </c>
      <c r="X37" s="2">
        <v>1</v>
      </c>
      <c r="Y37" s="3">
        <f t="shared" si="1"/>
        <v>12</v>
      </c>
      <c r="Z37" s="10" t="s">
        <v>352</v>
      </c>
    </row>
    <row r="38" spans="1:26" ht="120" x14ac:dyDescent="0.2">
      <c r="A38" s="4" t="s">
        <v>206</v>
      </c>
      <c r="B38" s="4" t="s">
        <v>28</v>
      </c>
      <c r="C38" s="4" t="s">
        <v>28</v>
      </c>
      <c r="D38" s="5">
        <v>5</v>
      </c>
      <c r="E38" s="5">
        <v>1</v>
      </c>
      <c r="F38" s="5">
        <v>9</v>
      </c>
      <c r="G38" s="4" t="s">
        <v>175</v>
      </c>
      <c r="H38" s="4" t="s">
        <v>176</v>
      </c>
      <c r="I38" s="4" t="s">
        <v>207</v>
      </c>
      <c r="J38" s="4" t="s">
        <v>208</v>
      </c>
      <c r="K38" s="7" t="s">
        <v>209</v>
      </c>
      <c r="L38" s="8">
        <v>44865</v>
      </c>
      <c r="M38" s="2">
        <v>0</v>
      </c>
      <c r="N38" s="2">
        <v>0</v>
      </c>
      <c r="O38" s="2">
        <v>0</v>
      </c>
      <c r="P38" s="2">
        <v>0</v>
      </c>
      <c r="Q38" s="2">
        <v>1</v>
      </c>
      <c r="R38" s="2">
        <v>0</v>
      </c>
      <c r="S38" s="2">
        <v>0</v>
      </c>
      <c r="T38" s="2">
        <v>0</v>
      </c>
      <c r="U38" s="2">
        <v>0</v>
      </c>
      <c r="V38" s="2">
        <v>1</v>
      </c>
      <c r="W38" s="2">
        <v>0</v>
      </c>
      <c r="X38" s="2">
        <v>0</v>
      </c>
      <c r="Y38" s="3">
        <f t="shared" si="1"/>
        <v>2</v>
      </c>
      <c r="Z38" s="11" t="s">
        <v>320</v>
      </c>
    </row>
    <row r="39" spans="1:26" ht="108" x14ac:dyDescent="0.2">
      <c r="A39" s="4" t="s">
        <v>210</v>
      </c>
      <c r="B39" s="4" t="s">
        <v>28</v>
      </c>
      <c r="C39" s="4" t="s">
        <v>28</v>
      </c>
      <c r="D39" s="5">
        <v>5</v>
      </c>
      <c r="E39" s="5">
        <v>1</v>
      </c>
      <c r="F39" s="5">
        <v>10</v>
      </c>
      <c r="G39" s="4" t="s">
        <v>175</v>
      </c>
      <c r="H39" s="4" t="s">
        <v>176</v>
      </c>
      <c r="I39" s="4" t="s">
        <v>211</v>
      </c>
      <c r="J39" s="4" t="s">
        <v>212</v>
      </c>
      <c r="K39" s="7" t="s">
        <v>38</v>
      </c>
      <c r="L39" s="8">
        <v>44834</v>
      </c>
      <c r="M39" s="2">
        <v>1</v>
      </c>
      <c r="N39" s="2">
        <v>0</v>
      </c>
      <c r="O39" s="2">
        <v>0</v>
      </c>
      <c r="P39" s="2">
        <v>0</v>
      </c>
      <c r="Q39" s="2">
        <v>1</v>
      </c>
      <c r="R39" s="2">
        <v>0</v>
      </c>
      <c r="S39" s="2">
        <v>0</v>
      </c>
      <c r="T39" s="2">
        <v>0</v>
      </c>
      <c r="U39" s="2">
        <v>1</v>
      </c>
      <c r="V39" s="2">
        <v>0</v>
      </c>
      <c r="W39" s="2">
        <v>0</v>
      </c>
      <c r="X39" s="2">
        <v>0</v>
      </c>
      <c r="Y39" s="3">
        <f t="shared" si="1"/>
        <v>3</v>
      </c>
      <c r="Z39" s="10" t="s">
        <v>310</v>
      </c>
    </row>
    <row r="40" spans="1:26" ht="96.75" customHeight="1" x14ac:dyDescent="0.2">
      <c r="A40" s="4" t="s">
        <v>213</v>
      </c>
      <c r="B40" s="4" t="s">
        <v>214</v>
      </c>
      <c r="C40" s="4" t="s">
        <v>28</v>
      </c>
      <c r="D40" s="5">
        <v>5</v>
      </c>
      <c r="E40" s="5">
        <v>1</v>
      </c>
      <c r="F40" s="5">
        <v>11</v>
      </c>
      <c r="G40" s="4" t="s">
        <v>175</v>
      </c>
      <c r="H40" s="4" t="s">
        <v>176</v>
      </c>
      <c r="I40" s="4" t="s">
        <v>215</v>
      </c>
      <c r="J40" s="4" t="s">
        <v>216</v>
      </c>
      <c r="K40" s="7" t="s">
        <v>183</v>
      </c>
      <c r="L40" s="8">
        <v>44926</v>
      </c>
      <c r="M40" s="2">
        <v>0</v>
      </c>
      <c r="N40" s="2">
        <v>0</v>
      </c>
      <c r="O40" s="2">
        <v>0</v>
      </c>
      <c r="P40" s="2">
        <v>0</v>
      </c>
      <c r="Q40" s="2">
        <v>0</v>
      </c>
      <c r="R40" s="2">
        <v>0</v>
      </c>
      <c r="S40" s="2">
        <v>1</v>
      </c>
      <c r="T40" s="2">
        <v>0</v>
      </c>
      <c r="U40" s="2">
        <v>0</v>
      </c>
      <c r="V40" s="2">
        <v>0</v>
      </c>
      <c r="W40" s="2">
        <v>0</v>
      </c>
      <c r="X40" s="2">
        <v>1</v>
      </c>
      <c r="Y40" s="3">
        <f t="shared" si="1"/>
        <v>2</v>
      </c>
      <c r="Z40" s="11" t="s">
        <v>328</v>
      </c>
    </row>
    <row r="41" spans="1:26" ht="120" x14ac:dyDescent="0.2">
      <c r="A41" s="4" t="s">
        <v>217</v>
      </c>
      <c r="B41" s="4" t="s">
        <v>218</v>
      </c>
      <c r="C41" s="4" t="s">
        <v>218</v>
      </c>
      <c r="D41" s="5">
        <v>5</v>
      </c>
      <c r="E41" s="5">
        <v>1</v>
      </c>
      <c r="F41" s="5">
        <v>12</v>
      </c>
      <c r="G41" s="4" t="s">
        <v>175</v>
      </c>
      <c r="H41" s="4" t="s">
        <v>176</v>
      </c>
      <c r="I41" s="4" t="s">
        <v>219</v>
      </c>
      <c r="J41" s="4" t="s">
        <v>220</v>
      </c>
      <c r="K41" s="7" t="s">
        <v>183</v>
      </c>
      <c r="L41" s="8">
        <v>44926</v>
      </c>
      <c r="M41" s="2">
        <v>0</v>
      </c>
      <c r="N41" s="2">
        <v>0</v>
      </c>
      <c r="O41" s="2">
        <v>0</v>
      </c>
      <c r="P41" s="2">
        <v>0</v>
      </c>
      <c r="Q41" s="2">
        <v>0</v>
      </c>
      <c r="R41" s="2">
        <v>0</v>
      </c>
      <c r="S41" s="2">
        <v>1</v>
      </c>
      <c r="T41" s="2">
        <v>0</v>
      </c>
      <c r="U41" s="2">
        <v>0</v>
      </c>
      <c r="V41" s="2">
        <v>0</v>
      </c>
      <c r="W41" s="2">
        <v>0</v>
      </c>
      <c r="X41" s="2">
        <v>1</v>
      </c>
      <c r="Y41" s="3">
        <f t="shared" si="1"/>
        <v>2</v>
      </c>
      <c r="Z41" s="10" t="s">
        <v>365</v>
      </c>
    </row>
    <row r="42" spans="1:26" ht="108" x14ac:dyDescent="0.2">
      <c r="A42" s="4" t="s">
        <v>221</v>
      </c>
      <c r="B42" s="4" t="s">
        <v>58</v>
      </c>
      <c r="C42" s="4" t="s">
        <v>58</v>
      </c>
      <c r="D42" s="5">
        <v>5</v>
      </c>
      <c r="E42" s="5">
        <v>1</v>
      </c>
      <c r="F42" s="5">
        <v>13</v>
      </c>
      <c r="G42" s="4" t="s">
        <v>175</v>
      </c>
      <c r="H42" s="4" t="s">
        <v>176</v>
      </c>
      <c r="I42" s="4" t="s">
        <v>222</v>
      </c>
      <c r="J42" s="4" t="s">
        <v>223</v>
      </c>
      <c r="K42" s="7" t="s">
        <v>224</v>
      </c>
      <c r="L42" s="8">
        <v>44865</v>
      </c>
      <c r="M42" s="2">
        <v>0</v>
      </c>
      <c r="N42" s="2">
        <v>0</v>
      </c>
      <c r="O42" s="2">
        <v>1</v>
      </c>
      <c r="P42" s="2">
        <v>1</v>
      </c>
      <c r="Q42" s="2">
        <v>0</v>
      </c>
      <c r="R42" s="2">
        <v>1</v>
      </c>
      <c r="S42" s="2">
        <v>0</v>
      </c>
      <c r="T42" s="2">
        <v>1</v>
      </c>
      <c r="U42" s="2">
        <v>0</v>
      </c>
      <c r="V42" s="2">
        <v>1</v>
      </c>
      <c r="W42" s="2">
        <v>0</v>
      </c>
      <c r="X42" s="2">
        <v>0</v>
      </c>
      <c r="Y42" s="3">
        <f t="shared" si="1"/>
        <v>5</v>
      </c>
      <c r="Z42" s="10" t="s">
        <v>366</v>
      </c>
    </row>
    <row r="43" spans="1:26" ht="108" x14ac:dyDescent="0.2">
      <c r="A43" s="4" t="s">
        <v>229</v>
      </c>
      <c r="B43" s="4" t="s">
        <v>226</v>
      </c>
      <c r="C43" s="4" t="s">
        <v>226</v>
      </c>
      <c r="D43" s="5">
        <v>5</v>
      </c>
      <c r="E43" s="5">
        <v>1</v>
      </c>
      <c r="F43" s="5">
        <v>15</v>
      </c>
      <c r="G43" s="4" t="s">
        <v>175</v>
      </c>
      <c r="H43" s="4" t="s">
        <v>176</v>
      </c>
      <c r="I43" s="4" t="s">
        <v>230</v>
      </c>
      <c r="J43" s="4" t="s">
        <v>231</v>
      </c>
      <c r="K43" s="7" t="s">
        <v>33</v>
      </c>
      <c r="L43" s="8">
        <v>44926</v>
      </c>
      <c r="M43" s="2">
        <v>0</v>
      </c>
      <c r="N43" s="2">
        <v>0</v>
      </c>
      <c r="O43" s="2">
        <v>0</v>
      </c>
      <c r="P43" s="2">
        <v>0</v>
      </c>
      <c r="Q43" s="2">
        <v>0</v>
      </c>
      <c r="R43" s="2">
        <v>0</v>
      </c>
      <c r="S43" s="2">
        <v>0</v>
      </c>
      <c r="T43" s="2">
        <v>0</v>
      </c>
      <c r="U43" s="2">
        <v>0</v>
      </c>
      <c r="V43" s="2">
        <v>0</v>
      </c>
      <c r="W43" s="2">
        <v>0</v>
      </c>
      <c r="X43" s="2">
        <v>1</v>
      </c>
      <c r="Y43" s="3">
        <f t="shared" si="1"/>
        <v>1</v>
      </c>
      <c r="Z43" s="11" t="s">
        <v>329</v>
      </c>
    </row>
    <row r="44" spans="1:26" ht="108" x14ac:dyDescent="0.2">
      <c r="A44" s="4" t="s">
        <v>232</v>
      </c>
      <c r="B44" s="4" t="s">
        <v>125</v>
      </c>
      <c r="C44" s="4" t="s">
        <v>75</v>
      </c>
      <c r="D44" s="5">
        <v>5</v>
      </c>
      <c r="E44" s="5">
        <v>1</v>
      </c>
      <c r="F44" s="5">
        <v>16</v>
      </c>
      <c r="G44" s="4" t="s">
        <v>175</v>
      </c>
      <c r="H44" s="4" t="s">
        <v>176</v>
      </c>
      <c r="I44" s="4" t="s">
        <v>233</v>
      </c>
      <c r="J44" s="4" t="s">
        <v>234</v>
      </c>
      <c r="K44" s="7" t="s">
        <v>114</v>
      </c>
      <c r="L44" s="8">
        <v>44926</v>
      </c>
      <c r="M44" s="2">
        <v>0</v>
      </c>
      <c r="N44" s="2">
        <v>0</v>
      </c>
      <c r="O44" s="2">
        <v>0</v>
      </c>
      <c r="P44" s="2">
        <v>0</v>
      </c>
      <c r="Q44" s="2">
        <v>0</v>
      </c>
      <c r="R44" s="2">
        <v>1</v>
      </c>
      <c r="S44" s="2">
        <v>0</v>
      </c>
      <c r="T44" s="2">
        <v>0</v>
      </c>
      <c r="U44" s="2">
        <v>0</v>
      </c>
      <c r="V44" s="2">
        <v>0</v>
      </c>
      <c r="W44" s="2">
        <v>0</v>
      </c>
      <c r="X44" s="2">
        <v>1</v>
      </c>
      <c r="Y44" s="3">
        <f t="shared" si="1"/>
        <v>2</v>
      </c>
      <c r="Z44" s="10" t="s">
        <v>364</v>
      </c>
    </row>
    <row r="45" spans="1:26" ht="108" x14ac:dyDescent="0.2">
      <c r="A45" s="4" t="s">
        <v>235</v>
      </c>
      <c r="B45" s="4" t="s">
        <v>199</v>
      </c>
      <c r="C45" s="4" t="s">
        <v>200</v>
      </c>
      <c r="D45" s="5">
        <v>5</v>
      </c>
      <c r="E45" s="5">
        <v>1</v>
      </c>
      <c r="F45" s="5">
        <v>17</v>
      </c>
      <c r="G45" s="4" t="s">
        <v>175</v>
      </c>
      <c r="H45" s="4" t="s">
        <v>176</v>
      </c>
      <c r="I45" s="4" t="s">
        <v>236</v>
      </c>
      <c r="J45" s="4" t="s">
        <v>237</v>
      </c>
      <c r="K45" s="7" t="s">
        <v>33</v>
      </c>
      <c r="L45" s="8">
        <v>44926</v>
      </c>
      <c r="M45" s="2">
        <v>0</v>
      </c>
      <c r="N45" s="2">
        <v>0</v>
      </c>
      <c r="O45" s="2">
        <v>0</v>
      </c>
      <c r="P45" s="2">
        <v>0</v>
      </c>
      <c r="Q45" s="2">
        <v>0</v>
      </c>
      <c r="R45" s="2">
        <v>0</v>
      </c>
      <c r="S45" s="2">
        <v>0</v>
      </c>
      <c r="T45" s="2">
        <v>0</v>
      </c>
      <c r="U45" s="2">
        <v>0</v>
      </c>
      <c r="V45" s="2">
        <v>0</v>
      </c>
      <c r="W45" s="2">
        <v>0</v>
      </c>
      <c r="X45" s="2">
        <v>1</v>
      </c>
      <c r="Y45" s="3">
        <f t="shared" si="1"/>
        <v>1</v>
      </c>
      <c r="Z45" s="11" t="s">
        <v>330</v>
      </c>
    </row>
    <row r="46" spans="1:26" ht="108" x14ac:dyDescent="0.2">
      <c r="A46" s="4" t="s">
        <v>238</v>
      </c>
      <c r="B46" s="4" t="s">
        <v>239</v>
      </c>
      <c r="C46" s="4" t="s">
        <v>28</v>
      </c>
      <c r="D46" s="5">
        <v>5</v>
      </c>
      <c r="E46" s="5">
        <v>1</v>
      </c>
      <c r="F46" s="5">
        <v>18</v>
      </c>
      <c r="G46" s="4" t="s">
        <v>175</v>
      </c>
      <c r="H46" s="4" t="s">
        <v>176</v>
      </c>
      <c r="I46" s="4" t="s">
        <v>240</v>
      </c>
      <c r="J46" s="4" t="s">
        <v>241</v>
      </c>
      <c r="K46" s="7" t="s">
        <v>114</v>
      </c>
      <c r="L46" s="8">
        <v>44926</v>
      </c>
      <c r="M46" s="2">
        <v>0</v>
      </c>
      <c r="N46" s="2">
        <v>0</v>
      </c>
      <c r="O46" s="2">
        <v>0</v>
      </c>
      <c r="P46" s="2">
        <v>0</v>
      </c>
      <c r="Q46" s="2">
        <v>0</v>
      </c>
      <c r="R46" s="2">
        <v>1</v>
      </c>
      <c r="S46" s="2">
        <v>0</v>
      </c>
      <c r="T46" s="2">
        <v>0</v>
      </c>
      <c r="U46" s="2">
        <v>0</v>
      </c>
      <c r="V46" s="2">
        <v>0</v>
      </c>
      <c r="W46" s="2">
        <v>0</v>
      </c>
      <c r="X46" s="2">
        <v>1</v>
      </c>
      <c r="Y46" s="3">
        <f t="shared" si="1"/>
        <v>2</v>
      </c>
      <c r="Z46" s="11" t="s">
        <v>331</v>
      </c>
    </row>
    <row r="47" spans="1:26" ht="276.75" customHeight="1" x14ac:dyDescent="0.2">
      <c r="A47" s="4" t="s">
        <v>242</v>
      </c>
      <c r="B47" s="4" t="s">
        <v>125</v>
      </c>
      <c r="C47" s="4" t="s">
        <v>75</v>
      </c>
      <c r="D47" s="5">
        <v>5</v>
      </c>
      <c r="E47" s="5">
        <v>2</v>
      </c>
      <c r="F47" s="5">
        <v>1</v>
      </c>
      <c r="G47" s="4" t="s">
        <v>175</v>
      </c>
      <c r="H47" s="4" t="s">
        <v>243</v>
      </c>
      <c r="I47" s="4" t="s">
        <v>244</v>
      </c>
      <c r="J47" s="4" t="s">
        <v>245</v>
      </c>
      <c r="K47" s="7" t="s">
        <v>127</v>
      </c>
      <c r="L47" s="8">
        <v>44926</v>
      </c>
      <c r="M47" s="2">
        <v>1</v>
      </c>
      <c r="N47" s="2">
        <v>1</v>
      </c>
      <c r="O47" s="2">
        <v>1</v>
      </c>
      <c r="P47" s="2">
        <v>1</v>
      </c>
      <c r="Q47" s="2">
        <v>1</v>
      </c>
      <c r="R47" s="2">
        <v>1</v>
      </c>
      <c r="S47" s="2">
        <v>1</v>
      </c>
      <c r="T47" s="2">
        <v>1</v>
      </c>
      <c r="U47" s="2">
        <v>1</v>
      </c>
      <c r="V47" s="2">
        <v>1</v>
      </c>
      <c r="W47" s="2">
        <v>1</v>
      </c>
      <c r="X47" s="2">
        <v>1</v>
      </c>
      <c r="Y47" s="3">
        <f t="shared" si="1"/>
        <v>12</v>
      </c>
      <c r="Z47" s="10" t="s">
        <v>353</v>
      </c>
    </row>
    <row r="48" spans="1:26" ht="117" customHeight="1" x14ac:dyDescent="0.2">
      <c r="A48" s="4" t="s">
        <v>246</v>
      </c>
      <c r="B48" s="4" t="s">
        <v>125</v>
      </c>
      <c r="C48" s="4" t="s">
        <v>75</v>
      </c>
      <c r="D48" s="5">
        <v>5</v>
      </c>
      <c r="E48" s="5">
        <v>2</v>
      </c>
      <c r="F48" s="5">
        <v>2</v>
      </c>
      <c r="G48" s="4" t="s">
        <v>175</v>
      </c>
      <c r="H48" s="4" t="s">
        <v>243</v>
      </c>
      <c r="I48" s="4" t="s">
        <v>247</v>
      </c>
      <c r="J48" s="4" t="s">
        <v>248</v>
      </c>
      <c r="K48" s="7" t="s">
        <v>127</v>
      </c>
      <c r="L48" s="8">
        <v>44926</v>
      </c>
      <c r="M48" s="2">
        <v>1</v>
      </c>
      <c r="N48" s="2">
        <v>1</v>
      </c>
      <c r="O48" s="2">
        <v>1</v>
      </c>
      <c r="P48" s="2">
        <v>1</v>
      </c>
      <c r="Q48" s="2">
        <v>1</v>
      </c>
      <c r="R48" s="2">
        <v>1</v>
      </c>
      <c r="S48" s="2">
        <v>1</v>
      </c>
      <c r="T48" s="2">
        <v>1</v>
      </c>
      <c r="U48" s="2">
        <v>1</v>
      </c>
      <c r="V48" s="2">
        <v>1</v>
      </c>
      <c r="W48" s="2">
        <v>1</v>
      </c>
      <c r="X48" s="2">
        <v>1</v>
      </c>
      <c r="Y48" s="3">
        <f t="shared" si="1"/>
        <v>12</v>
      </c>
      <c r="Z48" s="10" t="s">
        <v>354</v>
      </c>
    </row>
    <row r="49" spans="1:26" ht="276" x14ac:dyDescent="0.2">
      <c r="A49" s="4" t="s">
        <v>249</v>
      </c>
      <c r="B49" s="4" t="s">
        <v>74</v>
      </c>
      <c r="C49" s="4" t="s">
        <v>75</v>
      </c>
      <c r="D49" s="5">
        <v>5</v>
      </c>
      <c r="E49" s="5">
        <v>2</v>
      </c>
      <c r="F49" s="5">
        <v>3</v>
      </c>
      <c r="G49" s="4" t="s">
        <v>175</v>
      </c>
      <c r="H49" s="4" t="s">
        <v>243</v>
      </c>
      <c r="I49" s="4" t="s">
        <v>250</v>
      </c>
      <c r="J49" s="4" t="s">
        <v>251</v>
      </c>
      <c r="K49" s="7" t="s">
        <v>127</v>
      </c>
      <c r="L49" s="8">
        <v>44926</v>
      </c>
      <c r="M49" s="2">
        <v>1</v>
      </c>
      <c r="N49" s="2">
        <v>1</v>
      </c>
      <c r="O49" s="2">
        <v>1</v>
      </c>
      <c r="P49" s="2">
        <v>1</v>
      </c>
      <c r="Q49" s="2">
        <v>1</v>
      </c>
      <c r="R49" s="2">
        <v>1</v>
      </c>
      <c r="S49" s="2">
        <v>1</v>
      </c>
      <c r="T49" s="2">
        <v>1</v>
      </c>
      <c r="U49" s="2">
        <v>1</v>
      </c>
      <c r="V49" s="2">
        <v>1</v>
      </c>
      <c r="W49" s="2">
        <v>1</v>
      </c>
      <c r="X49" s="2">
        <v>1</v>
      </c>
      <c r="Y49" s="3">
        <f t="shared" si="1"/>
        <v>12</v>
      </c>
      <c r="Z49" s="10" t="s">
        <v>349</v>
      </c>
    </row>
    <row r="50" spans="1:26" ht="108" x14ac:dyDescent="0.2">
      <c r="A50" s="4" t="s">
        <v>252</v>
      </c>
      <c r="B50" s="4" t="s">
        <v>28</v>
      </c>
      <c r="C50" s="4" t="s">
        <v>28</v>
      </c>
      <c r="D50" s="5">
        <v>5</v>
      </c>
      <c r="E50" s="5">
        <v>3</v>
      </c>
      <c r="F50" s="5">
        <v>1</v>
      </c>
      <c r="G50" s="4" t="s">
        <v>175</v>
      </c>
      <c r="H50" s="4" t="s">
        <v>253</v>
      </c>
      <c r="I50" s="4" t="s">
        <v>254</v>
      </c>
      <c r="J50" s="4" t="s">
        <v>255</v>
      </c>
      <c r="K50" s="7" t="s">
        <v>256</v>
      </c>
      <c r="L50" s="8">
        <v>44865</v>
      </c>
      <c r="M50" s="2">
        <v>0</v>
      </c>
      <c r="N50" s="2">
        <v>0</v>
      </c>
      <c r="O50" s="2">
        <v>0</v>
      </c>
      <c r="P50" s="2">
        <v>1</v>
      </c>
      <c r="Q50" s="2">
        <v>0</v>
      </c>
      <c r="R50" s="2">
        <v>0</v>
      </c>
      <c r="S50" s="2">
        <v>0</v>
      </c>
      <c r="T50" s="2">
        <v>0</v>
      </c>
      <c r="U50" s="2">
        <v>0</v>
      </c>
      <c r="V50" s="2">
        <v>1</v>
      </c>
      <c r="W50" s="2">
        <v>0</v>
      </c>
      <c r="X50" s="2">
        <v>0</v>
      </c>
      <c r="Y50" s="3">
        <f t="shared" si="1"/>
        <v>2</v>
      </c>
      <c r="Z50" s="10" t="s">
        <v>357</v>
      </c>
    </row>
    <row r="51" spans="1:26" ht="108" x14ac:dyDescent="0.2">
      <c r="A51" s="4" t="s">
        <v>257</v>
      </c>
      <c r="B51" s="4" t="s">
        <v>226</v>
      </c>
      <c r="C51" s="4" t="s">
        <v>226</v>
      </c>
      <c r="D51" s="5">
        <v>5</v>
      </c>
      <c r="E51" s="5">
        <v>3</v>
      </c>
      <c r="F51" s="5">
        <v>2</v>
      </c>
      <c r="G51" s="4" t="s">
        <v>175</v>
      </c>
      <c r="H51" s="4" t="s">
        <v>253</v>
      </c>
      <c r="I51" s="4" t="s">
        <v>258</v>
      </c>
      <c r="J51" s="4" t="s">
        <v>259</v>
      </c>
      <c r="K51" s="7" t="s">
        <v>33</v>
      </c>
      <c r="L51" s="8">
        <v>44926</v>
      </c>
      <c r="M51" s="2">
        <v>0</v>
      </c>
      <c r="N51" s="2">
        <v>0</v>
      </c>
      <c r="O51" s="2">
        <v>0</v>
      </c>
      <c r="P51" s="2">
        <v>0</v>
      </c>
      <c r="Q51" s="2">
        <v>0</v>
      </c>
      <c r="R51" s="2">
        <v>0</v>
      </c>
      <c r="S51" s="2">
        <v>0</v>
      </c>
      <c r="T51" s="2">
        <v>0</v>
      </c>
      <c r="U51" s="2">
        <v>0</v>
      </c>
      <c r="V51" s="2">
        <v>0</v>
      </c>
      <c r="W51" s="2">
        <v>0</v>
      </c>
      <c r="X51" s="2">
        <v>1</v>
      </c>
      <c r="Y51" s="3">
        <f t="shared" si="1"/>
        <v>1</v>
      </c>
      <c r="Z51" s="11" t="s">
        <v>332</v>
      </c>
    </row>
    <row r="52" spans="1:26" ht="108" x14ac:dyDescent="0.2">
      <c r="A52" s="4" t="s">
        <v>260</v>
      </c>
      <c r="B52" s="4" t="s">
        <v>226</v>
      </c>
      <c r="C52" s="4" t="s">
        <v>226</v>
      </c>
      <c r="D52" s="5">
        <v>5</v>
      </c>
      <c r="E52" s="5">
        <v>3</v>
      </c>
      <c r="F52" s="5">
        <v>3</v>
      </c>
      <c r="G52" s="4" t="s">
        <v>175</v>
      </c>
      <c r="H52" s="4" t="s">
        <v>253</v>
      </c>
      <c r="I52" s="4" t="s">
        <v>261</v>
      </c>
      <c r="J52" s="4" t="s">
        <v>262</v>
      </c>
      <c r="K52" s="7" t="s">
        <v>33</v>
      </c>
      <c r="L52" s="8">
        <v>44926</v>
      </c>
      <c r="M52" s="2">
        <v>0</v>
      </c>
      <c r="N52" s="2">
        <v>0</v>
      </c>
      <c r="O52" s="2">
        <v>0</v>
      </c>
      <c r="P52" s="2">
        <v>0</v>
      </c>
      <c r="Q52" s="2">
        <v>0</v>
      </c>
      <c r="R52" s="2">
        <v>0</v>
      </c>
      <c r="S52" s="2">
        <v>0</v>
      </c>
      <c r="T52" s="2">
        <v>0</v>
      </c>
      <c r="U52" s="2">
        <v>0</v>
      </c>
      <c r="V52" s="2">
        <v>0</v>
      </c>
      <c r="W52" s="2">
        <v>0</v>
      </c>
      <c r="X52" s="2">
        <v>1</v>
      </c>
      <c r="Y52" s="3">
        <f t="shared" si="1"/>
        <v>1</v>
      </c>
      <c r="Z52" s="11" t="s">
        <v>333</v>
      </c>
    </row>
    <row r="53" spans="1:26" ht="108" x14ac:dyDescent="0.2">
      <c r="A53" s="4" t="s">
        <v>267</v>
      </c>
      <c r="B53" s="4" t="s">
        <v>28</v>
      </c>
      <c r="C53" s="4" t="s">
        <v>28</v>
      </c>
      <c r="D53" s="5">
        <v>5</v>
      </c>
      <c r="E53" s="5">
        <v>3</v>
      </c>
      <c r="F53" s="5">
        <v>5</v>
      </c>
      <c r="G53" s="4" t="s">
        <v>175</v>
      </c>
      <c r="H53" s="4" t="s">
        <v>253</v>
      </c>
      <c r="I53" s="4" t="s">
        <v>268</v>
      </c>
      <c r="J53" s="4" t="s">
        <v>269</v>
      </c>
      <c r="K53" s="7" t="s">
        <v>270</v>
      </c>
      <c r="L53" s="8">
        <v>44926</v>
      </c>
      <c r="M53" s="2">
        <v>0</v>
      </c>
      <c r="N53" s="2">
        <v>1</v>
      </c>
      <c r="O53" s="2">
        <v>0</v>
      </c>
      <c r="P53" s="2">
        <v>0</v>
      </c>
      <c r="Q53" s="2">
        <v>0</v>
      </c>
      <c r="R53" s="2">
        <v>0</v>
      </c>
      <c r="S53" s="2">
        <v>0</v>
      </c>
      <c r="T53" s="2">
        <v>1</v>
      </c>
      <c r="U53" s="2">
        <v>0</v>
      </c>
      <c r="V53" s="2">
        <v>0</v>
      </c>
      <c r="W53" s="2">
        <v>0</v>
      </c>
      <c r="X53" s="2">
        <v>1</v>
      </c>
      <c r="Y53" s="3">
        <f t="shared" si="1"/>
        <v>3</v>
      </c>
      <c r="Z53" s="10" t="s">
        <v>363</v>
      </c>
    </row>
    <row r="54" spans="1:26" ht="108" x14ac:dyDescent="0.2">
      <c r="A54" s="4" t="s">
        <v>271</v>
      </c>
      <c r="B54" s="4" t="s">
        <v>272</v>
      </c>
      <c r="C54" s="4" t="s">
        <v>273</v>
      </c>
      <c r="D54" s="5">
        <v>5</v>
      </c>
      <c r="E54" s="5">
        <v>4</v>
      </c>
      <c r="F54" s="5">
        <v>1</v>
      </c>
      <c r="G54" s="4" t="s">
        <v>175</v>
      </c>
      <c r="H54" s="4" t="s">
        <v>274</v>
      </c>
      <c r="I54" s="4" t="s">
        <v>275</v>
      </c>
      <c r="J54" s="4" t="s">
        <v>276</v>
      </c>
      <c r="K54" s="7" t="s">
        <v>183</v>
      </c>
      <c r="L54" s="8">
        <v>44926</v>
      </c>
      <c r="M54" s="2">
        <v>0</v>
      </c>
      <c r="N54" s="2">
        <v>0</v>
      </c>
      <c r="O54" s="2">
        <v>0</v>
      </c>
      <c r="P54" s="2">
        <v>0</v>
      </c>
      <c r="Q54" s="2">
        <v>0</v>
      </c>
      <c r="R54" s="2">
        <v>0</v>
      </c>
      <c r="S54" s="2">
        <v>1</v>
      </c>
      <c r="T54" s="2">
        <v>0</v>
      </c>
      <c r="U54" s="2">
        <v>0</v>
      </c>
      <c r="V54" s="2">
        <v>0</v>
      </c>
      <c r="W54" s="2">
        <v>0</v>
      </c>
      <c r="X54" s="2">
        <v>1</v>
      </c>
      <c r="Y54" s="3">
        <f t="shared" si="1"/>
        <v>2</v>
      </c>
      <c r="Z54" s="11" t="s">
        <v>334</v>
      </c>
    </row>
    <row r="55" spans="1:26" ht="228" customHeight="1" x14ac:dyDescent="0.2">
      <c r="A55" s="4" t="s">
        <v>277</v>
      </c>
      <c r="B55" s="4" t="s">
        <v>74</v>
      </c>
      <c r="C55" s="4" t="s">
        <v>75</v>
      </c>
      <c r="D55" s="5">
        <v>5</v>
      </c>
      <c r="E55" s="5">
        <v>4</v>
      </c>
      <c r="F55" s="5">
        <v>2</v>
      </c>
      <c r="G55" s="4" t="s">
        <v>175</v>
      </c>
      <c r="H55" s="4" t="s">
        <v>274</v>
      </c>
      <c r="I55" s="4" t="s">
        <v>278</v>
      </c>
      <c r="J55" s="4" t="s">
        <v>279</v>
      </c>
      <c r="K55" s="7" t="s">
        <v>127</v>
      </c>
      <c r="L55" s="8">
        <v>44926</v>
      </c>
      <c r="M55" s="2">
        <v>1</v>
      </c>
      <c r="N55" s="2">
        <v>1</v>
      </c>
      <c r="O55" s="2">
        <v>1</v>
      </c>
      <c r="P55" s="2">
        <v>1</v>
      </c>
      <c r="Q55" s="2">
        <v>1</v>
      </c>
      <c r="R55" s="2">
        <v>1</v>
      </c>
      <c r="S55" s="2">
        <v>1</v>
      </c>
      <c r="T55" s="2">
        <v>1</v>
      </c>
      <c r="U55" s="2">
        <v>1</v>
      </c>
      <c r="V55" s="2">
        <v>1</v>
      </c>
      <c r="W55" s="2">
        <v>1</v>
      </c>
      <c r="X55" s="2">
        <v>1</v>
      </c>
      <c r="Y55" s="3">
        <f t="shared" si="1"/>
        <v>12</v>
      </c>
      <c r="Z55" s="10" t="s">
        <v>312</v>
      </c>
    </row>
    <row r="56" spans="1:26" ht="108" x14ac:dyDescent="0.2">
      <c r="A56" s="4" t="s">
        <v>280</v>
      </c>
      <c r="B56" s="4" t="s">
        <v>28</v>
      </c>
      <c r="C56" s="4" t="s">
        <v>28</v>
      </c>
      <c r="D56" s="5">
        <v>5</v>
      </c>
      <c r="E56" s="5">
        <v>4</v>
      </c>
      <c r="F56" s="5">
        <v>3</v>
      </c>
      <c r="G56" s="4" t="s">
        <v>175</v>
      </c>
      <c r="H56" s="4" t="s">
        <v>274</v>
      </c>
      <c r="I56" s="4" t="s">
        <v>281</v>
      </c>
      <c r="J56" s="4" t="s">
        <v>282</v>
      </c>
      <c r="K56" s="7" t="s">
        <v>33</v>
      </c>
      <c r="L56" s="8">
        <v>44895</v>
      </c>
      <c r="M56" s="2">
        <v>0</v>
      </c>
      <c r="N56" s="2">
        <v>0</v>
      </c>
      <c r="O56" s="2">
        <v>0</v>
      </c>
      <c r="P56" s="2">
        <v>0</v>
      </c>
      <c r="Q56" s="2">
        <v>0</v>
      </c>
      <c r="R56" s="2">
        <v>0</v>
      </c>
      <c r="S56" s="2">
        <v>0</v>
      </c>
      <c r="T56" s="2">
        <v>0</v>
      </c>
      <c r="U56" s="2">
        <v>0</v>
      </c>
      <c r="V56" s="2">
        <v>0</v>
      </c>
      <c r="W56" s="2">
        <v>1</v>
      </c>
      <c r="X56" s="2">
        <v>0</v>
      </c>
      <c r="Y56" s="3">
        <f t="shared" si="1"/>
        <v>1</v>
      </c>
      <c r="Z56" s="10" t="s">
        <v>321</v>
      </c>
    </row>
    <row r="57" spans="1:26" ht="108" x14ac:dyDescent="0.2">
      <c r="A57" s="4" t="s">
        <v>283</v>
      </c>
      <c r="B57" s="4" t="s">
        <v>214</v>
      </c>
      <c r="C57" s="4" t="s">
        <v>28</v>
      </c>
      <c r="D57" s="5">
        <v>5</v>
      </c>
      <c r="E57" s="5">
        <v>4</v>
      </c>
      <c r="F57" s="5">
        <v>4</v>
      </c>
      <c r="G57" s="4" t="s">
        <v>175</v>
      </c>
      <c r="H57" s="4" t="s">
        <v>274</v>
      </c>
      <c r="I57" s="4" t="s">
        <v>284</v>
      </c>
      <c r="J57" s="4" t="s">
        <v>285</v>
      </c>
      <c r="K57" s="7" t="s">
        <v>183</v>
      </c>
      <c r="L57" s="8">
        <v>44926</v>
      </c>
      <c r="M57" s="2">
        <v>0</v>
      </c>
      <c r="N57" s="2">
        <v>0</v>
      </c>
      <c r="O57" s="2">
        <v>0</v>
      </c>
      <c r="P57" s="2">
        <v>0</v>
      </c>
      <c r="Q57" s="2">
        <v>0</v>
      </c>
      <c r="R57" s="2">
        <v>0</v>
      </c>
      <c r="S57" s="2">
        <v>1</v>
      </c>
      <c r="T57" s="2">
        <v>0</v>
      </c>
      <c r="U57" s="2">
        <v>0</v>
      </c>
      <c r="V57" s="2">
        <v>0</v>
      </c>
      <c r="W57" s="2">
        <v>0</v>
      </c>
      <c r="X57" s="2">
        <v>1</v>
      </c>
      <c r="Y57" s="3">
        <f t="shared" ref="Y57:Y63" si="2">SUM(M57:X57)</f>
        <v>2</v>
      </c>
      <c r="Z57" s="11" t="s">
        <v>335</v>
      </c>
    </row>
    <row r="58" spans="1:26" ht="118.5" customHeight="1" x14ac:dyDescent="0.2">
      <c r="A58" s="4" t="s">
        <v>286</v>
      </c>
      <c r="B58" s="4" t="s">
        <v>226</v>
      </c>
      <c r="C58" s="4" t="s">
        <v>226</v>
      </c>
      <c r="D58" s="5">
        <v>5</v>
      </c>
      <c r="E58" s="5">
        <v>4</v>
      </c>
      <c r="F58" s="5">
        <v>5</v>
      </c>
      <c r="G58" s="4" t="s">
        <v>175</v>
      </c>
      <c r="H58" s="4" t="s">
        <v>274</v>
      </c>
      <c r="I58" s="4" t="s">
        <v>287</v>
      </c>
      <c r="J58" s="4" t="s">
        <v>288</v>
      </c>
      <c r="K58" s="7" t="s">
        <v>289</v>
      </c>
      <c r="L58" s="8">
        <v>44926</v>
      </c>
      <c r="M58" s="2">
        <v>0</v>
      </c>
      <c r="N58" s="2">
        <v>0</v>
      </c>
      <c r="O58" s="2">
        <v>0</v>
      </c>
      <c r="P58" s="2">
        <v>0</v>
      </c>
      <c r="Q58" s="2">
        <v>0</v>
      </c>
      <c r="R58" s="2">
        <v>0</v>
      </c>
      <c r="S58" s="2">
        <v>0</v>
      </c>
      <c r="T58" s="2">
        <v>1</v>
      </c>
      <c r="U58" s="2">
        <v>0</v>
      </c>
      <c r="V58" s="2">
        <v>0</v>
      </c>
      <c r="W58" s="2">
        <v>0</v>
      </c>
      <c r="X58" s="2">
        <v>1</v>
      </c>
      <c r="Y58" s="3">
        <f t="shared" si="2"/>
        <v>2</v>
      </c>
      <c r="Z58" s="19" t="s">
        <v>372</v>
      </c>
    </row>
    <row r="59" spans="1:26" ht="48" x14ac:dyDescent="0.2">
      <c r="A59" s="4" t="s">
        <v>290</v>
      </c>
      <c r="B59" s="4" t="s">
        <v>135</v>
      </c>
      <c r="C59" s="4" t="s">
        <v>117</v>
      </c>
      <c r="D59" s="5">
        <v>6</v>
      </c>
      <c r="E59" s="5">
        <v>1</v>
      </c>
      <c r="F59" s="5">
        <v>1</v>
      </c>
      <c r="G59" s="4" t="s">
        <v>291</v>
      </c>
      <c r="H59" s="4" t="s">
        <v>292</v>
      </c>
      <c r="I59" s="4" t="s">
        <v>293</v>
      </c>
      <c r="J59" s="4" t="s">
        <v>294</v>
      </c>
      <c r="K59" s="7" t="s">
        <v>61</v>
      </c>
      <c r="L59" s="8">
        <v>44926</v>
      </c>
      <c r="M59" s="2">
        <v>0</v>
      </c>
      <c r="N59" s="2">
        <v>0</v>
      </c>
      <c r="O59" s="2">
        <v>0</v>
      </c>
      <c r="P59" s="2">
        <v>1</v>
      </c>
      <c r="Q59" s="2">
        <v>0</v>
      </c>
      <c r="R59" s="2">
        <v>0</v>
      </c>
      <c r="S59" s="2">
        <v>0</v>
      </c>
      <c r="T59" s="2">
        <v>1</v>
      </c>
      <c r="U59" s="2">
        <v>0</v>
      </c>
      <c r="V59" s="2">
        <v>0</v>
      </c>
      <c r="W59" s="2">
        <v>0</v>
      </c>
      <c r="X59" s="2">
        <v>1</v>
      </c>
      <c r="Y59" s="3">
        <f t="shared" si="2"/>
        <v>3</v>
      </c>
      <c r="Z59" s="18" t="s">
        <v>336</v>
      </c>
    </row>
    <row r="60" spans="1:26" ht="96" x14ac:dyDescent="0.2">
      <c r="A60" s="4" t="s">
        <v>295</v>
      </c>
      <c r="B60" s="4" t="s">
        <v>214</v>
      </c>
      <c r="C60" s="4" t="s">
        <v>28</v>
      </c>
      <c r="D60" s="5">
        <v>6</v>
      </c>
      <c r="E60" s="5">
        <v>1</v>
      </c>
      <c r="F60" s="5">
        <v>2</v>
      </c>
      <c r="G60" s="4" t="s">
        <v>291</v>
      </c>
      <c r="H60" s="4" t="s">
        <v>292</v>
      </c>
      <c r="I60" s="4" t="s">
        <v>296</v>
      </c>
      <c r="J60" s="4" t="s">
        <v>297</v>
      </c>
      <c r="K60" s="7" t="s">
        <v>183</v>
      </c>
      <c r="L60" s="8">
        <v>44926</v>
      </c>
      <c r="M60" s="2">
        <v>0</v>
      </c>
      <c r="N60" s="2">
        <v>0</v>
      </c>
      <c r="O60" s="2">
        <v>0</v>
      </c>
      <c r="P60" s="2">
        <v>0</v>
      </c>
      <c r="Q60" s="2">
        <v>0</v>
      </c>
      <c r="R60" s="2">
        <v>0</v>
      </c>
      <c r="S60" s="2">
        <v>1</v>
      </c>
      <c r="T60" s="2">
        <v>0</v>
      </c>
      <c r="U60" s="2">
        <v>0</v>
      </c>
      <c r="V60" s="2">
        <v>0</v>
      </c>
      <c r="W60" s="2">
        <v>0</v>
      </c>
      <c r="X60" s="2">
        <v>1</v>
      </c>
      <c r="Y60" s="3">
        <f t="shared" si="2"/>
        <v>2</v>
      </c>
      <c r="Z60" s="18" t="s">
        <v>367</v>
      </c>
    </row>
    <row r="61" spans="1:26" ht="108" x14ac:dyDescent="0.2">
      <c r="A61" s="4" t="s">
        <v>298</v>
      </c>
      <c r="B61" s="4" t="s">
        <v>214</v>
      </c>
      <c r="C61" s="4" t="s">
        <v>28</v>
      </c>
      <c r="D61" s="5">
        <v>6</v>
      </c>
      <c r="E61" s="5">
        <v>1</v>
      </c>
      <c r="F61" s="5">
        <v>3</v>
      </c>
      <c r="G61" s="4" t="s">
        <v>291</v>
      </c>
      <c r="H61" s="4" t="s">
        <v>292</v>
      </c>
      <c r="I61" s="4" t="s">
        <v>299</v>
      </c>
      <c r="J61" s="4" t="s">
        <v>300</v>
      </c>
      <c r="K61" s="7" t="s">
        <v>183</v>
      </c>
      <c r="L61" s="8">
        <v>44926</v>
      </c>
      <c r="M61" s="2">
        <v>0</v>
      </c>
      <c r="N61" s="2">
        <v>0</v>
      </c>
      <c r="O61" s="2">
        <v>0</v>
      </c>
      <c r="P61" s="2">
        <v>0</v>
      </c>
      <c r="Q61" s="2">
        <v>0</v>
      </c>
      <c r="R61" s="2">
        <v>0</v>
      </c>
      <c r="S61" s="2">
        <v>1</v>
      </c>
      <c r="T61" s="2">
        <v>0</v>
      </c>
      <c r="U61" s="2">
        <v>0</v>
      </c>
      <c r="V61" s="2">
        <v>0</v>
      </c>
      <c r="W61" s="2">
        <v>0</v>
      </c>
      <c r="X61" s="2">
        <v>1</v>
      </c>
      <c r="Y61" s="3">
        <f t="shared" si="2"/>
        <v>2</v>
      </c>
      <c r="Z61" s="11" t="s">
        <v>345</v>
      </c>
    </row>
    <row r="62" spans="1:26" ht="237.75" customHeight="1" x14ac:dyDescent="0.2">
      <c r="A62" s="4" t="s">
        <v>301</v>
      </c>
      <c r="B62" s="4" t="s">
        <v>58</v>
      </c>
      <c r="C62" s="4" t="s">
        <v>58</v>
      </c>
      <c r="D62" s="5">
        <v>6</v>
      </c>
      <c r="E62" s="5">
        <v>1</v>
      </c>
      <c r="F62" s="5">
        <v>4</v>
      </c>
      <c r="G62" s="4" t="s">
        <v>291</v>
      </c>
      <c r="H62" s="4" t="s">
        <v>302</v>
      </c>
      <c r="I62" s="4" t="s">
        <v>303</v>
      </c>
      <c r="J62" s="4" t="s">
        <v>304</v>
      </c>
      <c r="K62" s="7" t="s">
        <v>169</v>
      </c>
      <c r="L62" s="8">
        <v>44895</v>
      </c>
      <c r="M62" s="2">
        <v>0</v>
      </c>
      <c r="N62" s="2">
        <v>1</v>
      </c>
      <c r="O62" s="2">
        <v>1</v>
      </c>
      <c r="P62" s="2">
        <v>1</v>
      </c>
      <c r="Q62" s="2">
        <v>1</v>
      </c>
      <c r="R62" s="2">
        <v>1</v>
      </c>
      <c r="S62" s="2">
        <v>1</v>
      </c>
      <c r="T62" s="2">
        <v>1</v>
      </c>
      <c r="U62" s="2">
        <v>1</v>
      </c>
      <c r="V62" s="2">
        <v>1</v>
      </c>
      <c r="W62" s="2">
        <v>1</v>
      </c>
      <c r="X62" s="2">
        <v>0</v>
      </c>
      <c r="Y62" s="3">
        <f t="shared" si="2"/>
        <v>10</v>
      </c>
      <c r="Z62" s="11" t="s">
        <v>311</v>
      </c>
    </row>
    <row r="63" spans="1:26" ht="72" x14ac:dyDescent="0.2">
      <c r="A63" s="4" t="s">
        <v>305</v>
      </c>
      <c r="B63" s="4" t="s">
        <v>135</v>
      </c>
      <c r="C63" s="4" t="s">
        <v>117</v>
      </c>
      <c r="D63" s="5">
        <v>6</v>
      </c>
      <c r="E63" s="5">
        <v>1</v>
      </c>
      <c r="F63" s="5">
        <v>5</v>
      </c>
      <c r="G63" s="4" t="s">
        <v>291</v>
      </c>
      <c r="H63" s="4" t="s">
        <v>292</v>
      </c>
      <c r="I63" s="4" t="s">
        <v>306</v>
      </c>
      <c r="J63" s="4" t="s">
        <v>307</v>
      </c>
      <c r="K63" s="7" t="s">
        <v>114</v>
      </c>
      <c r="L63" s="8">
        <v>44926</v>
      </c>
      <c r="M63" s="2">
        <v>0</v>
      </c>
      <c r="N63" s="2">
        <v>0</v>
      </c>
      <c r="O63" s="2">
        <v>0</v>
      </c>
      <c r="P63" s="2">
        <v>0</v>
      </c>
      <c r="Q63" s="2">
        <v>0</v>
      </c>
      <c r="R63" s="2">
        <v>1</v>
      </c>
      <c r="S63" s="2">
        <v>0</v>
      </c>
      <c r="T63" s="2">
        <v>0</v>
      </c>
      <c r="U63" s="2">
        <v>0</v>
      </c>
      <c r="V63" s="2">
        <v>0</v>
      </c>
      <c r="W63" s="2">
        <v>0</v>
      </c>
      <c r="X63" s="2">
        <v>1</v>
      </c>
      <c r="Y63" s="3">
        <f t="shared" si="2"/>
        <v>2</v>
      </c>
      <c r="Z63" s="19" t="s">
        <v>369</v>
      </c>
    </row>
    <row r="64" spans="1:26" s="13" customFormat="1" ht="15" customHeight="1" x14ac:dyDescent="0.2">
      <c r="A64" s="25">
        <f>+COUNT(D7:D63)</f>
        <v>57</v>
      </c>
      <c r="B64" s="25"/>
      <c r="C64" s="25"/>
      <c r="D64" s="25"/>
      <c r="E64" s="25"/>
      <c r="F64" s="25"/>
      <c r="G64" s="25"/>
      <c r="H64" s="15"/>
      <c r="I64" s="25" t="s">
        <v>339</v>
      </c>
      <c r="J64" s="25"/>
      <c r="K64" s="25"/>
      <c r="L64" s="25"/>
      <c r="M64" s="25"/>
      <c r="N64" s="25"/>
      <c r="O64" s="25"/>
      <c r="P64" s="25"/>
      <c r="Q64" s="25"/>
      <c r="R64" s="25"/>
      <c r="S64" s="25"/>
      <c r="T64" s="25"/>
      <c r="U64" s="25"/>
      <c r="V64" s="25"/>
      <c r="W64" s="25"/>
      <c r="X64" s="25"/>
      <c r="Y64" s="25"/>
      <c r="Z64" s="25"/>
    </row>
    <row r="68" spans="1:26" x14ac:dyDescent="0.2">
      <c r="A68" s="25" t="s">
        <v>337</v>
      </c>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ht="60" x14ac:dyDescent="0.2">
      <c r="A69" s="4" t="s">
        <v>26</v>
      </c>
      <c r="B69" s="4" t="s">
        <v>27</v>
      </c>
      <c r="C69" s="4" t="s">
        <v>28</v>
      </c>
      <c r="D69" s="5">
        <v>1</v>
      </c>
      <c r="E69" s="5">
        <v>1</v>
      </c>
      <c r="F69" s="5">
        <v>1</v>
      </c>
      <c r="G69" s="4" t="s">
        <v>29</v>
      </c>
      <c r="H69" s="4" t="s">
        <v>30</v>
      </c>
      <c r="I69" s="4" t="s">
        <v>31</v>
      </c>
      <c r="J69" s="4" t="s">
        <v>32</v>
      </c>
      <c r="K69" s="7" t="s">
        <v>33</v>
      </c>
      <c r="L69" s="8">
        <v>44620</v>
      </c>
      <c r="M69" s="2">
        <v>0</v>
      </c>
      <c r="N69" s="2">
        <v>1</v>
      </c>
      <c r="O69" s="2">
        <v>0</v>
      </c>
      <c r="P69" s="2">
        <v>0</v>
      </c>
      <c r="Q69" s="2">
        <v>0</v>
      </c>
      <c r="R69" s="2">
        <v>0</v>
      </c>
      <c r="S69" s="2">
        <v>0</v>
      </c>
      <c r="T69" s="2">
        <v>0</v>
      </c>
      <c r="U69" s="2">
        <v>0</v>
      </c>
      <c r="V69" s="2">
        <v>0</v>
      </c>
      <c r="W69" s="2">
        <v>0</v>
      </c>
      <c r="X69" s="2">
        <v>0</v>
      </c>
      <c r="Y69" s="3">
        <f t="shared" ref="Y69:Y82" si="3">SUM(M69:X69)</f>
        <v>1</v>
      </c>
      <c r="Z69" s="12" t="s">
        <v>358</v>
      </c>
    </row>
    <row r="70" spans="1:26" ht="72" x14ac:dyDescent="0.2">
      <c r="A70" s="4" t="s">
        <v>39</v>
      </c>
      <c r="B70" s="4" t="s">
        <v>28</v>
      </c>
      <c r="C70" s="4" t="s">
        <v>28</v>
      </c>
      <c r="D70" s="5">
        <v>1</v>
      </c>
      <c r="E70" s="5">
        <v>2</v>
      </c>
      <c r="F70" s="5">
        <v>2</v>
      </c>
      <c r="G70" s="4" t="s">
        <v>29</v>
      </c>
      <c r="H70" s="4" t="s">
        <v>35</v>
      </c>
      <c r="I70" s="4" t="s">
        <v>40</v>
      </c>
      <c r="J70" s="4" t="s">
        <v>41</v>
      </c>
      <c r="K70" s="7" t="s">
        <v>33</v>
      </c>
      <c r="L70" s="8">
        <v>44681</v>
      </c>
      <c r="M70" s="2">
        <v>0</v>
      </c>
      <c r="N70" s="2">
        <v>0</v>
      </c>
      <c r="O70" s="2">
        <v>0</v>
      </c>
      <c r="P70" s="2">
        <v>1</v>
      </c>
      <c r="Q70" s="2">
        <v>0</v>
      </c>
      <c r="R70" s="2">
        <v>0</v>
      </c>
      <c r="S70" s="2">
        <v>0</v>
      </c>
      <c r="T70" s="2">
        <v>0</v>
      </c>
      <c r="U70" s="2">
        <v>0</v>
      </c>
      <c r="V70" s="2">
        <v>0</v>
      </c>
      <c r="W70" s="2">
        <v>0</v>
      </c>
      <c r="X70" s="2">
        <v>0</v>
      </c>
      <c r="Y70" s="3">
        <f t="shared" si="3"/>
        <v>1</v>
      </c>
      <c r="Z70" s="12" t="s">
        <v>358</v>
      </c>
    </row>
    <row r="71" spans="1:26" ht="96" x14ac:dyDescent="0.2">
      <c r="A71" s="4" t="s">
        <v>42</v>
      </c>
      <c r="B71" s="4" t="s">
        <v>28</v>
      </c>
      <c r="C71" s="4" t="s">
        <v>28</v>
      </c>
      <c r="D71" s="5">
        <v>1</v>
      </c>
      <c r="E71" s="5">
        <v>2</v>
      </c>
      <c r="F71" s="5">
        <v>3</v>
      </c>
      <c r="G71" s="4" t="s">
        <v>29</v>
      </c>
      <c r="H71" s="4" t="s">
        <v>35</v>
      </c>
      <c r="I71" s="4" t="s">
        <v>43</v>
      </c>
      <c r="J71" s="4" t="s">
        <v>44</v>
      </c>
      <c r="K71" s="7" t="s">
        <v>33</v>
      </c>
      <c r="L71" s="8">
        <v>44651</v>
      </c>
      <c r="M71" s="2">
        <v>0</v>
      </c>
      <c r="N71" s="2">
        <v>0</v>
      </c>
      <c r="O71" s="2">
        <v>1</v>
      </c>
      <c r="P71" s="2">
        <v>0</v>
      </c>
      <c r="Q71" s="2">
        <v>0</v>
      </c>
      <c r="R71" s="2">
        <v>0</v>
      </c>
      <c r="S71" s="2">
        <v>0</v>
      </c>
      <c r="T71" s="2">
        <v>0</v>
      </c>
      <c r="U71" s="2">
        <v>0</v>
      </c>
      <c r="V71" s="2">
        <v>0</v>
      </c>
      <c r="W71" s="2">
        <v>0</v>
      </c>
      <c r="X71" s="2">
        <v>0</v>
      </c>
      <c r="Y71" s="3">
        <f t="shared" si="3"/>
        <v>1</v>
      </c>
      <c r="Z71" s="12" t="s">
        <v>358</v>
      </c>
    </row>
    <row r="72" spans="1:26" ht="60" x14ac:dyDescent="0.2">
      <c r="A72" s="4" t="s">
        <v>45</v>
      </c>
      <c r="B72" s="4" t="s">
        <v>28</v>
      </c>
      <c r="C72" s="4" t="s">
        <v>28</v>
      </c>
      <c r="D72" s="5">
        <v>1</v>
      </c>
      <c r="E72" s="5">
        <v>3</v>
      </c>
      <c r="F72" s="5">
        <v>1</v>
      </c>
      <c r="G72" s="4" t="s">
        <v>29</v>
      </c>
      <c r="H72" s="4" t="s">
        <v>46</v>
      </c>
      <c r="I72" s="4" t="s">
        <v>47</v>
      </c>
      <c r="J72" s="4" t="s">
        <v>48</v>
      </c>
      <c r="K72" s="7" t="s">
        <v>33</v>
      </c>
      <c r="L72" s="8">
        <v>44620</v>
      </c>
      <c r="M72" s="2">
        <v>0</v>
      </c>
      <c r="N72" s="2">
        <v>1</v>
      </c>
      <c r="O72" s="2">
        <v>0</v>
      </c>
      <c r="P72" s="2">
        <v>0</v>
      </c>
      <c r="Q72" s="2">
        <v>0</v>
      </c>
      <c r="R72" s="2">
        <v>0</v>
      </c>
      <c r="S72" s="2">
        <v>0</v>
      </c>
      <c r="T72" s="2">
        <v>0</v>
      </c>
      <c r="U72" s="2">
        <v>0</v>
      </c>
      <c r="V72" s="2">
        <v>0</v>
      </c>
      <c r="W72" s="2">
        <v>0</v>
      </c>
      <c r="X72" s="2">
        <v>0</v>
      </c>
      <c r="Y72" s="3">
        <f t="shared" si="3"/>
        <v>1</v>
      </c>
      <c r="Z72" s="12" t="s">
        <v>358</v>
      </c>
    </row>
    <row r="73" spans="1:26" ht="72" x14ac:dyDescent="0.2">
      <c r="A73" s="4" t="s">
        <v>73</v>
      </c>
      <c r="B73" s="4" t="s">
        <v>74</v>
      </c>
      <c r="C73" s="4" t="s">
        <v>75</v>
      </c>
      <c r="D73" s="5">
        <v>3</v>
      </c>
      <c r="E73" s="5">
        <v>1</v>
      </c>
      <c r="F73" s="5">
        <v>1</v>
      </c>
      <c r="G73" s="4" t="s">
        <v>76</v>
      </c>
      <c r="H73" s="4" t="s">
        <v>77</v>
      </c>
      <c r="I73" s="4" t="s">
        <v>78</v>
      </c>
      <c r="J73" s="4" t="s">
        <v>79</v>
      </c>
      <c r="K73" s="7" t="s">
        <v>33</v>
      </c>
      <c r="L73" s="8">
        <v>44620</v>
      </c>
      <c r="M73" s="2">
        <v>0</v>
      </c>
      <c r="N73" s="2">
        <v>1</v>
      </c>
      <c r="O73" s="2">
        <v>0</v>
      </c>
      <c r="P73" s="2">
        <v>0</v>
      </c>
      <c r="Q73" s="2">
        <v>0</v>
      </c>
      <c r="R73" s="2">
        <v>0</v>
      </c>
      <c r="S73" s="2">
        <v>0</v>
      </c>
      <c r="T73" s="2">
        <v>0</v>
      </c>
      <c r="U73" s="2">
        <v>0</v>
      </c>
      <c r="V73" s="2">
        <v>0</v>
      </c>
      <c r="W73" s="2">
        <v>0</v>
      </c>
      <c r="X73" s="2">
        <v>0</v>
      </c>
      <c r="Y73" s="3">
        <f t="shared" si="3"/>
        <v>1</v>
      </c>
      <c r="Z73" s="12" t="s">
        <v>358</v>
      </c>
    </row>
    <row r="74" spans="1:26" ht="60" x14ac:dyDescent="0.2">
      <c r="A74" s="4" t="s">
        <v>80</v>
      </c>
      <c r="B74" s="4" t="s">
        <v>28</v>
      </c>
      <c r="C74" s="4" t="s">
        <v>28</v>
      </c>
      <c r="D74" s="5">
        <v>3</v>
      </c>
      <c r="E74" s="5">
        <v>1</v>
      </c>
      <c r="F74" s="5">
        <v>2</v>
      </c>
      <c r="G74" s="4" t="s">
        <v>76</v>
      </c>
      <c r="H74" s="4" t="s">
        <v>77</v>
      </c>
      <c r="I74" s="4" t="s">
        <v>81</v>
      </c>
      <c r="J74" s="4" t="s">
        <v>82</v>
      </c>
      <c r="K74" s="7" t="s">
        <v>33</v>
      </c>
      <c r="L74" s="8">
        <v>44592</v>
      </c>
      <c r="M74" s="2">
        <v>1</v>
      </c>
      <c r="N74" s="2">
        <v>0</v>
      </c>
      <c r="O74" s="2">
        <v>0</v>
      </c>
      <c r="P74" s="2">
        <v>0</v>
      </c>
      <c r="Q74" s="2">
        <v>0</v>
      </c>
      <c r="R74" s="2">
        <v>0</v>
      </c>
      <c r="S74" s="2">
        <v>0</v>
      </c>
      <c r="T74" s="2">
        <v>0</v>
      </c>
      <c r="U74" s="2">
        <v>0</v>
      </c>
      <c r="V74" s="2">
        <v>0</v>
      </c>
      <c r="W74" s="2">
        <v>0</v>
      </c>
      <c r="X74" s="2">
        <v>0</v>
      </c>
      <c r="Y74" s="3">
        <f t="shared" si="3"/>
        <v>1</v>
      </c>
      <c r="Z74" s="12" t="s">
        <v>358</v>
      </c>
    </row>
    <row r="75" spans="1:26" ht="60" x14ac:dyDescent="0.2">
      <c r="A75" s="4" t="s">
        <v>87</v>
      </c>
      <c r="B75" s="4" t="s">
        <v>28</v>
      </c>
      <c r="C75" s="4" t="s">
        <v>28</v>
      </c>
      <c r="D75" s="5">
        <v>3</v>
      </c>
      <c r="E75" s="5">
        <v>1</v>
      </c>
      <c r="F75" s="5">
        <v>4</v>
      </c>
      <c r="G75" s="4" t="s">
        <v>76</v>
      </c>
      <c r="H75" s="4" t="s">
        <v>77</v>
      </c>
      <c r="I75" s="4" t="s">
        <v>88</v>
      </c>
      <c r="J75" s="4" t="s">
        <v>89</v>
      </c>
      <c r="K75" s="7" t="s">
        <v>33</v>
      </c>
      <c r="L75" s="8">
        <v>44651</v>
      </c>
      <c r="M75" s="2">
        <v>0</v>
      </c>
      <c r="N75" s="2">
        <v>0</v>
      </c>
      <c r="O75" s="2">
        <v>1</v>
      </c>
      <c r="P75" s="2">
        <v>0</v>
      </c>
      <c r="Q75" s="2">
        <v>0</v>
      </c>
      <c r="R75" s="2">
        <v>0</v>
      </c>
      <c r="S75" s="2">
        <v>0</v>
      </c>
      <c r="T75" s="2">
        <v>0</v>
      </c>
      <c r="U75" s="2">
        <v>0</v>
      </c>
      <c r="V75" s="2">
        <v>0</v>
      </c>
      <c r="W75" s="2">
        <v>0</v>
      </c>
      <c r="X75" s="2">
        <v>0</v>
      </c>
      <c r="Y75" s="3">
        <f t="shared" si="3"/>
        <v>1</v>
      </c>
      <c r="Z75" s="12" t="s">
        <v>358</v>
      </c>
    </row>
    <row r="76" spans="1:26" ht="60" x14ac:dyDescent="0.2">
      <c r="A76" s="4" t="s">
        <v>99</v>
      </c>
      <c r="B76" s="4" t="s">
        <v>28</v>
      </c>
      <c r="C76" s="4" t="s">
        <v>28</v>
      </c>
      <c r="D76" s="5">
        <v>3</v>
      </c>
      <c r="E76" s="5">
        <v>3</v>
      </c>
      <c r="F76" s="5">
        <v>1</v>
      </c>
      <c r="G76" s="4" t="s">
        <v>76</v>
      </c>
      <c r="H76" s="4" t="s">
        <v>100</v>
      </c>
      <c r="I76" s="4" t="s">
        <v>101</v>
      </c>
      <c r="J76" s="4" t="s">
        <v>102</v>
      </c>
      <c r="K76" s="7" t="s">
        <v>103</v>
      </c>
      <c r="L76" s="8">
        <v>44773</v>
      </c>
      <c r="M76" s="2">
        <v>0</v>
      </c>
      <c r="N76" s="2">
        <v>1</v>
      </c>
      <c r="O76" s="2">
        <v>0</v>
      </c>
      <c r="P76" s="2">
        <v>0</v>
      </c>
      <c r="Q76" s="2">
        <v>0</v>
      </c>
      <c r="R76" s="2">
        <v>0</v>
      </c>
      <c r="S76" s="2">
        <v>1</v>
      </c>
      <c r="T76" s="2">
        <v>0</v>
      </c>
      <c r="U76" s="2">
        <v>0</v>
      </c>
      <c r="V76" s="2">
        <v>0</v>
      </c>
      <c r="W76" s="2">
        <v>0</v>
      </c>
      <c r="X76" s="2">
        <v>0</v>
      </c>
      <c r="Y76" s="3">
        <f t="shared" si="3"/>
        <v>2</v>
      </c>
      <c r="Z76" s="12" t="s">
        <v>358</v>
      </c>
    </row>
    <row r="77" spans="1:26" ht="84" x14ac:dyDescent="0.2">
      <c r="A77" s="4" t="s">
        <v>121</v>
      </c>
      <c r="B77" s="4" t="s">
        <v>28</v>
      </c>
      <c r="C77" s="4" t="s">
        <v>28</v>
      </c>
      <c r="D77" s="5">
        <v>4</v>
      </c>
      <c r="E77" s="5">
        <v>2</v>
      </c>
      <c r="F77" s="5">
        <v>2</v>
      </c>
      <c r="G77" s="4" t="s">
        <v>110</v>
      </c>
      <c r="H77" s="4" t="s">
        <v>118</v>
      </c>
      <c r="I77" s="4" t="s">
        <v>122</v>
      </c>
      <c r="J77" s="4" t="s">
        <v>123</v>
      </c>
      <c r="K77" s="7" t="s">
        <v>33</v>
      </c>
      <c r="L77" s="8">
        <v>44742</v>
      </c>
      <c r="M77" s="2">
        <v>0</v>
      </c>
      <c r="N77" s="2">
        <v>0</v>
      </c>
      <c r="O77" s="2">
        <v>0</v>
      </c>
      <c r="P77" s="2">
        <v>0</v>
      </c>
      <c r="Q77" s="2">
        <v>0</v>
      </c>
      <c r="R77" s="2">
        <v>1</v>
      </c>
      <c r="S77" s="2">
        <v>0</v>
      </c>
      <c r="T77" s="2">
        <v>0</v>
      </c>
      <c r="U77" s="2">
        <v>0</v>
      </c>
      <c r="V77" s="2">
        <v>0</v>
      </c>
      <c r="W77" s="2">
        <v>0</v>
      </c>
      <c r="X77" s="2">
        <v>0</v>
      </c>
      <c r="Y77" s="3">
        <f t="shared" si="3"/>
        <v>1</v>
      </c>
      <c r="Z77" s="12" t="s">
        <v>358</v>
      </c>
    </row>
    <row r="78" spans="1:26" ht="84" x14ac:dyDescent="0.2">
      <c r="A78" s="4" t="s">
        <v>131</v>
      </c>
      <c r="B78" s="4" t="s">
        <v>75</v>
      </c>
      <c r="C78" s="4" t="s">
        <v>75</v>
      </c>
      <c r="D78" s="5">
        <v>4</v>
      </c>
      <c r="E78" s="5">
        <v>2</v>
      </c>
      <c r="F78" s="5">
        <v>5</v>
      </c>
      <c r="G78" s="4" t="s">
        <v>110</v>
      </c>
      <c r="H78" s="4" t="s">
        <v>118</v>
      </c>
      <c r="I78" s="4" t="s">
        <v>132</v>
      </c>
      <c r="J78" s="4" t="s">
        <v>133</v>
      </c>
      <c r="K78" s="7" t="s">
        <v>33</v>
      </c>
      <c r="L78" s="8">
        <v>44681</v>
      </c>
      <c r="M78" s="2">
        <v>0</v>
      </c>
      <c r="N78" s="2">
        <v>0</v>
      </c>
      <c r="O78" s="2">
        <v>0</v>
      </c>
      <c r="P78" s="2">
        <v>1</v>
      </c>
      <c r="Q78" s="2">
        <v>0</v>
      </c>
      <c r="R78" s="2">
        <v>0</v>
      </c>
      <c r="S78" s="2">
        <v>0</v>
      </c>
      <c r="T78" s="2">
        <v>0</v>
      </c>
      <c r="U78" s="2">
        <v>0</v>
      </c>
      <c r="V78" s="2">
        <v>0</v>
      </c>
      <c r="W78" s="2">
        <v>0</v>
      </c>
      <c r="X78" s="2">
        <v>0</v>
      </c>
      <c r="Y78" s="3">
        <f t="shared" si="3"/>
        <v>1</v>
      </c>
      <c r="Z78" s="12" t="s">
        <v>358</v>
      </c>
    </row>
    <row r="79" spans="1:26" ht="84" x14ac:dyDescent="0.2">
      <c r="A79" s="4" t="s">
        <v>149</v>
      </c>
      <c r="B79" s="4" t="s">
        <v>135</v>
      </c>
      <c r="C79" s="4" t="s">
        <v>117</v>
      </c>
      <c r="D79" s="5">
        <v>4</v>
      </c>
      <c r="E79" s="5">
        <v>4</v>
      </c>
      <c r="F79" s="5">
        <v>1</v>
      </c>
      <c r="G79" s="4" t="s">
        <v>110</v>
      </c>
      <c r="H79" s="4" t="s">
        <v>150</v>
      </c>
      <c r="I79" s="4" t="s">
        <v>151</v>
      </c>
      <c r="J79" s="4" t="s">
        <v>152</v>
      </c>
      <c r="K79" s="7" t="s">
        <v>33</v>
      </c>
      <c r="L79" s="8">
        <v>44773</v>
      </c>
      <c r="M79" s="2">
        <v>0</v>
      </c>
      <c r="N79" s="2">
        <v>0</v>
      </c>
      <c r="O79" s="2">
        <v>0</v>
      </c>
      <c r="P79" s="2">
        <v>0</v>
      </c>
      <c r="Q79" s="2">
        <v>0</v>
      </c>
      <c r="R79" s="2">
        <v>0</v>
      </c>
      <c r="S79" s="2">
        <v>1</v>
      </c>
      <c r="T79" s="2">
        <v>0</v>
      </c>
      <c r="U79" s="2">
        <v>0</v>
      </c>
      <c r="V79" s="2">
        <v>0</v>
      </c>
      <c r="W79" s="2">
        <v>0</v>
      </c>
      <c r="X79" s="2">
        <v>0</v>
      </c>
      <c r="Y79" s="3">
        <f t="shared" si="3"/>
        <v>1</v>
      </c>
      <c r="Z79" s="12" t="s">
        <v>358</v>
      </c>
    </row>
    <row r="80" spans="1:26" ht="108" x14ac:dyDescent="0.2">
      <c r="A80" s="4" t="s">
        <v>184</v>
      </c>
      <c r="B80" s="4" t="s">
        <v>174</v>
      </c>
      <c r="C80" s="4" t="s">
        <v>117</v>
      </c>
      <c r="D80" s="5">
        <v>5</v>
      </c>
      <c r="E80" s="5">
        <v>1</v>
      </c>
      <c r="F80" s="5">
        <v>3</v>
      </c>
      <c r="G80" s="4" t="s">
        <v>175</v>
      </c>
      <c r="H80" s="4" t="s">
        <v>176</v>
      </c>
      <c r="I80" s="4" t="s">
        <v>185</v>
      </c>
      <c r="J80" s="4" t="s">
        <v>186</v>
      </c>
      <c r="K80" s="7" t="s">
        <v>187</v>
      </c>
      <c r="L80" s="8">
        <v>44773</v>
      </c>
      <c r="M80" s="2">
        <v>0</v>
      </c>
      <c r="N80" s="2">
        <v>0</v>
      </c>
      <c r="O80" s="2">
        <v>1</v>
      </c>
      <c r="P80" s="2">
        <v>0</v>
      </c>
      <c r="Q80" s="2">
        <v>0</v>
      </c>
      <c r="R80" s="2">
        <v>0</v>
      </c>
      <c r="S80" s="2">
        <v>1</v>
      </c>
      <c r="T80" s="2">
        <v>0</v>
      </c>
      <c r="U80" s="2">
        <v>0</v>
      </c>
      <c r="V80" s="2">
        <v>0</v>
      </c>
      <c r="W80" s="2">
        <v>0</v>
      </c>
      <c r="X80" s="2">
        <v>0</v>
      </c>
      <c r="Y80" s="3">
        <f t="shared" si="3"/>
        <v>2</v>
      </c>
      <c r="Z80" s="12" t="s">
        <v>358</v>
      </c>
    </row>
    <row r="81" spans="1:26" ht="108" x14ac:dyDescent="0.2">
      <c r="A81" s="4" t="s">
        <v>225</v>
      </c>
      <c r="B81" s="4" t="s">
        <v>226</v>
      </c>
      <c r="C81" s="4" t="s">
        <v>226</v>
      </c>
      <c r="D81" s="5">
        <v>5</v>
      </c>
      <c r="E81" s="5">
        <v>1</v>
      </c>
      <c r="F81" s="5">
        <v>14</v>
      </c>
      <c r="G81" s="4" t="s">
        <v>175</v>
      </c>
      <c r="H81" s="4" t="s">
        <v>176</v>
      </c>
      <c r="I81" s="4" t="s">
        <v>227</v>
      </c>
      <c r="J81" s="4" t="s">
        <v>228</v>
      </c>
      <c r="K81" s="7" t="s">
        <v>33</v>
      </c>
      <c r="L81" s="8">
        <v>44742</v>
      </c>
      <c r="M81" s="2">
        <v>0</v>
      </c>
      <c r="N81" s="2">
        <v>0</v>
      </c>
      <c r="O81" s="2">
        <v>0</v>
      </c>
      <c r="P81" s="2">
        <v>0</v>
      </c>
      <c r="Q81" s="2">
        <v>0</v>
      </c>
      <c r="R81" s="2">
        <v>1</v>
      </c>
      <c r="S81" s="2">
        <v>0</v>
      </c>
      <c r="T81" s="2">
        <v>0</v>
      </c>
      <c r="U81" s="2">
        <v>0</v>
      </c>
      <c r="V81" s="2">
        <v>0</v>
      </c>
      <c r="W81" s="2">
        <v>0</v>
      </c>
      <c r="X81" s="2">
        <v>0</v>
      </c>
      <c r="Y81" s="3">
        <f t="shared" si="3"/>
        <v>1</v>
      </c>
      <c r="Z81" s="12" t="s">
        <v>358</v>
      </c>
    </row>
    <row r="82" spans="1:26" ht="144" x14ac:dyDescent="0.2">
      <c r="A82" s="4" t="s">
        <v>263</v>
      </c>
      <c r="B82" s="4" t="s">
        <v>28</v>
      </c>
      <c r="C82" s="4" t="s">
        <v>28</v>
      </c>
      <c r="D82" s="5">
        <v>5</v>
      </c>
      <c r="E82" s="5">
        <v>3</v>
      </c>
      <c r="F82" s="5">
        <v>4</v>
      </c>
      <c r="G82" s="4" t="s">
        <v>175</v>
      </c>
      <c r="H82" s="4" t="s">
        <v>253</v>
      </c>
      <c r="I82" s="4" t="s">
        <v>264</v>
      </c>
      <c r="J82" s="4" t="s">
        <v>265</v>
      </c>
      <c r="K82" s="7" t="s">
        <v>266</v>
      </c>
      <c r="L82" s="8">
        <v>44804</v>
      </c>
      <c r="M82" s="2">
        <v>0</v>
      </c>
      <c r="N82" s="2">
        <v>0</v>
      </c>
      <c r="O82" s="2">
        <v>0</v>
      </c>
      <c r="P82" s="2">
        <v>0</v>
      </c>
      <c r="Q82" s="2">
        <v>1</v>
      </c>
      <c r="R82" s="2">
        <v>0</v>
      </c>
      <c r="S82" s="2">
        <v>0</v>
      </c>
      <c r="T82" s="2">
        <v>1</v>
      </c>
      <c r="U82" s="2">
        <v>0</v>
      </c>
      <c r="V82" s="2">
        <v>0</v>
      </c>
      <c r="W82" s="2">
        <v>0</v>
      </c>
      <c r="X82" s="2">
        <v>0</v>
      </c>
      <c r="Y82" s="3">
        <f t="shared" si="3"/>
        <v>2</v>
      </c>
      <c r="Z82" s="12" t="s">
        <v>358</v>
      </c>
    </row>
  </sheetData>
  <mergeCells count="20">
    <mergeCell ref="A68:Z68"/>
    <mergeCell ref="A64:G64"/>
    <mergeCell ref="I64:Z64"/>
    <mergeCell ref="I1:Z1"/>
    <mergeCell ref="I2:Z2"/>
    <mergeCell ref="I3:Z3"/>
    <mergeCell ref="Z5:Z6"/>
    <mergeCell ref="A5:A6"/>
    <mergeCell ref="B5:B6"/>
    <mergeCell ref="C5:C6"/>
    <mergeCell ref="D5:D6"/>
    <mergeCell ref="E5:E6"/>
    <mergeCell ref="J5:J6"/>
    <mergeCell ref="K5:K6"/>
    <mergeCell ref="M5:Y5"/>
    <mergeCell ref="F5:F6"/>
    <mergeCell ref="G5:G6"/>
    <mergeCell ref="H5:H6"/>
    <mergeCell ref="I5:I6"/>
    <mergeCell ref="L5:L6"/>
  </mergeCell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Final actividades PAAC 2022</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Guillermo Ignacio Moises Sediles Martinez</dc:creator>
  <cp:keywords/>
  <dc:description/>
  <cp:lastModifiedBy>Iveth Lorena Herrera Hernández</cp:lastModifiedBy>
  <cp:revision/>
  <dcterms:created xsi:type="dcterms:W3CDTF">2022-01-19T12:46:52Z</dcterms:created>
  <dcterms:modified xsi:type="dcterms:W3CDTF">2023-01-16T22:06:37Z</dcterms:modified>
  <cp:category/>
  <cp:contentStatus/>
</cp:coreProperties>
</file>