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ilherrera\Documents\CARPETA OCI SECR GRAL ALCALDIA\3 Auditorias año 2023\7 Sgto Plan Anticorrup PAAC i Cuatrim 2023\"/>
    </mc:Choice>
  </mc:AlternateContent>
  <xr:revisionPtr revIDLastSave="0" documentId="13_ncr:1_{3BD533A8-B843-4449-AF9F-BEEC223B522F}" xr6:coauthVersionLast="47" xr6:coauthVersionMax="47" xr10:uidLastSave="{00000000-0000-0000-0000-000000000000}"/>
  <bookViews>
    <workbookView xWindow="-120" yWindow="-120" windowWidth="29040" windowHeight="15840" xr2:uid="{0B31BE21-3A75-435F-B385-7D5A0238B43E}"/>
  </bookViews>
  <sheets>
    <sheet name="PAAC_v1" sheetId="1" r:id="rId1"/>
  </sheets>
  <externalReferences>
    <externalReference r:id="rId2"/>
    <externalReference r:id="rId3"/>
    <externalReference r:id="rId4"/>
    <externalReference r:id="rId5"/>
    <externalReference r:id="rId6"/>
  </externalReferences>
  <definedNames>
    <definedName name="_xlnm._FilterDatabase" localSheetId="0" hidden="1">PAAC_v1!$A$6:$Z$88</definedName>
    <definedName name="Acciones" comment="Numero de actividad">'[1]1.Programado_Inicial'!$A$3:$A$79</definedName>
    <definedName name="Auditor">[2]DATOS!$E$2:$E$3</definedName>
    <definedName name="bd">[3]BD!$B$1:$JJ$1</definedName>
    <definedName name="bdfila">[3]BD!$B$1:$JJ$92</definedName>
    <definedName name="bdfilarep">#REF!</definedName>
    <definedName name="bdreporte">#REF!</definedName>
    <definedName name="Constancia">[5]Listas!$A$22:$A$25</definedName>
    <definedName name="Dependencias">[3]BD!$B$1:$JJ$1</definedName>
    <definedName name="ee">[3]BD!$B$1:$JJ$92</definedName>
    <definedName name="Encabezados">[3]Libro_Informe!$B$2:$X$2</definedName>
    <definedName name="id">[3]Hoja1!#REF!</definedName>
    <definedName name="Inducción">[2]DATOS!$F$2:$F$3</definedName>
    <definedName name="libro">[3]Hoja1!$A$1:$B$20</definedName>
    <definedName name="lista">[3]Hoja1!$A$1:$A$20</definedName>
    <definedName name="Matriz1">[3]Libro_Informe!$B$3:$X$1465</definedName>
    <definedName name="Proceso">[2]DATOS!$B$2:$B$24</definedName>
    <definedName name="Responsabilidad" comment="Responsables actividades">'[1]1.Programado_Inicial'!$B$3:$B$79</definedName>
    <definedName name="Tipo">[2]DATOS!$A$2:$A$5</definedName>
    <definedName name="Vinculación">[2]DATOS!$G$2:$G$6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88" i="1" l="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D53" i="1"/>
  <c r="D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 r="Y10" i="1"/>
  <c r="Y9" i="1"/>
  <c r="Y8" i="1"/>
  <c r="Y7" i="1"/>
</calcChain>
</file>

<file path=xl/sharedStrings.xml><?xml version="1.0" encoding="utf-8"?>
<sst xmlns="http://schemas.openxmlformats.org/spreadsheetml/2006/main" count="782" uniqueCount="368">
  <si>
    <t>SECRETARIA GENERAL ALCALDIA MAYOR DE BOGOTA</t>
  </si>
  <si>
    <t>MATRIZ DE SEGUIMIENTO PLAN ANTICORRUPCIÓN Y DE ATENCIÓN AL CIUDADANO - PAAC 2023</t>
  </si>
  <si>
    <t>PRIMER CUATRIMESTRE 2023</t>
  </si>
  <si>
    <t>PROGRAMACIÓN PAAC 2023</t>
  </si>
  <si>
    <t>ID</t>
  </si>
  <si>
    <t>Dependencia responsable</t>
  </si>
  <si>
    <t>Dependencia que reporta</t>
  </si>
  <si>
    <t>Nro.
Componente</t>
  </si>
  <si>
    <t>Nro.
Subcompon.</t>
  </si>
  <si>
    <t>Nro.
Actividad</t>
  </si>
  <si>
    <t>Nombre del componente</t>
  </si>
  <si>
    <t>Nombre subcomponente</t>
  </si>
  <si>
    <t>Actividad</t>
  </si>
  <si>
    <t>Producto</t>
  </si>
  <si>
    <t>Frecuencia</t>
  </si>
  <si>
    <t>Culminación</t>
  </si>
  <si>
    <t>Enero</t>
  </si>
  <si>
    <t>Febrero</t>
  </si>
  <si>
    <t>Marzo</t>
  </si>
  <si>
    <t>Abril</t>
  </si>
  <si>
    <t>Mayo</t>
  </si>
  <si>
    <t>Junio</t>
  </si>
  <si>
    <t>Julio</t>
  </si>
  <si>
    <t>Agosto</t>
  </si>
  <si>
    <t>Septiembre</t>
  </si>
  <si>
    <t>Octubre</t>
  </si>
  <si>
    <t>Noviembre</t>
  </si>
  <si>
    <t>Diciembre</t>
  </si>
  <si>
    <t>Totales</t>
  </si>
  <si>
    <t>SEGUIMIENTO OFICINA DE CONTROL INTERNO I CUATRIMESTRE 2023</t>
  </si>
  <si>
    <t>1.2.1</t>
  </si>
  <si>
    <t>Oficina Asesora de Planeación - SIG MIPG</t>
  </si>
  <si>
    <t>Oficina Asesora de Planeación</t>
  </si>
  <si>
    <t>Gestión del Riesgo de Corrupción</t>
  </si>
  <si>
    <t>Construcción de mapa de riesgos de corrupción</t>
  </si>
  <si>
    <t>Actualizar y publicar el Mapa de Riesgos de Corrupción, de acuerdo con la Política de Administración del Riesgo, el procedimiento "Gestión del Riesgo", los lineamientos y la normatividad vigente.</t>
  </si>
  <si>
    <t>Mapa de riesgos actualizado y publicado.</t>
  </si>
  <si>
    <t>Cuatrimestral (mes vencido)</t>
  </si>
  <si>
    <t>Verificados los soportes presentados por la dependencia, se evidenció el cumplimiento de lo programado asi:
En Enero de 2023, se observó 1 archivo Excel  con el mapa de riesgos actualizado. 
Se verificó la publicación en la página web de la Secretaria General de la Alcaldia Mayor de Bogotá , enlace: https://secretariageneral.gov.co/transparencia-y-acceso-la-informacion-publica/mapa-de-riesgos-institucional-al-2023-01-27</t>
  </si>
  <si>
    <t>1.3.1</t>
  </si>
  <si>
    <t>Consulta y divulgación</t>
  </si>
  <si>
    <t>Divulgar el PAAC 2023 y el mapa de riesgos de la Entidad con los grupos interesados.</t>
  </si>
  <si>
    <t>Plan Anticorrupción y de Atención al Ciudadano - PAAC 2023 y mapa de riesgos publicados en la página web de la entidad.</t>
  </si>
  <si>
    <r>
      <t>Verificados los soportes presentados por la dependencia, se evidenció el cumplimiento de lo programado asi:
En febrero</t>
    </r>
    <r>
      <rPr>
        <sz val="9"/>
        <rFont val="Calibri"/>
        <family val="2"/>
        <scheme val="minor"/>
      </rPr>
      <t xml:space="preserve"> 2023</t>
    </r>
    <r>
      <rPr>
        <sz val="9"/>
        <color theme="1"/>
        <rFont val="Calibri"/>
        <family val="2"/>
        <scheme val="minor"/>
      </rPr>
      <t>, se observó documento en power point denominado "Jornada de socialización  del Plan anticorrupción y atención al ciudadano vigencia 2023", archivo en excel con la asistencia a la socializaciòn de febrero 22 y captura de pantalla de teams.</t>
    </r>
  </si>
  <si>
    <t>1.3.2</t>
  </si>
  <si>
    <t>Desarrollar ejercicios de participación para la identificación de riesgos de corrupción, con los grupos de valor y partes interesadas.</t>
  </si>
  <si>
    <t>Informe de actividades de participación con los grupos de valor y partes interesadas en la identificación de riesgos de corrupción de la vigencia 2023. (enero)
Informe de actividades de participación con los grupos de valor y partes interesadas en la identificación de riesgos de corrupción de la vigencia 2024. (diciembre)</t>
  </si>
  <si>
    <t>Enero y diciembre</t>
  </si>
  <si>
    <t xml:space="preserve">Verificados los soportes presentados por la dependencia, se evidenció el cumplimiento de lo programado asi:
En Enero de 2023, se observó 1 archivo word  con el Informe de Actividades de Participación en la Identificación de Riesgos de Corrupción de la Secretaría General de la Alcaldía Mayor de Bogotá D.C. Vigencia 2023. </t>
  </si>
  <si>
    <t>1.4.1</t>
  </si>
  <si>
    <t>Seguimiento y monitoreo</t>
  </si>
  <si>
    <t>Consolidar los reportes de monitoreo a la gestión de los riesgos de corrupción por parte de los procesos, en el marco del seguimiento realizado por la Oficina Asesora de Planeación.</t>
  </si>
  <si>
    <t>Reporte institucional de monitoreo de riesgos consolidado y publicado en la página web de la entidad.</t>
  </si>
  <si>
    <t>Bimestral (mes vencido)</t>
  </si>
  <si>
    <t xml:space="preserve">Verificados los soportes presentados por la dependencia, se evidenció el cumplimiento de lo programado asi:
Para los meses de enero y marzo de 2023 se observó un archivo en excel denominado Reporte institucional de monitoreo de riesgos de corrupción consolidado correspondientes al 6o.Bimestre 2022 y 1er.Bimestre 2023 respectivamente.
Se verificó en la página web de la Secretaría general la  publicación enlace, https://secretariageneral.gov.co/transparencia-y-acceso-la-informacion-publica/plan-de-accion/plan-anticorrupcion-y-de-atencion-al-ciudadano-paac </t>
  </si>
  <si>
    <t>1.4.2</t>
  </si>
  <si>
    <t>Retroalimentar a las dependencias los reportes de monitoreo a la gestión de los riesgos de corrupción realizados por los procesos, en el marco del seguimiento realizado por la Oficina Asesora de Planeación.</t>
  </si>
  <si>
    <t>Retroalimentaciones a los reportes de monitoreo de riesgos realizados por los procesos.</t>
  </si>
  <si>
    <t>Verificados los soportes presentados por la dependencia, se evidenció el cumplimiento de lo programado asi:
*En enero de 2023, se realizaron las retroalimentaciones frente a los reportes de monitoreo a la gestión de riesgos de corrupción a 15 procesos que tenìan identificados riesgos de corrupción, evidenciados mediante memorandos y archivos de Excel.
*En marzo 2023, se realizaron las retroalimentaciones frente a los reportes de monitoreo a la gestión de riesgos de corrupción a 11 procesos que tienen identificados riesgos de corrupción, evidenciados mediante memorandos y archivos de Excel.</t>
  </si>
  <si>
    <t>1.4.3</t>
  </si>
  <si>
    <t>Oficina de Control Disciplinario Interno</t>
  </si>
  <si>
    <t>Promover acciones preventivas para evitar hechos de corrupción e identificar las denuncias generadas en la Entidad por estos hechos.</t>
  </si>
  <si>
    <t>Informes cuatrimestrales sobre acciones preventivas, materialización de riesgos de corrupción y denuncias de posibles actos de corrupción recibidas en el período.</t>
  </si>
  <si>
    <t>Cuatrimestral</t>
  </si>
  <si>
    <t>Verificados los soportes presentados por la dependencia, se evidenció el cumplimiento de lo programado asi:
En el mes de abril de 2023, se observó documento pdf correspondiente al informe cuatrimestral sobre acciones preventivas y materialización de riesgos de corrupción período enero a abril 2023.</t>
  </si>
  <si>
    <t>1.5.1</t>
  </si>
  <si>
    <t>Oficina de Control Interno</t>
  </si>
  <si>
    <t>Seguimiento y evaluación</t>
  </si>
  <si>
    <t>Realizar el seguimiento al mapa de riesgos de corrupción y publicar el informe respectivo, de acuerdo con lo establecido en la normatividad vigente.</t>
  </si>
  <si>
    <t>Reporte de seguimiento al mapa de riesgos de corrupción publicado en la página web de la entidad.</t>
  </si>
  <si>
    <t>Verificados los soportes presentados por la dependencia, se evidenció el cumplimiento de lo programado asi:
Se observó el seguimiento al mapa de riesgos de corrupción correspondiente al tercer cuatrimestre 2022 y el formato de publicación en la página  web de la Secretaria General de la Alcaldia Mayor de Bogotá https://secretariageneral.gov.co/transparencia-y-acceso-la-informacion-publica/informes-de-seguimiento/seguimiento-la-estrategia-anticorrupcion</t>
  </si>
  <si>
    <t>3.1.1</t>
  </si>
  <si>
    <t>Dirección Distrital de Calidad del Servicio</t>
  </si>
  <si>
    <t>Subsecretaría de Servicio a la Ciudadanía</t>
  </si>
  <si>
    <t>Rendición de cuentas</t>
  </si>
  <si>
    <t>Información de calidad y en lenguaje comprensible</t>
  </si>
  <si>
    <t>Elaborar y publicar el "Informe consolidado de la Gestión de Peticiones Ciudadanas de la Secretaría General del año 2022".</t>
  </si>
  <si>
    <t>Un informe de la gestión de peticiones ciudadanas de la Secretaría General del año 2022 publicado en la página web de la entidad.</t>
  </si>
  <si>
    <r>
      <t>Verificados los soportes presentados por la dependencia, se evidenció el cumplimiento de lo programado asi:
En febrero</t>
    </r>
    <r>
      <rPr>
        <sz val="9"/>
        <rFont val="Calibri"/>
        <family val="2"/>
        <scheme val="minor"/>
      </rPr>
      <t xml:space="preserve"> 2023</t>
    </r>
    <r>
      <rPr>
        <sz val="9"/>
        <color theme="1"/>
        <rFont val="Calibri"/>
        <family val="2"/>
        <scheme val="minor"/>
      </rPr>
      <t>, se observó documento en pdf denominado "Informe consolidado Gestión de peticiones ciudadanas Secretaría general vigencia 2022 y un archivo en excel con la publicación en el enlace, https://secretariageneral.gov.co/transparencia-y-acceso-la-informacion-publica/informes-sobre-acceso-informacion-quejas-y-reclamos-0</t>
    </r>
  </si>
  <si>
    <t>3.1.2</t>
  </si>
  <si>
    <t>Formular y divulgar la estrategia de rendición de cuentas de la Secretaría General de acuerdo con la normatividad y los lineamientos vigentes.</t>
  </si>
  <si>
    <t>Estrategia de rendición de cuentas 2023 de la Secretaría General publicada en la página web de la entidad.</t>
  </si>
  <si>
    <t>Verificados los soportes presentados por la dependencia, se evidenció el cumplimiento de lo programado asi:
Se observó un documento pdf con la Estrategia de rendición de cuentas 2023 y evidencia de publicación en la página  web de la Secretaria General de la Alcaldia Mayor de Bogotá https://secretariageneral.gov.co/sites/default/files/documentos_ppi/2023-01/Estrategia_RdC_2023_v1.pdf</t>
  </si>
  <si>
    <t>3.1.3</t>
  </si>
  <si>
    <t>Coordinar con el equipo asesor de comunicaciones el desarrollo y publicación de piezas comunicacionales sobre temas de rendición de cuentas de la Secretaría General, en los medios de comunicación internos y externos a la entidad.</t>
  </si>
  <si>
    <t>Parrilla de información insumo para la creación de piezas comunicacionales sobre temas de rendición de cuentas y evidencias de publicación de las piezas.</t>
  </si>
  <si>
    <t>Verificados los soportes presentados por la dependencia, se evidenció el cumplimiento de lo programado asi:
En el mes de abril de 2023 se observó como evidencia documento en word con la parrilla de información, piezas comunicativas y videos divulgación de la rendición de cuentas.</t>
  </si>
  <si>
    <t>3.1.5</t>
  </si>
  <si>
    <t>Oficina Asesora de Planeación - Transparencia</t>
  </si>
  <si>
    <t>Estandarizar formatos relacionados con el ejercicio de rendición de cuentas tales como: formatos internos de reporte de las actividades de rendición de cuentas que se realizarán en toda la Entidad que como mínimo contenga: Actividades realizadas, grupos de valor involucrados, aportes, resultados, observaciones, propuestas y recomendaciones ciudadanas.</t>
  </si>
  <si>
    <t>Formatos de las actividades de rendición de cuentas elaborados y actualizados.</t>
  </si>
  <si>
    <t>Verificados los soportes presentados por la dependencia, se evidenció el cumplimiento de lo programado asi:
En el mes de marzo 2023 se observó como evidencia documento en word denominado "Recomendaciones contenido de informes relacionados con la rendición de cuentas".</t>
  </si>
  <si>
    <t>3.1.6</t>
  </si>
  <si>
    <t>Diagnosticar si los espacios de diálogo y los canales de publicación y divulgación de información que empleó la Entidad para ejecutar las actividades de rendición de cuentas responden a las características de los ciudadanos, usuarios y grupos de interés.</t>
  </si>
  <si>
    <t>Formato de evaluación de espacios de diálogo ajustado. Informe de evaluación de los espacios de diálogo ciudadano a partir de las respuestas recogidas por los formatos de evaluación.</t>
  </si>
  <si>
    <r>
      <t>Verificados los soportes presentados por la dependencia, se evidenció el cumplimiento de lo programado asi:
En febrero</t>
    </r>
    <r>
      <rPr>
        <sz val="9"/>
        <rFont val="Calibri"/>
        <family val="2"/>
        <scheme val="minor"/>
      </rPr>
      <t xml:space="preserve"> 2023</t>
    </r>
    <r>
      <rPr>
        <sz val="9"/>
        <color theme="1"/>
        <rFont val="Calibri"/>
        <family val="2"/>
        <scheme val="minor"/>
      </rPr>
      <t>, se observaron los siguientes documentos: 
-en word, documentos referentes a "Encuesta de evaluación de espacios de Rendición de Cuentas" año 2022 y 2023
-en pdf tres documentos denominados "Informe del diálogo; Diálogos de saberes por la paz del 28 de septiembre 2022", "Informe de cumplimiento y resultados: ¡Tú eres parte de la red Cade! Supercades Suba y Engativá 30 de septiembre y 28 de octubre" e "Informe de cumplimiento y resultados: resultados y avances de transformación digital en Bogotá".</t>
    </r>
  </si>
  <si>
    <t>3.2.1</t>
  </si>
  <si>
    <t>Oficina de Alta Consejería de Paz Víctimas y Reconciliación</t>
  </si>
  <si>
    <t>Diálogo de doble vía con la ciudadanía y sus organizaciones</t>
  </si>
  <si>
    <t>Desarrollar las sesiones de las Mesas de Participación Efectiva de Víctimas.</t>
  </si>
  <si>
    <t>Informe mensual de las mesas de Participación Efectiva de Víctimas.</t>
  </si>
  <si>
    <t>Marzo a diciembre</t>
  </si>
  <si>
    <t>Verificados los soportes presentados por la dependencia, se evidenció el cumplimiento de lo programado asi:
*Para marzo de 2023 se observó un archivo en excel denominado "Informe PAAC mesas marzo 2023, dos documentos pdf correspondientes a las actas de las mesas y listados de asistencia de marzo.
*Para abril de 2023, se observó un archivo en excel denominado "Informe PAAC mesas abril 2023, dos documentos pdf correspondientes a las actas de las mesas y listados de asistencia de abril.</t>
  </si>
  <si>
    <t>3.2.3</t>
  </si>
  <si>
    <t>Identificar las entidades con las que la Secretaría General ha trabajado de manera colaborativa con el propósito de general una matriz de aliados para la realización de espacios de rendición de cuentas.</t>
  </si>
  <si>
    <t>Matriz consolidada de aliados para el desarrollo de espacios de rendición de cuentas.</t>
  </si>
  <si>
    <t>Febrero y noviembre</t>
  </si>
  <si>
    <t>Verificados los soportes presentados por la dependencia, se evidenció el cumplimiento de lo programado asi:
En febrero 2023, se observó documento en excel con la matriz aliados- espacio de rendición de cuentas período 2023 y un documento pdf con el correo de solicitud de informacón para diligenciamiento de la matriz. La matriz se encontró en proceso de diligenciamiento.</t>
  </si>
  <si>
    <t>4.2.3</t>
  </si>
  <si>
    <t>Dirección del Sistema Distrital de Servicio a la Ciudadanía</t>
  </si>
  <si>
    <t>Mecanismos para mejorar la atención al ciudadano</t>
  </si>
  <si>
    <t>Fortalecimiento de los canales de atención</t>
  </si>
  <si>
    <t>"Realizar el 100% de los eventos de servicio a la ciudadanía en el SuperCADE Móvil.*
*Debido a eventos o sucesos extraordinarios, de fuerza mayor o caso fortuito, se podrán reprogramar o cancelar eventos del SuperCADE Móvil."</t>
  </si>
  <si>
    <t>Informe de eventos de servicio a la ciudadanía en el SuperCADE Móvil realizados.</t>
  </si>
  <si>
    <t>Febrero a noviembre</t>
  </si>
  <si>
    <t>Verificados los soportes presentados por la dependencia, se evidenció el cumplimiento de lo programado asi:
*Para febrero de 2023 se observó el informe de los siguientes eventos:
- Feria de servicios SuperCADE Móvil - Localidad 18 - Parque Marruecos 24 y 25 de febrero de 2023.
- Feria de servicios SuperCADE Móvil -Localidad 8 - Parque Bellavista - 16 y 17 de febrero de 2023.
*Para marzo de 2023 se observó el informe del siguiente evento:
- Feria de servicios SuperCADE Móvil - Localidad 18 - Parque Olaya Herrera - 21 de marzo 2023.
- Feria de servicios SuperCADE Móvil - Localidad 19 - Barrio San Francisco - 16 y 17 de marzo 2023.
- Feria de servicios SuperCADE Móvil - Localidad 4 - Bahía de parqueo Cade La Victoria - 31 de marzo 2023.
*Para abril de 2023 se observó el informe de los siguientes eventos:
- Feria de servicios SuperCADE Móvil - Localidad 10 -Parque el Carmelo - 20 y 21 de abril.
- Feria de servicios SuperCADE Móvil - Localidad 11 -Parque Alameda la Toscana - 13 y 14 de abril.
- Feria de servicios SuperCADE Móvil - Localidad 7 -Plazoleta Centro Comercial Metro Recreo - 27 y 28 de abril.</t>
  </si>
  <si>
    <t>4.2.4</t>
  </si>
  <si>
    <t>Evaluar la información proveniente de los buzones de sugerencias implementados en los puntos de atención presencial -con el fin de conocer la percepción de la ciudadanía frente a los servicios prestados en los canales de atención presencial de la RedCADE y comunicar a los ciudadanos que participan con sus sugerencias, sobre las actividades de mejora adelantadas, en los casos que aplique.</t>
  </si>
  <si>
    <t>Informe trimestral de la evaluación de los buzones de sugerencias y comunicaciones emitidas a los ciudadanos, que incluya los temas más recurrentes y las actividades a realizar para fortalecer la prestación del servicio de la Secretaría General en los servicios de orientación e información a la ciudadanía.</t>
  </si>
  <si>
    <t>Trimestral (mes vencido)</t>
  </si>
  <si>
    <t>Verificados los soportes presentados por la dependencia, se evidenció el cumplimiento de lo programado asi:
*Para el mes de enero de 2023, se observó el Informe de Gestión - Seguimiento a la implementación de buzones de sugerencias en los puntos de atención presencial de la Red CADE correspondiente al IV trimestre 2022.
*Para el mes de abril de 2023, se observó el Informe de Gestión - Seguimiento a la implementación de buzones de sugerencias en los puntos de atención presencial de la Red CADE correspondiente al primer trimestre 2023.</t>
  </si>
  <si>
    <t>4.3.2</t>
  </si>
  <si>
    <t>Talento Humano</t>
  </si>
  <si>
    <t>Cualificar a servidores(as) públicos y otros actores del servicio, de acuerdo con la Guía de Cualificación Distrital.</t>
  </si>
  <si>
    <t>Informe trimestral de cualificación de acuerdo con la Guía de Cualificación Distrital.</t>
  </si>
  <si>
    <t>Verificados los soportes presentados por la dependencia, se evidenció el cumplimiento de lo programado asi:
*En el mes de enero 2023 se observó un archivo PDF con el Informe de Cualificación correspondiente al IV trimestre 2022 y dos archivos PDF con los listados de asistencia.
*En el mes de abril 2023 se observó un archivo PDF con el Informe de Cualificación correspondiente al I trimestre 2023 y un archivo PDF con los listados de asistencia.</t>
  </si>
  <si>
    <t>4.3.3</t>
  </si>
  <si>
    <t>Capacitar a administradores y usuarios sobre la funcionalidad, configuración, manejo y uso general de la herramienta Bogotá te Escucha - Sistema Distrital para la Gestión de Peticiones Ciudadanas.</t>
  </si>
  <si>
    <t>Informe trimestral que incluya el número de capacitaciones en la configuración, uso y manejo del Sistema Distrital para la Gestión de Peticiones Ciudadanas.</t>
  </si>
  <si>
    <t>Verificados los soportes presentados por la dependencia, se evidenció el cumplimiento de lo programado asi:
*En el mes de enero 2023 se observó un archivo PDF con el Informe de Capacitaciones en la configuración, uso y manejo del Sistema Distrital para la gestión de peticiones ciudadanas, IV trimestre 2022.
*En el mes de abril 2023 se observó un archivo PDF con el Informe de Capacitaciones en la configuración, uso y manejo del Sistema Distrital para la gestión de peticiones ciudadanas, I trimestre 2023.</t>
  </si>
  <si>
    <t>4.3.4</t>
  </si>
  <si>
    <t>Subdirección de Seguimiento a la Gestión de Inspección, Vigilancia y Control</t>
  </si>
  <si>
    <t>Realizar cualificación a servidores y colaboradores de las entidades distritales que ejercen funciones de inspección, vigilancia y control, en temas relacionados con el ejercicio de dicha función de acuerdo con las competencias al interior de cada una de las entidades.</t>
  </si>
  <si>
    <t>Informe trimestral que incluye el número de servidores y colaboradores de las entidades distritales, cualificados en temas relacionadas con el ejercicio de inspección, vigilancia y control.</t>
  </si>
  <si>
    <t>Verificados los soportes presentados por la dependencia, se evidenció el cumplimiento de lo programado asi:
*En el mes de febrero de 2023 se observó un archivo PDF con el Informe de Resultados jornada de cualificación- Red Cade febrero de 2023.
*En el mes de marzo de 2023 se observó dos archivos PDF con el Informe de Resultados jornada de cualificación a colaboradores con funciones de IVC Marzo 2023 y el Informe de Resultados jornada de cualificación-Red Cade Marzo de 2023.
*En el mes de abril de 2023 se observó un archivo PDF con el Informe de Resultados jornada de cualificación a colaboradores con funciones de IVC abril de 2023.</t>
  </si>
  <si>
    <t>4.4.1</t>
  </si>
  <si>
    <t>Normativo y procedimental</t>
  </si>
  <si>
    <t>Retroalimentar a las entidades distritales y a las dependencias de la Secretaría General, con base en la evaluación de calidad realizada a las respuestas emitidas a peticiones ciudadanas registradas y atendidas en la plataforma Bogotá te escucha.</t>
  </si>
  <si>
    <t>Radicados del Sistema De Gestión Documental con la socialización de los Informes sobre la calidad de las respuestas emitidas a través del Sistema Distrital para la Gestión de peticiones ciudadanas Bogotá Te Escucha - Evidencia de la publicación en la página web.</t>
  </si>
  <si>
    <t>Mensual (mes vencido)</t>
  </si>
  <si>
    <t>Verificados los soportes presentados por la dependencia, se evidenció el cumplimiento de lo programado, y la publicación de los informes en la página web de la Secretaría General, en el enlace https://secretariageneral.gov.co/transparencia-y-acceso-la-informacion-publica/informes-sobre-la-calidad/secretaria-general-de-la-alcaldia-mayor-de-bogota-dc :
*Para Enero de 2023 se observó 1 archivo PDF  con los Radicados de Informes Consolidados sobre la calidad de las respuestas emitidas en el Sistema Distrital para la gestión de peticiones ciudadanas Bogotá Te Escucha, enviados durante enero 2023 a las entidades  distritales y el formato de publicación en la página web de la Secretaría General.
*Para Febrero de 2023 se observó 1 archivo PDF  con los Radicados de Informes Consolidados sobre la calidad de las respuestas emitidas en el Sistema Distrital para la gestión de peticiones ciudadanas Bogotá Te Escucha, enviados durante febrero 2023 a las entidades  distritales y el formato de publicación en la página web de la Secretaría General.
*Para Marzo de 2023 se observó 1 archivo PDF  con los Radicados de Informes Consolidados sobre la calidad de las respuestas emitidas en el Sistema Distrital para la gestión de peticiones ciudadanas Bogotá Te Escucha, enviados durante marzo 2023 a las entidades  distritales y el formato de publicación en la página web de la Secretaría General.
*Para Abril de 2023 se observó 1 archivo PDF  con los Radicados de Informes Consolidados sobre la calidad de las respuestas emitidas en el Sistema Distrital para la gestión de peticiones ciudadanas Bogotá Te Escucha, enviados durante abril 2023 a las entidades  distritales y el formato de publicación en la página web de la Secretaría General.</t>
  </si>
  <si>
    <t>4.4.2</t>
  </si>
  <si>
    <t>Consolidar la información de las peticiones presentadas por veedurías ciudadanas, e incorporarlas en el informe de gestión de PQR presentado por la Dirección Distrital de Calidad del Servicio para publicación en la página web de la entidad.</t>
  </si>
  <si>
    <t>Informe mensual de gestión de PQRS que incluye un capítulo de peticiones de veedurías ciudadanas en la página web de la entidad.</t>
  </si>
  <si>
    <t>Verificados los soportes presentados por la dependencia, se evidenció el cumplimiento de lo programado, y la publicación de los informes con un capitulo que incluye perticiones relacionadas con veedurias ciudadanas, en la página web de la Secretaría General, en el enlace https://secretariageneral.gov.co/transparencia-y-acceso-la-informacion-publica/informes-sobre-acceso-informacion-quejas-y-reclamos-0 :
*Para Enero de 2023 se observó 1 archivo PDF  con el "Informe GP Sec Gral Dic 2022" y el formato de publicación en la página web de la Secretaría General.
*Para Febrero de 2023 se observó 1 archivo PDF  con el "Informe GP Sec Gral Capit Veedurias Enero 2023" y el formato de publicación en la página web de la Secretaría General.
*Para Marzo de 2023 se observó 1 archivo PDF  con el "Informe GP Sec Gral con Cap Veedurias Feb 2023" y el formato de publicación en la página web de la Secretaría General.
*Para Abril de 2023 se observó 1 archivo PDF  con el "Informe GP Sec Gral con Capit Veedurias Marzo 2023" y el formato de publicación en la página web de la Secretaría General.</t>
  </si>
  <si>
    <t>4.4.4</t>
  </si>
  <si>
    <t>Sensibilizar y orientar a ciudadanos/comerciantes en requerimientos trámites y condiciones respecto a la apertura y funcionamiento de la actividad económica en el Distrito Capital, haciendo presencia en los diferentes espacios de interacción liderados desde las Entidades Distritales.</t>
  </si>
  <si>
    <t>Informe trimestral que incluya el número de ciudadanos/comerciantes sensibilizados y orientados.</t>
  </si>
  <si>
    <t>Verificados los soportes presentados por la dependencia, se evidenció el cumplimiento de lo programado asi:
*En el mes de febrero de 2023 se observó un archivo PDF con el Informe de sensibilizaciones a ciudadanos comerciantes- Localidades de Engativa-Kenedy-Rafael Uribe Uribe - febrero de 2023.
*En el mes de marzo de 2023 se observó un archivo PDF con el Informe de sensibilizaciones a ciudadanos comerciantes- Localidades de Tunjuelito-Rafael Uribe Uribe-Bosa-San Cristobal - Marzo 2023.
*En el mes de abril de 2023 se observó un archivo PDF con el Informe desensibilizaciones a ciudadanos comerciantes- Localidades de Suba-Engativa-Bosa-Kenedy - abril de 2023.</t>
  </si>
  <si>
    <t>4.5.1</t>
  </si>
  <si>
    <t>Relacionamiento con el ciudadano</t>
  </si>
  <si>
    <t>Realizar seguimiento y evaluación del servicio prestado a la ciudadanía, en los canales de relacionamiento con la ciudadanía de la Administración Distrital, con el fin de retroalimentar a las entidades y organismos distritales, de acuerdo con lo programado.</t>
  </si>
  <si>
    <t>Informes de visitas de monitoreo a los canales de relacionamiento con la ciudadanía de la Administración Distrital.</t>
  </si>
  <si>
    <t>Verificados los soportes presentados por la dependencia, se evidenció el cumplimiento de lo programado asi:
*En el mes de febrero de 2023 se observó un archivo PDF con el Informe mensual de monitoreos del 1 al 28 de febrero de 2023.
*En el mes de marzo de 2023 se observó un archivo PDF con el Informe mensual de monitoreos del 1 al 31 de marzo 2023.
*En el mes de abril de 2023 se observó un archivo PDF con el Informe mensual de monitoreos del 1 al 31 de abril de 2023.</t>
  </si>
  <si>
    <t>4.5.4</t>
  </si>
  <si>
    <t>Subsecretaría de Servicio al Ciudadano</t>
  </si>
  <si>
    <t>Publicar piezas comunicativas dirigidas a la ciudadanía con información relevante para la adecuada interposición de denuncias por presuntos actos de corrupción, así como los canales y medios de interacción disponibles para realizarlas.</t>
  </si>
  <si>
    <t xml:space="preserve">Evidencias de publicación en redes sociales.
</t>
  </si>
  <si>
    <t>Abril, julio y octubre</t>
  </si>
  <si>
    <t>Verificados los soportes presentados por la dependencia, se evidenció el cumplimiento de lo programado asi:
En el mes de abril de 2023 se observó como evidencia cinco documentos en formato jpeg y/o captuaras de pantalla referentes a divulgación de piezas comunicativas sobre como denunciar posibles actos de corrupción.</t>
  </si>
  <si>
    <t>5.1.1</t>
  </si>
  <si>
    <t>Dirección de Contratación</t>
  </si>
  <si>
    <t>Subsecretaría Corporativa</t>
  </si>
  <si>
    <t>Mecanismos para la transparencia y acceso a la información pública</t>
  </si>
  <si>
    <t>Lineamientos de Transparencia Activa</t>
  </si>
  <si>
    <t>Publicar en el botón de transparencia de la entidad, los procesos contractuales que se adelanten por la tienda virtual del estado colombiano.</t>
  </si>
  <si>
    <t>Informe de seguimiento de la publicación de los procesos contractuales que se adelanten por la tienda virtual del estado colombiano publicados en el botón de transparencia.</t>
  </si>
  <si>
    <t>Mensual</t>
  </si>
  <si>
    <t>Verificados los soportes presentados por la dependencia, se evidenció el cumplimiento de lo programado asi:
Se evidenciaron 4 informes  de seguimiento de la publicación de los procesos contractuales que se adelantaron por la tienda virtual del estado colombiano publicados en el botón de transparencia, para cada uno de los meses de enero, febrero, marzo y abril de 2023.</t>
  </si>
  <si>
    <t>5.1.3</t>
  </si>
  <si>
    <t>Desarrollar dos (2) jornadas de socialización y/o talleres con los enlaces contractuales de cada dependencia acerca del cumplimiento a lo establecido en el Manual de Supervisión y el manejo de la plataforma SECOP II para la publicación de la información de ejecución contractual.</t>
  </si>
  <si>
    <t>Invitación a la jornada de socialización y/o taller y listados de asistencia a la misma.</t>
  </si>
  <si>
    <t>Marzo y junio</t>
  </si>
  <si>
    <t xml:space="preserve">Verificados los soportes presentados por la dependencia, se evidenció el cumplimiento de lo programado asi:
En el mes de marzo 2023 se observó como evidencia documento pdf memorando electrónico 3-2023-4916 de febrero 10 de 2023 correspondiente a la invitación a socializaciones a cargo de la Dirección de contratación 2023 y dos archivos en excel correspondientes a listados de asistencia a Manjeo de la plataforma secop y Cumplimiento a los establecido en el manual. </t>
  </si>
  <si>
    <t>5.1.5</t>
  </si>
  <si>
    <t>Dirección de Talento Humano</t>
  </si>
  <si>
    <t>Ajustar el formato del organigrama y la presentación de los perfiles directivos en la página web.</t>
  </si>
  <si>
    <t>Organigrama y perfiles actualizados en el botón de transparencia de la entidad.</t>
  </si>
  <si>
    <t>Verificados los soportes presentados por la dependencia, se evidenció el cumplimiento de lo programado asi:
* Para el mes de Enero 2023, se observó un documento con el enlace de publicación dela estructura orgánica de la secretaria General https://secretariageneral.gov.co/transparencia-y-acceso-la-informacion-publica/estructura-organica y un documento png con el Organigrama de la secretaría General.
* Para el mes de Febrero 2023, se observó un documento con el enlace de publicación dela estructura orgánica de la secretaria General https://secretariageneral.gov.co/transparencia-y-acceso-la-informacion-publica/estructura-organica y un documento pdf con el Organigrama de la secretaría General.
* Para el mes de Marzo 2023, se observó un documento con el enlace de publicación dela estructura orgánica de la secretaria General https://secretariageneral.gov.co/transparencia-y-acceso-la-informacion-publica/estructura-organica y un documento pdf con el Organigrama de la secretaría General.
* Para el mes de Abril 2023, se observó un documento con el enlace de publicación dela estructura orgánica de la secretaria General https://secretariageneral.gov.co/transparencia-y-acceso-la-informacion-publica/estructura-organica y un documento pdf con el Organigrama de la secretaría General.</t>
  </si>
  <si>
    <t>5.1.6</t>
  </si>
  <si>
    <t>Oficina de Alta Consejería Distrital de Tecnologías de la Información y las Comunicaciones - TIC</t>
  </si>
  <si>
    <t>Adelantar acciones para la implementación de la política pública Bogotá Territorio Inteligente.</t>
  </si>
  <si>
    <t>Reporte de acciones de la implementación de la política pública.</t>
  </si>
  <si>
    <t>Trimestral</t>
  </si>
  <si>
    <t>Verificados los soportes presentados por la dependencia, se evidenció el cumplimiento de lo programado asi:
En el mes de marzo 2023 se observó como evidencia documentos pdf denominados, memorando del 22 de marzo de 2023 de la Secretaria Distrital de Planeación y Concepto técnico unificado documento conpes correspondiente a la política pública Bogotá Territorio inteligente2023-2032.</t>
  </si>
  <si>
    <t>5.1.8</t>
  </si>
  <si>
    <t>Realizar monitoreo a las publicaciones del botón de transparencia de la Entidad, según el esquema de publicación de información.</t>
  </si>
  <si>
    <t>Matriz actualizada de monitoreo de conformidad con el esquema de publicación, elaborada.</t>
  </si>
  <si>
    <t>Verificados los soportes presentados por la dependencia, se evidenció el cumplimiento de lo programado asi:
* En Enero 2023 se observó como evidencia un archivo Excel denominado "2022_Monitoreo_esquema_publicacion" consolidando el monitoreo al esquema de publicación de la Secretaria General de la vigencia 2022 y un archivo pdf correspondiente al formato de evidencia de reunión sobre Monitoreo mensual al esquema de publicación al corte de diciembre 2022.
* En Febrero 2023 se observó como evidencia un archivo Excel denominado "2023_Monitoreo_esquema_publicacion" consolidando el monitoreo al esquema de publicación de la Secretaria General al corte de enero de 2023 y un archivo pdf correspondiente al formato de evidencia de reunión sobre Monitoreo mensual al esquema de publicación al corte de enero 2023.
* En Marzo 2023 se observó como evidencia un archivo Excel denominado "2023_Monitoreo_esquema_publicacion" consolidando el monitoreo al esquema de publicación de la Secretaria General al corte de febrero de 2023 y un archivo pdf correspondiente al formato de evidencia de reunión sobre Monitoreo mensual al esquema de publicación al corte de febrero 2023.
* En Abril 2023 se observó como evidencia un archivo Excel denominado "2023_Monitoreo_esquema_publicacion" consolidando el monitoreo al esquema de publicación de la Secretaria General al corte de marzo de 2023 y un archivo pdf correspondiente al formato de evidencia de reunión sobre Monitoreo mensual al esquema de publicación al corte de marzo 2023.</t>
  </si>
  <si>
    <t>5.1.10</t>
  </si>
  <si>
    <t>Publicar el reporte de avance del Plan Anticorrupción y de Atención al Ciudadano de la Secretaría General en el botón de transparencia.</t>
  </si>
  <si>
    <t>Reporte cuatrimestral de avance del PAAC elaborado y publicado en la página web.</t>
  </si>
  <si>
    <t>Verificados los soportes presentados por la dependencia, se evidenció el cumplimiento de lo programado asi:
Se evidenció un archivo pdf  con el III cuatrimestre 2022 y la publicación en la página web de la Entidad del informe anual del PAAC, con los resultados obtenidos por la Secretaría General en el desarrollo de las actividades del Plan Anticorrupción y de Atención al Ciudadano.  https://secretariageneral.gov.co/sites/default/files/documentos_ppi/2023-01/Informe_anual_%20PAAC_2022.pdf</t>
  </si>
  <si>
    <t>5.1.13</t>
  </si>
  <si>
    <t>Realizar jornadas de orientación en materia de derechos, deberes, prohibiciones e inhabilidades establecidas en el Código Disciplinario, definidas en la estrategia de divulgación, en materia preventiva disciplinaria.</t>
  </si>
  <si>
    <t>Informes de las jornadas de orientación realizadas.</t>
  </si>
  <si>
    <t>Marzo, junio, septiembre y noviembre</t>
  </si>
  <si>
    <t>Verificados los soportes presentados por la dependencia, se evidenció el cumplimiento de lo programado asi:
En el mes de marzo 2023 se observó como evidencia un documento pdf denominado,Informe jornada de orientación-marzo 2023 y documento en excel correspondiente al listado de asistencia a la jornada.</t>
  </si>
  <si>
    <t>5.1.19</t>
  </si>
  <si>
    <t>Implementar mecanismos de promoción de la participación a través de las herramientas y plataformas de Gobierno Abierto.</t>
  </si>
  <si>
    <t>Reporte de Analítica de Chatico y Plataforma GAB sobre transacciones e iniciativas que promuevan la participación.</t>
  </si>
  <si>
    <t>Verificados los soportes presentados por la dependencia, se evidenció el cumplimiento de lo programado asi:
En el mes de marzo 2023 se observó como evidencia un documento pdf con la captura de pantalla con la estadistica de participación del chat y  captura de pantalla con pieza comunicativa sobre chatico, de igual manera se evidenció archivo mp4 correspondiente a video de whatsapp Chatico.</t>
  </si>
  <si>
    <t>5.2.1</t>
  </si>
  <si>
    <t>Lineamientos de Transparencia Pasiva</t>
  </si>
  <si>
    <t>Realizar seguimiento al canal de atención virtual de la Secretaría General SuperCADE Virtual, chat y chat-Bot y video llamadas de la línea 195.</t>
  </si>
  <si>
    <t>Informe mensual de estadísticas de interacciones a través del canal de atención virtual.</t>
  </si>
  <si>
    <r>
      <t>Verificados los soportes presentados por la dependencia, se evidenció el cumplimiento de lo programado mediante la evidencia de los siguientes informes por mes:
* Informes enero de 2023 de estadísticas de interacciones a través del canal virtual:
- Informe de estadísticas interacciones - Chat, chatbot y videollamada enero 2023 y 3 anexos.
- Informe de gestión SuperCADE Virtual enero 2023
- Informe de gestión Guía de Trámites y Servicios enero 2023 y 2 anexos.
* Informes febrero  de 2023 de estadísticas de interacciones a través del canal virtual:
- Informe de gestión Guía de Trámites y Servicios febrero 2023.
- Informe de gestión SuperCADE Virtual febrero 2023.
- Interacciones Línea 195: Chat, Chatbot y videollamada febrero 2023.</t>
    </r>
    <r>
      <rPr>
        <b/>
        <sz val="9"/>
        <rFont val="Calibri"/>
        <family val="2"/>
        <scheme val="minor"/>
      </rPr>
      <t xml:space="preserve">
</t>
    </r>
    <r>
      <rPr>
        <sz val="9"/>
        <rFont val="Calibri"/>
        <family val="2"/>
        <scheme val="minor"/>
      </rPr>
      <t>* Informes marzo de 2023 de estadísticas de interacciones a través del canal virtual:
- Informe de gestión Guía de Trámites y Servicios marzo 2023.
- Informe de gestión SuperCADE Virtual marzo 2023.
- Interacciones Línea 195: Chat, Chatbot y videollamada vigencia primer trimestre 2023.
* Informes abril de 2023 de estadísticas de interacciones a través del canal virtual:
- Informe de gestión Guía de Trámites y Servicios abril 2023.
- Informe de gestión SuperCADE Virtual abril 2023.
- Interacciones Línea 195: Chat, Chatbot y videollamada abril 2023.</t>
    </r>
  </si>
  <si>
    <t>5.2.2</t>
  </si>
  <si>
    <t>Realizar seguimiento al cumplimiento de los términos legales para resolver peticiones conforme al Art. 76 de la Ley 1474 de 2011, la Ley 1712 de 2014, el Art. 14 de la Ley 1755 de 2015 y la Resolución 3564 de 2015 del Ministerio de las Tecnologías y Comunicaciones y realizar el respectivo seguimiento a través del Sistema de Alertas por correo electrónico dispuesto.</t>
  </si>
  <si>
    <t>Reporte con la relación de las notificaciones enviadas automáticamente desde el Sistema Distrital para la Gestión de Peticiones Ciudadanas, con la siguiente estructura: fecha de registro, destinatario, asunto, mensaje.</t>
  </si>
  <si>
    <t xml:space="preserve">Verificados los soportes presentados por la dependencia, se evidenció el cumplimiento de lo programado, así:
*Se observó Reportes generados en Excel de enero, febrero, marzo y abril de 2023,  con la relación de las notificaciones enviadas automáticamente desde el Sistema Distrital para la Gestión de Peticiones Ciudadanas para cada uno de  los meses correspondientes, con la siguiente estructura: fecha_ registro, destinatario, asunto, mensaje.		
		</t>
  </si>
  <si>
    <t>5.2.3</t>
  </si>
  <si>
    <t>Consolidar la información de la gestión de peticiones ciudadanas interpuestas ante la Secretaría General y elaborar informe mensual.</t>
  </si>
  <si>
    <t>Informe mensual con cifras consolidadas de peticiones presentadas por la ciudadanía, gestión de peticiones de veedurías ciudadanas y peticiones vencidas según términos de ley, elaborado y publicado.</t>
  </si>
  <si>
    <t>Verificados los soportes presentados por la dependencia, se evidenció el cumplimiento de lo programado y la publicación de los informes en la página web de la Secretaría general, https://secretariageneral.gov.co/transparencia-y-acceso-la-informacion-publica/informes-sobre-acceso-informacion-quejas-y-reclamos-0, asi:
*Para enero de 2023 se evidenció 1 archivo PDF  con el Informe Secretaría General - Gestión de Peticiones PQR en Bogotá te escucha al corte de diciembre de 2022, incluidas las cifras consolidadas de peticiones presentadas por la ciudadania, gestion de peticiones de Veedurías ciudadanas y de gestión de respuesta, asi como el correspondiente formato de publicación en la página web de la Secretaría General.
*Para febrero de 2023 se evidenció 1 archivo PDF  con el Informe Secretaría General - Gestión de Peticiones PQR en Bogotá te escucha al corte de enero de 2023, incluidas las cifras consolidadas de peticiones presentadas por la ciudadania, gestion de peticiones de Veedurías ciudadanas y de gestión de respuesta y traslado, asi como el correspondiente formato de publicación en la página web de la Secretaría General.
*Para marzo de 2023 se evidenció 1 archivo PDF  con el Informe Secretaría General - Gestión de Peticiones PQR en Bogotá te escucha al corte de febrero de 2023, incluidas las cifras consolidadas de peticiones presentadas por la ciudadania, gestion de peticiones de Veedurías ciudadanas y de gestión de respuesta y traslado, asi como el correspondiente formato de publicación en la página web de la Secretaría General.
*Para abril de 2023 se evidenció 1 archivo PDF  con el Informe Secretaría General - Gestión de Peticiones PQR en Bogotá te escucha al corte de marzo de 2023, incluidas las cifras consolidadas de peticiones presentadas por la ciudadania, gestion de peticiones de Veedurías ciudadanas y de gestión de respuesta y traslado, asi como el correspondiente formato de publicación en la página web de la Secretaría General.</t>
  </si>
  <si>
    <t>5.3.1</t>
  </si>
  <si>
    <t>Elaboración de los instrumentos de Gestión de la Información</t>
  </si>
  <si>
    <t>Actualizar y publicar el esquema de Publicación en el botón de transparencia de la página web de la entidad.</t>
  </si>
  <si>
    <t>Esquema de publicación actualizado y publicado en el botón de transparencia de la página web de la entidad.</t>
  </si>
  <si>
    <t>Abril y octubre</t>
  </si>
  <si>
    <t xml:space="preserve">Verificados los soportes presentados por la dependencia, se evidenció el cumplimiento de lo programado asi:
*Para abril de 2023, se observó archivo Excel con el Esquema de publicación de información de la Secretaría general actualizado al corte de abril 28 de 2023 y la publicación en el botón de transparencia enlace https://secretariageneral.gov.co/transparencia-y-acceso-la-informacion-publica/esquema-de-publicacion-de-informacion-0?field_anio_vigencia_documento_target_id=505. 	</t>
  </si>
  <si>
    <t>5.4.2</t>
  </si>
  <si>
    <t>Monitoreo de Acceso a la Información Pública</t>
  </si>
  <si>
    <t>Elaborar un informe consolidado de solicitudes de acceso a la información pública atendidas por la Secretaría General de acuerdo con la información registrada en el Sistema Distrital para la gestión de Peticiones Ciudadanas.</t>
  </si>
  <si>
    <t>Informe consolidado de solicitudes de acceso a la información pública atendidas por la Secretaría General (mes vencido), elaborado y publicado en el que se especifique:
- Número de solicitudes recibidas.
- Número de solicitudes que fueron trasladadas a otra entidad.
- Tiempo de respuesta a cada solicitud.
- Número de solicitudes en las que se negó el acceso a la información pública.</t>
  </si>
  <si>
    <t>Verificados los soportes presentados por la dependencia, se evidenció el cumplimiento de lo programado asi:
*En enero 2023, un archivo PDF  con el Informe Solicitudes de Acceso a la Información Pública - corte diciembre 2022 y el correspondiente formato de publicación en la página web de la Secretaría General.
*En febrero 2023, un archivo PDF  con el Informe Solicitudes de Acceso a la Información Pública - corte enero 2023 y el correspondiente formato de publicación en la página web de la Secretaría General.
*En marzo 2023, un archivo PDF  con el Informe Solicitudes de Acceso a la Información Pública - corte febrero 2023 y el correspondiente formato de publicación en la página web de la Secretaría General.
*En abril 2023, un archivo PDF  con el Informe Solicitudes de Acceso a la Información Pública - corte marzo 2023 y el correspondiente formato de publicación en la página web de la Secretaría General.
Los 4 informes se encuentran publicados en la página web https://secretariageneral.gov.co/transparencia-y-acceso-la-informacion-publica/informes-trimestrales-sobre-acceso-informacion-publica</t>
  </si>
  <si>
    <t>5.4.5</t>
  </si>
  <si>
    <t>Oficina de Tecnologías de la Información y las Comunicaciones</t>
  </si>
  <si>
    <t>Generar un diagnóstico de cumplimiento de criterios de usabilidad dentro del portal de la Secretaría General.</t>
  </si>
  <si>
    <t>Diagnóstico de cumplimiento de criterios de usabilidad y accesibilidad dentro del portal de la Secretaría General elaborado.</t>
  </si>
  <si>
    <t>Verificados los soportes presentados por la dependencia, se evidenció el cumplimiento de lo programado asi:
*Para abril de 2023, se observó dos archivos en pdf correspondientes a Diagnóstico de usabilidad sede electrónica de la Secretaria general a abril de 2023 y verificación de accesibilidad web Secretaria general.</t>
  </si>
  <si>
    <t>6.1.1</t>
  </si>
  <si>
    <t>Integridad</t>
  </si>
  <si>
    <t>Fortalecimiento de la Cultura Ética</t>
  </si>
  <si>
    <t>Formular, ejecutar y realizar el monitoreo del plan de integridad de la entidad.</t>
  </si>
  <si>
    <t>Informe de ejecución del plan de Integridad de la Secretaría General.</t>
  </si>
  <si>
    <t>Verificados los soportes presentados por la dependencia, se evidenció el cumplimiento de lo programado, asi:
*En el mes de marzo de 2023 se observó documento pdf referente a Informe primer trimeste 2023, Gestión de ética, bienestar social e incentivos.</t>
  </si>
  <si>
    <t>6.1.3</t>
  </si>
  <si>
    <t>Fortalecimiento de la cultura ética</t>
  </si>
  <si>
    <t>Definir e implementar una estrategia de divulgación, en materia preventiva disciplinaria, dirigida a los funcionarios y colaboradores de la Secretaría General.</t>
  </si>
  <si>
    <t>Estrategia de divulgación definida e implementada.</t>
  </si>
  <si>
    <r>
      <t xml:space="preserve">Verificados los soportes presentados por la dependencia, se evidenció el cumplimiento de lo </t>
    </r>
    <r>
      <rPr>
        <sz val="9"/>
        <rFont val="Calibri"/>
        <family val="2"/>
        <scheme val="minor"/>
      </rPr>
      <t>programado asi:
*En febrero 2023, se evidenció documento en pdf correspondiente a la Estrategia de prevención en materia disciplinaria y un archivo pdf referente a la publicación  en soy 10 del Tip Discplinario #1- ¿Versión libre? - Conozca en qué consiste y cómo se presenta en una actuación disciplinaria. 
*En marzo 2023, se observó, documento en pdf correspondiente a la publicación en soy 10 del Tip Discplinario #2- Inhabilidad y coflicto de interés
*En abril 2023, se observó, Archivo pdf correspondiente a la publicación en soy 10 del Tip Discplinario #3- Exclusión de responsabilidad.</t>
    </r>
  </si>
  <si>
    <t>TOTAL ACTIVIDADES OBJETO DE SEGUIMIENTO I CUATRIMESTRE 2023</t>
  </si>
  <si>
    <t>ACTIVIDADES QUE NO SON OBJETO DE AUDITORIA POR NO TENER PROGRAMACION DENTRO DEL I CUATRIMESTRE 2023</t>
  </si>
  <si>
    <t>1.1.1</t>
  </si>
  <si>
    <t>Política de administración de riesgos de corrupción</t>
  </si>
  <si>
    <t>Actualizar y publicar la política de administración de riesgo en el punto 2.1.5 del botón de transparencia; Políticas, lineamientos y manuales.</t>
  </si>
  <si>
    <t>Política de Administración del riesgo actualizada y publicada en el botón 2.1.5 del botón de transparencia de la entidad.</t>
  </si>
  <si>
    <t>NO SE REVISA POR NO TENER PROGRAMACIÓN DENTRO DEL I CUATRIMESTRE 2023</t>
  </si>
  <si>
    <t>1.2.2</t>
  </si>
  <si>
    <t>Oficina Asesora de Planeación - SIG MIPG Transparencia</t>
  </si>
  <si>
    <t>Realizar la identificación y análisis de los riesgos relacionados con el Lavado de Activos y la Financiación del Terrorismo LA/FT, que involucren a la Secretaría General en sus procesos.</t>
  </si>
  <si>
    <t>Propuesta de identificación de riesgos de corrupción con enfoque en LA/FT de acuerdo con los lineamientos de la Ley 2195 de 2022.</t>
  </si>
  <si>
    <t>Julio y diciembre</t>
  </si>
  <si>
    <t>3.1.4</t>
  </si>
  <si>
    <t>Fortalecer la divulgación de datos abiertos que maneja la Secretaría General en alguno de los espacios de la estrategia de rendición de cuentas.</t>
  </si>
  <si>
    <t>Informe de rendición de cuentas con información sobre datos abiertos.</t>
  </si>
  <si>
    <t>3.2.2</t>
  </si>
  <si>
    <t>Coordinar la audiencia pública de rendición de cuentas de la Entidad, junto con los diálogos ciudadanos definidos en la estrategia de rendición de cuentas.</t>
  </si>
  <si>
    <t>Informes de los espacios de diálogo ciudadano y rendición de cuentas realizados publicados en la página web de la entidad.</t>
  </si>
  <si>
    <t>Semestral</t>
  </si>
  <si>
    <t>3.3.1</t>
  </si>
  <si>
    <t>Incentivos para motivar la cultura de la rendición y petición de cuentas</t>
  </si>
  <si>
    <t>Gestionar la elaboración y divulgación de piezas comunicacionales enfocadas al fomento de la participación ciudadana para la vigencia 2023.</t>
  </si>
  <si>
    <t>Parrilla de información insumo para la creación de piezas comunicacionales y evidencia de publicación de las piezas.</t>
  </si>
  <si>
    <t>3.4.1</t>
  </si>
  <si>
    <t>Evaluación y retroalimentación a la gestión institucional</t>
  </si>
  <si>
    <t>Dar respuesta a las preguntas formuladas por la ciudadanía en el marco de los espacios de rendición de cuentas.</t>
  </si>
  <si>
    <t>Documentos de respuestas de a las preguntas de la ciudadanía y respuestas publicados en la página web de la entidad.</t>
  </si>
  <si>
    <t>4.1.1</t>
  </si>
  <si>
    <t>Estructura administrativa y direccionamiento estratégico</t>
  </si>
  <si>
    <t>Desarrollar e implementar contenidos virtuales en temáticas de inspección, vigilancia y control.</t>
  </si>
  <si>
    <t>Informe de avance en la implementación de los contenidos virtuales en temáticas de inspección, vigilancia y control.</t>
  </si>
  <si>
    <t>4.2.1</t>
  </si>
  <si>
    <t>Dirección Administrativa y Financiera</t>
  </si>
  <si>
    <t>Realizar las actividades de adecuación física que permitan continuar con la mejora de los indicadores de accesibilidad (en al menos el 10%) de dos de las sedes que conforman la Red CADE.</t>
  </si>
  <si>
    <t>Ficha de identificación y descripción de las condiciones físicas de infraestructura de los equipamientos de la Secretaría General de la Alcaldía Mayor de Bogotá D.C. y acta de entrega a satisfacción, de las sedes intervenidas en el semestre (junio y diciembre).
Documento de actualización del cálculo del indicador de accesibilidad de las sedes intervenidas (diciembre).</t>
  </si>
  <si>
    <t>4.2.2</t>
  </si>
  <si>
    <t>Gestionar la divulgación y promoción de los Trámites y Otros Procesos Administrativos - OPAs que ofrece la Secretaría General a través de los canales de comunicación de la entidad a los grupos de valor y partes interesadas.</t>
  </si>
  <si>
    <t>Evidencias de divulgación de los trámites y OPAS de la Secretaría General (piezas comunicacionales y evidencias de publicación).</t>
  </si>
  <si>
    <t>4.2.5</t>
  </si>
  <si>
    <t>Realizar caracterización de los grupos de valor que interactúan por los diferentes canales de atención establecidos en la Red CADE.</t>
  </si>
  <si>
    <t>Documento de caracterización de grupos de valor.</t>
  </si>
  <si>
    <t>4.3.1</t>
  </si>
  <si>
    <t>Realizar capacitaciones para el fortalecimiento de las capacidades de los servidores públicos en cuanto a la atención y servicio a la ciudadanía.</t>
  </si>
  <si>
    <t>Informe de las jornadas de capacitación.</t>
  </si>
  <si>
    <t>4.4.3</t>
  </si>
  <si>
    <t>Medir el nivel de satisfacción ciudadana de los servicios prestados en la Red CADE y en el Sistema Distrital para la Gestión de peticiones Ciudadanas "Bogotá Te Escucha".</t>
  </si>
  <si>
    <t>Informe del nivel de satisfacción ciudadana.</t>
  </si>
  <si>
    <t>4.5.2</t>
  </si>
  <si>
    <t>Realizar actividades de socialización con los ciudadanos, para informar sobre las ventajas y funcionalidades del canal de atención virtual de la Red CADE, mediante tutoriales que permitan guiar el acceso y la utilización de este canal a través de los dispositivos inteligentes.</t>
  </si>
  <si>
    <t>Informe semestral de las actividades de socialización realizadas.</t>
  </si>
  <si>
    <t>4.5.3</t>
  </si>
  <si>
    <t>Dirección de Calidad del Servicio</t>
  </si>
  <si>
    <t>Realizar medición piloto de los resultados de la satisfacción de calidad de servicio para los canales de relacionamiento con la ciudadanía que administra la Subsecretaría de Servicio a la Ciudadanía.</t>
  </si>
  <si>
    <t>Informe de medición piloto de la satisfacción de calidad de servicio para los canales de relacionamiento con la ciudadanía.</t>
  </si>
  <si>
    <t>4.5.5</t>
  </si>
  <si>
    <t>Dirección de Desarrollo Institucional</t>
  </si>
  <si>
    <t>Subsecretaría Distrital de Fortalecimiento Institucional</t>
  </si>
  <si>
    <t>Realizar dos videoguías para la comprensión del enfoque de género y diferencial, así como de los delitos contra la administración pública.</t>
  </si>
  <si>
    <t>Dos videoguías de orientación al usuario para la comprensión del enfoque de género y corrupción en el sector público (Delitos, y medios de prevención y detección).</t>
  </si>
  <si>
    <t>Junio y agosto</t>
  </si>
  <si>
    <t>4.5.6</t>
  </si>
  <si>
    <t>Implementar un mecanismo piloto de medición de satisfacción de calidad de servicio para los canales de relacionamiento con la ciudadanía que administra la Subsecretaría de Servicio a la Ciudadanía.</t>
  </si>
  <si>
    <t>Informe de implementación del mecanismo piloto de medición de la satisfacción en canales de relacionamiento con la ciudadanía.</t>
  </si>
  <si>
    <t>5.1.2</t>
  </si>
  <si>
    <t>Realizar acciones de fortalecimiento a iniciativas ciudadanas de memoria para la paz y la reconciliación en el Centro de Memoria, Paz y Reconciliación.</t>
  </si>
  <si>
    <t>Informe semestral de acciones de fortalecimiento a iniciativas ciudadanas de memoria para la paz y la reconciliación, en el CMPR.</t>
  </si>
  <si>
    <t>5.1.4</t>
  </si>
  <si>
    <t>Sensibilizar sobre la Ley de Transparencia y Acceso a la Información Pública, para fortalecer los ejercicios de rendición de cuentas y participación ciudadana.</t>
  </si>
  <si>
    <t>5.1.7</t>
  </si>
  <si>
    <t>Oficina Jurídica</t>
  </si>
  <si>
    <t>Elaborar, publicar y actualizar un normograma que relacione la normativa relevante para el cumplimiento de las funciones de la Entidad, organizado por temáticas que faciliten la comprensión y consulta de la ciudadanía.</t>
  </si>
  <si>
    <t>Normograma sobre asuntos que son competencia de la Entidad publicado en la página web de la entidad.</t>
  </si>
  <si>
    <t>5.1.9</t>
  </si>
  <si>
    <t>Divulgar las características diferenciales de la nueva sede electrónica a la ciudadanía.</t>
  </si>
  <si>
    <t>Parrilla de piezas de divulgación de la nueva sede electrónica y evidencias de publicación de las piezas.</t>
  </si>
  <si>
    <t>5.1.11</t>
  </si>
  <si>
    <t>Oficina Asesora de Planeación - GAB</t>
  </si>
  <si>
    <t>Fomentar la apertura y el aprovechamiento de datos abiertos del Distrito a través de estrategias de articulación intersectoriales, así como de la apertura de un conjunto de datos abiertos del Gobierno Abierto de Bogotá.</t>
  </si>
  <si>
    <t>- Evidencias de las estrategias para fomentar la apertura y el aprovechamiento de datos abiertos del Distrito.
- Evidencias de la apertura de un conjunto de datos abiertos del Gobierno Abierto de Bogotá.</t>
  </si>
  <si>
    <t>5.1.12</t>
  </si>
  <si>
    <t>Oficina Consejería de Comunicaciones</t>
  </si>
  <si>
    <t>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t>
  </si>
  <si>
    <t>Documento, manual o política de lineamientos en materias de comunicación pública.</t>
  </si>
  <si>
    <t>5.1.14</t>
  </si>
  <si>
    <t>Realizar una jornada de sensibilización para la identificación de datos abiertos.</t>
  </si>
  <si>
    <t>Informe de la jornada de sensibilización para la identificación de datos abiertos.</t>
  </si>
  <si>
    <t>5.1.15</t>
  </si>
  <si>
    <t>Publicar los datos abiertos identificados por las dependencias de la Secretaría General.</t>
  </si>
  <si>
    <t>Datos abiertos publicados en el portal de datos abiertos.</t>
  </si>
  <si>
    <t>5.1.16</t>
  </si>
  <si>
    <t>Publicar en redes sociales de la Secretaría General de la Alcaldía Mayor de Bogotá D.C, cápsulas informativas sobre la forma de registrar las PQRS y los términos legales para dar respuesta, con objeto de que la ciudadanía en general conozca más acerca de cómo gestionar las peticiones.</t>
  </si>
  <si>
    <t>Cápsulas y Correos electrónicos de solicitud de publicación en redes sociales.</t>
  </si>
  <si>
    <t>5.1.17</t>
  </si>
  <si>
    <t>Desarrollar una charla sobre políticas de prevención del daño antijurídico dirigida a servidoras y servidores de Secretaría General de la Alcaldía Mayor de Bogotá D.C.</t>
  </si>
  <si>
    <t>Lista de asistencia y grabación de la charla.</t>
  </si>
  <si>
    <t>5.1.18</t>
  </si>
  <si>
    <t>Oficina Asesora de Planeación - Gestión Conocimiento</t>
  </si>
  <si>
    <t>Mantener actualización periódica del tablero de gestión Secretaría General en el botón de transparencia de la entidad.</t>
  </si>
  <si>
    <t>Reporte del tablero actualizado de la información de Secretaría General en datos.</t>
  </si>
  <si>
    <t>5.3.2</t>
  </si>
  <si>
    <t>Actualizar y publicar el registro de activos de información -RAI-, en el botón de transparencia de la página web de la entidad.</t>
  </si>
  <si>
    <t>Registro de activos de información publicado en el botón de transparencia de la página web de la entidad.</t>
  </si>
  <si>
    <t>5.3.3</t>
  </si>
  <si>
    <t>Actualizar y publicar el índice de información clasificada y reservada en el botón de transparencia de la página web de la entidad.</t>
  </si>
  <si>
    <t>Índice de información clasificada y reservada publicado en el botón de transparencia de la página web de la entidad.</t>
  </si>
  <si>
    <t>5.4.1</t>
  </si>
  <si>
    <t>Dirección Distrital de Archivo de Bogotá</t>
  </si>
  <si>
    <t>Realizar informe de seguimiento sobre "Consulta en línea" y de servicios de consulta en sala del Patrimonio documental de Bogotá.</t>
  </si>
  <si>
    <t>Informe semestral de "Consulta en línea" y de servicios de consulta en sala del patrimonio documental de Bogotá.</t>
  </si>
  <si>
    <t>5.4.3</t>
  </si>
  <si>
    <t>Analizar el estado actual de trámites y OPAs de la entidad, con el fin de generar el plan de acción para la racionalización en caso de ser requerido.</t>
  </si>
  <si>
    <t>Matriz de análisis de inventario de trámites y OPAs realizada.</t>
  </si>
  <si>
    <t>5.4.4</t>
  </si>
  <si>
    <t>Hacer mantenimiento, actualización y monitoreo a la plataforma virtual de Gobierno Abierto para garantizar que sea accesible e incluyente a los grupos poblacionales y diferenciales.</t>
  </si>
  <si>
    <t>Informe de mantenimiento, actualización, nuevos desarrollos y monitoreo de la plataforma.</t>
  </si>
  <si>
    <t>Julio y noviembre</t>
  </si>
  <si>
    <t>6.1.2</t>
  </si>
  <si>
    <t>Monitorear la implementación del Gobierno Abierto de Bogotá con articulación y coordinación interinstitucional, en concordancia con los lineamientos establecidos en el CONPES 01 de 2019 "Política Pública Distrital de Transparencia, Integridad y no Tolerancia con la Corrupción".</t>
  </si>
  <si>
    <t>Informes semestrales de la implementación del Gobierno Abierto de Bogotá, publicados.</t>
  </si>
  <si>
    <t>6.1.4</t>
  </si>
  <si>
    <t>Desarrollar capacitaciones orientadas al fortalecimiento del conocimiento de los(as) servidores(as) frente a presuntos hechos de corrupción, incluyendo conflictos de interés.</t>
  </si>
  <si>
    <t>Listados de asistencia y
memorias.</t>
  </si>
  <si>
    <t>6.1.5</t>
  </si>
  <si>
    <t>Actualizar, implementar y divulgar la Política Institucional de Integridad, Transparencia, y Lucha Contra la Corrupción de la Secretaría General, incluyendo directrices antisoborno o anticohecho.</t>
  </si>
  <si>
    <t>Política Institucional de Integridad, Transparencia, y Lucha Contra la Corrupción, actualizada y divulgada.</t>
  </si>
  <si>
    <t>Julio y 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</si>
</sst>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9"/>
      <color theme="1"/>
      <name val="Calibri"/>
      <family val="2"/>
      <scheme val="minor"/>
    </font>
    <font>
      <b/>
      <sz val="10"/>
      <color theme="1"/>
      <name val="Arial"/>
      <family val="2"/>
    </font>
    <font>
      <sz val="9"/>
      <color theme="1"/>
      <name val="Calibri"/>
      <family val="2"/>
      <scheme val="minor"/>
    </font>
    <font>
      <b/>
      <sz val="8"/>
      <color theme="1"/>
      <name val="Calibri"/>
      <family val="2"/>
      <scheme val="minor"/>
    </font>
    <font>
      <b/>
      <sz val="9"/>
      <color theme="0"/>
      <name val="Calibri"/>
      <family val="2"/>
      <scheme val="minor"/>
    </font>
    <font>
      <sz val="9"/>
      <name val="Calibri"/>
      <family val="2"/>
      <scheme val="minor"/>
    </font>
    <font>
      <b/>
      <sz val="9"/>
      <name val="Calibri"/>
      <family val="2"/>
      <scheme val="minor"/>
    </font>
  </fonts>
  <fills count="6">
    <fill>
      <patternFill patternType="none"/>
    </fill>
    <fill>
      <patternFill patternType="gray125"/>
    </fill>
    <fill>
      <patternFill patternType="solid">
        <fgColor theme="8" tint="0.59999389629810485"/>
        <bgColor indexed="64"/>
      </patternFill>
    </fill>
    <fill>
      <patternFill patternType="solid">
        <fgColor rgb="FF92D050"/>
        <bgColor indexed="64"/>
      </patternFill>
    </fill>
    <fill>
      <patternFill patternType="solid">
        <fgColor rgb="FF002060"/>
        <bgColor rgb="FF000000"/>
      </patternFill>
    </fill>
    <fill>
      <patternFill patternType="solid">
        <fgColor theme="9" tint="0.79998168889431442"/>
        <bgColor theme="9" tint="0.7999816888943144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0" fontId="2" fillId="2" borderId="1" xfId="0" applyFont="1" applyFill="1" applyBorder="1" applyAlignment="1">
      <alignment horizontal="center" vertical="center"/>
    </xf>
    <xf numFmtId="0" fontId="4" fillId="0" borderId="0" xfId="0" applyFont="1" applyAlignment="1">
      <alignment vertical="center"/>
    </xf>
    <xf numFmtId="0" fontId="2" fillId="3" borderId="1" xfId="0" applyFont="1" applyFill="1" applyBorder="1" applyAlignment="1">
      <alignment vertical="center"/>
    </xf>
    <xf numFmtId="0" fontId="2" fillId="3" borderId="2" xfId="0" applyFont="1" applyFill="1" applyBorder="1" applyAlignment="1">
      <alignment vertical="center"/>
    </xf>
    <xf numFmtId="0" fontId="5" fillId="3" borderId="1" xfId="0" applyFont="1" applyFill="1" applyBorder="1" applyAlignment="1">
      <alignment vertical="center" wrapText="1"/>
    </xf>
    <xf numFmtId="0" fontId="2" fillId="2" borderId="1" xfId="0" applyFont="1" applyFill="1" applyBorder="1" applyAlignment="1">
      <alignment vertical="center"/>
    </xf>
    <xf numFmtId="0" fontId="4" fillId="2" borderId="1" xfId="0" applyFont="1" applyFill="1" applyBorder="1" applyAlignment="1">
      <alignment horizontal="left" vertical="center"/>
    </xf>
    <xf numFmtId="0" fontId="4" fillId="2"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7" fillId="5" borderId="1" xfId="0" applyFont="1" applyFill="1" applyBorder="1" applyAlignment="1">
      <alignment vertical="center" wrapText="1"/>
    </xf>
    <xf numFmtId="0" fontId="7" fillId="5"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xf>
    <xf numFmtId="0" fontId="4" fillId="0" borderId="1" xfId="0" applyFont="1" applyBorder="1" applyAlignment="1">
      <alignment vertical="center" wrapText="1"/>
    </xf>
    <xf numFmtId="14" fontId="7" fillId="0" borderId="1" xfId="0" applyNumberFormat="1" applyFont="1" applyBorder="1" applyAlignment="1">
      <alignment horizontal="center" vertical="center" wrapText="1"/>
    </xf>
    <xf numFmtId="0" fontId="7" fillId="0" borderId="1" xfId="0" applyFont="1" applyBorder="1" applyAlignment="1">
      <alignment vertical="center" wrapText="1"/>
    </xf>
    <xf numFmtId="0" fontId="0" fillId="0" borderId="0" xfId="0" applyAlignment="1">
      <alignment vertical="center"/>
    </xf>
    <xf numFmtId="0" fontId="1" fillId="0" borderId="3" xfId="0" applyFont="1" applyBorder="1"/>
    <xf numFmtId="0" fontId="1" fillId="0" borderId="4" xfId="0" applyFont="1" applyBorder="1"/>
    <xf numFmtId="0" fontId="2" fillId="0" borderId="5" xfId="0" applyFont="1" applyBorder="1" applyAlignment="1">
      <alignment vertical="center"/>
    </xf>
    <xf numFmtId="0" fontId="1" fillId="0" borderId="0" xfId="0" applyFont="1"/>
    <xf numFmtId="0" fontId="0" fillId="0" borderId="1" xfId="0"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123825</xdr:rowOff>
    </xdr:from>
    <xdr:to>
      <xdr:col>1</xdr:col>
      <xdr:colOff>214142</xdr:colOff>
      <xdr:row>2</xdr:row>
      <xdr:rowOff>87527</xdr:rowOff>
    </xdr:to>
    <xdr:pic>
      <xdr:nvPicPr>
        <xdr:cNvPr id="2" name="Imagen 1" descr="Imagen que contiene dibujo, señal&#10;&#10;Descripción generada con confianza muy alta">
          <a:extLst>
            <a:ext uri="{FF2B5EF4-FFF2-40B4-BE49-F238E27FC236}">
              <a16:creationId xmlns:a16="http://schemas.microsoft.com/office/drawing/2014/main" id="{909966B1-C8C0-4592-977D-2DA1005458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23825"/>
          <a:ext cx="471317" cy="344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caldiabogota-my.sharepoint.com/Users/Work/Downloads/Informe_Monitoreo_PAAC_2020%2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lcaldiabogota-my.sharepoint.com/personal/jcolmenares_alcaldiabogota_gov_co/Documents/EquipoTransparencia/09_Otros/02_Gestores_transparencia/BaseDatos_Gestores_2020020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lcaldiabogota-my.sharepoint.com/personal/oapsecgeneral_alcaldiabogota_gov_co/Documents/Evidencias/2020/PAAC/Reporte/Visor%20BD%20%20PAAC_V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T%20Matriz_PAAC_20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alcaldiabogota-my.sharepoint.com/Users/gimbsediles/OneDrive%20-%20Alcaldia%20Mayor%20De%20Bogot&#225;/EquipoTransparencia/01_Plan_antico_PAAC/2022/03_Monitoreo/Programaci&#243;n/Herramienta_Monitoreo_PAAC_2022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7_Ejecucion"/>
      <sheetName val="Criterios"/>
      <sheetName val="Captura"/>
      <sheetName val="Consolidado"/>
      <sheetName val="Libro_Reporte"/>
      <sheetName val="Cual_Enero"/>
      <sheetName val="Cual_Febrero"/>
      <sheetName val="Cual_Marzo"/>
      <sheetName val="Cual_Abril"/>
      <sheetName val="Cual_Mayo"/>
      <sheetName val="Cual_Junio"/>
      <sheetName val="Cual_Julio"/>
      <sheetName val="Cual_Agosto"/>
      <sheetName val="Cual_Septiembre"/>
      <sheetName val="Cual_Octubre"/>
      <sheetName val="Cual_Noviembre"/>
      <sheetName val="Cual_Diciembre"/>
      <sheetName val="Cuantitativo"/>
      <sheetName val="Libro_Reporte (2)"/>
      <sheetName val="Libro_Informe"/>
      <sheetName val="Base Datos"/>
      <sheetName val="Libro_Modelo"/>
      <sheetName val="HVA"/>
      <sheetName val="Fuente1Visor"/>
      <sheetName val="1.Programado_Inicial"/>
      <sheetName val="2.Modificaciones"/>
      <sheetName val="3.Programado_Definitivo"/>
      <sheetName val="4.Reportado"/>
      <sheetName val="5.Ejecutado"/>
      <sheetName val="6.Cumplimiento"/>
      <sheetName val="7.Avance"/>
      <sheetName val="8.Avance_Cualitativo"/>
      <sheetName val="9.Dificultades"/>
      <sheetName val="10.Evidencias"/>
      <sheetName val="Componentes"/>
      <sheetName val="Actividades"/>
      <sheetName val="Total Mensual"/>
      <sheetName val="Dependencias"/>
      <sheetName val="DatosGraficos"/>
      <sheetName val="Graficos"/>
      <sheetName val="Formulas"/>
      <sheetName val="Cualitativos"/>
      <sheetName val="Cualitativa"/>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endencias"/>
      <sheetName val="DATOS"/>
      <sheetName val="GESTOR DE PLANEACIÓN"/>
      <sheetName val="GESTOR DE TRANSPARENCIA"/>
      <sheetName val="GESTOR DE CALIDAD"/>
    </sheetNames>
    <sheetDataSet>
      <sheetData sheetId="0"/>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VA_VISOR"/>
      <sheetName val="BD"/>
      <sheetName val="Hoja1"/>
      <sheetName val="HVA_FICHA"/>
      <sheetName val="Libro_Informe"/>
      <sheetName val="Libro_Reporte"/>
      <sheetName val="Criterios"/>
      <sheetName val="Libro_Reporte_ATIC"/>
      <sheetName val="Libro_Reporte_Victimas"/>
      <sheetName val="Libro_Reporte_OAP"/>
      <sheetName val="Libro_Reporte_OAJ"/>
      <sheetName val="Libro_Reporte_OCC"/>
      <sheetName val="Libro_Reporte_OCI"/>
      <sheetName val="Libro_Reporte_OCID"/>
      <sheetName val="Libro_Reporte_OTIC"/>
      <sheetName val="Libro_Reporte_SST"/>
      <sheetName val="Libro_Reporte_SGC"/>
      <sheetName val="Libro_Reporte_SSC"/>
    </sheetNames>
    <sheetDataSet>
      <sheetData sheetId="0" refreshError="1"/>
      <sheetData sheetId="1"/>
      <sheetData sheetId="2"/>
      <sheetData sheetId="3" refreshError="1"/>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C"/>
      <sheetName val="Hoja1"/>
      <sheetName val="Hoja2"/>
      <sheetName val="Prueba PAAC "/>
      <sheetName val="PAAC_v1"/>
      <sheetName val="verif 1.4.2"/>
      <sheetName val="visores"/>
      <sheetName val="PAAC_v1 rev ILHH"/>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v_Visor"/>
      <sheetName val="Hv_Ficha"/>
      <sheetName val="Gráficos"/>
      <sheetName val="BD"/>
      <sheetName val="Listas"/>
      <sheetName val="Dependencias"/>
      <sheetName val="Libro reporte"/>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7900F-80B5-4E3B-AD5D-85E727D018F5}">
  <dimension ref="A1:Z88"/>
  <sheetViews>
    <sheetView tabSelected="1" topLeftCell="B1" zoomScale="120" zoomScaleNormal="120" workbookViewId="0">
      <selection activeCell="Z21" sqref="Z21"/>
    </sheetView>
  </sheetViews>
  <sheetFormatPr baseColWidth="10" defaultColWidth="11.42578125" defaultRowHeight="15" x14ac:dyDescent="0.25"/>
  <cols>
    <col min="1" max="1" width="5.140625" bestFit="1" customWidth="1"/>
    <col min="2" max="2" width="19.85546875" customWidth="1"/>
    <col min="3" max="3" width="14.28515625" customWidth="1"/>
    <col min="4" max="4" width="3.42578125" customWidth="1"/>
    <col min="5" max="5" width="4" customWidth="1"/>
    <col min="6" max="6" width="4.140625" customWidth="1"/>
    <col min="7" max="7" width="20.42578125" hidden="1" customWidth="1"/>
    <col min="8" max="8" width="19.85546875" hidden="1" customWidth="1"/>
    <col min="9" max="9" width="34.140625" customWidth="1"/>
    <col min="10" max="10" width="28.42578125" customWidth="1"/>
    <col min="11" max="11" width="8.7109375" customWidth="1"/>
    <col min="12" max="12" width="9" customWidth="1"/>
    <col min="13" max="13" width="4.85546875" bestFit="1" customWidth="1"/>
    <col min="14" max="14" width="4.5703125" customWidth="1"/>
    <col min="15" max="15" width="4" customWidth="1"/>
    <col min="16" max="16" width="4.140625" bestFit="1" customWidth="1"/>
    <col min="17" max="17" width="4.85546875" hidden="1" customWidth="1"/>
    <col min="18" max="18" width="4.42578125" hidden="1" customWidth="1"/>
    <col min="19" max="19" width="4.140625" hidden="1" customWidth="1"/>
    <col min="20" max="20" width="5.5703125" hidden="1" customWidth="1"/>
    <col min="21" max="21" width="8.5703125" hidden="1" customWidth="1"/>
    <col min="22" max="22" width="6.42578125" hidden="1" customWidth="1"/>
    <col min="23" max="23" width="8.42578125" hidden="1" customWidth="1"/>
    <col min="24" max="24" width="7.5703125" hidden="1" customWidth="1"/>
    <col min="25" max="25" width="5.5703125" bestFit="1" customWidth="1"/>
    <col min="26" max="26" width="65" style="6" customWidth="1"/>
  </cols>
  <sheetData>
    <row r="1" spans="1:26" x14ac:dyDescent="0.25">
      <c r="C1" s="1" t="s">
        <v>0</v>
      </c>
      <c r="D1" s="1"/>
      <c r="E1" s="1"/>
      <c r="F1" s="1"/>
      <c r="G1" s="1"/>
      <c r="H1" s="1"/>
      <c r="I1" s="1"/>
      <c r="J1" s="1"/>
      <c r="K1" s="1"/>
      <c r="L1" s="1"/>
      <c r="M1" s="1"/>
      <c r="N1" s="1"/>
      <c r="O1" s="1"/>
      <c r="P1" s="1"/>
      <c r="Q1" s="1"/>
      <c r="R1" s="1"/>
      <c r="S1" s="1"/>
      <c r="T1" s="1"/>
      <c r="U1" s="1"/>
      <c r="V1" s="1"/>
      <c r="W1" s="1"/>
      <c r="X1" s="1"/>
      <c r="Y1" s="1"/>
      <c r="Z1" s="2"/>
    </row>
    <row r="2" spans="1:26" x14ac:dyDescent="0.25">
      <c r="C2" s="3" t="s">
        <v>1</v>
      </c>
      <c r="D2" s="3"/>
      <c r="E2" s="3"/>
      <c r="F2" s="3"/>
      <c r="G2" s="3"/>
      <c r="H2" s="3"/>
      <c r="I2" s="3"/>
      <c r="J2" s="3"/>
      <c r="K2" s="3"/>
      <c r="L2" s="3"/>
      <c r="M2" s="3"/>
      <c r="N2" s="3"/>
      <c r="O2" s="3"/>
      <c r="P2" s="3"/>
      <c r="Q2" s="3"/>
      <c r="R2" s="3"/>
      <c r="S2" s="3"/>
      <c r="T2" s="3"/>
      <c r="U2" s="3"/>
      <c r="V2" s="3"/>
      <c r="W2" s="3"/>
      <c r="X2" s="3"/>
      <c r="Y2" s="3"/>
      <c r="Z2" s="2"/>
    </row>
    <row r="3" spans="1:26" x14ac:dyDescent="0.25">
      <c r="C3" s="4" t="s">
        <v>2</v>
      </c>
      <c r="D3" s="4"/>
      <c r="E3" s="4"/>
      <c r="F3" s="4"/>
      <c r="G3" s="4"/>
      <c r="H3" s="4"/>
      <c r="I3" s="4"/>
      <c r="J3" s="4"/>
      <c r="K3" s="4"/>
      <c r="L3" s="4"/>
      <c r="M3" s="4"/>
      <c r="N3" s="4"/>
      <c r="O3" s="4"/>
      <c r="P3" s="4"/>
      <c r="Q3" s="4"/>
      <c r="R3" s="4"/>
      <c r="S3" s="4"/>
      <c r="T3" s="4"/>
      <c r="U3" s="4"/>
      <c r="V3" s="4"/>
      <c r="W3" s="4"/>
      <c r="X3" s="4"/>
      <c r="Y3" s="4"/>
      <c r="Z3" s="2"/>
    </row>
    <row r="5" spans="1:26" ht="14.45" customHeight="1" x14ac:dyDescent="0.25">
      <c r="M5" s="5" t="s">
        <v>3</v>
      </c>
      <c r="N5" s="5"/>
      <c r="O5" s="5"/>
      <c r="P5" s="5"/>
      <c r="Q5" s="5"/>
      <c r="R5" s="5"/>
      <c r="S5" s="5"/>
      <c r="T5" s="5"/>
      <c r="U5" s="5"/>
      <c r="V5" s="5"/>
      <c r="W5" s="5"/>
      <c r="X5" s="5"/>
      <c r="Y5" s="5"/>
    </row>
    <row r="6" spans="1:26" ht="33.75" customHeight="1" x14ac:dyDescent="0.25">
      <c r="A6" s="7" t="s">
        <v>4</v>
      </c>
      <c r="B6" s="7" t="s">
        <v>5</v>
      </c>
      <c r="C6" s="8" t="s">
        <v>6</v>
      </c>
      <c r="D6" s="9" t="s">
        <v>7</v>
      </c>
      <c r="E6" s="9" t="s">
        <v>8</v>
      </c>
      <c r="F6" s="9" t="s">
        <v>9</v>
      </c>
      <c r="G6" s="7" t="s">
        <v>10</v>
      </c>
      <c r="H6" s="7" t="s">
        <v>11</v>
      </c>
      <c r="I6" s="7" t="s">
        <v>12</v>
      </c>
      <c r="J6" s="7" t="s">
        <v>13</v>
      </c>
      <c r="K6" s="10" t="s">
        <v>14</v>
      </c>
      <c r="L6" s="10" t="s">
        <v>15</v>
      </c>
      <c r="M6" s="11" t="s">
        <v>16</v>
      </c>
      <c r="N6" s="11" t="s">
        <v>17</v>
      </c>
      <c r="O6" s="11" t="s">
        <v>18</v>
      </c>
      <c r="P6" s="11" t="s">
        <v>19</v>
      </c>
      <c r="Q6" s="12" t="s">
        <v>20</v>
      </c>
      <c r="R6" s="12" t="s">
        <v>21</v>
      </c>
      <c r="S6" s="12" t="s">
        <v>22</v>
      </c>
      <c r="T6" s="12" t="s">
        <v>23</v>
      </c>
      <c r="U6" s="12" t="s">
        <v>24</v>
      </c>
      <c r="V6" s="12" t="s">
        <v>25</v>
      </c>
      <c r="W6" s="12" t="s">
        <v>26</v>
      </c>
      <c r="X6" s="12" t="s">
        <v>27</v>
      </c>
      <c r="Y6" s="12" t="s">
        <v>28</v>
      </c>
      <c r="Z6" s="13" t="s">
        <v>29</v>
      </c>
    </row>
    <row r="7" spans="1:26" ht="90" customHeight="1" x14ac:dyDescent="0.25">
      <c r="A7" s="14" t="s">
        <v>30</v>
      </c>
      <c r="B7" s="14" t="s">
        <v>31</v>
      </c>
      <c r="C7" s="14" t="s">
        <v>32</v>
      </c>
      <c r="D7" s="15">
        <v>1</v>
      </c>
      <c r="E7" s="15">
        <v>2</v>
      </c>
      <c r="F7" s="15">
        <v>1</v>
      </c>
      <c r="G7" s="14" t="s">
        <v>33</v>
      </c>
      <c r="H7" s="14" t="s">
        <v>34</v>
      </c>
      <c r="I7" s="14" t="s">
        <v>35</v>
      </c>
      <c r="J7" s="14" t="s">
        <v>36</v>
      </c>
      <c r="K7" s="16" t="s">
        <v>37</v>
      </c>
      <c r="L7" s="16" t="s">
        <v>24</v>
      </c>
      <c r="M7" s="17">
        <v>1</v>
      </c>
      <c r="N7" s="17">
        <v>0</v>
      </c>
      <c r="O7" s="17">
        <v>0</v>
      </c>
      <c r="P7" s="17">
        <v>0</v>
      </c>
      <c r="Q7" s="17">
        <v>1</v>
      </c>
      <c r="R7" s="17">
        <v>0</v>
      </c>
      <c r="S7" s="17">
        <v>0</v>
      </c>
      <c r="T7" s="17">
        <v>0</v>
      </c>
      <c r="U7" s="17">
        <v>1</v>
      </c>
      <c r="V7" s="17">
        <v>0</v>
      </c>
      <c r="W7" s="17">
        <v>0</v>
      </c>
      <c r="X7" s="17">
        <v>0</v>
      </c>
      <c r="Y7" s="18">
        <f t="shared" ref="Y7:Y46" si="0">SUM(M7:X7)</f>
        <v>3</v>
      </c>
      <c r="Z7" s="19" t="s">
        <v>38</v>
      </c>
    </row>
    <row r="8" spans="1:26" ht="84" x14ac:dyDescent="0.25">
      <c r="A8" s="14" t="s">
        <v>39</v>
      </c>
      <c r="B8" s="14" t="s">
        <v>32</v>
      </c>
      <c r="C8" s="14" t="s">
        <v>32</v>
      </c>
      <c r="D8" s="15">
        <v>1</v>
      </c>
      <c r="E8" s="15">
        <v>3</v>
      </c>
      <c r="F8" s="15">
        <v>1</v>
      </c>
      <c r="G8" s="14" t="s">
        <v>33</v>
      </c>
      <c r="H8" s="14" t="s">
        <v>40</v>
      </c>
      <c r="I8" s="14" t="s">
        <v>41</v>
      </c>
      <c r="J8" s="14" t="s">
        <v>42</v>
      </c>
      <c r="K8" s="16" t="s">
        <v>17</v>
      </c>
      <c r="L8" s="16" t="s">
        <v>17</v>
      </c>
      <c r="M8" s="17">
        <v>0</v>
      </c>
      <c r="N8" s="17">
        <v>1</v>
      </c>
      <c r="O8" s="17">
        <v>0</v>
      </c>
      <c r="P8" s="17">
        <v>0</v>
      </c>
      <c r="Q8" s="17">
        <v>0</v>
      </c>
      <c r="R8" s="17">
        <v>0</v>
      </c>
      <c r="S8" s="17">
        <v>0</v>
      </c>
      <c r="T8" s="17">
        <v>0</v>
      </c>
      <c r="U8" s="17">
        <v>0</v>
      </c>
      <c r="V8" s="17">
        <v>0</v>
      </c>
      <c r="W8" s="17">
        <v>0</v>
      </c>
      <c r="X8" s="17">
        <v>0</v>
      </c>
      <c r="Y8" s="18">
        <f t="shared" si="0"/>
        <v>1</v>
      </c>
      <c r="Z8" s="19" t="s">
        <v>43</v>
      </c>
    </row>
    <row r="9" spans="1:26" ht="87.6" customHeight="1" x14ac:dyDescent="0.25">
      <c r="A9" s="14" t="s">
        <v>44</v>
      </c>
      <c r="B9" s="14" t="s">
        <v>31</v>
      </c>
      <c r="C9" s="14" t="s">
        <v>32</v>
      </c>
      <c r="D9" s="15">
        <v>1</v>
      </c>
      <c r="E9" s="15">
        <v>3</v>
      </c>
      <c r="F9" s="15">
        <v>2</v>
      </c>
      <c r="G9" s="14" t="s">
        <v>33</v>
      </c>
      <c r="H9" s="14" t="s">
        <v>40</v>
      </c>
      <c r="I9" s="14" t="s">
        <v>45</v>
      </c>
      <c r="J9" s="14" t="s">
        <v>46</v>
      </c>
      <c r="K9" s="16" t="s">
        <v>47</v>
      </c>
      <c r="L9" s="20" t="s">
        <v>27</v>
      </c>
      <c r="M9" s="17">
        <v>1</v>
      </c>
      <c r="N9" s="17">
        <v>0</v>
      </c>
      <c r="O9" s="17">
        <v>0</v>
      </c>
      <c r="P9" s="17">
        <v>0</v>
      </c>
      <c r="Q9" s="17">
        <v>0</v>
      </c>
      <c r="R9" s="17">
        <v>0</v>
      </c>
      <c r="S9" s="17">
        <v>0</v>
      </c>
      <c r="T9" s="17">
        <v>0</v>
      </c>
      <c r="U9" s="17">
        <v>0</v>
      </c>
      <c r="V9" s="17">
        <v>0</v>
      </c>
      <c r="W9" s="17">
        <v>0</v>
      </c>
      <c r="X9" s="17">
        <v>1</v>
      </c>
      <c r="Y9" s="18">
        <f t="shared" si="0"/>
        <v>2</v>
      </c>
      <c r="Z9" s="19" t="s">
        <v>48</v>
      </c>
    </row>
    <row r="10" spans="1:26" ht="114.6" customHeight="1" x14ac:dyDescent="0.25">
      <c r="A10" s="14" t="s">
        <v>49</v>
      </c>
      <c r="B10" s="14" t="s">
        <v>31</v>
      </c>
      <c r="C10" s="14" t="s">
        <v>32</v>
      </c>
      <c r="D10" s="15">
        <v>1</v>
      </c>
      <c r="E10" s="15">
        <v>4</v>
      </c>
      <c r="F10" s="15">
        <v>1</v>
      </c>
      <c r="G10" s="14" t="s">
        <v>33</v>
      </c>
      <c r="H10" s="14" t="s">
        <v>50</v>
      </c>
      <c r="I10" s="14" t="s">
        <v>51</v>
      </c>
      <c r="J10" s="14" t="s">
        <v>52</v>
      </c>
      <c r="K10" s="16" t="s">
        <v>53</v>
      </c>
      <c r="L10" s="20" t="s">
        <v>26</v>
      </c>
      <c r="M10" s="17">
        <v>1</v>
      </c>
      <c r="N10" s="17">
        <v>0</v>
      </c>
      <c r="O10" s="17">
        <v>1</v>
      </c>
      <c r="P10" s="17">
        <v>0</v>
      </c>
      <c r="Q10" s="17">
        <v>1</v>
      </c>
      <c r="R10" s="17">
        <v>0</v>
      </c>
      <c r="S10" s="17">
        <v>1</v>
      </c>
      <c r="T10" s="17">
        <v>0</v>
      </c>
      <c r="U10" s="17">
        <v>1</v>
      </c>
      <c r="V10" s="17">
        <v>0</v>
      </c>
      <c r="W10" s="17">
        <v>1</v>
      </c>
      <c r="X10" s="17">
        <v>0</v>
      </c>
      <c r="Y10" s="18">
        <f t="shared" si="0"/>
        <v>6</v>
      </c>
      <c r="Z10" s="21" t="s">
        <v>54</v>
      </c>
    </row>
    <row r="11" spans="1:26" ht="102" customHeight="1" x14ac:dyDescent="0.25">
      <c r="A11" s="14" t="s">
        <v>55</v>
      </c>
      <c r="B11" s="14" t="s">
        <v>31</v>
      </c>
      <c r="C11" s="14" t="s">
        <v>32</v>
      </c>
      <c r="D11" s="15">
        <v>1</v>
      </c>
      <c r="E11" s="15">
        <v>4</v>
      </c>
      <c r="F11" s="15">
        <v>2</v>
      </c>
      <c r="G11" s="14" t="s">
        <v>33</v>
      </c>
      <c r="H11" s="14" t="s">
        <v>50</v>
      </c>
      <c r="I11" s="14" t="s">
        <v>56</v>
      </c>
      <c r="J11" s="14" t="s">
        <v>57</v>
      </c>
      <c r="K11" s="16" t="s">
        <v>53</v>
      </c>
      <c r="L11" s="20" t="s">
        <v>26</v>
      </c>
      <c r="M11" s="17">
        <v>1</v>
      </c>
      <c r="N11" s="17">
        <v>0</v>
      </c>
      <c r="O11" s="17">
        <v>1</v>
      </c>
      <c r="P11" s="17">
        <v>0</v>
      </c>
      <c r="Q11" s="17">
        <v>1</v>
      </c>
      <c r="R11" s="17">
        <v>0</v>
      </c>
      <c r="S11" s="17">
        <v>1</v>
      </c>
      <c r="T11" s="17">
        <v>0</v>
      </c>
      <c r="U11" s="17">
        <v>1</v>
      </c>
      <c r="V11" s="17">
        <v>0</v>
      </c>
      <c r="W11" s="17">
        <v>1</v>
      </c>
      <c r="X11" s="17">
        <v>0</v>
      </c>
      <c r="Y11" s="18">
        <f t="shared" si="0"/>
        <v>6</v>
      </c>
      <c r="Z11" s="21" t="s">
        <v>58</v>
      </c>
    </row>
    <row r="12" spans="1:26" ht="72" x14ac:dyDescent="0.25">
      <c r="A12" s="14" t="s">
        <v>59</v>
      </c>
      <c r="B12" s="14" t="s">
        <v>60</v>
      </c>
      <c r="C12" s="14" t="s">
        <v>60</v>
      </c>
      <c r="D12" s="15">
        <v>1</v>
      </c>
      <c r="E12" s="15">
        <v>4</v>
      </c>
      <c r="F12" s="15">
        <v>3</v>
      </c>
      <c r="G12" s="14" t="s">
        <v>33</v>
      </c>
      <c r="H12" s="14" t="s">
        <v>50</v>
      </c>
      <c r="I12" s="14" t="s">
        <v>61</v>
      </c>
      <c r="J12" s="14" t="s">
        <v>62</v>
      </c>
      <c r="K12" s="16" t="s">
        <v>63</v>
      </c>
      <c r="L12" s="20" t="s">
        <v>27</v>
      </c>
      <c r="M12" s="17">
        <v>0</v>
      </c>
      <c r="N12" s="17">
        <v>0</v>
      </c>
      <c r="O12" s="17">
        <v>0</v>
      </c>
      <c r="P12" s="17">
        <v>1</v>
      </c>
      <c r="Q12" s="17">
        <v>0</v>
      </c>
      <c r="R12" s="17">
        <v>0</v>
      </c>
      <c r="S12" s="17">
        <v>0</v>
      </c>
      <c r="T12" s="17">
        <v>1</v>
      </c>
      <c r="U12" s="17">
        <v>0</v>
      </c>
      <c r="V12" s="17">
        <v>0</v>
      </c>
      <c r="W12" s="17">
        <v>0</v>
      </c>
      <c r="X12" s="17">
        <v>1</v>
      </c>
      <c r="Y12" s="18">
        <f t="shared" si="0"/>
        <v>3</v>
      </c>
      <c r="Z12" s="21" t="s">
        <v>64</v>
      </c>
    </row>
    <row r="13" spans="1:26" ht="100.15" customHeight="1" x14ac:dyDescent="0.25">
      <c r="A13" s="14" t="s">
        <v>65</v>
      </c>
      <c r="B13" s="14" t="s">
        <v>66</v>
      </c>
      <c r="C13" s="14" t="s">
        <v>66</v>
      </c>
      <c r="D13" s="15">
        <v>1</v>
      </c>
      <c r="E13" s="15">
        <v>5</v>
      </c>
      <c r="F13" s="15">
        <v>1</v>
      </c>
      <c r="G13" s="14" t="s">
        <v>33</v>
      </c>
      <c r="H13" s="14" t="s">
        <v>67</v>
      </c>
      <c r="I13" s="14" t="s">
        <v>68</v>
      </c>
      <c r="J13" s="14" t="s">
        <v>69</v>
      </c>
      <c r="K13" s="16" t="s">
        <v>37</v>
      </c>
      <c r="L13" s="20" t="s">
        <v>24</v>
      </c>
      <c r="M13" s="17">
        <v>1</v>
      </c>
      <c r="N13" s="17">
        <v>0</v>
      </c>
      <c r="O13" s="17">
        <v>0</v>
      </c>
      <c r="P13" s="17">
        <v>0</v>
      </c>
      <c r="Q13" s="17">
        <v>1</v>
      </c>
      <c r="R13" s="17">
        <v>0</v>
      </c>
      <c r="S13" s="17">
        <v>0</v>
      </c>
      <c r="T13" s="17">
        <v>0</v>
      </c>
      <c r="U13" s="17">
        <v>1</v>
      </c>
      <c r="V13" s="17">
        <v>0</v>
      </c>
      <c r="W13" s="17">
        <v>0</v>
      </c>
      <c r="X13" s="17">
        <v>0</v>
      </c>
      <c r="Y13" s="18">
        <f t="shared" si="0"/>
        <v>3</v>
      </c>
      <c r="Z13" s="21" t="s">
        <v>70</v>
      </c>
    </row>
    <row r="14" spans="1:26" ht="96" x14ac:dyDescent="0.25">
      <c r="A14" s="14" t="s">
        <v>71</v>
      </c>
      <c r="B14" s="14" t="s">
        <v>72</v>
      </c>
      <c r="C14" s="14" t="s">
        <v>73</v>
      </c>
      <c r="D14" s="15">
        <v>3</v>
      </c>
      <c r="E14" s="15">
        <v>1</v>
      </c>
      <c r="F14" s="15">
        <v>1</v>
      </c>
      <c r="G14" s="14" t="s">
        <v>74</v>
      </c>
      <c r="H14" s="14" t="s">
        <v>75</v>
      </c>
      <c r="I14" s="14" t="s">
        <v>76</v>
      </c>
      <c r="J14" s="14" t="s">
        <v>77</v>
      </c>
      <c r="K14" s="16" t="s">
        <v>17</v>
      </c>
      <c r="L14" s="20" t="s">
        <v>17</v>
      </c>
      <c r="M14" s="17">
        <v>0</v>
      </c>
      <c r="N14" s="17">
        <v>1</v>
      </c>
      <c r="O14" s="17">
        <v>0</v>
      </c>
      <c r="P14" s="17">
        <v>0</v>
      </c>
      <c r="Q14" s="17">
        <v>0</v>
      </c>
      <c r="R14" s="17">
        <v>0</v>
      </c>
      <c r="S14" s="17">
        <v>0</v>
      </c>
      <c r="T14" s="17">
        <v>0</v>
      </c>
      <c r="U14" s="17">
        <v>0</v>
      </c>
      <c r="V14" s="17">
        <v>0</v>
      </c>
      <c r="W14" s="17">
        <v>0</v>
      </c>
      <c r="X14" s="17">
        <v>0</v>
      </c>
      <c r="Y14" s="18">
        <f t="shared" si="0"/>
        <v>1</v>
      </c>
      <c r="Z14" s="19" t="s">
        <v>78</v>
      </c>
    </row>
    <row r="15" spans="1:26" ht="89.45" customHeight="1" x14ac:dyDescent="0.25">
      <c r="A15" s="14" t="s">
        <v>79</v>
      </c>
      <c r="B15" s="14" t="s">
        <v>32</v>
      </c>
      <c r="C15" s="14" t="s">
        <v>32</v>
      </c>
      <c r="D15" s="15">
        <v>3</v>
      </c>
      <c r="E15" s="15">
        <v>1</v>
      </c>
      <c r="F15" s="15">
        <v>2</v>
      </c>
      <c r="G15" s="14" t="s">
        <v>74</v>
      </c>
      <c r="H15" s="14" t="s">
        <v>75</v>
      </c>
      <c r="I15" s="14" t="s">
        <v>80</v>
      </c>
      <c r="J15" s="14" t="s">
        <v>81</v>
      </c>
      <c r="K15" s="16" t="s">
        <v>16</v>
      </c>
      <c r="L15" s="20" t="s">
        <v>16</v>
      </c>
      <c r="M15" s="17">
        <v>1</v>
      </c>
      <c r="N15" s="17">
        <v>0</v>
      </c>
      <c r="O15" s="17">
        <v>0</v>
      </c>
      <c r="P15" s="17">
        <v>0</v>
      </c>
      <c r="Q15" s="17">
        <v>0</v>
      </c>
      <c r="R15" s="17">
        <v>0</v>
      </c>
      <c r="S15" s="17">
        <v>0</v>
      </c>
      <c r="T15" s="17">
        <v>0</v>
      </c>
      <c r="U15" s="17">
        <v>0</v>
      </c>
      <c r="V15" s="17">
        <v>0</v>
      </c>
      <c r="W15" s="17">
        <v>0</v>
      </c>
      <c r="X15" s="17">
        <v>0</v>
      </c>
      <c r="Y15" s="18">
        <f t="shared" si="0"/>
        <v>1</v>
      </c>
      <c r="Z15" s="21" t="s">
        <v>82</v>
      </c>
    </row>
    <row r="16" spans="1:26" ht="84" x14ac:dyDescent="0.25">
      <c r="A16" s="14" t="s">
        <v>83</v>
      </c>
      <c r="B16" s="14" t="s">
        <v>32</v>
      </c>
      <c r="C16" s="14" t="s">
        <v>32</v>
      </c>
      <c r="D16" s="15">
        <v>3</v>
      </c>
      <c r="E16" s="15">
        <v>1</v>
      </c>
      <c r="F16" s="15">
        <v>3</v>
      </c>
      <c r="G16" s="14" t="s">
        <v>74</v>
      </c>
      <c r="H16" s="14" t="s">
        <v>75</v>
      </c>
      <c r="I16" s="14" t="s">
        <v>84</v>
      </c>
      <c r="J16" s="14" t="s">
        <v>85</v>
      </c>
      <c r="K16" s="16" t="s">
        <v>63</v>
      </c>
      <c r="L16" s="20" t="s">
        <v>27</v>
      </c>
      <c r="M16" s="17">
        <v>0</v>
      </c>
      <c r="N16" s="17">
        <v>0</v>
      </c>
      <c r="O16" s="17">
        <v>0</v>
      </c>
      <c r="P16" s="17">
        <v>1</v>
      </c>
      <c r="Q16" s="17">
        <v>0</v>
      </c>
      <c r="R16" s="17">
        <v>0</v>
      </c>
      <c r="S16" s="17">
        <v>0</v>
      </c>
      <c r="T16" s="17">
        <v>1</v>
      </c>
      <c r="U16" s="17">
        <v>0</v>
      </c>
      <c r="V16" s="17">
        <v>0</v>
      </c>
      <c r="W16" s="17">
        <v>0</v>
      </c>
      <c r="X16" s="17">
        <v>1</v>
      </c>
      <c r="Y16" s="18">
        <f t="shared" si="0"/>
        <v>3</v>
      </c>
      <c r="Z16" s="19" t="s">
        <v>86</v>
      </c>
    </row>
    <row r="17" spans="1:26" ht="120" x14ac:dyDescent="0.25">
      <c r="A17" s="14" t="s">
        <v>87</v>
      </c>
      <c r="B17" s="14" t="s">
        <v>88</v>
      </c>
      <c r="C17" s="14" t="s">
        <v>32</v>
      </c>
      <c r="D17" s="15">
        <v>3</v>
      </c>
      <c r="E17" s="15">
        <v>1</v>
      </c>
      <c r="F17" s="15">
        <v>5</v>
      </c>
      <c r="G17" s="14" t="s">
        <v>74</v>
      </c>
      <c r="H17" s="14" t="s">
        <v>75</v>
      </c>
      <c r="I17" s="14" t="s">
        <v>89</v>
      </c>
      <c r="J17" s="14" t="s">
        <v>90</v>
      </c>
      <c r="K17" s="16" t="s">
        <v>18</v>
      </c>
      <c r="L17" s="20" t="s">
        <v>18</v>
      </c>
      <c r="M17" s="17">
        <v>0</v>
      </c>
      <c r="N17" s="17">
        <v>0</v>
      </c>
      <c r="O17" s="17">
        <v>1</v>
      </c>
      <c r="P17" s="17">
        <v>0</v>
      </c>
      <c r="Q17" s="17">
        <v>0</v>
      </c>
      <c r="R17" s="17">
        <v>0</v>
      </c>
      <c r="S17" s="17">
        <v>0</v>
      </c>
      <c r="T17" s="17">
        <v>0</v>
      </c>
      <c r="U17" s="17">
        <v>0</v>
      </c>
      <c r="V17" s="17">
        <v>0</v>
      </c>
      <c r="W17" s="17">
        <v>0</v>
      </c>
      <c r="X17" s="17">
        <v>0</v>
      </c>
      <c r="Y17" s="18">
        <f t="shared" si="0"/>
        <v>1</v>
      </c>
      <c r="Z17" s="19" t="s">
        <v>91</v>
      </c>
    </row>
    <row r="18" spans="1:26" ht="132" x14ac:dyDescent="0.25">
      <c r="A18" s="14" t="s">
        <v>92</v>
      </c>
      <c r="B18" s="14" t="s">
        <v>32</v>
      </c>
      <c r="C18" s="14" t="s">
        <v>32</v>
      </c>
      <c r="D18" s="15">
        <v>3</v>
      </c>
      <c r="E18" s="15">
        <v>1</v>
      </c>
      <c r="F18" s="15">
        <v>6</v>
      </c>
      <c r="G18" s="14" t="s">
        <v>74</v>
      </c>
      <c r="H18" s="14" t="s">
        <v>75</v>
      </c>
      <c r="I18" s="14" t="s">
        <v>93</v>
      </c>
      <c r="J18" s="14" t="s">
        <v>94</v>
      </c>
      <c r="K18" s="16" t="s">
        <v>17</v>
      </c>
      <c r="L18" s="20" t="s">
        <v>17</v>
      </c>
      <c r="M18" s="17">
        <v>0</v>
      </c>
      <c r="N18" s="17">
        <v>1</v>
      </c>
      <c r="O18" s="17">
        <v>0</v>
      </c>
      <c r="P18" s="17">
        <v>0</v>
      </c>
      <c r="Q18" s="17">
        <v>0</v>
      </c>
      <c r="R18" s="17">
        <v>0</v>
      </c>
      <c r="S18" s="17">
        <v>0</v>
      </c>
      <c r="T18" s="17">
        <v>0</v>
      </c>
      <c r="U18" s="17">
        <v>0</v>
      </c>
      <c r="V18" s="17">
        <v>0</v>
      </c>
      <c r="W18" s="17">
        <v>0</v>
      </c>
      <c r="X18" s="17">
        <v>0</v>
      </c>
      <c r="Y18" s="18">
        <f t="shared" si="0"/>
        <v>1</v>
      </c>
      <c r="Z18" s="19" t="s">
        <v>95</v>
      </c>
    </row>
    <row r="19" spans="1:26" ht="120" x14ac:dyDescent="0.25">
      <c r="A19" s="14" t="s">
        <v>96</v>
      </c>
      <c r="B19" s="14" t="s">
        <v>97</v>
      </c>
      <c r="C19" s="14" t="s">
        <v>97</v>
      </c>
      <c r="D19" s="15">
        <v>3</v>
      </c>
      <c r="E19" s="15">
        <v>2</v>
      </c>
      <c r="F19" s="15">
        <v>1</v>
      </c>
      <c r="G19" s="14" t="s">
        <v>74</v>
      </c>
      <c r="H19" s="14" t="s">
        <v>98</v>
      </c>
      <c r="I19" s="14" t="s">
        <v>99</v>
      </c>
      <c r="J19" s="14" t="s">
        <v>100</v>
      </c>
      <c r="K19" s="16" t="s">
        <v>101</v>
      </c>
      <c r="L19" s="20" t="s">
        <v>27</v>
      </c>
      <c r="M19" s="17">
        <v>0</v>
      </c>
      <c r="N19" s="17">
        <v>0</v>
      </c>
      <c r="O19" s="17">
        <v>1</v>
      </c>
      <c r="P19" s="17">
        <v>1</v>
      </c>
      <c r="Q19" s="17">
        <v>1</v>
      </c>
      <c r="R19" s="17">
        <v>1</v>
      </c>
      <c r="S19" s="17">
        <v>1</v>
      </c>
      <c r="T19" s="17">
        <v>1</v>
      </c>
      <c r="U19" s="17">
        <v>1</v>
      </c>
      <c r="V19" s="17">
        <v>1</v>
      </c>
      <c r="W19" s="17">
        <v>1</v>
      </c>
      <c r="X19" s="17">
        <v>1</v>
      </c>
      <c r="Y19" s="18">
        <f t="shared" si="0"/>
        <v>10</v>
      </c>
      <c r="Z19" s="21" t="s">
        <v>102</v>
      </c>
    </row>
    <row r="20" spans="1:26" ht="84" x14ac:dyDescent="0.25">
      <c r="A20" s="14" t="s">
        <v>103</v>
      </c>
      <c r="B20" s="14" t="s">
        <v>88</v>
      </c>
      <c r="C20" s="14" t="s">
        <v>32</v>
      </c>
      <c r="D20" s="15">
        <v>3</v>
      </c>
      <c r="E20" s="15">
        <v>2</v>
      </c>
      <c r="F20" s="15">
        <v>3</v>
      </c>
      <c r="G20" s="14" t="s">
        <v>74</v>
      </c>
      <c r="H20" s="14" t="s">
        <v>98</v>
      </c>
      <c r="I20" s="14" t="s">
        <v>104</v>
      </c>
      <c r="J20" s="14" t="s">
        <v>105</v>
      </c>
      <c r="K20" s="16" t="s">
        <v>106</v>
      </c>
      <c r="L20" s="20" t="s">
        <v>26</v>
      </c>
      <c r="M20" s="17">
        <v>0</v>
      </c>
      <c r="N20" s="17">
        <v>1</v>
      </c>
      <c r="O20" s="17">
        <v>0</v>
      </c>
      <c r="P20" s="17">
        <v>0</v>
      </c>
      <c r="Q20" s="17">
        <v>0</v>
      </c>
      <c r="R20" s="17">
        <v>0</v>
      </c>
      <c r="S20" s="17">
        <v>0</v>
      </c>
      <c r="T20" s="17">
        <v>0</v>
      </c>
      <c r="U20" s="17">
        <v>0</v>
      </c>
      <c r="V20" s="17">
        <v>0</v>
      </c>
      <c r="W20" s="17">
        <v>1</v>
      </c>
      <c r="X20" s="17">
        <v>0</v>
      </c>
      <c r="Y20" s="18">
        <f t="shared" si="0"/>
        <v>2</v>
      </c>
      <c r="Z20" s="21" t="s">
        <v>107</v>
      </c>
    </row>
    <row r="21" spans="1:26" ht="265.5" customHeight="1" x14ac:dyDescent="0.25">
      <c r="A21" s="14" t="s">
        <v>108</v>
      </c>
      <c r="B21" s="14" t="s">
        <v>109</v>
      </c>
      <c r="C21" s="14" t="s">
        <v>73</v>
      </c>
      <c r="D21" s="15">
        <v>4</v>
      </c>
      <c r="E21" s="15">
        <v>2</v>
      </c>
      <c r="F21" s="15">
        <v>3</v>
      </c>
      <c r="G21" s="14" t="s">
        <v>110</v>
      </c>
      <c r="H21" s="14" t="s">
        <v>111</v>
      </c>
      <c r="I21" s="14" t="s">
        <v>112</v>
      </c>
      <c r="J21" s="14" t="s">
        <v>113</v>
      </c>
      <c r="K21" s="16" t="s">
        <v>114</v>
      </c>
      <c r="L21" s="20" t="s">
        <v>26</v>
      </c>
      <c r="M21" s="17">
        <v>0</v>
      </c>
      <c r="N21" s="17">
        <v>1</v>
      </c>
      <c r="O21" s="17">
        <v>1</v>
      </c>
      <c r="P21" s="17">
        <v>1</v>
      </c>
      <c r="Q21" s="17">
        <v>1</v>
      </c>
      <c r="R21" s="17">
        <v>1</v>
      </c>
      <c r="S21" s="17">
        <v>1</v>
      </c>
      <c r="T21" s="17">
        <v>1</v>
      </c>
      <c r="U21" s="17">
        <v>1</v>
      </c>
      <c r="V21" s="17">
        <v>1</v>
      </c>
      <c r="W21" s="17">
        <v>1</v>
      </c>
      <c r="X21" s="17">
        <v>0</v>
      </c>
      <c r="Y21" s="18">
        <f t="shared" si="0"/>
        <v>10</v>
      </c>
      <c r="Z21" s="21" t="s">
        <v>115</v>
      </c>
    </row>
    <row r="22" spans="1:26" ht="112.15" customHeight="1" x14ac:dyDescent="0.25">
      <c r="A22" s="14" t="s">
        <v>116</v>
      </c>
      <c r="B22" s="14" t="s">
        <v>109</v>
      </c>
      <c r="C22" s="14" t="s">
        <v>73</v>
      </c>
      <c r="D22" s="15">
        <v>4</v>
      </c>
      <c r="E22" s="15">
        <v>2</v>
      </c>
      <c r="F22" s="15">
        <v>4</v>
      </c>
      <c r="G22" s="14" t="s">
        <v>110</v>
      </c>
      <c r="H22" s="14" t="s">
        <v>111</v>
      </c>
      <c r="I22" s="14" t="s">
        <v>117</v>
      </c>
      <c r="J22" s="14" t="s">
        <v>118</v>
      </c>
      <c r="K22" s="16" t="s">
        <v>119</v>
      </c>
      <c r="L22" s="20" t="s">
        <v>25</v>
      </c>
      <c r="M22" s="17">
        <v>1</v>
      </c>
      <c r="N22" s="17">
        <v>0</v>
      </c>
      <c r="O22" s="17">
        <v>0</v>
      </c>
      <c r="P22" s="17">
        <v>1</v>
      </c>
      <c r="Q22" s="17">
        <v>0</v>
      </c>
      <c r="R22" s="17">
        <v>0</v>
      </c>
      <c r="S22" s="17">
        <v>1</v>
      </c>
      <c r="T22" s="17">
        <v>0</v>
      </c>
      <c r="U22" s="17">
        <v>0</v>
      </c>
      <c r="V22" s="17">
        <v>1</v>
      </c>
      <c r="W22" s="17">
        <v>0</v>
      </c>
      <c r="X22" s="17">
        <v>0</v>
      </c>
      <c r="Y22" s="18">
        <f t="shared" si="0"/>
        <v>4</v>
      </c>
      <c r="Z22" s="19" t="s">
        <v>120</v>
      </c>
    </row>
    <row r="23" spans="1:26" ht="84.6" customHeight="1" x14ac:dyDescent="0.25">
      <c r="A23" s="14" t="s">
        <v>121</v>
      </c>
      <c r="B23" s="14" t="s">
        <v>72</v>
      </c>
      <c r="C23" s="14" t="s">
        <v>73</v>
      </c>
      <c r="D23" s="15">
        <v>4</v>
      </c>
      <c r="E23" s="15">
        <v>3</v>
      </c>
      <c r="F23" s="15">
        <v>2</v>
      </c>
      <c r="G23" s="14" t="s">
        <v>110</v>
      </c>
      <c r="H23" s="14" t="s">
        <v>122</v>
      </c>
      <c r="I23" s="14" t="s">
        <v>123</v>
      </c>
      <c r="J23" s="14" t="s">
        <v>124</v>
      </c>
      <c r="K23" s="16" t="s">
        <v>119</v>
      </c>
      <c r="L23" s="20" t="s">
        <v>25</v>
      </c>
      <c r="M23" s="17">
        <v>1</v>
      </c>
      <c r="N23" s="17">
        <v>0</v>
      </c>
      <c r="O23" s="17">
        <v>0</v>
      </c>
      <c r="P23" s="17">
        <v>1</v>
      </c>
      <c r="Q23" s="17">
        <v>0</v>
      </c>
      <c r="R23" s="17">
        <v>0</v>
      </c>
      <c r="S23" s="17">
        <v>1</v>
      </c>
      <c r="T23" s="17">
        <v>0</v>
      </c>
      <c r="U23" s="17">
        <v>0</v>
      </c>
      <c r="V23" s="17">
        <v>1</v>
      </c>
      <c r="W23" s="17">
        <v>0</v>
      </c>
      <c r="X23" s="17">
        <v>0</v>
      </c>
      <c r="Y23" s="18">
        <f t="shared" si="0"/>
        <v>4</v>
      </c>
      <c r="Z23" s="19" t="s">
        <v>125</v>
      </c>
    </row>
    <row r="24" spans="1:26" ht="96" x14ac:dyDescent="0.25">
      <c r="A24" s="14" t="s">
        <v>126</v>
      </c>
      <c r="B24" s="14" t="s">
        <v>109</v>
      </c>
      <c r="C24" s="14" t="s">
        <v>73</v>
      </c>
      <c r="D24" s="15">
        <v>4</v>
      </c>
      <c r="E24" s="15">
        <v>3</v>
      </c>
      <c r="F24" s="15">
        <v>3</v>
      </c>
      <c r="G24" s="14" t="s">
        <v>110</v>
      </c>
      <c r="H24" s="14" t="s">
        <v>122</v>
      </c>
      <c r="I24" s="14" t="s">
        <v>127</v>
      </c>
      <c r="J24" s="14" t="s">
        <v>128</v>
      </c>
      <c r="K24" s="16" t="s">
        <v>119</v>
      </c>
      <c r="L24" s="20" t="s">
        <v>25</v>
      </c>
      <c r="M24" s="17">
        <v>1</v>
      </c>
      <c r="N24" s="17">
        <v>0</v>
      </c>
      <c r="O24" s="17">
        <v>0</v>
      </c>
      <c r="P24" s="17">
        <v>1</v>
      </c>
      <c r="Q24" s="17">
        <v>0</v>
      </c>
      <c r="R24" s="17">
        <v>0</v>
      </c>
      <c r="S24" s="17">
        <v>1</v>
      </c>
      <c r="T24" s="17">
        <v>0</v>
      </c>
      <c r="U24" s="17">
        <v>0</v>
      </c>
      <c r="V24" s="17">
        <v>1</v>
      </c>
      <c r="W24" s="17">
        <v>0</v>
      </c>
      <c r="X24" s="17">
        <v>0</v>
      </c>
      <c r="Y24" s="18">
        <f t="shared" si="0"/>
        <v>4</v>
      </c>
      <c r="Z24" s="19" t="s">
        <v>129</v>
      </c>
    </row>
    <row r="25" spans="1:26" ht="132" x14ac:dyDescent="0.25">
      <c r="A25" s="14" t="s">
        <v>130</v>
      </c>
      <c r="B25" s="14" t="s">
        <v>131</v>
      </c>
      <c r="C25" s="14" t="s">
        <v>73</v>
      </c>
      <c r="D25" s="15">
        <v>4</v>
      </c>
      <c r="E25" s="15">
        <v>3</v>
      </c>
      <c r="F25" s="15">
        <v>4</v>
      </c>
      <c r="G25" s="14" t="s">
        <v>110</v>
      </c>
      <c r="H25" s="14" t="s">
        <v>122</v>
      </c>
      <c r="I25" s="14" t="s">
        <v>132</v>
      </c>
      <c r="J25" s="14" t="s">
        <v>133</v>
      </c>
      <c r="K25" s="16" t="s">
        <v>114</v>
      </c>
      <c r="L25" s="20" t="s">
        <v>26</v>
      </c>
      <c r="M25" s="17">
        <v>0</v>
      </c>
      <c r="N25" s="17">
        <v>1</v>
      </c>
      <c r="O25" s="17">
        <v>1</v>
      </c>
      <c r="P25" s="17">
        <v>1</v>
      </c>
      <c r="Q25" s="17">
        <v>1</v>
      </c>
      <c r="R25" s="17">
        <v>1</v>
      </c>
      <c r="S25" s="17">
        <v>1</v>
      </c>
      <c r="T25" s="17">
        <v>1</v>
      </c>
      <c r="U25" s="17">
        <v>1</v>
      </c>
      <c r="V25" s="17">
        <v>1</v>
      </c>
      <c r="W25" s="17">
        <v>1</v>
      </c>
      <c r="X25" s="17">
        <v>0</v>
      </c>
      <c r="Y25" s="18">
        <f t="shared" si="0"/>
        <v>10</v>
      </c>
      <c r="Z25" s="19" t="s">
        <v>134</v>
      </c>
    </row>
    <row r="26" spans="1:26" s="22" customFormat="1" ht="264.75" customHeight="1" x14ac:dyDescent="0.25">
      <c r="A26" s="14" t="s">
        <v>135</v>
      </c>
      <c r="B26" s="14" t="s">
        <v>72</v>
      </c>
      <c r="C26" s="14" t="s">
        <v>73</v>
      </c>
      <c r="D26" s="15">
        <v>4</v>
      </c>
      <c r="E26" s="15">
        <v>4</v>
      </c>
      <c r="F26" s="15">
        <v>1</v>
      </c>
      <c r="G26" s="14" t="s">
        <v>110</v>
      </c>
      <c r="H26" s="14" t="s">
        <v>136</v>
      </c>
      <c r="I26" s="14" t="s">
        <v>137</v>
      </c>
      <c r="J26" s="14" t="s">
        <v>138</v>
      </c>
      <c r="K26" s="16" t="s">
        <v>139</v>
      </c>
      <c r="L26" s="20" t="s">
        <v>27</v>
      </c>
      <c r="M26" s="17">
        <v>1</v>
      </c>
      <c r="N26" s="17">
        <v>1</v>
      </c>
      <c r="O26" s="17">
        <v>1</v>
      </c>
      <c r="P26" s="17">
        <v>1</v>
      </c>
      <c r="Q26" s="17">
        <v>1</v>
      </c>
      <c r="R26" s="17">
        <v>1</v>
      </c>
      <c r="S26" s="17">
        <v>1</v>
      </c>
      <c r="T26" s="17">
        <v>1</v>
      </c>
      <c r="U26" s="17">
        <v>1</v>
      </c>
      <c r="V26" s="17">
        <v>1</v>
      </c>
      <c r="W26" s="17">
        <v>1</v>
      </c>
      <c r="X26" s="17">
        <v>1</v>
      </c>
      <c r="Y26" s="18">
        <f t="shared" si="0"/>
        <v>12</v>
      </c>
      <c r="Z26" s="19" t="s">
        <v>140</v>
      </c>
    </row>
    <row r="27" spans="1:26" ht="201.75" customHeight="1" x14ac:dyDescent="0.25">
      <c r="A27" s="14" t="s">
        <v>141</v>
      </c>
      <c r="B27" s="14" t="s">
        <v>72</v>
      </c>
      <c r="C27" s="14" t="s">
        <v>73</v>
      </c>
      <c r="D27" s="15">
        <v>4</v>
      </c>
      <c r="E27" s="15">
        <v>4</v>
      </c>
      <c r="F27" s="15">
        <v>2</v>
      </c>
      <c r="G27" s="14" t="s">
        <v>110</v>
      </c>
      <c r="H27" s="14" t="s">
        <v>136</v>
      </c>
      <c r="I27" s="14" t="s">
        <v>142</v>
      </c>
      <c r="J27" s="14" t="s">
        <v>143</v>
      </c>
      <c r="K27" s="16" t="s">
        <v>139</v>
      </c>
      <c r="L27" s="20" t="s">
        <v>27</v>
      </c>
      <c r="M27" s="17">
        <v>1</v>
      </c>
      <c r="N27" s="17">
        <v>1</v>
      </c>
      <c r="O27" s="17">
        <v>1</v>
      </c>
      <c r="P27" s="17">
        <v>1</v>
      </c>
      <c r="Q27" s="17">
        <v>1</v>
      </c>
      <c r="R27" s="17">
        <v>1</v>
      </c>
      <c r="S27" s="17">
        <v>1</v>
      </c>
      <c r="T27" s="17">
        <v>1</v>
      </c>
      <c r="U27" s="17">
        <v>1</v>
      </c>
      <c r="V27" s="17">
        <v>1</v>
      </c>
      <c r="W27" s="17">
        <v>1</v>
      </c>
      <c r="X27" s="17">
        <v>1</v>
      </c>
      <c r="Y27" s="18">
        <f t="shared" si="0"/>
        <v>12</v>
      </c>
      <c r="Z27" s="19" t="s">
        <v>144</v>
      </c>
    </row>
    <row r="28" spans="1:26" ht="132" x14ac:dyDescent="0.25">
      <c r="A28" s="14" t="s">
        <v>145</v>
      </c>
      <c r="B28" s="14" t="s">
        <v>131</v>
      </c>
      <c r="C28" s="14" t="s">
        <v>73</v>
      </c>
      <c r="D28" s="15">
        <v>4</v>
      </c>
      <c r="E28" s="15">
        <v>4</v>
      </c>
      <c r="F28" s="15">
        <v>4</v>
      </c>
      <c r="G28" s="14" t="s">
        <v>110</v>
      </c>
      <c r="H28" s="14" t="s">
        <v>136</v>
      </c>
      <c r="I28" s="14" t="s">
        <v>146</v>
      </c>
      <c r="J28" s="14" t="s">
        <v>147</v>
      </c>
      <c r="K28" s="16" t="s">
        <v>114</v>
      </c>
      <c r="L28" s="20" t="s">
        <v>26</v>
      </c>
      <c r="M28" s="17">
        <v>0</v>
      </c>
      <c r="N28" s="17">
        <v>1</v>
      </c>
      <c r="O28" s="17">
        <v>1</v>
      </c>
      <c r="P28" s="17">
        <v>1</v>
      </c>
      <c r="Q28" s="17">
        <v>1</v>
      </c>
      <c r="R28" s="17">
        <v>1</v>
      </c>
      <c r="S28" s="17">
        <v>1</v>
      </c>
      <c r="T28" s="17">
        <v>1</v>
      </c>
      <c r="U28" s="17">
        <v>1</v>
      </c>
      <c r="V28" s="17">
        <v>1</v>
      </c>
      <c r="W28" s="17">
        <v>1</v>
      </c>
      <c r="X28" s="17">
        <v>0</v>
      </c>
      <c r="Y28" s="18">
        <f t="shared" si="0"/>
        <v>10</v>
      </c>
      <c r="Z28" s="19" t="s">
        <v>148</v>
      </c>
    </row>
    <row r="29" spans="1:26" ht="96" x14ac:dyDescent="0.25">
      <c r="A29" s="14" t="s">
        <v>149</v>
      </c>
      <c r="B29" s="14" t="s">
        <v>72</v>
      </c>
      <c r="C29" s="14" t="s">
        <v>73</v>
      </c>
      <c r="D29" s="15">
        <v>4</v>
      </c>
      <c r="E29" s="15">
        <v>5</v>
      </c>
      <c r="F29" s="15">
        <v>1</v>
      </c>
      <c r="G29" s="14" t="s">
        <v>110</v>
      </c>
      <c r="H29" s="14" t="s">
        <v>150</v>
      </c>
      <c r="I29" s="14" t="s">
        <v>151</v>
      </c>
      <c r="J29" s="14" t="s">
        <v>152</v>
      </c>
      <c r="K29" s="16" t="s">
        <v>114</v>
      </c>
      <c r="L29" s="20" t="s">
        <v>26</v>
      </c>
      <c r="M29" s="17">
        <v>0</v>
      </c>
      <c r="N29" s="17">
        <v>1</v>
      </c>
      <c r="O29" s="17">
        <v>1</v>
      </c>
      <c r="P29" s="17">
        <v>1</v>
      </c>
      <c r="Q29" s="17">
        <v>1</v>
      </c>
      <c r="R29" s="17">
        <v>1</v>
      </c>
      <c r="S29" s="17">
        <v>1</v>
      </c>
      <c r="T29" s="17">
        <v>1</v>
      </c>
      <c r="U29" s="17">
        <v>1</v>
      </c>
      <c r="V29" s="17">
        <v>1</v>
      </c>
      <c r="W29" s="17">
        <v>1</v>
      </c>
      <c r="X29" s="17">
        <v>0</v>
      </c>
      <c r="Y29" s="18">
        <f t="shared" si="0"/>
        <v>10</v>
      </c>
      <c r="Z29" s="19" t="s">
        <v>153</v>
      </c>
    </row>
    <row r="30" spans="1:26" ht="84" x14ac:dyDescent="0.25">
      <c r="A30" s="14" t="s">
        <v>154</v>
      </c>
      <c r="B30" s="14" t="s">
        <v>155</v>
      </c>
      <c r="C30" s="14" t="s">
        <v>73</v>
      </c>
      <c r="D30" s="15">
        <v>4</v>
      </c>
      <c r="E30" s="15">
        <v>5</v>
      </c>
      <c r="F30" s="15">
        <v>4</v>
      </c>
      <c r="G30" s="14" t="s">
        <v>110</v>
      </c>
      <c r="H30" s="14" t="s">
        <v>150</v>
      </c>
      <c r="I30" s="14" t="s">
        <v>156</v>
      </c>
      <c r="J30" s="14" t="s">
        <v>157</v>
      </c>
      <c r="K30" s="16" t="s">
        <v>158</v>
      </c>
      <c r="L30" s="20" t="s">
        <v>25</v>
      </c>
      <c r="M30" s="17">
        <v>0</v>
      </c>
      <c r="N30" s="17">
        <v>0</v>
      </c>
      <c r="O30" s="17">
        <v>0</v>
      </c>
      <c r="P30" s="17">
        <v>1</v>
      </c>
      <c r="Q30" s="17">
        <v>0</v>
      </c>
      <c r="R30" s="17">
        <v>0</v>
      </c>
      <c r="S30" s="17">
        <v>1</v>
      </c>
      <c r="T30" s="17">
        <v>0</v>
      </c>
      <c r="U30" s="17">
        <v>0</v>
      </c>
      <c r="V30" s="17">
        <v>1</v>
      </c>
      <c r="W30" s="17">
        <v>0</v>
      </c>
      <c r="X30" s="17">
        <v>0</v>
      </c>
      <c r="Y30" s="18">
        <f t="shared" si="0"/>
        <v>3</v>
      </c>
      <c r="Z30" s="19" t="s">
        <v>159</v>
      </c>
    </row>
    <row r="31" spans="1:26" ht="87.75" customHeight="1" x14ac:dyDescent="0.25">
      <c r="A31" s="14" t="s">
        <v>160</v>
      </c>
      <c r="B31" s="14" t="s">
        <v>161</v>
      </c>
      <c r="C31" s="14" t="s">
        <v>162</v>
      </c>
      <c r="D31" s="15">
        <v>5</v>
      </c>
      <c r="E31" s="15">
        <v>1</v>
      </c>
      <c r="F31" s="15">
        <v>1</v>
      </c>
      <c r="G31" s="14" t="s">
        <v>163</v>
      </c>
      <c r="H31" s="14" t="s">
        <v>164</v>
      </c>
      <c r="I31" s="14" t="s">
        <v>165</v>
      </c>
      <c r="J31" s="14" t="s">
        <v>166</v>
      </c>
      <c r="K31" s="16" t="s">
        <v>167</v>
      </c>
      <c r="L31" s="20" t="s">
        <v>27</v>
      </c>
      <c r="M31" s="17">
        <v>1</v>
      </c>
      <c r="N31" s="17">
        <v>1</v>
      </c>
      <c r="O31" s="17">
        <v>1</v>
      </c>
      <c r="P31" s="17">
        <v>1</v>
      </c>
      <c r="Q31" s="17">
        <v>1</v>
      </c>
      <c r="R31" s="17">
        <v>1</v>
      </c>
      <c r="S31" s="17">
        <v>1</v>
      </c>
      <c r="T31" s="17">
        <v>1</v>
      </c>
      <c r="U31" s="17">
        <v>1</v>
      </c>
      <c r="V31" s="17">
        <v>1</v>
      </c>
      <c r="W31" s="17">
        <v>1</v>
      </c>
      <c r="X31" s="17">
        <v>1</v>
      </c>
      <c r="Y31" s="18">
        <f t="shared" si="0"/>
        <v>12</v>
      </c>
      <c r="Z31" s="19" t="s">
        <v>168</v>
      </c>
    </row>
    <row r="32" spans="1:26" ht="96" x14ac:dyDescent="0.25">
      <c r="A32" s="14" t="s">
        <v>169</v>
      </c>
      <c r="B32" s="14" t="s">
        <v>161</v>
      </c>
      <c r="C32" s="14" t="s">
        <v>162</v>
      </c>
      <c r="D32" s="15">
        <v>5</v>
      </c>
      <c r="E32" s="15">
        <v>1</v>
      </c>
      <c r="F32" s="15">
        <v>3</v>
      </c>
      <c r="G32" s="14" t="s">
        <v>163</v>
      </c>
      <c r="H32" s="14" t="s">
        <v>164</v>
      </c>
      <c r="I32" s="14" t="s">
        <v>170</v>
      </c>
      <c r="J32" s="14" t="s">
        <v>171</v>
      </c>
      <c r="K32" s="16" t="s">
        <v>172</v>
      </c>
      <c r="L32" s="20" t="s">
        <v>21</v>
      </c>
      <c r="M32" s="17">
        <v>0</v>
      </c>
      <c r="N32" s="17">
        <v>0</v>
      </c>
      <c r="O32" s="17">
        <v>1</v>
      </c>
      <c r="P32" s="17">
        <v>0</v>
      </c>
      <c r="Q32" s="17">
        <v>0</v>
      </c>
      <c r="R32" s="17">
        <v>1</v>
      </c>
      <c r="S32" s="17">
        <v>0</v>
      </c>
      <c r="T32" s="17">
        <v>0</v>
      </c>
      <c r="U32" s="17">
        <v>0</v>
      </c>
      <c r="V32" s="17">
        <v>0</v>
      </c>
      <c r="W32" s="17">
        <v>0</v>
      </c>
      <c r="X32" s="17">
        <v>0</v>
      </c>
      <c r="Y32" s="18">
        <f t="shared" si="0"/>
        <v>2</v>
      </c>
      <c r="Z32" s="19" t="s">
        <v>173</v>
      </c>
    </row>
    <row r="33" spans="1:26" ht="246" customHeight="1" x14ac:dyDescent="0.25">
      <c r="A33" s="14" t="s">
        <v>174</v>
      </c>
      <c r="B33" s="14" t="s">
        <v>175</v>
      </c>
      <c r="C33" s="14" t="s">
        <v>162</v>
      </c>
      <c r="D33" s="15">
        <v>5</v>
      </c>
      <c r="E33" s="15">
        <v>1</v>
      </c>
      <c r="F33" s="15">
        <v>5</v>
      </c>
      <c r="G33" s="14" t="s">
        <v>163</v>
      </c>
      <c r="H33" s="14" t="s">
        <v>164</v>
      </c>
      <c r="I33" s="14" t="s">
        <v>176</v>
      </c>
      <c r="J33" s="14" t="s">
        <v>177</v>
      </c>
      <c r="K33" s="16" t="s">
        <v>167</v>
      </c>
      <c r="L33" s="20" t="s">
        <v>27</v>
      </c>
      <c r="M33" s="17">
        <v>1</v>
      </c>
      <c r="N33" s="17">
        <v>1</v>
      </c>
      <c r="O33" s="17">
        <v>1</v>
      </c>
      <c r="P33" s="17">
        <v>1</v>
      </c>
      <c r="Q33" s="17">
        <v>1</v>
      </c>
      <c r="R33" s="17">
        <v>1</v>
      </c>
      <c r="S33" s="17">
        <v>1</v>
      </c>
      <c r="T33" s="17">
        <v>1</v>
      </c>
      <c r="U33" s="17">
        <v>1</v>
      </c>
      <c r="V33" s="17">
        <v>1</v>
      </c>
      <c r="W33" s="17">
        <v>1</v>
      </c>
      <c r="X33" s="17">
        <v>1</v>
      </c>
      <c r="Y33" s="18">
        <f t="shared" si="0"/>
        <v>12</v>
      </c>
      <c r="Z33" s="19" t="s">
        <v>178</v>
      </c>
    </row>
    <row r="34" spans="1:26" ht="96" x14ac:dyDescent="0.25">
      <c r="A34" s="14" t="s">
        <v>179</v>
      </c>
      <c r="B34" s="14" t="s">
        <v>180</v>
      </c>
      <c r="C34" s="14" t="s">
        <v>180</v>
      </c>
      <c r="D34" s="15">
        <v>5</v>
      </c>
      <c r="E34" s="15">
        <v>1</v>
      </c>
      <c r="F34" s="15">
        <v>6</v>
      </c>
      <c r="G34" s="14" t="s">
        <v>163</v>
      </c>
      <c r="H34" s="14" t="s">
        <v>164</v>
      </c>
      <c r="I34" s="14" t="s">
        <v>181</v>
      </c>
      <c r="J34" s="14" t="s">
        <v>182</v>
      </c>
      <c r="K34" s="16" t="s">
        <v>183</v>
      </c>
      <c r="L34" s="20" t="s">
        <v>27</v>
      </c>
      <c r="M34" s="17">
        <v>0</v>
      </c>
      <c r="N34" s="17">
        <v>0</v>
      </c>
      <c r="O34" s="17">
        <v>1</v>
      </c>
      <c r="P34" s="17">
        <v>0</v>
      </c>
      <c r="Q34" s="17">
        <v>0</v>
      </c>
      <c r="R34" s="17">
        <v>1</v>
      </c>
      <c r="S34" s="17">
        <v>0</v>
      </c>
      <c r="T34" s="17">
        <v>0</v>
      </c>
      <c r="U34" s="17">
        <v>1</v>
      </c>
      <c r="V34" s="17">
        <v>0</v>
      </c>
      <c r="W34" s="17">
        <v>0</v>
      </c>
      <c r="X34" s="17">
        <v>1</v>
      </c>
      <c r="Y34" s="18">
        <f t="shared" si="0"/>
        <v>4</v>
      </c>
      <c r="Z34" s="19" t="s">
        <v>184</v>
      </c>
    </row>
    <row r="35" spans="1:26" ht="279.60000000000002" customHeight="1" x14ac:dyDescent="0.25">
      <c r="A35" s="14" t="s">
        <v>185</v>
      </c>
      <c r="B35" s="14" t="s">
        <v>32</v>
      </c>
      <c r="C35" s="14" t="s">
        <v>32</v>
      </c>
      <c r="D35" s="15">
        <v>5</v>
      </c>
      <c r="E35" s="15">
        <v>1</v>
      </c>
      <c r="F35" s="15">
        <v>8</v>
      </c>
      <c r="G35" s="14" t="s">
        <v>163</v>
      </c>
      <c r="H35" s="14" t="s">
        <v>164</v>
      </c>
      <c r="I35" s="14" t="s">
        <v>186</v>
      </c>
      <c r="J35" s="14" t="s">
        <v>187</v>
      </c>
      <c r="K35" s="16" t="s">
        <v>167</v>
      </c>
      <c r="L35" s="20" t="s">
        <v>27</v>
      </c>
      <c r="M35" s="17">
        <v>1</v>
      </c>
      <c r="N35" s="17">
        <v>1</v>
      </c>
      <c r="O35" s="17">
        <v>1</v>
      </c>
      <c r="P35" s="17">
        <v>1</v>
      </c>
      <c r="Q35" s="17">
        <v>1</v>
      </c>
      <c r="R35" s="17">
        <v>1</v>
      </c>
      <c r="S35" s="17">
        <v>1</v>
      </c>
      <c r="T35" s="17">
        <v>1</v>
      </c>
      <c r="U35" s="17">
        <v>1</v>
      </c>
      <c r="V35" s="17">
        <v>1</v>
      </c>
      <c r="W35" s="17">
        <v>1</v>
      </c>
      <c r="X35" s="17">
        <v>1</v>
      </c>
      <c r="Y35" s="18">
        <f t="shared" si="0"/>
        <v>12</v>
      </c>
      <c r="Z35" s="19" t="s">
        <v>188</v>
      </c>
    </row>
    <row r="36" spans="1:26" ht="108" x14ac:dyDescent="0.25">
      <c r="A36" s="14" t="s">
        <v>189</v>
      </c>
      <c r="B36" s="14" t="s">
        <v>32</v>
      </c>
      <c r="C36" s="14" t="s">
        <v>32</v>
      </c>
      <c r="D36" s="15">
        <v>5</v>
      </c>
      <c r="E36" s="15">
        <v>1</v>
      </c>
      <c r="F36" s="15">
        <v>10</v>
      </c>
      <c r="G36" s="14" t="s">
        <v>163</v>
      </c>
      <c r="H36" s="14" t="s">
        <v>164</v>
      </c>
      <c r="I36" s="14" t="s">
        <v>190</v>
      </c>
      <c r="J36" s="14" t="s">
        <v>191</v>
      </c>
      <c r="K36" s="16" t="s">
        <v>37</v>
      </c>
      <c r="L36" s="20" t="s">
        <v>24</v>
      </c>
      <c r="M36" s="17">
        <v>1</v>
      </c>
      <c r="N36" s="17">
        <v>0</v>
      </c>
      <c r="O36" s="17">
        <v>0</v>
      </c>
      <c r="P36" s="17">
        <v>0</v>
      </c>
      <c r="Q36" s="17">
        <v>1</v>
      </c>
      <c r="R36" s="17">
        <v>0</v>
      </c>
      <c r="S36" s="17">
        <v>0</v>
      </c>
      <c r="T36" s="17">
        <v>0</v>
      </c>
      <c r="U36" s="17">
        <v>1</v>
      </c>
      <c r="V36" s="17">
        <v>0</v>
      </c>
      <c r="W36" s="17">
        <v>0</v>
      </c>
      <c r="X36" s="17">
        <v>0</v>
      </c>
      <c r="Y36" s="18">
        <f t="shared" si="0"/>
        <v>3</v>
      </c>
      <c r="Z36" s="21" t="s">
        <v>192</v>
      </c>
    </row>
    <row r="37" spans="1:26" ht="84" x14ac:dyDescent="0.25">
      <c r="A37" s="14" t="s">
        <v>193</v>
      </c>
      <c r="B37" s="14" t="s">
        <v>60</v>
      </c>
      <c r="C37" s="14" t="s">
        <v>60</v>
      </c>
      <c r="D37" s="15">
        <v>5</v>
      </c>
      <c r="E37" s="15">
        <v>1</v>
      </c>
      <c r="F37" s="15">
        <v>13</v>
      </c>
      <c r="G37" s="14" t="s">
        <v>163</v>
      </c>
      <c r="H37" s="14" t="s">
        <v>164</v>
      </c>
      <c r="I37" s="14" t="s">
        <v>194</v>
      </c>
      <c r="J37" s="14" t="s">
        <v>195</v>
      </c>
      <c r="K37" s="16" t="s">
        <v>196</v>
      </c>
      <c r="L37" s="20" t="s">
        <v>26</v>
      </c>
      <c r="M37" s="17">
        <v>0</v>
      </c>
      <c r="N37" s="17">
        <v>0</v>
      </c>
      <c r="O37" s="17">
        <v>1</v>
      </c>
      <c r="P37" s="17">
        <v>0</v>
      </c>
      <c r="Q37" s="17">
        <v>0</v>
      </c>
      <c r="R37" s="17">
        <v>1</v>
      </c>
      <c r="S37" s="17">
        <v>0</v>
      </c>
      <c r="T37" s="17">
        <v>0</v>
      </c>
      <c r="U37" s="17">
        <v>1</v>
      </c>
      <c r="V37" s="17">
        <v>0</v>
      </c>
      <c r="W37" s="17">
        <v>1</v>
      </c>
      <c r="X37" s="17">
        <v>0</v>
      </c>
      <c r="Y37" s="18">
        <f t="shared" si="0"/>
        <v>4</v>
      </c>
      <c r="Z37" s="19" t="s">
        <v>197</v>
      </c>
    </row>
    <row r="38" spans="1:26" ht="96" x14ac:dyDescent="0.25">
      <c r="A38" s="14" t="s">
        <v>198</v>
      </c>
      <c r="B38" s="14" t="s">
        <v>180</v>
      </c>
      <c r="C38" s="14" t="s">
        <v>180</v>
      </c>
      <c r="D38" s="15">
        <v>5</v>
      </c>
      <c r="E38" s="15">
        <v>1</v>
      </c>
      <c r="F38" s="15">
        <v>19</v>
      </c>
      <c r="G38" s="14" t="s">
        <v>163</v>
      </c>
      <c r="H38" s="14" t="s">
        <v>164</v>
      </c>
      <c r="I38" s="14" t="s">
        <v>199</v>
      </c>
      <c r="J38" s="14" t="s">
        <v>200</v>
      </c>
      <c r="K38" s="16" t="s">
        <v>183</v>
      </c>
      <c r="L38" s="20" t="s">
        <v>27</v>
      </c>
      <c r="M38" s="17">
        <v>0</v>
      </c>
      <c r="N38" s="17">
        <v>0</v>
      </c>
      <c r="O38" s="17">
        <v>1</v>
      </c>
      <c r="P38" s="17">
        <v>0</v>
      </c>
      <c r="Q38" s="17">
        <v>0</v>
      </c>
      <c r="R38" s="17">
        <v>1</v>
      </c>
      <c r="S38" s="17">
        <v>0</v>
      </c>
      <c r="T38" s="17">
        <v>0</v>
      </c>
      <c r="U38" s="17">
        <v>1</v>
      </c>
      <c r="V38" s="17">
        <v>0</v>
      </c>
      <c r="W38" s="17">
        <v>0</v>
      </c>
      <c r="X38" s="17">
        <v>1</v>
      </c>
      <c r="Y38" s="18">
        <f t="shared" si="0"/>
        <v>4</v>
      </c>
      <c r="Z38" s="19" t="s">
        <v>201</v>
      </c>
    </row>
    <row r="39" spans="1:26" ht="236.25" customHeight="1" x14ac:dyDescent="0.25">
      <c r="A39" s="14" t="s">
        <v>202</v>
      </c>
      <c r="B39" s="14" t="s">
        <v>109</v>
      </c>
      <c r="C39" s="14" t="s">
        <v>73</v>
      </c>
      <c r="D39" s="15">
        <v>5</v>
      </c>
      <c r="E39" s="15">
        <v>2</v>
      </c>
      <c r="F39" s="15">
        <v>1</v>
      </c>
      <c r="G39" s="14" t="s">
        <v>163</v>
      </c>
      <c r="H39" s="14" t="s">
        <v>203</v>
      </c>
      <c r="I39" s="14" t="s">
        <v>204</v>
      </c>
      <c r="J39" s="14" t="s">
        <v>205</v>
      </c>
      <c r="K39" s="16" t="s">
        <v>139</v>
      </c>
      <c r="L39" s="20" t="s">
        <v>27</v>
      </c>
      <c r="M39" s="17">
        <v>1</v>
      </c>
      <c r="N39" s="17">
        <v>1</v>
      </c>
      <c r="O39" s="17">
        <v>1</v>
      </c>
      <c r="P39" s="17">
        <v>1</v>
      </c>
      <c r="Q39" s="17">
        <v>1</v>
      </c>
      <c r="R39" s="17">
        <v>1</v>
      </c>
      <c r="S39" s="17">
        <v>1</v>
      </c>
      <c r="T39" s="17">
        <v>1</v>
      </c>
      <c r="U39" s="17">
        <v>1</v>
      </c>
      <c r="V39" s="17">
        <v>1</v>
      </c>
      <c r="W39" s="17">
        <v>1</v>
      </c>
      <c r="X39" s="17">
        <v>1</v>
      </c>
      <c r="Y39" s="18">
        <f t="shared" si="0"/>
        <v>12</v>
      </c>
      <c r="Z39" s="21" t="s">
        <v>206</v>
      </c>
    </row>
    <row r="40" spans="1:26" ht="101.25" customHeight="1" x14ac:dyDescent="0.25">
      <c r="A40" s="14" t="s">
        <v>207</v>
      </c>
      <c r="B40" s="14" t="s">
        <v>109</v>
      </c>
      <c r="C40" s="14" t="s">
        <v>73</v>
      </c>
      <c r="D40" s="15">
        <v>5</v>
      </c>
      <c r="E40" s="15">
        <v>2</v>
      </c>
      <c r="F40" s="15">
        <v>2</v>
      </c>
      <c r="G40" s="14" t="s">
        <v>163</v>
      </c>
      <c r="H40" s="14" t="s">
        <v>203</v>
      </c>
      <c r="I40" s="14" t="s">
        <v>208</v>
      </c>
      <c r="J40" s="14" t="s">
        <v>209</v>
      </c>
      <c r="K40" s="16" t="s">
        <v>139</v>
      </c>
      <c r="L40" s="20" t="s">
        <v>27</v>
      </c>
      <c r="M40" s="17">
        <v>1</v>
      </c>
      <c r="N40" s="17">
        <v>1</v>
      </c>
      <c r="O40" s="17">
        <v>1</v>
      </c>
      <c r="P40" s="17">
        <v>1</v>
      </c>
      <c r="Q40" s="17">
        <v>1</v>
      </c>
      <c r="R40" s="17">
        <v>1</v>
      </c>
      <c r="S40" s="17">
        <v>1</v>
      </c>
      <c r="T40" s="17">
        <v>1</v>
      </c>
      <c r="U40" s="17">
        <v>1</v>
      </c>
      <c r="V40" s="17">
        <v>1</v>
      </c>
      <c r="W40" s="17">
        <v>1</v>
      </c>
      <c r="X40" s="17">
        <v>1</v>
      </c>
      <c r="Y40" s="18">
        <f t="shared" si="0"/>
        <v>12</v>
      </c>
      <c r="Z40" s="21" t="s">
        <v>210</v>
      </c>
    </row>
    <row r="41" spans="1:26" ht="314.25" customHeight="1" x14ac:dyDescent="0.25">
      <c r="A41" s="14" t="s">
        <v>211</v>
      </c>
      <c r="B41" s="14" t="s">
        <v>72</v>
      </c>
      <c r="C41" s="14" t="s">
        <v>73</v>
      </c>
      <c r="D41" s="15">
        <v>5</v>
      </c>
      <c r="E41" s="15">
        <v>2</v>
      </c>
      <c r="F41" s="15">
        <v>3</v>
      </c>
      <c r="G41" s="14" t="s">
        <v>163</v>
      </c>
      <c r="H41" s="14" t="s">
        <v>203</v>
      </c>
      <c r="I41" s="14" t="s">
        <v>212</v>
      </c>
      <c r="J41" s="14" t="s">
        <v>213</v>
      </c>
      <c r="K41" s="16" t="s">
        <v>139</v>
      </c>
      <c r="L41" s="20" t="s">
        <v>27</v>
      </c>
      <c r="M41" s="17">
        <v>1</v>
      </c>
      <c r="N41" s="17">
        <v>1</v>
      </c>
      <c r="O41" s="17">
        <v>1</v>
      </c>
      <c r="P41" s="17">
        <v>1</v>
      </c>
      <c r="Q41" s="17">
        <v>1</v>
      </c>
      <c r="R41" s="17">
        <v>1</v>
      </c>
      <c r="S41" s="17">
        <v>1</v>
      </c>
      <c r="T41" s="17">
        <v>1</v>
      </c>
      <c r="U41" s="17">
        <v>1</v>
      </c>
      <c r="V41" s="17">
        <v>1</v>
      </c>
      <c r="W41" s="17">
        <v>1</v>
      </c>
      <c r="X41" s="17">
        <v>1</v>
      </c>
      <c r="Y41" s="18">
        <f t="shared" si="0"/>
        <v>12</v>
      </c>
      <c r="Z41" s="19" t="s">
        <v>214</v>
      </c>
    </row>
    <row r="42" spans="1:26" ht="108" x14ac:dyDescent="0.25">
      <c r="A42" s="14" t="s">
        <v>215</v>
      </c>
      <c r="B42" s="14" t="s">
        <v>32</v>
      </c>
      <c r="C42" s="14" t="s">
        <v>32</v>
      </c>
      <c r="D42" s="15">
        <v>5</v>
      </c>
      <c r="E42" s="15">
        <v>3</v>
      </c>
      <c r="F42" s="15">
        <v>1</v>
      </c>
      <c r="G42" s="14" t="s">
        <v>163</v>
      </c>
      <c r="H42" s="14" t="s">
        <v>216</v>
      </c>
      <c r="I42" s="14" t="s">
        <v>217</v>
      </c>
      <c r="J42" s="14" t="s">
        <v>218</v>
      </c>
      <c r="K42" s="16" t="s">
        <v>219</v>
      </c>
      <c r="L42" s="20" t="s">
        <v>25</v>
      </c>
      <c r="M42" s="17">
        <v>0</v>
      </c>
      <c r="N42" s="17">
        <v>0</v>
      </c>
      <c r="O42" s="17">
        <v>0</v>
      </c>
      <c r="P42" s="17">
        <v>1</v>
      </c>
      <c r="Q42" s="17">
        <v>0</v>
      </c>
      <c r="R42" s="17">
        <v>0</v>
      </c>
      <c r="S42" s="17">
        <v>0</v>
      </c>
      <c r="T42" s="17">
        <v>0</v>
      </c>
      <c r="U42" s="17">
        <v>0</v>
      </c>
      <c r="V42" s="17">
        <v>1</v>
      </c>
      <c r="W42" s="17">
        <v>0</v>
      </c>
      <c r="X42" s="17">
        <v>0</v>
      </c>
      <c r="Y42" s="18">
        <f t="shared" si="0"/>
        <v>2</v>
      </c>
      <c r="Z42" s="21" t="s">
        <v>220</v>
      </c>
    </row>
    <row r="43" spans="1:26" ht="216" x14ac:dyDescent="0.25">
      <c r="A43" s="14" t="s">
        <v>221</v>
      </c>
      <c r="B43" s="14" t="s">
        <v>72</v>
      </c>
      <c r="C43" s="14" t="s">
        <v>73</v>
      </c>
      <c r="D43" s="15">
        <v>5</v>
      </c>
      <c r="E43" s="15">
        <v>4</v>
      </c>
      <c r="F43" s="15">
        <v>2</v>
      </c>
      <c r="G43" s="14" t="s">
        <v>163</v>
      </c>
      <c r="H43" s="14" t="s">
        <v>222</v>
      </c>
      <c r="I43" s="14" t="s">
        <v>223</v>
      </c>
      <c r="J43" s="14" t="s">
        <v>224</v>
      </c>
      <c r="K43" s="16" t="s">
        <v>139</v>
      </c>
      <c r="L43" s="20" t="s">
        <v>27</v>
      </c>
      <c r="M43" s="17">
        <v>1</v>
      </c>
      <c r="N43" s="17">
        <v>1</v>
      </c>
      <c r="O43" s="17">
        <v>1</v>
      </c>
      <c r="P43" s="17">
        <v>1</v>
      </c>
      <c r="Q43" s="17">
        <v>1</v>
      </c>
      <c r="R43" s="17">
        <v>1</v>
      </c>
      <c r="S43" s="17">
        <v>1</v>
      </c>
      <c r="T43" s="17">
        <v>1</v>
      </c>
      <c r="U43" s="17">
        <v>1</v>
      </c>
      <c r="V43" s="17">
        <v>1</v>
      </c>
      <c r="W43" s="17">
        <v>1</v>
      </c>
      <c r="X43" s="17">
        <v>1</v>
      </c>
      <c r="Y43" s="18">
        <f t="shared" si="0"/>
        <v>12</v>
      </c>
      <c r="Z43" s="21" t="s">
        <v>225</v>
      </c>
    </row>
    <row r="44" spans="1:26" ht="72" x14ac:dyDescent="0.25">
      <c r="A44" s="14" t="s">
        <v>226</v>
      </c>
      <c r="B44" s="14" t="s">
        <v>227</v>
      </c>
      <c r="C44" s="14" t="s">
        <v>227</v>
      </c>
      <c r="D44" s="15">
        <v>5</v>
      </c>
      <c r="E44" s="15">
        <v>4</v>
      </c>
      <c r="F44" s="15">
        <v>5</v>
      </c>
      <c r="G44" s="14" t="s">
        <v>163</v>
      </c>
      <c r="H44" s="14" t="s">
        <v>222</v>
      </c>
      <c r="I44" s="14" t="s">
        <v>228</v>
      </c>
      <c r="J44" s="14" t="s">
        <v>229</v>
      </c>
      <c r="K44" s="16" t="s">
        <v>19</v>
      </c>
      <c r="L44" s="20" t="s">
        <v>19</v>
      </c>
      <c r="M44" s="17">
        <v>0</v>
      </c>
      <c r="N44" s="17">
        <v>0</v>
      </c>
      <c r="O44" s="17">
        <v>0</v>
      </c>
      <c r="P44" s="17">
        <v>1</v>
      </c>
      <c r="Q44" s="17">
        <v>0</v>
      </c>
      <c r="R44" s="17">
        <v>0</v>
      </c>
      <c r="S44" s="17">
        <v>0</v>
      </c>
      <c r="T44" s="17">
        <v>0</v>
      </c>
      <c r="U44" s="17">
        <v>0</v>
      </c>
      <c r="V44" s="17">
        <v>0</v>
      </c>
      <c r="W44" s="17">
        <v>0</v>
      </c>
      <c r="X44" s="17">
        <v>0</v>
      </c>
      <c r="Y44" s="18">
        <f t="shared" si="0"/>
        <v>1</v>
      </c>
      <c r="Z44" s="21" t="s">
        <v>230</v>
      </c>
    </row>
    <row r="45" spans="1:26" ht="48" x14ac:dyDescent="0.25">
      <c r="A45" s="14" t="s">
        <v>231</v>
      </c>
      <c r="B45" s="14" t="s">
        <v>175</v>
      </c>
      <c r="C45" s="14" t="s">
        <v>162</v>
      </c>
      <c r="D45" s="15">
        <v>6</v>
      </c>
      <c r="E45" s="15">
        <v>1</v>
      </c>
      <c r="F45" s="15">
        <v>1</v>
      </c>
      <c r="G45" s="14" t="s">
        <v>232</v>
      </c>
      <c r="H45" s="14" t="s">
        <v>233</v>
      </c>
      <c r="I45" s="14" t="s">
        <v>234</v>
      </c>
      <c r="J45" s="14" t="s">
        <v>235</v>
      </c>
      <c r="K45" s="16" t="s">
        <v>183</v>
      </c>
      <c r="L45" s="20" t="s">
        <v>27</v>
      </c>
      <c r="M45" s="17">
        <v>0</v>
      </c>
      <c r="N45" s="17">
        <v>0</v>
      </c>
      <c r="O45" s="17">
        <v>1</v>
      </c>
      <c r="P45" s="17">
        <v>0</v>
      </c>
      <c r="Q45" s="17">
        <v>0</v>
      </c>
      <c r="R45" s="17">
        <v>1</v>
      </c>
      <c r="S45" s="17">
        <v>0</v>
      </c>
      <c r="T45" s="17">
        <v>0</v>
      </c>
      <c r="U45" s="17">
        <v>1</v>
      </c>
      <c r="V45" s="17">
        <v>0</v>
      </c>
      <c r="W45" s="17">
        <v>0</v>
      </c>
      <c r="X45" s="17">
        <v>1</v>
      </c>
      <c r="Y45" s="18">
        <f t="shared" si="0"/>
        <v>4</v>
      </c>
      <c r="Z45" s="19" t="s">
        <v>236</v>
      </c>
    </row>
    <row r="46" spans="1:26" ht="132" x14ac:dyDescent="0.25">
      <c r="A46" s="14" t="s">
        <v>237</v>
      </c>
      <c r="B46" s="14" t="s">
        <v>60</v>
      </c>
      <c r="C46" s="14" t="s">
        <v>60</v>
      </c>
      <c r="D46" s="15">
        <v>6</v>
      </c>
      <c r="E46" s="15">
        <v>1</v>
      </c>
      <c r="F46" s="15">
        <v>3</v>
      </c>
      <c r="G46" s="14" t="s">
        <v>232</v>
      </c>
      <c r="H46" s="14" t="s">
        <v>238</v>
      </c>
      <c r="I46" s="14" t="s">
        <v>239</v>
      </c>
      <c r="J46" s="14" t="s">
        <v>240</v>
      </c>
      <c r="K46" s="16" t="s">
        <v>114</v>
      </c>
      <c r="L46" s="20" t="s">
        <v>26</v>
      </c>
      <c r="M46" s="17">
        <v>0</v>
      </c>
      <c r="N46" s="17">
        <v>1</v>
      </c>
      <c r="O46" s="17">
        <v>1</v>
      </c>
      <c r="P46" s="17">
        <v>1</v>
      </c>
      <c r="Q46" s="17">
        <v>1</v>
      </c>
      <c r="R46" s="17">
        <v>1</v>
      </c>
      <c r="S46" s="17">
        <v>1</v>
      </c>
      <c r="T46" s="17">
        <v>1</v>
      </c>
      <c r="U46" s="17">
        <v>1</v>
      </c>
      <c r="V46" s="17">
        <v>1</v>
      </c>
      <c r="W46" s="17">
        <v>1</v>
      </c>
      <c r="X46" s="17">
        <v>0</v>
      </c>
      <c r="Y46" s="18">
        <f t="shared" si="0"/>
        <v>10</v>
      </c>
      <c r="Z46" s="19" t="s">
        <v>241</v>
      </c>
    </row>
    <row r="47" spans="1:26" s="26" customFormat="1" x14ac:dyDescent="0.25">
      <c r="A47" s="23"/>
      <c r="B47" s="24"/>
      <c r="C47" s="24"/>
      <c r="D47" s="24">
        <f>+COUNT(D7:D46)</f>
        <v>40</v>
      </c>
      <c r="E47" s="24"/>
      <c r="F47" s="24"/>
      <c r="G47" s="24"/>
      <c r="H47" s="24"/>
      <c r="I47" s="24" t="s">
        <v>242</v>
      </c>
      <c r="J47" s="24"/>
      <c r="K47" s="24"/>
      <c r="L47" s="24"/>
      <c r="M47" s="24"/>
      <c r="N47" s="24"/>
      <c r="O47" s="24"/>
      <c r="P47" s="24"/>
      <c r="Q47" s="24"/>
      <c r="R47" s="24"/>
      <c r="S47" s="24"/>
      <c r="T47" s="24"/>
      <c r="U47" s="24"/>
      <c r="V47" s="24"/>
      <c r="W47" s="24"/>
      <c r="X47" s="24"/>
      <c r="Y47" s="24"/>
      <c r="Z47" s="25"/>
    </row>
    <row r="53" spans="1:26" s="26" customFormat="1" x14ac:dyDescent="0.25">
      <c r="A53" s="23"/>
      <c r="B53" s="24"/>
      <c r="C53" s="24"/>
      <c r="D53" s="24">
        <f>+COUNT(D54:D88)</f>
        <v>35</v>
      </c>
      <c r="E53" s="24"/>
      <c r="F53" s="24"/>
      <c r="G53" s="24"/>
      <c r="H53" s="24"/>
      <c r="I53" s="24" t="s">
        <v>243</v>
      </c>
      <c r="J53" s="24"/>
      <c r="K53" s="24"/>
      <c r="L53" s="24"/>
      <c r="M53" s="24"/>
      <c r="N53" s="24"/>
      <c r="O53" s="24"/>
      <c r="P53" s="24"/>
      <c r="Q53" s="24"/>
      <c r="R53" s="24"/>
      <c r="S53" s="24"/>
      <c r="T53" s="24"/>
      <c r="U53" s="24"/>
      <c r="V53" s="24"/>
      <c r="W53" s="24"/>
      <c r="X53" s="24"/>
      <c r="Y53" s="24"/>
      <c r="Z53" s="25"/>
    </row>
    <row r="54" spans="1:26" ht="48" x14ac:dyDescent="0.25">
      <c r="A54" s="14" t="s">
        <v>244</v>
      </c>
      <c r="B54" s="14" t="s">
        <v>31</v>
      </c>
      <c r="C54" s="14" t="s">
        <v>32</v>
      </c>
      <c r="D54" s="15">
        <v>1</v>
      </c>
      <c r="E54" s="15">
        <v>1</v>
      </c>
      <c r="F54" s="15">
        <v>1</v>
      </c>
      <c r="G54" s="14" t="s">
        <v>33</v>
      </c>
      <c r="H54" s="14" t="s">
        <v>245</v>
      </c>
      <c r="I54" s="14" t="s">
        <v>246</v>
      </c>
      <c r="J54" s="14" t="s">
        <v>247</v>
      </c>
      <c r="K54" s="16" t="s">
        <v>24</v>
      </c>
      <c r="L54" s="16" t="s">
        <v>24</v>
      </c>
      <c r="M54" s="17">
        <v>0</v>
      </c>
      <c r="N54" s="17">
        <v>0</v>
      </c>
      <c r="O54" s="17">
        <v>0</v>
      </c>
      <c r="P54" s="17">
        <v>0</v>
      </c>
      <c r="Q54" s="17">
        <v>0</v>
      </c>
      <c r="R54" s="17">
        <v>0</v>
      </c>
      <c r="S54" s="17">
        <v>0</v>
      </c>
      <c r="T54" s="17">
        <v>0</v>
      </c>
      <c r="U54" s="17">
        <v>1</v>
      </c>
      <c r="V54" s="17">
        <v>0</v>
      </c>
      <c r="W54" s="17">
        <v>0</v>
      </c>
      <c r="X54" s="17">
        <v>0</v>
      </c>
      <c r="Y54" s="18">
        <f>SUM(M54:X54)</f>
        <v>1</v>
      </c>
      <c r="Z54" s="27" t="s">
        <v>248</v>
      </c>
    </row>
    <row r="55" spans="1:26" ht="60" x14ac:dyDescent="0.25">
      <c r="A55" s="14" t="s">
        <v>249</v>
      </c>
      <c r="B55" s="14" t="s">
        <v>250</v>
      </c>
      <c r="C55" s="14" t="s">
        <v>32</v>
      </c>
      <c r="D55" s="15">
        <v>1</v>
      </c>
      <c r="E55" s="15">
        <v>2</v>
      </c>
      <c r="F55" s="15">
        <v>2</v>
      </c>
      <c r="G55" s="14" t="s">
        <v>33</v>
      </c>
      <c r="H55" s="14" t="s">
        <v>34</v>
      </c>
      <c r="I55" s="14" t="s">
        <v>251</v>
      </c>
      <c r="J55" s="14" t="s">
        <v>252</v>
      </c>
      <c r="K55" s="16" t="s">
        <v>253</v>
      </c>
      <c r="L55" s="20" t="s">
        <v>27</v>
      </c>
      <c r="M55" s="17">
        <v>0</v>
      </c>
      <c r="N55" s="17">
        <v>0</v>
      </c>
      <c r="O55" s="17">
        <v>0</v>
      </c>
      <c r="P55" s="17">
        <v>0</v>
      </c>
      <c r="Q55" s="17">
        <v>0</v>
      </c>
      <c r="R55" s="17">
        <v>0</v>
      </c>
      <c r="S55" s="17">
        <v>1</v>
      </c>
      <c r="T55" s="17">
        <v>0</v>
      </c>
      <c r="U55" s="17">
        <v>0</v>
      </c>
      <c r="V55" s="17">
        <v>0</v>
      </c>
      <c r="W55" s="17">
        <v>0</v>
      </c>
      <c r="X55" s="17">
        <v>1</v>
      </c>
      <c r="Y55" s="18">
        <f>SUM(M55:X55)</f>
        <v>2</v>
      </c>
      <c r="Z55" s="27" t="s">
        <v>248</v>
      </c>
    </row>
    <row r="56" spans="1:26" ht="48" x14ac:dyDescent="0.25">
      <c r="A56" s="14" t="s">
        <v>254</v>
      </c>
      <c r="B56" s="14" t="s">
        <v>32</v>
      </c>
      <c r="C56" s="14" t="s">
        <v>32</v>
      </c>
      <c r="D56" s="15">
        <v>3</v>
      </c>
      <c r="E56" s="15">
        <v>1</v>
      </c>
      <c r="F56" s="15">
        <v>4</v>
      </c>
      <c r="G56" s="14" t="s">
        <v>74</v>
      </c>
      <c r="H56" s="14" t="s">
        <v>75</v>
      </c>
      <c r="I56" s="14" t="s">
        <v>255</v>
      </c>
      <c r="J56" s="14" t="s">
        <v>256</v>
      </c>
      <c r="K56" s="16" t="s">
        <v>24</v>
      </c>
      <c r="L56" s="20" t="s">
        <v>24</v>
      </c>
      <c r="M56" s="17">
        <v>0</v>
      </c>
      <c r="N56" s="17">
        <v>0</v>
      </c>
      <c r="O56" s="17">
        <v>0</v>
      </c>
      <c r="P56" s="17">
        <v>0</v>
      </c>
      <c r="Q56" s="17">
        <v>0</v>
      </c>
      <c r="R56" s="17">
        <v>0</v>
      </c>
      <c r="S56" s="17">
        <v>0</v>
      </c>
      <c r="T56" s="17">
        <v>0</v>
      </c>
      <c r="U56" s="17">
        <v>1</v>
      </c>
      <c r="V56" s="17">
        <v>0</v>
      </c>
      <c r="W56" s="17">
        <v>0</v>
      </c>
      <c r="X56" s="17">
        <v>0</v>
      </c>
      <c r="Y56" s="18">
        <f>SUM(M56:X56)</f>
        <v>1</v>
      </c>
      <c r="Z56" s="27" t="s">
        <v>248</v>
      </c>
    </row>
    <row r="57" spans="1:26" ht="48" x14ac:dyDescent="0.25">
      <c r="A57" s="14" t="s">
        <v>257</v>
      </c>
      <c r="B57" s="14" t="s">
        <v>32</v>
      </c>
      <c r="C57" s="14" t="s">
        <v>32</v>
      </c>
      <c r="D57" s="15">
        <v>3</v>
      </c>
      <c r="E57" s="15">
        <v>2</v>
      </c>
      <c r="F57" s="15">
        <v>2</v>
      </c>
      <c r="G57" s="14" t="s">
        <v>74</v>
      </c>
      <c r="H57" s="14" t="s">
        <v>98</v>
      </c>
      <c r="I57" s="14" t="s">
        <v>258</v>
      </c>
      <c r="J57" s="14" t="s">
        <v>259</v>
      </c>
      <c r="K57" s="16" t="s">
        <v>260</v>
      </c>
      <c r="L57" s="20" t="s">
        <v>27</v>
      </c>
      <c r="M57" s="17">
        <v>0</v>
      </c>
      <c r="N57" s="17">
        <v>0</v>
      </c>
      <c r="O57" s="17">
        <v>0</v>
      </c>
      <c r="P57" s="17">
        <v>0</v>
      </c>
      <c r="Q57" s="17">
        <v>0</v>
      </c>
      <c r="R57" s="17">
        <v>1</v>
      </c>
      <c r="S57" s="17">
        <v>0</v>
      </c>
      <c r="T57" s="17">
        <v>0</v>
      </c>
      <c r="U57" s="17">
        <v>0</v>
      </c>
      <c r="V57" s="17">
        <v>0</v>
      </c>
      <c r="W57" s="17">
        <v>0</v>
      </c>
      <c r="X57" s="17">
        <v>1</v>
      </c>
      <c r="Y57" s="18">
        <f>SUM(M57:X57)</f>
        <v>2</v>
      </c>
      <c r="Z57" s="27" t="s">
        <v>248</v>
      </c>
    </row>
    <row r="58" spans="1:26" ht="48" x14ac:dyDescent="0.25">
      <c r="A58" s="14" t="s">
        <v>261</v>
      </c>
      <c r="B58" s="14" t="s">
        <v>32</v>
      </c>
      <c r="C58" s="14" t="s">
        <v>32</v>
      </c>
      <c r="D58" s="15">
        <v>3</v>
      </c>
      <c r="E58" s="15">
        <v>3</v>
      </c>
      <c r="F58" s="15">
        <v>1</v>
      </c>
      <c r="G58" s="14" t="s">
        <v>74</v>
      </c>
      <c r="H58" s="14" t="s">
        <v>262</v>
      </c>
      <c r="I58" s="14" t="s">
        <v>263</v>
      </c>
      <c r="J58" s="14" t="s">
        <v>264</v>
      </c>
      <c r="K58" s="16" t="s">
        <v>260</v>
      </c>
      <c r="L58" s="20" t="s">
        <v>27</v>
      </c>
      <c r="M58" s="17">
        <v>0</v>
      </c>
      <c r="N58" s="17">
        <v>0</v>
      </c>
      <c r="O58" s="17">
        <v>0</v>
      </c>
      <c r="P58" s="17">
        <v>0</v>
      </c>
      <c r="Q58" s="17">
        <v>0</v>
      </c>
      <c r="R58" s="17">
        <v>1</v>
      </c>
      <c r="S58" s="17">
        <v>0</v>
      </c>
      <c r="T58" s="17">
        <v>0</v>
      </c>
      <c r="U58" s="17">
        <v>0</v>
      </c>
      <c r="V58" s="17">
        <v>0</v>
      </c>
      <c r="W58" s="17">
        <v>0</v>
      </c>
      <c r="X58" s="17">
        <v>1</v>
      </c>
      <c r="Y58" s="18">
        <f>SUM(M58:X58)</f>
        <v>2</v>
      </c>
      <c r="Z58" s="27" t="s">
        <v>248</v>
      </c>
    </row>
    <row r="59" spans="1:26" ht="48" x14ac:dyDescent="0.25">
      <c r="A59" s="14" t="s">
        <v>265</v>
      </c>
      <c r="B59" s="14" t="s">
        <v>32</v>
      </c>
      <c r="C59" s="14" t="s">
        <v>32</v>
      </c>
      <c r="D59" s="15">
        <v>3</v>
      </c>
      <c r="E59" s="15">
        <v>4</v>
      </c>
      <c r="F59" s="15">
        <v>1</v>
      </c>
      <c r="G59" s="14" t="s">
        <v>74</v>
      </c>
      <c r="H59" s="14" t="s">
        <v>266</v>
      </c>
      <c r="I59" s="14" t="s">
        <v>267</v>
      </c>
      <c r="J59" s="14" t="s">
        <v>268</v>
      </c>
      <c r="K59" s="16" t="s">
        <v>260</v>
      </c>
      <c r="L59" s="20" t="s">
        <v>27</v>
      </c>
      <c r="M59" s="17">
        <v>0</v>
      </c>
      <c r="N59" s="17">
        <v>0</v>
      </c>
      <c r="O59" s="17">
        <v>0</v>
      </c>
      <c r="P59" s="17">
        <v>0</v>
      </c>
      <c r="Q59" s="17">
        <v>0</v>
      </c>
      <c r="R59" s="17">
        <v>1</v>
      </c>
      <c r="S59" s="17">
        <v>0</v>
      </c>
      <c r="T59" s="17">
        <v>0</v>
      </c>
      <c r="U59" s="17">
        <v>0</v>
      </c>
      <c r="V59" s="17">
        <v>0</v>
      </c>
      <c r="W59" s="17">
        <v>0</v>
      </c>
      <c r="X59" s="17">
        <v>1</v>
      </c>
      <c r="Y59" s="18">
        <f>SUM(M59:X59)</f>
        <v>2</v>
      </c>
      <c r="Z59" s="27" t="s">
        <v>248</v>
      </c>
    </row>
    <row r="60" spans="1:26" ht="48" x14ac:dyDescent="0.25">
      <c r="A60" s="14" t="s">
        <v>269</v>
      </c>
      <c r="B60" s="14" t="s">
        <v>131</v>
      </c>
      <c r="C60" s="14" t="s">
        <v>73</v>
      </c>
      <c r="D60" s="15">
        <v>4</v>
      </c>
      <c r="E60" s="15">
        <v>1</v>
      </c>
      <c r="F60" s="15">
        <v>1</v>
      </c>
      <c r="G60" s="14" t="s">
        <v>110</v>
      </c>
      <c r="H60" s="14" t="s">
        <v>270</v>
      </c>
      <c r="I60" s="14" t="s">
        <v>271</v>
      </c>
      <c r="J60" s="14" t="s">
        <v>272</v>
      </c>
      <c r="K60" s="16" t="s">
        <v>260</v>
      </c>
      <c r="L60" s="20" t="s">
        <v>27</v>
      </c>
      <c r="M60" s="17">
        <v>0</v>
      </c>
      <c r="N60" s="17">
        <v>0</v>
      </c>
      <c r="O60" s="17">
        <v>0</v>
      </c>
      <c r="P60" s="17">
        <v>0</v>
      </c>
      <c r="Q60" s="17">
        <v>0</v>
      </c>
      <c r="R60" s="17">
        <v>1</v>
      </c>
      <c r="S60" s="17">
        <v>0</v>
      </c>
      <c r="T60" s="17">
        <v>0</v>
      </c>
      <c r="U60" s="17">
        <v>0</v>
      </c>
      <c r="V60" s="17">
        <v>0</v>
      </c>
      <c r="W60" s="17">
        <v>0</v>
      </c>
      <c r="X60" s="17">
        <v>1</v>
      </c>
      <c r="Y60" s="18">
        <f>SUM(M60:X60)</f>
        <v>2</v>
      </c>
      <c r="Z60" s="27" t="s">
        <v>248</v>
      </c>
    </row>
    <row r="61" spans="1:26" ht="168" x14ac:dyDescent="0.25">
      <c r="A61" s="14" t="s">
        <v>273</v>
      </c>
      <c r="B61" s="14" t="s">
        <v>274</v>
      </c>
      <c r="C61" s="14" t="s">
        <v>162</v>
      </c>
      <c r="D61" s="15">
        <v>4</v>
      </c>
      <c r="E61" s="15">
        <v>2</v>
      </c>
      <c r="F61" s="15">
        <v>1</v>
      </c>
      <c r="G61" s="14" t="s">
        <v>110</v>
      </c>
      <c r="H61" s="14" t="s">
        <v>111</v>
      </c>
      <c r="I61" s="14" t="s">
        <v>275</v>
      </c>
      <c r="J61" s="14" t="s">
        <v>276</v>
      </c>
      <c r="K61" s="16" t="s">
        <v>260</v>
      </c>
      <c r="L61" s="20" t="s">
        <v>27</v>
      </c>
      <c r="M61" s="17">
        <v>0</v>
      </c>
      <c r="N61" s="17">
        <v>0</v>
      </c>
      <c r="O61" s="17">
        <v>0</v>
      </c>
      <c r="P61" s="17">
        <v>0</v>
      </c>
      <c r="Q61" s="17">
        <v>0</v>
      </c>
      <c r="R61" s="17">
        <v>1</v>
      </c>
      <c r="S61" s="17">
        <v>0</v>
      </c>
      <c r="T61" s="17">
        <v>0</v>
      </c>
      <c r="U61" s="17">
        <v>0</v>
      </c>
      <c r="V61" s="17">
        <v>0</v>
      </c>
      <c r="W61" s="17">
        <v>0</v>
      </c>
      <c r="X61" s="17">
        <v>1</v>
      </c>
      <c r="Y61" s="18">
        <f>SUM(M61:X61)</f>
        <v>2</v>
      </c>
      <c r="Z61" s="27" t="s">
        <v>248</v>
      </c>
    </row>
    <row r="62" spans="1:26" ht="72" x14ac:dyDescent="0.25">
      <c r="A62" s="14" t="s">
        <v>277</v>
      </c>
      <c r="B62" s="14" t="s">
        <v>32</v>
      </c>
      <c r="C62" s="14" t="s">
        <v>32</v>
      </c>
      <c r="D62" s="15">
        <v>4</v>
      </c>
      <c r="E62" s="15">
        <v>2</v>
      </c>
      <c r="F62" s="15">
        <v>2</v>
      </c>
      <c r="G62" s="14" t="s">
        <v>110</v>
      </c>
      <c r="H62" s="14" t="s">
        <v>111</v>
      </c>
      <c r="I62" s="14" t="s">
        <v>278</v>
      </c>
      <c r="J62" s="14" t="s">
        <v>279</v>
      </c>
      <c r="K62" s="16" t="s">
        <v>21</v>
      </c>
      <c r="L62" s="20" t="s">
        <v>21</v>
      </c>
      <c r="M62" s="17">
        <v>0</v>
      </c>
      <c r="N62" s="17">
        <v>0</v>
      </c>
      <c r="O62" s="17">
        <v>0</v>
      </c>
      <c r="P62" s="17">
        <v>0</v>
      </c>
      <c r="Q62" s="17">
        <v>0</v>
      </c>
      <c r="R62" s="17">
        <v>1</v>
      </c>
      <c r="S62" s="17">
        <v>0</v>
      </c>
      <c r="T62" s="17">
        <v>0</v>
      </c>
      <c r="U62" s="17">
        <v>0</v>
      </c>
      <c r="V62" s="17">
        <v>0</v>
      </c>
      <c r="W62" s="17">
        <v>0</v>
      </c>
      <c r="X62" s="17">
        <v>0</v>
      </c>
      <c r="Y62" s="18">
        <f>SUM(M62:X62)</f>
        <v>1</v>
      </c>
      <c r="Z62" s="27" t="s">
        <v>248</v>
      </c>
    </row>
    <row r="63" spans="1:26" ht="48" x14ac:dyDescent="0.25">
      <c r="A63" s="14" t="s">
        <v>280</v>
      </c>
      <c r="B63" s="14" t="s">
        <v>73</v>
      </c>
      <c r="C63" s="14" t="s">
        <v>73</v>
      </c>
      <c r="D63" s="15">
        <v>4</v>
      </c>
      <c r="E63" s="15">
        <v>2</v>
      </c>
      <c r="F63" s="15">
        <v>5</v>
      </c>
      <c r="G63" s="14" t="s">
        <v>110</v>
      </c>
      <c r="H63" s="14" t="s">
        <v>111</v>
      </c>
      <c r="I63" s="14" t="s">
        <v>281</v>
      </c>
      <c r="J63" s="14" t="s">
        <v>282</v>
      </c>
      <c r="K63" s="16" t="s">
        <v>20</v>
      </c>
      <c r="L63" s="20" t="s">
        <v>20</v>
      </c>
      <c r="M63" s="17">
        <v>0</v>
      </c>
      <c r="N63" s="17">
        <v>0</v>
      </c>
      <c r="O63" s="17">
        <v>0</v>
      </c>
      <c r="P63" s="17">
        <v>0</v>
      </c>
      <c r="Q63" s="17">
        <v>1</v>
      </c>
      <c r="R63" s="17">
        <v>0</v>
      </c>
      <c r="S63" s="17">
        <v>0</v>
      </c>
      <c r="T63" s="17">
        <v>0</v>
      </c>
      <c r="U63" s="17">
        <v>0</v>
      </c>
      <c r="V63" s="17">
        <v>0</v>
      </c>
      <c r="W63" s="17">
        <v>0</v>
      </c>
      <c r="X63" s="17">
        <v>0</v>
      </c>
      <c r="Y63" s="18">
        <f>SUM(M63:X63)</f>
        <v>1</v>
      </c>
      <c r="Z63" s="27" t="s">
        <v>248</v>
      </c>
    </row>
    <row r="64" spans="1:26" ht="48" x14ac:dyDescent="0.25">
      <c r="A64" s="14" t="s">
        <v>283</v>
      </c>
      <c r="B64" s="14" t="s">
        <v>175</v>
      </c>
      <c r="C64" s="14" t="s">
        <v>162</v>
      </c>
      <c r="D64" s="15">
        <v>4</v>
      </c>
      <c r="E64" s="15">
        <v>3</v>
      </c>
      <c r="F64" s="15">
        <v>1</v>
      </c>
      <c r="G64" s="14" t="s">
        <v>110</v>
      </c>
      <c r="H64" s="14" t="s">
        <v>122</v>
      </c>
      <c r="I64" s="14" t="s">
        <v>284</v>
      </c>
      <c r="J64" s="14" t="s">
        <v>285</v>
      </c>
      <c r="K64" s="16" t="s">
        <v>260</v>
      </c>
      <c r="L64" s="20" t="s">
        <v>27</v>
      </c>
      <c r="M64" s="17">
        <v>0</v>
      </c>
      <c r="N64" s="17">
        <v>0</v>
      </c>
      <c r="O64" s="17">
        <v>0</v>
      </c>
      <c r="P64" s="17">
        <v>0</v>
      </c>
      <c r="Q64" s="17">
        <v>0</v>
      </c>
      <c r="R64" s="17">
        <v>1</v>
      </c>
      <c r="S64" s="17">
        <v>0</v>
      </c>
      <c r="T64" s="17">
        <v>0</v>
      </c>
      <c r="U64" s="17">
        <v>0</v>
      </c>
      <c r="V64" s="17">
        <v>0</v>
      </c>
      <c r="W64" s="17">
        <v>0</v>
      </c>
      <c r="X64" s="17">
        <v>1</v>
      </c>
      <c r="Y64" s="18">
        <f>SUM(M64:X64)</f>
        <v>2</v>
      </c>
      <c r="Z64" s="27" t="s">
        <v>248</v>
      </c>
    </row>
    <row r="65" spans="1:26" ht="60" x14ac:dyDescent="0.25">
      <c r="A65" s="14" t="s">
        <v>286</v>
      </c>
      <c r="B65" s="14" t="s">
        <v>72</v>
      </c>
      <c r="C65" s="14" t="s">
        <v>73</v>
      </c>
      <c r="D65" s="15">
        <v>4</v>
      </c>
      <c r="E65" s="15">
        <v>4</v>
      </c>
      <c r="F65" s="15">
        <v>3</v>
      </c>
      <c r="G65" s="14" t="s">
        <v>110</v>
      </c>
      <c r="H65" s="14" t="s">
        <v>136</v>
      </c>
      <c r="I65" s="14" t="s">
        <v>287</v>
      </c>
      <c r="J65" s="14" t="s">
        <v>288</v>
      </c>
      <c r="K65" s="16" t="s">
        <v>27</v>
      </c>
      <c r="L65" s="20" t="s">
        <v>27</v>
      </c>
      <c r="M65" s="17">
        <v>0</v>
      </c>
      <c r="N65" s="17">
        <v>0</v>
      </c>
      <c r="O65" s="17">
        <v>0</v>
      </c>
      <c r="P65" s="17">
        <v>0</v>
      </c>
      <c r="Q65" s="17">
        <v>0</v>
      </c>
      <c r="R65" s="17">
        <v>0</v>
      </c>
      <c r="S65" s="17">
        <v>0</v>
      </c>
      <c r="T65" s="17">
        <v>0</v>
      </c>
      <c r="U65" s="17">
        <v>0</v>
      </c>
      <c r="V65" s="17">
        <v>0</v>
      </c>
      <c r="W65" s="17">
        <v>0</v>
      </c>
      <c r="X65" s="17">
        <v>1</v>
      </c>
      <c r="Y65" s="18">
        <f>SUM(M65:X65)</f>
        <v>1</v>
      </c>
      <c r="Z65" s="27" t="s">
        <v>248</v>
      </c>
    </row>
    <row r="66" spans="1:26" ht="84" x14ac:dyDescent="0.25">
      <c r="A66" s="14" t="s">
        <v>289</v>
      </c>
      <c r="B66" s="14" t="s">
        <v>109</v>
      </c>
      <c r="C66" s="14" t="s">
        <v>73</v>
      </c>
      <c r="D66" s="15">
        <v>4</v>
      </c>
      <c r="E66" s="15">
        <v>5</v>
      </c>
      <c r="F66" s="15">
        <v>2</v>
      </c>
      <c r="G66" s="14" t="s">
        <v>110</v>
      </c>
      <c r="H66" s="14" t="s">
        <v>150</v>
      </c>
      <c r="I66" s="14" t="s">
        <v>290</v>
      </c>
      <c r="J66" s="14" t="s">
        <v>291</v>
      </c>
      <c r="K66" s="16" t="s">
        <v>260</v>
      </c>
      <c r="L66" s="20" t="s">
        <v>27</v>
      </c>
      <c r="M66" s="17">
        <v>0</v>
      </c>
      <c r="N66" s="17">
        <v>0</v>
      </c>
      <c r="O66" s="17">
        <v>0</v>
      </c>
      <c r="P66" s="17">
        <v>0</v>
      </c>
      <c r="Q66" s="17">
        <v>0</v>
      </c>
      <c r="R66" s="17">
        <v>1</v>
      </c>
      <c r="S66" s="17">
        <v>0</v>
      </c>
      <c r="T66" s="17">
        <v>0</v>
      </c>
      <c r="U66" s="17">
        <v>0</v>
      </c>
      <c r="V66" s="17">
        <v>0</v>
      </c>
      <c r="W66" s="17">
        <v>0</v>
      </c>
      <c r="X66" s="17">
        <v>1</v>
      </c>
      <c r="Y66" s="18">
        <f>SUM(M66:X66)</f>
        <v>2</v>
      </c>
      <c r="Z66" s="27" t="s">
        <v>248</v>
      </c>
    </row>
    <row r="67" spans="1:26" ht="72" x14ac:dyDescent="0.25">
      <c r="A67" s="14" t="s">
        <v>292</v>
      </c>
      <c r="B67" s="14" t="s">
        <v>293</v>
      </c>
      <c r="C67" s="14" t="s">
        <v>73</v>
      </c>
      <c r="D67" s="15">
        <v>4</v>
      </c>
      <c r="E67" s="15">
        <v>5</v>
      </c>
      <c r="F67" s="15">
        <v>3</v>
      </c>
      <c r="G67" s="14" t="s">
        <v>110</v>
      </c>
      <c r="H67" s="14" t="s">
        <v>150</v>
      </c>
      <c r="I67" s="14" t="s">
        <v>294</v>
      </c>
      <c r="J67" s="14" t="s">
        <v>295</v>
      </c>
      <c r="K67" s="16" t="s">
        <v>27</v>
      </c>
      <c r="L67" s="20" t="s">
        <v>27</v>
      </c>
      <c r="M67" s="17">
        <v>0</v>
      </c>
      <c r="N67" s="17">
        <v>0</v>
      </c>
      <c r="O67" s="17">
        <v>0</v>
      </c>
      <c r="P67" s="17">
        <v>0</v>
      </c>
      <c r="Q67" s="17">
        <v>0</v>
      </c>
      <c r="R67" s="17">
        <v>0</v>
      </c>
      <c r="S67" s="17">
        <v>0</v>
      </c>
      <c r="T67" s="17">
        <v>0</v>
      </c>
      <c r="U67" s="17">
        <v>0</v>
      </c>
      <c r="V67" s="17">
        <v>0</v>
      </c>
      <c r="W67" s="17">
        <v>0</v>
      </c>
      <c r="X67" s="17">
        <v>1</v>
      </c>
      <c r="Y67" s="18">
        <f>SUM(M67:X67)</f>
        <v>1</v>
      </c>
      <c r="Z67" s="27" t="s">
        <v>248</v>
      </c>
    </row>
    <row r="68" spans="1:26" ht="72" x14ac:dyDescent="0.25">
      <c r="A68" s="14" t="s">
        <v>296</v>
      </c>
      <c r="B68" s="14" t="s">
        <v>297</v>
      </c>
      <c r="C68" s="14" t="s">
        <v>298</v>
      </c>
      <c r="D68" s="15">
        <v>4</v>
      </c>
      <c r="E68" s="15">
        <v>5</v>
      </c>
      <c r="F68" s="15">
        <v>5</v>
      </c>
      <c r="G68" s="14" t="s">
        <v>110</v>
      </c>
      <c r="H68" s="14" t="s">
        <v>150</v>
      </c>
      <c r="I68" s="14" t="s">
        <v>299</v>
      </c>
      <c r="J68" s="14" t="s">
        <v>300</v>
      </c>
      <c r="K68" s="16" t="s">
        <v>301</v>
      </c>
      <c r="L68" s="20" t="s">
        <v>23</v>
      </c>
      <c r="M68" s="17">
        <v>0</v>
      </c>
      <c r="N68" s="17">
        <v>0</v>
      </c>
      <c r="O68" s="17">
        <v>0</v>
      </c>
      <c r="P68" s="17">
        <v>0</v>
      </c>
      <c r="Q68" s="17">
        <v>0</v>
      </c>
      <c r="R68" s="17">
        <v>1</v>
      </c>
      <c r="S68" s="17">
        <v>0</v>
      </c>
      <c r="T68" s="17">
        <v>1</v>
      </c>
      <c r="U68" s="17">
        <v>0</v>
      </c>
      <c r="V68" s="17">
        <v>0</v>
      </c>
      <c r="W68" s="17">
        <v>0</v>
      </c>
      <c r="X68" s="17">
        <v>0</v>
      </c>
      <c r="Y68" s="18">
        <f>SUM(M68:X68)</f>
        <v>2</v>
      </c>
      <c r="Z68" s="27" t="s">
        <v>248</v>
      </c>
    </row>
    <row r="69" spans="1:26" ht="72" x14ac:dyDescent="0.25">
      <c r="A69" s="14" t="s">
        <v>302</v>
      </c>
      <c r="B69" s="14" t="s">
        <v>155</v>
      </c>
      <c r="C69" s="14" t="s">
        <v>73</v>
      </c>
      <c r="D69" s="15">
        <v>4</v>
      </c>
      <c r="E69" s="15">
        <v>5</v>
      </c>
      <c r="F69" s="15">
        <v>6</v>
      </c>
      <c r="G69" s="14" t="s">
        <v>110</v>
      </c>
      <c r="H69" s="14" t="s">
        <v>150</v>
      </c>
      <c r="I69" s="14" t="s">
        <v>303</v>
      </c>
      <c r="J69" s="14" t="s">
        <v>304</v>
      </c>
      <c r="K69" s="16" t="s">
        <v>21</v>
      </c>
      <c r="L69" s="20" t="s">
        <v>21</v>
      </c>
      <c r="M69" s="17">
        <v>0</v>
      </c>
      <c r="N69" s="17">
        <v>0</v>
      </c>
      <c r="O69" s="17">
        <v>0</v>
      </c>
      <c r="P69" s="17">
        <v>0</v>
      </c>
      <c r="Q69" s="17">
        <v>0</v>
      </c>
      <c r="R69" s="17">
        <v>1</v>
      </c>
      <c r="S69" s="17">
        <v>0</v>
      </c>
      <c r="T69" s="17">
        <v>0</v>
      </c>
      <c r="U69" s="17">
        <v>0</v>
      </c>
      <c r="V69" s="17">
        <v>0</v>
      </c>
      <c r="W69" s="17">
        <v>0</v>
      </c>
      <c r="X69" s="17">
        <v>0</v>
      </c>
      <c r="Y69" s="18">
        <f>SUM(M69:X69)</f>
        <v>1</v>
      </c>
      <c r="Z69" s="27" t="s">
        <v>248</v>
      </c>
    </row>
    <row r="70" spans="1:26" ht="60" x14ac:dyDescent="0.25">
      <c r="A70" s="14" t="s">
        <v>305</v>
      </c>
      <c r="B70" s="14" t="s">
        <v>97</v>
      </c>
      <c r="C70" s="14" t="s">
        <v>97</v>
      </c>
      <c r="D70" s="15">
        <v>5</v>
      </c>
      <c r="E70" s="15">
        <v>1</v>
      </c>
      <c r="F70" s="15">
        <v>2</v>
      </c>
      <c r="G70" s="14" t="s">
        <v>163</v>
      </c>
      <c r="H70" s="14" t="s">
        <v>164</v>
      </c>
      <c r="I70" s="14" t="s">
        <v>306</v>
      </c>
      <c r="J70" s="14" t="s">
        <v>307</v>
      </c>
      <c r="K70" s="16" t="s">
        <v>253</v>
      </c>
      <c r="L70" s="20" t="s">
        <v>27</v>
      </c>
      <c r="M70" s="17">
        <v>0</v>
      </c>
      <c r="N70" s="17">
        <v>0</v>
      </c>
      <c r="O70" s="17">
        <v>0</v>
      </c>
      <c r="P70" s="17">
        <v>0</v>
      </c>
      <c r="Q70" s="17">
        <v>0</v>
      </c>
      <c r="R70" s="17">
        <v>0</v>
      </c>
      <c r="S70" s="17">
        <v>1</v>
      </c>
      <c r="T70" s="17">
        <v>0</v>
      </c>
      <c r="U70" s="17">
        <v>0</v>
      </c>
      <c r="V70" s="17">
        <v>0</v>
      </c>
      <c r="W70" s="17">
        <v>0</v>
      </c>
      <c r="X70" s="17">
        <v>1</v>
      </c>
      <c r="Y70" s="18">
        <f>SUM(M70:X70)</f>
        <v>2</v>
      </c>
      <c r="Z70" s="27" t="s">
        <v>248</v>
      </c>
    </row>
    <row r="71" spans="1:26" ht="60" x14ac:dyDescent="0.25">
      <c r="A71" s="14" t="s">
        <v>308</v>
      </c>
      <c r="B71" s="14" t="s">
        <v>175</v>
      </c>
      <c r="C71" s="14" t="s">
        <v>162</v>
      </c>
      <c r="D71" s="15">
        <v>5</v>
      </c>
      <c r="E71" s="15">
        <v>1</v>
      </c>
      <c r="F71" s="15">
        <v>4</v>
      </c>
      <c r="G71" s="14" t="s">
        <v>163</v>
      </c>
      <c r="H71" s="14" t="s">
        <v>164</v>
      </c>
      <c r="I71" s="14" t="s">
        <v>309</v>
      </c>
      <c r="J71" s="14" t="s">
        <v>285</v>
      </c>
      <c r="K71" s="16" t="s">
        <v>25</v>
      </c>
      <c r="L71" s="20" t="s">
        <v>25</v>
      </c>
      <c r="M71" s="17">
        <v>0</v>
      </c>
      <c r="N71" s="17">
        <v>0</v>
      </c>
      <c r="O71" s="17">
        <v>0</v>
      </c>
      <c r="P71" s="17">
        <v>0</v>
      </c>
      <c r="Q71" s="17">
        <v>0</v>
      </c>
      <c r="R71" s="17">
        <v>0</v>
      </c>
      <c r="S71" s="17">
        <v>0</v>
      </c>
      <c r="T71" s="17">
        <v>0</v>
      </c>
      <c r="U71" s="17">
        <v>0</v>
      </c>
      <c r="V71" s="17">
        <v>1</v>
      </c>
      <c r="W71" s="17">
        <v>0</v>
      </c>
      <c r="X71" s="17">
        <v>0</v>
      </c>
      <c r="Y71" s="18">
        <f>SUM(M71:X71)</f>
        <v>1</v>
      </c>
      <c r="Z71" s="27" t="s">
        <v>248</v>
      </c>
    </row>
    <row r="72" spans="1:26" ht="72" x14ac:dyDescent="0.25">
      <c r="A72" s="14" t="s">
        <v>310</v>
      </c>
      <c r="B72" s="14" t="s">
        <v>311</v>
      </c>
      <c r="C72" s="14" t="s">
        <v>311</v>
      </c>
      <c r="D72" s="15">
        <v>5</v>
      </c>
      <c r="E72" s="15">
        <v>1</v>
      </c>
      <c r="F72" s="15">
        <v>7</v>
      </c>
      <c r="G72" s="14" t="s">
        <v>163</v>
      </c>
      <c r="H72" s="14" t="s">
        <v>164</v>
      </c>
      <c r="I72" s="14" t="s">
        <v>312</v>
      </c>
      <c r="J72" s="14" t="s">
        <v>313</v>
      </c>
      <c r="K72" s="16" t="s">
        <v>260</v>
      </c>
      <c r="L72" s="20" t="s">
        <v>27</v>
      </c>
      <c r="M72" s="17">
        <v>0</v>
      </c>
      <c r="N72" s="17">
        <v>0</v>
      </c>
      <c r="O72" s="17">
        <v>0</v>
      </c>
      <c r="P72" s="17">
        <v>0</v>
      </c>
      <c r="Q72" s="17">
        <v>0</v>
      </c>
      <c r="R72" s="17">
        <v>1</v>
      </c>
      <c r="S72" s="17">
        <v>0</v>
      </c>
      <c r="T72" s="17">
        <v>0</v>
      </c>
      <c r="U72" s="17">
        <v>0</v>
      </c>
      <c r="V72" s="17">
        <v>0</v>
      </c>
      <c r="W72" s="17">
        <v>0</v>
      </c>
      <c r="X72" s="17">
        <v>1</v>
      </c>
      <c r="Y72" s="18">
        <f>SUM(M72:X72)</f>
        <v>2</v>
      </c>
      <c r="Z72" s="27" t="s">
        <v>248</v>
      </c>
    </row>
    <row r="73" spans="1:26" ht="48" x14ac:dyDescent="0.25">
      <c r="A73" s="14" t="s">
        <v>314</v>
      </c>
      <c r="B73" s="14" t="s">
        <v>32</v>
      </c>
      <c r="C73" s="14" t="s">
        <v>32</v>
      </c>
      <c r="D73" s="15">
        <v>5</v>
      </c>
      <c r="E73" s="15">
        <v>1</v>
      </c>
      <c r="F73" s="15">
        <v>9</v>
      </c>
      <c r="G73" s="14" t="s">
        <v>163</v>
      </c>
      <c r="H73" s="14" t="s">
        <v>164</v>
      </c>
      <c r="I73" s="14" t="s">
        <v>315</v>
      </c>
      <c r="J73" s="14" t="s">
        <v>316</v>
      </c>
      <c r="K73" s="16" t="s">
        <v>23</v>
      </c>
      <c r="L73" s="20" t="s">
        <v>23</v>
      </c>
      <c r="M73" s="17">
        <v>0</v>
      </c>
      <c r="N73" s="17">
        <v>0</v>
      </c>
      <c r="O73" s="17">
        <v>0</v>
      </c>
      <c r="P73" s="17">
        <v>0</v>
      </c>
      <c r="Q73" s="17">
        <v>0</v>
      </c>
      <c r="R73" s="17">
        <v>0</v>
      </c>
      <c r="S73" s="17">
        <v>0</v>
      </c>
      <c r="T73" s="17">
        <v>1</v>
      </c>
      <c r="U73" s="17">
        <v>0</v>
      </c>
      <c r="V73" s="17">
        <v>0</v>
      </c>
      <c r="W73" s="17">
        <v>0</v>
      </c>
      <c r="X73" s="17">
        <v>0</v>
      </c>
      <c r="Y73" s="18">
        <f>SUM(M73:X73)</f>
        <v>1</v>
      </c>
      <c r="Z73" s="27" t="s">
        <v>248</v>
      </c>
    </row>
    <row r="74" spans="1:26" ht="84" x14ac:dyDescent="0.25">
      <c r="A74" s="14" t="s">
        <v>317</v>
      </c>
      <c r="B74" s="14" t="s">
        <v>318</v>
      </c>
      <c r="C74" s="14" t="s">
        <v>32</v>
      </c>
      <c r="D74" s="15">
        <v>5</v>
      </c>
      <c r="E74" s="15">
        <v>1</v>
      </c>
      <c r="F74" s="15">
        <v>11</v>
      </c>
      <c r="G74" s="14" t="s">
        <v>163</v>
      </c>
      <c r="H74" s="14" t="s">
        <v>164</v>
      </c>
      <c r="I74" s="14" t="s">
        <v>319</v>
      </c>
      <c r="J74" s="14" t="s">
        <v>320</v>
      </c>
      <c r="K74" s="16" t="s">
        <v>253</v>
      </c>
      <c r="L74" s="20" t="s">
        <v>27</v>
      </c>
      <c r="M74" s="17">
        <v>0</v>
      </c>
      <c r="N74" s="17">
        <v>0</v>
      </c>
      <c r="O74" s="17">
        <v>0</v>
      </c>
      <c r="P74" s="17">
        <v>0</v>
      </c>
      <c r="Q74" s="17">
        <v>0</v>
      </c>
      <c r="R74" s="17">
        <v>0</v>
      </c>
      <c r="S74" s="17">
        <v>1</v>
      </c>
      <c r="T74" s="17">
        <v>0</v>
      </c>
      <c r="U74" s="17">
        <v>0</v>
      </c>
      <c r="V74" s="17">
        <v>0</v>
      </c>
      <c r="W74" s="17">
        <v>0</v>
      </c>
      <c r="X74" s="17">
        <v>1</v>
      </c>
      <c r="Y74" s="18">
        <f>SUM(M74:X74)</f>
        <v>2</v>
      </c>
      <c r="Z74" s="27" t="s">
        <v>248</v>
      </c>
    </row>
    <row r="75" spans="1:26" ht="108" x14ac:dyDescent="0.25">
      <c r="A75" s="14" t="s">
        <v>321</v>
      </c>
      <c r="B75" s="14" t="s">
        <v>322</v>
      </c>
      <c r="C75" s="14" t="s">
        <v>322</v>
      </c>
      <c r="D75" s="15">
        <v>5</v>
      </c>
      <c r="E75" s="15">
        <v>1</v>
      </c>
      <c r="F75" s="15">
        <v>12</v>
      </c>
      <c r="G75" s="14" t="s">
        <v>163</v>
      </c>
      <c r="H75" s="14" t="s">
        <v>164</v>
      </c>
      <c r="I75" s="14" t="s">
        <v>323</v>
      </c>
      <c r="J75" s="14" t="s">
        <v>324</v>
      </c>
      <c r="K75" s="16" t="s">
        <v>253</v>
      </c>
      <c r="L75" s="20" t="s">
        <v>27</v>
      </c>
      <c r="M75" s="17">
        <v>0</v>
      </c>
      <c r="N75" s="17">
        <v>0</v>
      </c>
      <c r="O75" s="17">
        <v>0</v>
      </c>
      <c r="P75" s="17">
        <v>0</v>
      </c>
      <c r="Q75" s="17">
        <v>0</v>
      </c>
      <c r="R75" s="17">
        <v>0</v>
      </c>
      <c r="S75" s="17">
        <v>1</v>
      </c>
      <c r="T75" s="17">
        <v>0</v>
      </c>
      <c r="U75" s="17">
        <v>0</v>
      </c>
      <c r="V75" s="17">
        <v>0</v>
      </c>
      <c r="W75" s="17">
        <v>0</v>
      </c>
      <c r="X75" s="17">
        <v>1</v>
      </c>
      <c r="Y75" s="18">
        <f>SUM(M75:X75)</f>
        <v>2</v>
      </c>
      <c r="Z75" s="27" t="s">
        <v>248</v>
      </c>
    </row>
    <row r="76" spans="1:26" ht="60" x14ac:dyDescent="0.25">
      <c r="A76" s="14" t="s">
        <v>325</v>
      </c>
      <c r="B76" s="14" t="s">
        <v>227</v>
      </c>
      <c r="C76" s="14" t="s">
        <v>227</v>
      </c>
      <c r="D76" s="15">
        <v>5</v>
      </c>
      <c r="E76" s="15">
        <v>1</v>
      </c>
      <c r="F76" s="15">
        <v>14</v>
      </c>
      <c r="G76" s="14" t="s">
        <v>163</v>
      </c>
      <c r="H76" s="14" t="s">
        <v>164</v>
      </c>
      <c r="I76" s="14" t="s">
        <v>326</v>
      </c>
      <c r="J76" s="14" t="s">
        <v>327</v>
      </c>
      <c r="K76" s="16" t="s">
        <v>22</v>
      </c>
      <c r="L76" s="20" t="s">
        <v>21</v>
      </c>
      <c r="M76" s="17">
        <v>0</v>
      </c>
      <c r="N76" s="17">
        <v>0</v>
      </c>
      <c r="O76" s="17">
        <v>0</v>
      </c>
      <c r="P76" s="17">
        <v>0</v>
      </c>
      <c r="Q76" s="17">
        <v>0</v>
      </c>
      <c r="R76" s="17">
        <v>0</v>
      </c>
      <c r="S76" s="17">
        <v>1</v>
      </c>
      <c r="T76" s="17">
        <v>0</v>
      </c>
      <c r="U76" s="17">
        <v>0</v>
      </c>
      <c r="V76" s="17">
        <v>0</v>
      </c>
      <c r="W76" s="17">
        <v>0</v>
      </c>
      <c r="X76" s="17">
        <v>0</v>
      </c>
      <c r="Y76" s="18">
        <f>SUM(M76:X76)</f>
        <v>1</v>
      </c>
      <c r="Z76" s="27" t="s">
        <v>248</v>
      </c>
    </row>
    <row r="77" spans="1:26" ht="60" x14ac:dyDescent="0.25">
      <c r="A77" s="14" t="s">
        <v>328</v>
      </c>
      <c r="B77" s="14" t="s">
        <v>227</v>
      </c>
      <c r="C77" s="14" t="s">
        <v>227</v>
      </c>
      <c r="D77" s="15">
        <v>5</v>
      </c>
      <c r="E77" s="15">
        <v>1</v>
      </c>
      <c r="F77" s="15">
        <v>15</v>
      </c>
      <c r="G77" s="14" t="s">
        <v>163</v>
      </c>
      <c r="H77" s="14" t="s">
        <v>164</v>
      </c>
      <c r="I77" s="14" t="s">
        <v>329</v>
      </c>
      <c r="J77" s="14" t="s">
        <v>330</v>
      </c>
      <c r="K77" s="16" t="s">
        <v>27</v>
      </c>
      <c r="L77" s="20" t="s">
        <v>27</v>
      </c>
      <c r="M77" s="17">
        <v>0</v>
      </c>
      <c r="N77" s="17">
        <v>0</v>
      </c>
      <c r="O77" s="17">
        <v>0</v>
      </c>
      <c r="P77" s="17">
        <v>0</v>
      </c>
      <c r="Q77" s="17">
        <v>0</v>
      </c>
      <c r="R77" s="17">
        <v>0</v>
      </c>
      <c r="S77" s="17">
        <v>0</v>
      </c>
      <c r="T77" s="17">
        <v>0</v>
      </c>
      <c r="U77" s="17">
        <v>0</v>
      </c>
      <c r="V77" s="17">
        <v>0</v>
      </c>
      <c r="W77" s="17">
        <v>0</v>
      </c>
      <c r="X77" s="17">
        <v>1</v>
      </c>
      <c r="Y77" s="18">
        <f>SUM(M77:X77)</f>
        <v>1</v>
      </c>
      <c r="Z77" s="27" t="s">
        <v>248</v>
      </c>
    </row>
    <row r="78" spans="1:26" ht="96" x14ac:dyDescent="0.25">
      <c r="A78" s="14" t="s">
        <v>331</v>
      </c>
      <c r="B78" s="14" t="s">
        <v>109</v>
      </c>
      <c r="C78" s="14" t="s">
        <v>73</v>
      </c>
      <c r="D78" s="15">
        <v>5</v>
      </c>
      <c r="E78" s="15">
        <v>1</v>
      </c>
      <c r="F78" s="15">
        <v>16</v>
      </c>
      <c r="G78" s="14" t="s">
        <v>163</v>
      </c>
      <c r="H78" s="14" t="s">
        <v>164</v>
      </c>
      <c r="I78" s="14" t="s">
        <v>332</v>
      </c>
      <c r="J78" s="14" t="s">
        <v>333</v>
      </c>
      <c r="K78" s="16" t="s">
        <v>260</v>
      </c>
      <c r="L78" s="20" t="s">
        <v>27</v>
      </c>
      <c r="M78" s="17">
        <v>0</v>
      </c>
      <c r="N78" s="17">
        <v>0</v>
      </c>
      <c r="O78" s="17">
        <v>0</v>
      </c>
      <c r="P78" s="17">
        <v>0</v>
      </c>
      <c r="Q78" s="17">
        <v>0</v>
      </c>
      <c r="R78" s="17">
        <v>1</v>
      </c>
      <c r="S78" s="17">
        <v>0</v>
      </c>
      <c r="T78" s="17">
        <v>0</v>
      </c>
      <c r="U78" s="17">
        <v>0</v>
      </c>
      <c r="V78" s="17">
        <v>0</v>
      </c>
      <c r="W78" s="17">
        <v>0</v>
      </c>
      <c r="X78" s="17">
        <v>1</v>
      </c>
      <c r="Y78" s="18">
        <f>SUM(M78:X78)</f>
        <v>2</v>
      </c>
      <c r="Z78" s="27" t="s">
        <v>248</v>
      </c>
    </row>
    <row r="79" spans="1:26" ht="60" x14ac:dyDescent="0.25">
      <c r="A79" s="14" t="s">
        <v>334</v>
      </c>
      <c r="B79" s="14" t="s">
        <v>311</v>
      </c>
      <c r="C79" s="14" t="s">
        <v>311</v>
      </c>
      <c r="D79" s="15">
        <v>5</v>
      </c>
      <c r="E79" s="15">
        <v>1</v>
      </c>
      <c r="F79" s="15">
        <v>17</v>
      </c>
      <c r="G79" s="14" t="s">
        <v>163</v>
      </c>
      <c r="H79" s="14" t="s">
        <v>164</v>
      </c>
      <c r="I79" s="14" t="s">
        <v>335</v>
      </c>
      <c r="J79" s="14" t="s">
        <v>336</v>
      </c>
      <c r="K79" s="16" t="s">
        <v>27</v>
      </c>
      <c r="L79" s="20" t="s">
        <v>27</v>
      </c>
      <c r="M79" s="17">
        <v>0</v>
      </c>
      <c r="N79" s="17">
        <v>0</v>
      </c>
      <c r="O79" s="17">
        <v>0</v>
      </c>
      <c r="P79" s="17">
        <v>0</v>
      </c>
      <c r="Q79" s="17">
        <v>0</v>
      </c>
      <c r="R79" s="17">
        <v>0</v>
      </c>
      <c r="S79" s="17">
        <v>0</v>
      </c>
      <c r="T79" s="17">
        <v>0</v>
      </c>
      <c r="U79" s="17">
        <v>0</v>
      </c>
      <c r="V79" s="17">
        <v>0</v>
      </c>
      <c r="W79" s="17">
        <v>0</v>
      </c>
      <c r="X79" s="17">
        <v>1</v>
      </c>
      <c r="Y79" s="18">
        <f>SUM(M79:X79)</f>
        <v>1</v>
      </c>
      <c r="Z79" s="27" t="s">
        <v>248</v>
      </c>
    </row>
    <row r="80" spans="1:26" ht="36" x14ac:dyDescent="0.25">
      <c r="A80" s="14" t="s">
        <v>337</v>
      </c>
      <c r="B80" s="14" t="s">
        <v>338</v>
      </c>
      <c r="C80" s="14" t="s">
        <v>32</v>
      </c>
      <c r="D80" s="15">
        <v>5</v>
      </c>
      <c r="E80" s="15">
        <v>1</v>
      </c>
      <c r="F80" s="15">
        <v>18</v>
      </c>
      <c r="G80" s="14" t="s">
        <v>163</v>
      </c>
      <c r="H80" s="14" t="s">
        <v>164</v>
      </c>
      <c r="I80" s="14" t="s">
        <v>339</v>
      </c>
      <c r="J80" s="14" t="s">
        <v>340</v>
      </c>
      <c r="K80" s="16" t="s">
        <v>260</v>
      </c>
      <c r="L80" s="20" t="s">
        <v>27</v>
      </c>
      <c r="M80" s="17">
        <v>0</v>
      </c>
      <c r="N80" s="17">
        <v>0</v>
      </c>
      <c r="O80" s="17">
        <v>0</v>
      </c>
      <c r="P80" s="17">
        <v>0</v>
      </c>
      <c r="Q80" s="17">
        <v>0</v>
      </c>
      <c r="R80" s="17">
        <v>1</v>
      </c>
      <c r="S80" s="17">
        <v>0</v>
      </c>
      <c r="T80" s="17">
        <v>0</v>
      </c>
      <c r="U80" s="17">
        <v>0</v>
      </c>
      <c r="V80" s="17">
        <v>0</v>
      </c>
      <c r="W80" s="17">
        <v>0</v>
      </c>
      <c r="X80" s="17">
        <v>1</v>
      </c>
      <c r="Y80" s="18">
        <f>SUM(M80:X80)</f>
        <v>2</v>
      </c>
      <c r="Z80" s="27" t="s">
        <v>248</v>
      </c>
    </row>
    <row r="81" spans="1:26" ht="60" x14ac:dyDescent="0.25">
      <c r="A81" s="14" t="s">
        <v>341</v>
      </c>
      <c r="B81" s="14" t="s">
        <v>227</v>
      </c>
      <c r="C81" s="14" t="s">
        <v>227</v>
      </c>
      <c r="D81" s="15">
        <v>5</v>
      </c>
      <c r="E81" s="15">
        <v>3</v>
      </c>
      <c r="F81" s="15">
        <v>2</v>
      </c>
      <c r="G81" s="14" t="s">
        <v>163</v>
      </c>
      <c r="H81" s="14" t="s">
        <v>216</v>
      </c>
      <c r="I81" s="14" t="s">
        <v>342</v>
      </c>
      <c r="J81" s="14" t="s">
        <v>343</v>
      </c>
      <c r="K81" s="16" t="s">
        <v>27</v>
      </c>
      <c r="L81" s="20" t="s">
        <v>27</v>
      </c>
      <c r="M81" s="17">
        <v>0</v>
      </c>
      <c r="N81" s="17">
        <v>0</v>
      </c>
      <c r="O81" s="17">
        <v>0</v>
      </c>
      <c r="P81" s="17">
        <v>0</v>
      </c>
      <c r="Q81" s="17">
        <v>0</v>
      </c>
      <c r="R81" s="17">
        <v>0</v>
      </c>
      <c r="S81" s="17">
        <v>0</v>
      </c>
      <c r="T81" s="17">
        <v>0</v>
      </c>
      <c r="U81" s="17">
        <v>0</v>
      </c>
      <c r="V81" s="17">
        <v>0</v>
      </c>
      <c r="W81" s="17">
        <v>0</v>
      </c>
      <c r="X81" s="17">
        <v>1</v>
      </c>
      <c r="Y81" s="18">
        <f>SUM(M81:X81)</f>
        <v>1</v>
      </c>
      <c r="Z81" s="27" t="s">
        <v>248</v>
      </c>
    </row>
    <row r="82" spans="1:26" ht="60" x14ac:dyDescent="0.25">
      <c r="A82" s="14" t="s">
        <v>344</v>
      </c>
      <c r="B82" s="14" t="s">
        <v>227</v>
      </c>
      <c r="C82" s="14" t="s">
        <v>227</v>
      </c>
      <c r="D82" s="15">
        <v>5</v>
      </c>
      <c r="E82" s="15">
        <v>3</v>
      </c>
      <c r="F82" s="15">
        <v>3</v>
      </c>
      <c r="G82" s="14" t="s">
        <v>163</v>
      </c>
      <c r="H82" s="14" t="s">
        <v>216</v>
      </c>
      <c r="I82" s="14" t="s">
        <v>345</v>
      </c>
      <c r="J82" s="14" t="s">
        <v>346</v>
      </c>
      <c r="K82" s="16" t="s">
        <v>27</v>
      </c>
      <c r="L82" s="20" t="s">
        <v>27</v>
      </c>
      <c r="M82" s="17">
        <v>0</v>
      </c>
      <c r="N82" s="17">
        <v>0</v>
      </c>
      <c r="O82" s="17">
        <v>0</v>
      </c>
      <c r="P82" s="17">
        <v>0</v>
      </c>
      <c r="Q82" s="17">
        <v>0</v>
      </c>
      <c r="R82" s="17">
        <v>0</v>
      </c>
      <c r="S82" s="17">
        <v>0</v>
      </c>
      <c r="T82" s="17">
        <v>0</v>
      </c>
      <c r="U82" s="17">
        <v>0</v>
      </c>
      <c r="V82" s="17">
        <v>0</v>
      </c>
      <c r="W82" s="17">
        <v>0</v>
      </c>
      <c r="X82" s="17">
        <v>1</v>
      </c>
      <c r="Y82" s="18">
        <f>SUM(M82:X82)</f>
        <v>1</v>
      </c>
      <c r="Z82" s="27" t="s">
        <v>248</v>
      </c>
    </row>
    <row r="83" spans="1:26" ht="48" x14ac:dyDescent="0.25">
      <c r="A83" s="14" t="s">
        <v>347</v>
      </c>
      <c r="B83" s="14" t="s">
        <v>348</v>
      </c>
      <c r="C83" s="14" t="s">
        <v>298</v>
      </c>
      <c r="D83" s="15">
        <v>5</v>
      </c>
      <c r="E83" s="15">
        <v>4</v>
      </c>
      <c r="F83" s="15">
        <v>1</v>
      </c>
      <c r="G83" s="14" t="s">
        <v>163</v>
      </c>
      <c r="H83" s="14" t="s">
        <v>222</v>
      </c>
      <c r="I83" s="14" t="s">
        <v>349</v>
      </c>
      <c r="J83" s="14" t="s">
        <v>350</v>
      </c>
      <c r="K83" s="16" t="s">
        <v>253</v>
      </c>
      <c r="L83" s="20" t="s">
        <v>27</v>
      </c>
      <c r="M83" s="17">
        <v>0</v>
      </c>
      <c r="N83" s="17">
        <v>0</v>
      </c>
      <c r="O83" s="17">
        <v>0</v>
      </c>
      <c r="P83" s="17">
        <v>0</v>
      </c>
      <c r="Q83" s="17">
        <v>0</v>
      </c>
      <c r="R83" s="17">
        <v>0</v>
      </c>
      <c r="S83" s="17">
        <v>1</v>
      </c>
      <c r="T83" s="17">
        <v>0</v>
      </c>
      <c r="U83" s="17">
        <v>0</v>
      </c>
      <c r="V83" s="17">
        <v>0</v>
      </c>
      <c r="W83" s="17">
        <v>0</v>
      </c>
      <c r="X83" s="17">
        <v>1</v>
      </c>
      <c r="Y83" s="18">
        <f>SUM(M83:X83)</f>
        <v>2</v>
      </c>
      <c r="Z83" s="27" t="s">
        <v>248</v>
      </c>
    </row>
    <row r="84" spans="1:26" ht="48" x14ac:dyDescent="0.25">
      <c r="A84" s="14" t="s">
        <v>351</v>
      </c>
      <c r="B84" s="14" t="s">
        <v>32</v>
      </c>
      <c r="C84" s="14" t="s">
        <v>32</v>
      </c>
      <c r="D84" s="15">
        <v>5</v>
      </c>
      <c r="E84" s="15">
        <v>4</v>
      </c>
      <c r="F84" s="15">
        <v>3</v>
      </c>
      <c r="G84" s="14" t="s">
        <v>163</v>
      </c>
      <c r="H84" s="14" t="s">
        <v>222</v>
      </c>
      <c r="I84" s="14" t="s">
        <v>352</v>
      </c>
      <c r="J84" s="14" t="s">
        <v>353</v>
      </c>
      <c r="K84" s="16" t="s">
        <v>24</v>
      </c>
      <c r="L84" s="20" t="s">
        <v>24</v>
      </c>
      <c r="M84" s="17">
        <v>0</v>
      </c>
      <c r="N84" s="17">
        <v>0</v>
      </c>
      <c r="O84" s="17">
        <v>0</v>
      </c>
      <c r="P84" s="17">
        <v>0</v>
      </c>
      <c r="Q84" s="17">
        <v>0</v>
      </c>
      <c r="R84" s="17">
        <v>0</v>
      </c>
      <c r="S84" s="17">
        <v>0</v>
      </c>
      <c r="T84" s="17">
        <v>0</v>
      </c>
      <c r="U84" s="17">
        <v>1</v>
      </c>
      <c r="V84" s="17">
        <v>0</v>
      </c>
      <c r="W84" s="17">
        <v>0</v>
      </c>
      <c r="X84" s="17">
        <v>0</v>
      </c>
      <c r="Y84" s="18">
        <f>SUM(M84:X84)</f>
        <v>1</v>
      </c>
      <c r="Z84" s="27" t="s">
        <v>248</v>
      </c>
    </row>
    <row r="85" spans="1:26" ht="60" x14ac:dyDescent="0.25">
      <c r="A85" s="14" t="s">
        <v>354</v>
      </c>
      <c r="B85" s="14" t="s">
        <v>318</v>
      </c>
      <c r="C85" s="14" t="s">
        <v>32</v>
      </c>
      <c r="D85" s="15">
        <v>5</v>
      </c>
      <c r="E85" s="15">
        <v>4</v>
      </c>
      <c r="F85" s="15">
        <v>4</v>
      </c>
      <c r="G85" s="14" t="s">
        <v>163</v>
      </c>
      <c r="H85" s="14" t="s">
        <v>222</v>
      </c>
      <c r="I85" s="14" t="s">
        <v>355</v>
      </c>
      <c r="J85" s="14" t="s">
        <v>356</v>
      </c>
      <c r="K85" s="16" t="s">
        <v>357</v>
      </c>
      <c r="L85" s="20" t="s">
        <v>26</v>
      </c>
      <c r="M85" s="17">
        <v>0</v>
      </c>
      <c r="N85" s="17">
        <v>0</v>
      </c>
      <c r="O85" s="17">
        <v>0</v>
      </c>
      <c r="P85" s="17">
        <v>0</v>
      </c>
      <c r="Q85" s="17">
        <v>0</v>
      </c>
      <c r="R85" s="17">
        <v>0</v>
      </c>
      <c r="S85" s="17">
        <v>1</v>
      </c>
      <c r="T85" s="17">
        <v>0</v>
      </c>
      <c r="U85" s="17">
        <v>0</v>
      </c>
      <c r="V85" s="17">
        <v>0</v>
      </c>
      <c r="W85" s="17">
        <v>1</v>
      </c>
      <c r="X85" s="17">
        <v>0</v>
      </c>
      <c r="Y85" s="18">
        <f>SUM(M85:X85)</f>
        <v>2</v>
      </c>
      <c r="Z85" s="27" t="s">
        <v>248</v>
      </c>
    </row>
    <row r="86" spans="1:26" ht="96" x14ac:dyDescent="0.25">
      <c r="A86" s="14" t="s">
        <v>358</v>
      </c>
      <c r="B86" s="14" t="s">
        <v>318</v>
      </c>
      <c r="C86" s="14" t="s">
        <v>32</v>
      </c>
      <c r="D86" s="15">
        <v>6</v>
      </c>
      <c r="E86" s="15">
        <v>1</v>
      </c>
      <c r="F86" s="15">
        <v>2</v>
      </c>
      <c r="G86" s="14" t="s">
        <v>232</v>
      </c>
      <c r="H86" s="14" t="s">
        <v>233</v>
      </c>
      <c r="I86" s="14" t="s">
        <v>359</v>
      </c>
      <c r="J86" s="14" t="s">
        <v>360</v>
      </c>
      <c r="K86" s="16" t="s">
        <v>253</v>
      </c>
      <c r="L86" s="20" t="s">
        <v>27</v>
      </c>
      <c r="M86" s="17">
        <v>0</v>
      </c>
      <c r="N86" s="17">
        <v>0</v>
      </c>
      <c r="O86" s="17">
        <v>0</v>
      </c>
      <c r="P86" s="17">
        <v>0</v>
      </c>
      <c r="Q86" s="17">
        <v>0</v>
      </c>
      <c r="R86" s="17">
        <v>0</v>
      </c>
      <c r="S86" s="17">
        <v>1</v>
      </c>
      <c r="T86" s="17">
        <v>0</v>
      </c>
      <c r="U86" s="17">
        <v>0</v>
      </c>
      <c r="V86" s="17">
        <v>0</v>
      </c>
      <c r="W86" s="17">
        <v>0</v>
      </c>
      <c r="X86" s="17">
        <v>1</v>
      </c>
      <c r="Y86" s="18">
        <f>SUM(M86:X86)</f>
        <v>2</v>
      </c>
      <c r="Z86" s="27" t="s">
        <v>248</v>
      </c>
    </row>
    <row r="87" spans="1:26" ht="60" x14ac:dyDescent="0.25">
      <c r="A87" s="14" t="s">
        <v>361</v>
      </c>
      <c r="B87" s="14" t="s">
        <v>175</v>
      </c>
      <c r="C87" s="14" t="s">
        <v>162</v>
      </c>
      <c r="D87" s="15">
        <v>6</v>
      </c>
      <c r="E87" s="15">
        <v>1</v>
      </c>
      <c r="F87" s="15">
        <v>4</v>
      </c>
      <c r="G87" s="14" t="s">
        <v>232</v>
      </c>
      <c r="H87" s="14" t="s">
        <v>233</v>
      </c>
      <c r="I87" s="14" t="s">
        <v>362</v>
      </c>
      <c r="J87" s="14" t="s">
        <v>363</v>
      </c>
      <c r="K87" s="16" t="s">
        <v>260</v>
      </c>
      <c r="L87" s="20" t="s">
        <v>27</v>
      </c>
      <c r="M87" s="17">
        <v>0</v>
      </c>
      <c r="N87" s="17">
        <v>0</v>
      </c>
      <c r="O87" s="17">
        <v>0</v>
      </c>
      <c r="P87" s="17">
        <v>0</v>
      </c>
      <c r="Q87" s="17">
        <v>0</v>
      </c>
      <c r="R87" s="17">
        <v>1</v>
      </c>
      <c r="S87" s="17">
        <v>0</v>
      </c>
      <c r="T87" s="17">
        <v>0</v>
      </c>
      <c r="U87" s="17">
        <v>0</v>
      </c>
      <c r="V87" s="17">
        <v>0</v>
      </c>
      <c r="W87" s="17">
        <v>0</v>
      </c>
      <c r="X87" s="17">
        <v>1</v>
      </c>
      <c r="Y87" s="18">
        <f>SUM(M87:X87)</f>
        <v>2</v>
      </c>
      <c r="Z87" s="27" t="s">
        <v>248</v>
      </c>
    </row>
    <row r="88" spans="1:26" ht="72" x14ac:dyDescent="0.25">
      <c r="A88" s="14" t="s">
        <v>364</v>
      </c>
      <c r="B88" s="14" t="s">
        <v>32</v>
      </c>
      <c r="C88" s="14" t="s">
        <v>32</v>
      </c>
      <c r="D88" s="15">
        <v>6</v>
      </c>
      <c r="E88" s="15">
        <v>1</v>
      </c>
      <c r="F88" s="15">
        <v>5</v>
      </c>
      <c r="G88" s="14" t="s">
        <v>232</v>
      </c>
      <c r="H88" s="14" t="s">
        <v>233</v>
      </c>
      <c r="I88" s="14" t="s">
        <v>365</v>
      </c>
      <c r="J88" s="14" t="s">
        <v>366</v>
      </c>
      <c r="K88" s="16" t="s">
        <v>367</v>
      </c>
      <c r="L88" s="20" t="s">
        <v>24</v>
      </c>
      <c r="M88" s="17">
        <v>0</v>
      </c>
      <c r="N88" s="17">
        <v>0</v>
      </c>
      <c r="O88" s="17">
        <v>0</v>
      </c>
      <c r="P88" s="17">
        <v>0</v>
      </c>
      <c r="Q88" s="17">
        <v>0</v>
      </c>
      <c r="R88" s="17">
        <v>0</v>
      </c>
      <c r="S88" s="17">
        <v>1</v>
      </c>
      <c r="T88" s="17">
        <v>0</v>
      </c>
      <c r="U88" s="17">
        <v>1</v>
      </c>
      <c r="V88" s="17">
        <v>0</v>
      </c>
      <c r="W88" s="17">
        <v>0</v>
      </c>
      <c r="X88" s="17">
        <v>0</v>
      </c>
      <c r="Y88" s="18">
        <f>SUM(M88:X88)</f>
        <v>2</v>
      </c>
      <c r="Z88" s="27" t="s">
        <v>248</v>
      </c>
    </row>
  </sheetData>
  <autoFilter ref="A6:Z48" xr:uid="{00000000-0001-0000-0300-000000000000}"/>
  <mergeCells count="4">
    <mergeCell ref="C1:Z1"/>
    <mergeCell ref="C2:Z2"/>
    <mergeCell ref="C3:Z3"/>
    <mergeCell ref="M5:Y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PAAC_v1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Iveth Lorena Herrera Hernández</dc:creator>
  <cp:lastModifiedBy>Iveth Lorena Herrera Hernández</cp:lastModifiedBy>
  <dcterms:created xsi:type="dcterms:W3CDTF">2023-05-15T19:17:31Z</dcterms:created>
  <dcterms:modified xsi:type="dcterms:W3CDTF">2023-05-15T19:18:28Z</dcterms:modified>
</cp:coreProperties>
</file>