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granados\Documents\MMGC\AÑO 2024\15. Publicaciones\4. Abril\"/>
    </mc:Choice>
  </mc:AlternateContent>
  <bookViews>
    <workbookView xWindow="0" yWindow="0" windowWidth="23040" windowHeight="8040"/>
  </bookViews>
  <sheets>
    <sheet name="PARA PUBLICAR" sheetId="2" r:id="rId1"/>
  </sheets>
  <externalReferences>
    <externalReference r:id="rId2"/>
    <externalReference r:id="rId3"/>
  </externalReferences>
  <definedNames>
    <definedName name="_xlnm._FilterDatabase" localSheetId="0" hidden="1">'PARA PUBLICAR'!$A$4:$T$51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2" l="1"/>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W52" i="2"/>
  <c r="T53" i="2"/>
  <c r="W53" i="2"/>
  <c r="T54" i="2"/>
  <c r="W54" i="2"/>
  <c r="T55" i="2"/>
  <c r="W55" i="2"/>
  <c r="T56" i="2"/>
  <c r="W56" i="2"/>
</calcChain>
</file>

<file path=xl/sharedStrings.xml><?xml version="1.0" encoding="utf-8"?>
<sst xmlns="http://schemas.openxmlformats.org/spreadsheetml/2006/main" count="820" uniqueCount="268">
  <si>
    <t>PLAN ID</t>
  </si>
  <si>
    <t>TIPO DE PLAN</t>
  </si>
  <si>
    <t>FECHA INICIO PLAN</t>
  </si>
  <si>
    <t>AREA ORIGEN AUDITORIA</t>
  </si>
  <si>
    <t>PROCESO ORIGEN AUDITORIA</t>
  </si>
  <si>
    <t>RESPONSABLE DEL PLAN</t>
  </si>
  <si>
    <t>ESTADO DEL PLAN</t>
  </si>
  <si>
    <t>HALLAZGO</t>
  </si>
  <si>
    <t>ACCION ID</t>
  </si>
  <si>
    <t>ACCION</t>
  </si>
  <si>
    <t>ACCION(ES):DEPENDENCIAS</t>
  </si>
  <si>
    <t>RESPONSABLE ACCION</t>
  </si>
  <si>
    <t>TIPO ACCION</t>
  </si>
  <si>
    <t>FECHA INICIO ACCION</t>
  </si>
  <si>
    <t>FECHA FINAL ACCION</t>
  </si>
  <si>
    <t>META FINAL</t>
  </si>
  <si>
    <t>ESTADO DE LA ACCION</t>
  </si>
  <si>
    <t>ACCIONES VENCIDAS</t>
  </si>
  <si>
    <t>AVANCE ACCION</t>
  </si>
  <si>
    <t>AUDITOR RESPONSABLE</t>
  </si>
  <si>
    <t>Plan Mejoramiento OCI Auditorías Internas</t>
  </si>
  <si>
    <t>Gobierno abierto y relacionamiento con la ciudadanía</t>
  </si>
  <si>
    <t>Planeación</t>
  </si>
  <si>
    <t>PA230-035</t>
  </si>
  <si>
    <t>2023-03-17 00:00:00</t>
  </si>
  <si>
    <t>Oficina Asesora de Planeación</t>
  </si>
  <si>
    <t>Gestión del conocimiento</t>
  </si>
  <si>
    <t>Oficina Asesora de Planeacion SecGeneral</t>
  </si>
  <si>
    <t>Ejecución</t>
  </si>
  <si>
    <t>Oportunidad de mejora 2: Incorporar y aplicar las guías, manuales, metodologías y demás lineamientos nacionales y distritales en la información documentada que la Oficina Asesora de Planeación defina pertinente para la gestión de la información estadística de la Entidad.</t>
  </si>
  <si>
    <t xml:space="preserve">Realizar la elaboración, aprobación y publicación de la documentación del proceso, asociada con la gestión de la información estadística en la entidad. </t>
  </si>
  <si>
    <t>Acción de Mejora</t>
  </si>
  <si>
    <t>2023-10-01 00:00:00</t>
  </si>
  <si>
    <t>2024-04-30 00:00:00</t>
  </si>
  <si>
    <t>PA230-053</t>
  </si>
  <si>
    <t>2023-06-20 00:00:00</t>
  </si>
  <si>
    <t>Oficina Consejería de Comunicaciones</t>
  </si>
  <si>
    <t>Gestión estratégica de comunicación e información</t>
  </si>
  <si>
    <t>Yenny Vanessa Zabaleta Durán</t>
  </si>
  <si>
    <t>OBSERVACIÓN De acuerdo con el resultado de las pruebas practicadas anteriormente expuestas, esto se constituye en una inobservancia al no cumplimiento en la aplicación adecuada de los lineamientos e instrumentos archivísticos establecidos por la Secretaria General de la Alcaldía Mayor de Bogotá D.C. para la gestión Documental en conformidad con lo señalado en el procedimiento 4233300-PR-051 Organización de Archivos de Gestión y la TRD Código 4.140.000 RECOMENDACIONES. Es importante que la Oficina Consejería de Comunicaciones adopte lo más pronto posible las siguientes recomendaciones para garantizar el cumplimiento de la adecuada conformación, organización, preservación y transferencia del expediente del Proyecto de Inversión 7867. • Crear y conformar los expedientes de acuerdo con la tabla de retención documental -TRD y el procedimiento 4233300-PR-051 Organización de Archivos de Gestión, indiferente del medio en que se 4201000-FT-1127- Versión 1 produzca o contenga la documentación e información (físicos, electrónicos y/o digitales). • Crear y conformar los expedientes en el aplicativo SIGA, con la información generada en medio electrónico, asegurando el ciclo de vida. • Preparar y adelantar las transferencias documentales de acuerdo con el cronograma definido para la vigencia 2023, teniendo en cuenta la identificación de documentos físicos, electrónicos y/o digitales producidas de acuerdo con el procedimiento establecido, y la conformación de expedientes en la herramienta tecnológica SIGA. • Solicitar a la Subdirección de Gestión Documental, capacitación seguimiento y acompañamientos para la aplicación de los procedimientos de gestión documental y del aplicativo SIGA de la Secretaria General de la Alcaldía Mayor de Bogotá D.C. Al respecto, vale la pena señalar que, la Subdirección de Gestión Documental está adelantando con las dependencias procesos de capacitación, y brindará acompañamiento y seguimiento a la dependencia respectiva para la correcta aplicación de los procesos técnicos de organización de los archivos de gestión y preparación de la transferencia documental primaria, teniendo en cuenta el procedimiento 4233300-PR051 Organización de Archivos de Gestión. • Es necesario adelantar la revisión y los ajustes a la Tabla de Retención Documental -TRD, ya que no se refleja la totalidad de la producción de información en la TRD actual.</t>
  </si>
  <si>
    <t>Ingresar al aplicativo SIGA la información de los expedientes complementando la TRD, con corte a la finalización de la vigencia 2023.</t>
  </si>
  <si>
    <t>Acción Correctiva</t>
  </si>
  <si>
    <t>2023-07-01 00:00:00</t>
  </si>
  <si>
    <t>2024-02-28 00:00:00</t>
  </si>
  <si>
    <t>Conformación de expedientes en el aplicativo SIGA actualizado.</t>
  </si>
  <si>
    <t>Pendiente por ejecutar</t>
  </si>
  <si>
    <t>PA230-078</t>
  </si>
  <si>
    <t>2023-10-20 00:00:00</t>
  </si>
  <si>
    <t>Dirección de Contratación</t>
  </si>
  <si>
    <t>Gestión de contratación</t>
  </si>
  <si>
    <t>Maria Camila Reyes Cifuentes</t>
  </si>
  <si>
    <t>Observación 1: Los comités de contratación celebrados entre julio de 2022 y el 30 de junio de 2023, periodo objeto de evaluación, su gran mayoría figuran convocados el día anterior y algunos de ellos, en horas de la tarde antes a su realización, práctica que refleja incumpliendo con respecto a los tres (3) días de anterioridad establecidos para realizar la convocatoria, de conformidad con lo estipulado en el Protocolo del Comité Asesor de Contratación 4231000-OT-056 y demuestra una inadecuada planeación para sesionar.</t>
  </si>
  <si>
    <t>Modificar el Protocolo del Comité Asesor de Contratación- 4231000-OT-056 en donde con fundamento en lo descrito en la resolución donde se reglamente el comité de Contratación se describa la forma en que se comunicará, convocará y realizará el comité de contratación en atención a las observaciones presentadas</t>
  </si>
  <si>
    <t>2023-10-19 00:00:00</t>
  </si>
  <si>
    <t>2024-07-30 00:00:00</t>
  </si>
  <si>
    <t>Modificar el Protocolo del Comité Asesor de Contratación- 4231000-OT-056 en donde con fundamento en lo descrito en la resolución donde se reglamente el comité de Contratación se describa la forma en que se comunicará, convocará y realizará el comité de contratación en atención a las observaciones presentadas.</t>
  </si>
  <si>
    <t>Modificar el procedimiento de "Formulación, Actualización, Públicación y Seguimiento al Plan Anual de Adquisiciones-4231000-PR-330" armonizando el mismo ( si a ello hubiere lugar) con la resolución que reglementa el Comité de Contratación así como el protocolo de este.</t>
  </si>
  <si>
    <t>PA230-079</t>
  </si>
  <si>
    <t>Oportunidad de Mejora 2: Por otro lado, se formula oportunidades de mejora relacionada con evaluar la pertinencia de retornar a realizar el Comité Asesor de Contratación de forma virtual (Teams) o presencial para los eventos que lo amerite y no se lleve a cabo únicamente de forma asincrónica como era natural para la época de pandemia, cuando se recurrió esta modalidad. Así mismo, evaluar el número de comités realizados mensualmente frente a los dos (2) comités ordinarios establecidos, pues en algunos casos los comités extraordinarios vienen superando los ordinarios y como su denominación lo indica son para casos especiales, puntuales o fortuitos. Los aspectos plateados anteriormente tienen como objetivo mejorar la planeación como contar con el espacio razonable para llevar a cabo el análisis y debate sobre el proceso objeto de contratación.</t>
  </si>
  <si>
    <t>Modificar el procedimiento de "Formulación, Actualización, Publicación y Seguimiento al Plan Anual de Adquisiciones-4231000-PR-330" armonizando el mismo ( si a ello hubiere lugar) con la resolución que reglamenta el Comité de Contratación así como el protocolo de este.</t>
  </si>
  <si>
    <t>2024-05-31 00:00:00</t>
  </si>
  <si>
    <t>PA230-080</t>
  </si>
  <si>
    <t>En Seguimiento</t>
  </si>
  <si>
    <t>Observación 2: Se encontró para la muestra tomada de los quince (15) contratos seleccionados que la publicación de algunos documentos en la plataforma SECOP II, se realizó fuera del término establecido en el artículo 19 del decreto 1510 de 2013 (3 días hábiles), generando un incumplimiento a esta disposición. Situación encontrada que no ha sido superada en este proceso, no obstante, los planes de mejora implementados por auditorías internas y externas en esta materia.</t>
  </si>
  <si>
    <t>Diseño de una estrategia interna comunicada a través de memorando sobre la publicación de la documentación oportuna en SECOP</t>
  </si>
  <si>
    <t>2024-03-31 00:00:00</t>
  </si>
  <si>
    <t>Cerrado</t>
  </si>
  <si>
    <t>PA230-081</t>
  </si>
  <si>
    <t>Oportunidad de mejora 3: Sobre la muestra objeto de evaluación, se encontró que el documento “Certificación de Idoneidad y Experiencia” los espacios de elaborado, revisado y aprobado establecidos carecen de las firmas requeridas, aspecto que le quita validez a la certificación, pues la omisión de firmas impide que se constituya en una certificación idónea. De acuerdo con lo anterior, es necesario fortalecer la aplicación del control establecido de cumplir con la refrendación de las respectivas firmas en los espacios establecidos del documento “Certificación de Idoneidad y Experiencia” para garantizar que las certificaciones cuenten con la validez requerida, de acuerdo con los lineamientos establecidos por la entidad en cuanto a documentos que requieren firmas digitales o manuscritas.</t>
  </si>
  <si>
    <t>Generar un lineamiento interno a través de memorando en donde se indique el contenido mínimo del documento del “Certificado de Idoneidad y Experiencia” y se indique la forma en que debe remitirse a la Dirección de Contratación dentro de la solicitud de contratación.</t>
  </si>
  <si>
    <t>PA230-089</t>
  </si>
  <si>
    <t>2023-11-01 00:00:00</t>
  </si>
  <si>
    <t>Se observan algunos aspectos relacionados con la completitud y adecuado diligenciamiento de los datos en los estudios previos, de acuerdo con lo establecido en la Guía para la estructuración de estudios previos 4231000-GS-081, lo cual hace necesario que se fortalezcan los controles relacionados con la calidad y completitud de los mismos.</t>
  </si>
  <si>
    <t>Desarrollar una (1) jornada de socialización y/o taller dirigido a los funcionarios y contratistas de la Entidad sobre la debida aplicación de la Guía para la estructuración de estudios previos 4231000-GS-081 en desarrollo de la estructuración de éstos.</t>
  </si>
  <si>
    <t>2023-10-17 00:00:00</t>
  </si>
  <si>
    <t>PA230-093</t>
  </si>
  <si>
    <t>2023-11-07 00:00:00</t>
  </si>
  <si>
    <t>Oficina de Tecnologías de la información y las comunicaciones</t>
  </si>
  <si>
    <t>Gestión de servicios administrativos y tecnológicos</t>
  </si>
  <si>
    <t>Sandra Patricia Ortiz Barrera</t>
  </si>
  <si>
    <t>OPORTUNIDAD DE MEJORA 7 – Servidores críticos vs Análisis de Vulnerabilidades. De una muestra de cinco (5) Sistemas de información, catalogados como críticos en el PL-020 Plan de Contingencia, se observó que se ejecutó el análisis de vulnerabilidades a cuatro (4) de ellos para la vigencia 2023. El Sistema de Información crítico (1) que no ha sido objeto de análisis de vulnerabilidades es el Portal Secretaría General Producción - SECGEN (servidores srvlnxwebapp01, srvlnxwebapp02, srvlnxwebapp03), correspondiente al 20% de la muestra evaluada. En atención a la respuesta recibida de la OTIC al informe preliminar, se detallan a continuación los sistemas de la muestra evaluada: De acuerdo con lo informado por la OTIC, este servicio del Portal Secretaria General, no ha sido objeto de análisis de vulnerabilidades debido a que la herramienta Nexpose con la que se realiza la labor no permite realizar el escaneo desde el exterior; de manera que con la nueva herramienta Tennable ya se tiene programado el análisis para el mes de octubre. Al respecto, es importante revisar y asegurar que los servidores que soportan la aplicación y base de datos de los Sistemas Críticos de la entidad sean objeto de análisis de vulnerabilidades periódicamente (mínimo 2 veces al año) y asegurar que se realice la remediación de las vulnerabilidades encontradas</t>
  </si>
  <si>
    <t>Actualizar la guia 4204000- GS-042 Guía de gestión de incidentes de seguridad, privacidad y seguridad digital y vulnerabilidades con el fin que se encuentre alineada con la nueva estructura documental para la gestión de la seguridad y privacidad de la información</t>
  </si>
  <si>
    <t>Sindy Stephanie Villarreal Ramirez</t>
  </si>
  <si>
    <t>2023-12-02 00:00:00</t>
  </si>
  <si>
    <t>2024-05-30 00:00:00</t>
  </si>
  <si>
    <t>4204000-GS-042 Guía de gestión de incidentes de seguridad, privacidad y seguridad digital y vulnerabilidades actualizada.</t>
  </si>
  <si>
    <t>Pendiente por aceptar</t>
  </si>
  <si>
    <t>OPORTUNIDAD DE MEJORA 3:Revisados los casos de soporte GLPI con relación al cumplimiento de los ANS establecidos para las categorías del sistema de gestión de servicios GLPI, según la guía 4204000-GS-044 Guía Sistema de Gestión de Servicios versión 8- numeral 4.1 Objetivos específicos “Cumplir con los niveles de servicio (ANS) acordados.”, se observaron las siguientes situaciones: En el archivo “Categorías y ANS 30-01-2023.xls”, existen catorce (14) grupos con 345 registros, de los cuales dos (2) no tiene asignado tiempo del ANS. Las dos categorías de Protección de Datos Personales sin ANS son: solicitud Asesoría en Gestión Datos Personales y solicitud Aviso de privacidad y autorización de tratamiento. A continuación, el detalle de las categorías existentes en el instrumento de control denominado “Categorías y ANS 30-01-2023.xls”, así: De otro lado, al validar los 345 registros de las categorías definidas con ANS vs las categorías definidas en la Guía Sistema de Gestión de Servicios versión 8 (GS-044), se observó que seis (6) no tienen su equivalencia en la guía, así: Se observó en la Guía Sistema de Gestión de Servicios versión 8, la definición de catorce (14) categorías con 82 subcategorías, de las cuales tres (3) no tienen asignación de ANS en el archivo “Categorías y ANS 30-01-2023.xls”, así: *De acuerdo con lo informado por la OTIC, estas categorías (6.3.28 – Restauración de Cintas de Seguridad y la 6.14.2 Cambio de nombre para el teléfono, fueron deshabilitadas en la herramienta GLPI según el número de servicio 185290; por lo tanto, se confirma la necesidad de actualizar las categorías en la guía GS-044. No se observaron categorías definidas en GLPI para la ejecución de análisis de vulnerabilidades Tecnológicas. Una vez analizada la fuente de información recibida de la OTIC, con los casos registrados en la herramienta para el tema de “Análisis de Vulnerabilidades”, se observa que no se tiene definida una categoría adecuada para tipificar este tipo de servicio, puesto que se incluye bajo la categorización genérica de: “INFRAESTRUCTURA &gt; Otros Servicios de Infraestructura”.De otra parte, en el archivo mencionado, se incluyeron cuatro (4) casos GLPI con Información de casos de vulnerabilidad de Victimas (SISTEMAS DE INFORMACIÓN &gt; Sistema de Información SIVIC&gt;Modificación de Servicios y SISTEMAS DE INFORMACIÓN &gt; Sistema de Información SIVIC &gt; Nuevos Desarrollos (Actualizaciones), esto debido a que la consulta para identificar este tipo de casos de servicio debe realizarse manual por no tener definida una categorización. Las situaciones mencionadas, generan posibles riesgos de integridad de información, inoportunidad en la atención de los casos de servicio y demoras en la atención y solución de los casos de servicio.</t>
  </si>
  <si>
    <t>Actualizacion de categorias en la guia 4204000-GS-044 y en el sistema de Gestion de servicios según corresponda (incluir o deshabilitar)</t>
  </si>
  <si>
    <t>Guía Sistema de Gestión de Servicios 4204000-GS-044 actualizada y publicada</t>
  </si>
  <si>
    <t>OPORTUNIDAD DE MEJORA 4: Para una muestra de nueve (9) casos de soporte en estado “En espera y No resueltos”, se observaron tres (3), correspondientes al 33% de la muestra, que no cuentan con la documentación o reporte al usuario sobre las razones de la no solución del caso, incumpliendo lo establecido en la guía GS-044 numeral 8-Solución de una solicitud de Servicio que dice: “se debe registrar cómo efectivamente se solucionó el servicio, bien sea “resuelto” es decir cumpliendo las expectativas del usuario, o “no resuelto” es decir no se pudo cumplir con el requerimiento”. A partir de la situación presentada con el caso de soporte No. 303957, se evidenció que los casos asignados a otras dependencias diferentes a la OTIC, en este caso a la Dirección Administrativa y Financiera y a la Dirección del Sistema Distrital de Servicio a la Ciudadanía, no cuentan con un control de seguimiento y monitoreo que permita identificar de manera oportuna demoras en la atención de los casos de soporte GLPI asignados, como ocurrió con el caso No. 303957*.</t>
  </si>
  <si>
    <t>Actualizar excel de ANS establecidos para la OTIC y capacitación de los colaboradores que atienden los casos de soporte y que realizan la clasificación y cierre de los soportes GLPI.</t>
  </si>
  <si>
    <t>Excel de ANS establecidos para la OTIC actualizado y evidencia de capacitación.</t>
  </si>
  <si>
    <t>PA230-094</t>
  </si>
  <si>
    <t>Oficina Consejería Distrital de Paz, Víctimas y Reconciliación</t>
  </si>
  <si>
    <t>Paz, víctimas y reconciliación</t>
  </si>
  <si>
    <t>Diana Carolina Cardenas Clavijo</t>
  </si>
  <si>
    <t>Observación 1: Se evidenciaron retrasos en la actualización, documentación y formalización de la información documentada del proceso a apartir de los cambios en la estrcutura de la Oficina Alta Consejería de Paz, Víctimas y Reconciliación con la expedición del decreto 140 de 2021, actualización en su documentación que inicio en septiembre de 2021 y a 31 de agosto de 2023 (2 años despues de su inicio), se encuentra aún pendiente de finalziar evidenciando incumplimientos en los cronogramas propuestos.</t>
  </si>
  <si>
    <t>Elaborar un cronograma de actualización y formalización de los procedimientos y documentación asociada a cargo de la Alta Consejería de Paz, Víctimas y Reconciliación.</t>
  </si>
  <si>
    <t>Ejecutar el cronograma de formalización y actualización de procedimientos y documentación asociada a cargo de la Alta Consejeria de Paz, Victimas y Reconciliación, de acuerdo al plan de trabajo establecido.</t>
  </si>
  <si>
    <t>2024-07-31 00:00:00</t>
  </si>
  <si>
    <t>PA230-095</t>
  </si>
  <si>
    <t>Observación 2: Se evidenciaron debilidades en la documentación del procedimiento “Implementación de acciones en materia de memoria, paz y reconciliación con saldo pedagógico”, código 1210100-PR-318, versión 6, y su documentación asociada (controles establecidos en sus formatos), que no permiten establecer mecanismos claros de comunicación para facilitar el ejercicio de control interno y el aseguramiento del procedimiento, incumplimiento lo estableció en el Manual Operativo de Planeación y Gestión MIPG- versión 5 y 7 dimensión: Control Interno “Efectuar el control a la información y la comunicación organizacional”</t>
  </si>
  <si>
    <t>Realizar mesas de trabajo al interior de la Dirección de Centro de Memoria, con el fin de generar un plan de trabajo que defina la documentación a eliminar, actualizar o crear, referente al procedimiento 1210100-PR-318 Implementación de acciones en materia de Memoria, Paz y Reconciliación con saldo pedagógico.</t>
  </si>
  <si>
    <t>2024-03-01 00:00:00</t>
  </si>
  <si>
    <t>PA230-066</t>
  </si>
  <si>
    <t>2023-09-29 00:00:00</t>
  </si>
  <si>
    <t>Subsecretaría de Servicio a la Ciudadanía</t>
  </si>
  <si>
    <t>Marco Aurelio Gomez Gutierrez</t>
  </si>
  <si>
    <t>Pendiente por aprobar</t>
  </si>
  <si>
    <t>Oportunidad de Mejora 1. Es necesario revisar y evaluar a la luz de la normatividad que regula la estructura de la Entidad, y su distribución interna en las diferentes dependencias y sus funciones, que ajustes o cambios son requeridos para cumplir con los propósitos y desarrollo de la actividad “Formular, implementar y realizar seguimiento a las estrategias, lineamientos y proyectos en materia gobierno abierto y la transformación digital”, con el fin de que la entidad asegure el ambiente de control que le permita establecer mecanismos del sistema de control interno acorde con los niveles de autoridad, definiendo las líneas de responsabilidad y facilitando la gestión, comunicación y reporte del proceso.</t>
  </si>
  <si>
    <t>Revisar y ajustar la caracterización del proceso "Gobierno Abierto y Relacionamiento con la Ciudadanía" y de ser necesario proyectar los actos administrativos que sea necesario de acuerdo con el concepto que emita la Oficina Jurídica, con el fin de definir los elementos articuladores de las dependencias, instancias de coordinación y niveles de responsabilidad para la formulación, implementación y seguimiento a las estrategias, lineamientos y proyectos en materia de relacionamiento con la ciudadanía, gobierno abierto y transformación digital</t>
  </si>
  <si>
    <t>2024-01-15 00:00:00</t>
  </si>
  <si>
    <t>Socializar a los funcionarios y contratistas los modificaciones, creaciones y/o actualizaciones realizadas a los procedimientos y demas documentos asociados a cargo de la Alta Consejería de Paz, Víctimas y Reconciliación, de acuerdo a lo establecido en el Plan de Trabajo.</t>
  </si>
  <si>
    <t>2024-08-31 00:00:00</t>
  </si>
  <si>
    <t>PA230-110</t>
  </si>
  <si>
    <t>2023-11-20 00:00:00</t>
  </si>
  <si>
    <t>Dirección de Talento Humano</t>
  </si>
  <si>
    <t>Gestión del talento humano</t>
  </si>
  <si>
    <t>Johan Sebastián Sáenz Sepúlveda</t>
  </si>
  <si>
    <t>Verificada la Matriz de requisitos legales del Sistema de Gestión de la Seguridad y Salud en el Trabajo, se evidenciaron las siguientes debilidades de control en la gestión de la misma: La matriz legal se actualizó en el mes de junio de 2023 de acuerdo con lo planificado en el plan de trabajo anual del Sistema de Gestión de Seguridad y Salud en el Trabajo, y se continúa identificando en el ítem “Fecha de revisión”, la vigencia de 2022; en la tabla de control de cambio de la matriz, la cual contiene los ítems de Versión No, fecha de emisión y fecha de actualización, se evidenció que la última versión es la No 2 y la última fecha de actualización registrada es la del 3/07/2022; identificándose que esta información se encuentra desactualizada. En la columna “FECHA ULTIMA EVAL” de la matriz, hay información registrada que no es coherente con lo que indica el ítem (Nombre de la columna), como, ejemplo se cita: Anual, cronograma de actividades, Al inicio contrato, semestral, entre otras; información que no corresponde a fechas de evaluación. De acuerdo con la muestra verificada de 15 normas aplicables al Sistema de Gestión de la Seguridad y Salud en el Trabajo de la Secretaría General, se encontró que tres (3) de ellas no se encuentran incluidas, las cuales corresponden a la LEY 1562 de 2012 por la cual se modifica el Sistema de Riesgos Laborales y se dictan otras disposiciones en materia de Salud Ocupacional , la Resolución 4272 de 2021 por la cual se establecen los requisitos mínimos de seguridad para el desarrollo de trabajo en alturas y la Resolución 1166 de 2018 Por la cual se adoptan los lineamientos para el talento humano que orienta y atiende a las víctimas del conflicto armado y se dictan otras disposiciones. Verificada la aplicación del punto de control relacionado con la matriz de requisitos legales, establecido en el procedimiento Gestión de peligros, riesgos y amenazas 4232000-PR-372 (Versión 005), frente al bimestre de julio-agosto, se evidenció que no se encuentra registrada en la matriz, la información que indica el punto de control y que corresponde a “El Profesional Universitario de Talento Humano bimestralmente, verifica la expedición de normatividad en materia de Seguridad y Salud en el Trabajo y que la Matriz Legal de Seguridad y Salud en el Trabajo esté actualizada. En caso de evidenciar observaciones, desviaciones o diferencias, actualiza la Matriz Legal de Seguridad y Salud en el Trabajo. De lo contrario, se registra, en la Matriz Legal de Seguridad y Salud en el Trabajo, la conformidad de la misma”. Lo anterior afecta el cumplimiento de lo establecido en el Decreto 1072 de 2015: Artículo 2.2.4.6.12. Documentación. El empleador debe mantener disponibles y debidamente actualizados entre otros, los siguientes documentos en relación con el Sistema de Gestión de la Seguridad y Salud en el Trabajo SG-SST:15. La matriz legal actualizada que contemple las normas del Sistema General de Riesgos Laborales que le aplican a la empresa, y lo establecido en el Procedimiento Gestión de peligros, riesgos y amenazas 4232000-PR-372 (Versión 005), respecto al punto de control relacionado con la matriz de requisitos legales Recomendación: Es necesario actualizar lo más pronto posible la Matriz de requisitos legales asegurando que contemple todas las normas vigentes que le aplican al Sistema de Gestión de la Seguridad y Salud en el Trabajo de la Secretaría General, y asegurar el diligenciamiento de cada uno de los campos que conforman la plantilla de la matriz, acorde a lo que indica cada ítem o título de los mismos, así como también asegurar el registro de la información requerida de acuerdo con el Punto de control asociado, establecido en el Procedimiento Gestión de peligros, riesgos y amenazas 4232000-PR-372.</t>
  </si>
  <si>
    <t>Diseñar el formato de la Matriz Legal y su instructivo de diligenciamiento e incluirlo en el sistema de gestión de la Entidad.</t>
  </si>
  <si>
    <t>2024-01-01 00:00:00</t>
  </si>
  <si>
    <t>2024-01-31 00:00:00</t>
  </si>
  <si>
    <t>Matriz legal y su instructivo incluido en el SGC.</t>
  </si>
  <si>
    <t>Actualizar el Procedimiento Gestión de peligros, riesgos y amenazas 4232000-PR-372, incluyendo las especificaciones de la evaluación de cumplimiento de la normatividad registrada en la Matriz Legal.</t>
  </si>
  <si>
    <t>2024-02-29 00:00:00</t>
  </si>
  <si>
    <t>4232000-PR-372 Gestión de peligros, riesgos y amenazas actualizado.</t>
  </si>
  <si>
    <t>Actualizar la matriz legal incluyendo todos los requisitos normativos en materia de Seguridad y Salud en el Trabajo aplicables para la Secretaría General.</t>
  </si>
  <si>
    <t>2024-02-01 00:00:00</t>
  </si>
  <si>
    <t>Matriz legal actualizada en su diligenciamiento.</t>
  </si>
  <si>
    <t>Revisada una muestra de las matrices de identificación de peligros, valoración de riesgos y determinación de controles, se identificaron las siguientes situaciones que evidencian desviaciones frente a la identificación de peligros, valoración de riesgos y determinación de controles en materia de seguridad y salud en el trabajo: Manzana Liévano: Para el peligro Iluminación (luz visible por exceso o deficiencia), la Peor consecuencia está definida como Parálisis facial por estrés y como Control administrativo se definió el “Programa de vigilancia epidemiológica de riesgo psicosocial * Aplicación batería de riesgo psicosocial”, identificándose que en estos dos ítems no se incluyeron aspectos directamente relacionados con el peligro; las actividades a las que están asociados los peligros identificados en la Subdirección Técnica de Desarrollo Institucional, no corresponden a esta Subdirección, son las de la Dirección de Relaciones internacionales; para algunas actividades no está identificado si son rutinarias o no; no se encuentra identificado el peligro Biológico asociado a las palomas que se encuentran permanentemente dentro de las instalaciones de la entidad. En las matrices de los Centros de Encuentro, solo se relacionaron dos actividades, las cuales no reflejan el alcance total de las actividades que se desarrollan en el marco de la prestación de los servicios en estas sedes; frente a los peligros "CONDICIONES DE SEGURIDAD Trabajo en altura" y “Químico Líquidos”, en la columna de “actividades” no se asociaron las actividades directamente relacionadas con estos peligros (las actividades propias en las que se desarrolla el trabajo en altura y las actividades de aseo, limpieza y servicios generales, relacionadas con el manejo de productos químicos); la situación frente al peligro químico también se observó en la matriz del Super CADE de Engativá. Para el peligro Biológico (Virus y bacterias SARS – Cov-2) tanto en la matriz del Centro de Encuentro Suba como en la matriz del Super CADE de Engativá, se tiene relacionado como medida de intervención el control de equipo de protección personal “tapabocas, gafas de seguridad, caretas”, control que no se está aplicando actualmente en ocasión a la finalización de la pandemia de coronavirus covid 19 y a la normatividad legal que ha modificado estas medidas; para el Super CADE de Engativá, se encuentra definido también el control correspondiente a protocolo de bioseguridad, el cual no se encuentra vigente a la entidad. Adicional a lo identificado en las matrices, durante el recorrido en el Centro de Encuentro Suba, se evidenció que aún permanecen en las instalaciones avisos de “Uso Obligatorio de Tapabocas”. En la matriz del Super CADE de Engativá, frente a las actividades asociadas a los peligros, no se incluyó ninguna de las actividades que desarrolla el profesional responsable del punto y frente a las actividades asociadas (que son las mismas para todos los peligros) para algunos casos se encuentran identificadas como rutinarias y en otros casos como no rutinarias. En las matrices de los Centros de encuentro y de Super CADE de Engativá, en la columna de “Zona/Lugar” se observó que de manera reiterativa en esta columna se encuentra registrados son cargos y roles, mas no la zona o el lugar. Debido a lo anterior, se afecta el cumplimiento de lo establecido en el Decreto 1072 de 2015: Artículo 2.2.4.6.15. 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Recomendación: Es necesario revisar las matrices de identificación de peligros, valoración de riesgos y determinación de controles del total de las sedes de la entidad y actualizar la información que aplique, conforme a lo establecido en la Guía para la identificación de los peligros y la valoración de los riesgos en seguridad y salud ocupacional GTC-45 y los requisitos normativos del Decreto 1072 de 2015, y a las condiciones actuales de cada sede frente a cada uno de los elementos que se relacionan en las matrices.</t>
  </si>
  <si>
    <t>Actualizar el formato de la matriz de Identificación de peligros evaluación de riesgos y determinación de controles de acuerdo con los criterios de la GTC 45 de 2012.</t>
  </si>
  <si>
    <t>Formato de la matriz de Identificación de peligros evaluación de riesgos y determinación de controles actualizado.</t>
  </si>
  <si>
    <t>Actualizar el contenido de la matriz de peligros, evaluación de riesgos y determinación de controles de cada una de las sedes dando cumplimiento a la GTC 45 DE 2012 y al Decreto 1072 de 2015.</t>
  </si>
  <si>
    <t>Matrices de peligros, evaluación de riesgos y determinación de controles de todas las sedes de la entidad actualizadas en su diligenciamiento.</t>
  </si>
  <si>
    <t>Actualizar el procedimiento de Gestión de peligros, riesgos y amenazas 4232000-PR-372, incluyendo el punto de control para la revisión y aprobación de las matrices de Identificación de peligros evaluación de riesgos y determinación de controles; con el fin de garantizar el cumplimiento a los criterios establecidos.</t>
  </si>
  <si>
    <t>Procedimiento 4232000-PR-372 Gestión de peligros, riesgos y amenazas actualizado.</t>
  </si>
  <si>
    <t>Emitir comunicado a las dependencias que les aplique el retiro de señaletica generados por la pandemia del COVID 19, y realizar seguimiento al retiro por parte del equipo de seguridad y salud en el trabajo.</t>
  </si>
  <si>
    <t>2023-12-01 00:00:00</t>
  </si>
  <si>
    <t>Comunicado emitido a las dependencias que les aplique el retiro de señaletica generados por la pandemia del COVID 19 y soportes de seguimientos respecto el retiro de la señaletica.</t>
  </si>
  <si>
    <t>Verificada una muestra de ocho (8) indicadores del Sistema de Gestión de la Seguridad y Salud en el Trabajo documentados en la Matriz de Madurez, se encontraron desviaciones en su formulación, medición y en el análisis de resultados, de acuerdo con las siguientes situaciones encontradas: • Para los indicadores Frecuencia de Accidentalidad, Severidad de los Accidentes de Trabajo, Proporción de Accidentes de Trabajos Mortales, Prevalencia de Enfermedad Laboral, Incidencia de Enfermedad Laboral, Ausentismo por causas relacionadas con la salud, en las correspondientes “Hoja de vida de indicadores SG-SST” se encuentran sin diligenciar los ítems de Meta asociada al indicador, Valor programado año, Línea de base y Personas y/o partes interesadas que deben conocer el resultado. • Durante la vigencia 2023 no se ha registrado análisis de los resultados del indicador Frecuencia de Accidentalidad, el cual se mide mensualmente y para el indicador Ejecución del plan de capacitación cuya frecuencia de medición es trimestral, no se encuentran registrados los resultados de la medición, así como también se encuentran sin diligenciar los ítems de Valor programado año y Línea de base. • Frente al indicador Prevalencia de Enfermedad Laboral, cuya frecuencia de medición es anual y las variables de su medición corresponden a “Número de casos nuevos y antiguos de enfermedad laboral en el periodo / Promedio total de trabajadores en el periodo”, se evidenció que el resultado de la medición para la vigencia 2022 fue de 0% , sin embargo, aunque si bien la última enfermedad laboral calificada se generó en el año 2019, al corte de la vigencia 2022 aun prevalecían casos de enfermedad laboral de casos antiguos, por lo tanto, el resultado real no corresponde al 0%. • En el análisis del resultado del indicador Ausentismo por causas relacionadas con la salud, los valores relacionados frente a los resultados del mes de junio 2023 no coinciden con el resultado de la medición del indicador (0.56%) para ese mes. • El indicador Cumplimiento de estándares mínimos del SG-SST cuya frecuencia de medición es anual, registra una meta del 100% y un valor programado del 97%, lo cual no es coherente, debido a que se están programando dos resultados cuantitativos diferentes para el mismo indicador. Frente al resultado registrado para la vigencia 2021 se encuentra el 97.9% y de acuerdo con el soporte de la autoevaluación de los estándares mínimos del SG-SST de dicha vigencia, el resultado fue de 96.5%: adicionalmente frente a la vigencia 2023, aún no se cuenta con la medición del indicador, sin embargo se encuentra registrado el resultado de 96.5 %; por otro lado, se evidenció que este indicador se encuentra repetido con el de Evaluación inicial SG SST, debido a que para ambos, las variables de medición establecidas en la fórmula son las mismas; también se evidenció que aunque miden lo mismo hay inconsistencias en su formulación, debido a que uno está clasificado como indicador de estructura y el otro como indicador de proceso. • En la sección “Programación y ejecución del indicador” de las hojas de vida de los indicadores, frente a los valores asociados a los criterios de Resultado Deseado, Resultado Satisfactorio y Resultado Crítico, no se contemplan todos los resultados posibles que puedan resultar en la medición de los indicadores; como ejemplo se cita, si el resultado de un indicador es 61%, no se puede determinar a qué nivel de resultado corresponde. • En la hoja “Tablero de indicadores”, frente al ítem “TENDENCIA” se encuentra registrado para 30 de 32 indicadores, es la frecuencia de medición más no la tendencia de estos, definidas en las respectivas hojas de vida de indicador. En razón a lo anterior, se afecta el cumplimiento de lo establecido en el Decreto 1072 de 2015: Artículo 2.4.6.19. Indicadores del sistema de gestión de la seguridad y salud en el trabajo SG-SST. 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 este. Cada indicador debe contar con una ficha técnica que contenga las siguientes variables: (…) Recomendación: Es indispensable revisar la totalidad de los indicadores establecidos actualmente en el Sistema de Gestión de la Seguridad y Salud en el Trabajo y realizar las actualizaciones y las correcciones a que haya lugar, de tal forma que se asegure la conformidad en su formulación, en el registro de los resultados de la medición y en el análisis de dichos resultados. Así mismo, es importante evaluar la pertinencia de eliminar el indicador repetido de Evaluación inicial SG SST, como evaluar si es pertinente retirar de las fichas de los indicadores el ítem de valor programado, con el fin de no generar dualidad e inconsistencias con la meta definida para cada indicador.</t>
  </si>
  <si>
    <t>Diseñar una nueva herramienta de medición y análisis estableciendo los indicadores aplicables al sistema de gestion de seguridad y salud en el trabajo cumpliendo con lo establecido en el Decreto 1072 de 2015 y la Resolución 0312 del 2019 (vigencia 2023 y vigencia 2024).</t>
  </si>
  <si>
    <t>Herramienta de medición y análisis con los indicadores aplicables al SG-SST.</t>
  </si>
  <si>
    <t>OPORTUNIDAD DE MEJORA 2: Revisados los Planes de Mejoramiento generados como resultado de las Auditorías vigencias 2021 y 2022, se observó que para el procedimiento y las guías en evaluación (PR-101, GS-044 y GS-042), acciones de mejora definidas fueron finalizadas y cerradas. Analizada la efectividad de las mismas, se presentaron las siguientes situaciones: Dos (2) acciones fueron efectivas de acuerdo con las pruebas de auditoría realizadas, correspondiente a las acciones PA220-093 Acción 368 y PA230-001 Acción 435 asociada a la actualización de la guía GS-044. Tres (3) acciones, aunque fueron atendidas en su momento para la implementación de la acción durante la vigencia respectiva, como resultado de las pruebas realizadas en esta auditoría se observó que nuevamente se presentan la situación reportada en vigencias anteriores. Las dos acciones (2) con resultado efectivo son PA220-093 Acción 368 asociada a la documentación de los casos y PA230-001 Acción 435; y las dos (2) acciones no efectivas son: PA220-042 Acción 157 y Accion_963.</t>
  </si>
  <si>
    <t>Reunion de verificacion para identificar los documento a actualizar</t>
  </si>
  <si>
    <t>2023-11-30 00:00:00</t>
  </si>
  <si>
    <t>Formato de acta de Reunión de verificación de documentos</t>
  </si>
  <si>
    <t>PA230-112</t>
  </si>
  <si>
    <t>2023-11-28 00:00:00</t>
  </si>
  <si>
    <t>Fortalecimiento institucional</t>
  </si>
  <si>
    <t>OPORTUNIDAD DE MEJORA 2 Diferencia de Activos de Información entre la identificación de estos y los registros de los Activos en la matriz de Valoración de Riesgos Se observó que en el formato “424000-FT-1137 Consolidado Identificación, Valoración Matriz de Riesgos de los Activos de Información” (matriz vigencia 2022), en la hoja “Consolidado Activos” se registraron 2.153 activos de información, de los cuales al verificarlos con el registro de la hoja “Consolidado valoración riesgos”, se evidenció que cruzan 2.116 activos, correspondiente al 98%, identificando una diferencia de 37 activos de información que no tienen registro de la valoración correspondiente. De igual forma, al cruzar los registros de la hoja “Consolidado valoración riesgos” con la hoja “Consolidado Activos”, se evidenció que 35 activos de información tienen valoración de riesgos, sin embargo, no se observó su respectivo registro en el consolidado de activos de información. Las situaciones anteriormente descritas, evidencian debilidad de control al llevar a cabo la actividad No.18 del procedimiento PR-187 Activos de Información, que dice: “Consolidar información sobre activos de información, valoración de riesgos y planes de tratamiento e Información Pública, Pública Clasificada y Pública Reservada”, así como falta de integridad de la información en el consolidado de los activos de información y la valoración de los riesgos que son publicados en el botón de transparencia y datos abiertos de la entidad. Lo anterior, no está acorde con lo establecido en: El Procedimiento PR-187 Activos de información, Actividad No. 18 – Consolidar información sobre activos de información, valoración de riesgos y planes de tratamiento e Información Pública, Pública Clasificada y Pública Reservada, que dice: “El Oficial de Seguridad de la Información procederá a realizar la respetiva consolidación en el documento 424000- FT-1137 Consolidado Identificación, Valoración y Matriz de Riesgos de los Activos de Información de la siguiente manera: Hoja Consolidado Activos de Información agrupará la totalidad de activos de información identificados en cada una de las Dependencias de la Entidad. Hoja Consolidado Valoración Riesgos agrupará la totalidad de la valoración de los riesgos sobre los activos de información identificados en cada una de las Dependencias de la Entidad.” Guía Riesgos Seguridad GS-096 numeral 6, Valoración de riesgos sobre los activos de información, que dice: “Basados en el inventario de activos de información se lleva a cabo la valoración de los riesgos de seguridad y privacidad de la información y seguridad digital a través de la especificación de la vulnerabilidad, causa, amenaza, factor de riesgo, consecuencia/efecto y se genera un riesgo inherente para lo cual, se evalúan los controles que el dueño del activo de información tenga asociados a éste para mitigar la aparición del riesgo y así mismo, se obtenga un riesgo residual y generar el respectivo plan de tratamiento en caso de que se requiera generar uno. MA-031 Manual de Políticas y controles de Seguridad y privacidad de la Información y políticas de TI, numeral 10.4.4.1. Responsabilidad por los activos de información. NTC ISO 9001:2015 numeral 7.5.3.2. literal d) “conservación y disposición.” 7.5.3.1 Control de la información documentada a) esté disponible y sea idónea para su uso, donde y cuando se necesite”.</t>
  </si>
  <si>
    <t>Actualizar la piramide documental de gestión de seguridad y privacidad de la información teniendo en cuenta las observaciones emitidas en el informe de auditoria: 4204000-MA-031 4204000-MA-033 4204000-IN-079 4204000-GS-096 2213200-GS-004 4204000-FT-1137 4204000-FT-1136 2213200-FT-367 4204000-PR-390 4204000-FT-1305 4204000-IN-084 4204000-IN-085 4204000-IN-086</t>
  </si>
  <si>
    <t>2023-11-15 00:00:00</t>
  </si>
  <si>
    <t>2024-03-30 00:00:00</t>
  </si>
  <si>
    <t>Documentos actualizados y publicados en DARUMA</t>
  </si>
  <si>
    <t>Finalizado</t>
  </si>
  <si>
    <t>PA230-111</t>
  </si>
  <si>
    <t>2023-11-24 00:00:00</t>
  </si>
  <si>
    <t>Dirección Distrital de Desarrollo Institucional</t>
  </si>
  <si>
    <t>Fortalecimiento de la gestión pública</t>
  </si>
  <si>
    <t>Nelcy Martinez Castillo</t>
  </si>
  <si>
    <t>Oportunidad de mejora 3: Incluir un capítulo en el documento "Oferta académica final" donde se especifiqué cuáles de las alternativas definidas en la tarea número uno del procedimiento, fueron utilizadas para definir la oferta académica, se sugiere que siempre se tenga en cuenta Oportunidad de mejora 3: Incluir un capítulo en el documento "Oferta académica final" donde se especifiqué cuáles de las alternativas definidas en la tarea número uno del procedimiento, fueron utilizadas para definir la oferta académica, se sugiere que siempre se tenga en cuenta</t>
  </si>
  <si>
    <t>Incluir un aparte en el documento denominado "Oferta Académica" (Plan de Trabajo Programa de Formación) en donde se relacionen cuáles fueron los criterios a tener en cuenta para definir las temáticas de los cursos que van a constituir la oferta académica de la vigencia.</t>
  </si>
  <si>
    <t>2024-02-15 00:00:00</t>
  </si>
  <si>
    <t>2024-03-15 00:00:00</t>
  </si>
  <si>
    <t>Documento "Oferta académica" (Plan de Trabajo de Formación que relaciona de manera explícita cuáles fueron los criterios tenidos en cuenta para definir las temáticas de la oferta académica para la vigencia.</t>
  </si>
  <si>
    <t>Oportunidad de mejora 4: Pese a que los inscritos se incrementaron en el año 2023, también se incrementó el porcentaje de los funcionarios que no aprobaron, razón por la cual es conveniente identificar las causas de la deserción y del bajo desempeño académico, a través de una encuesta exclusiva para quienes pierden las pruebas, no continúan en el curso o simplemente se inscriben y no inician, esto con el fin de generar estrategias que ataquen dichas causas.</t>
  </si>
  <si>
    <t>Realizar una encuesta que permita identificar las causas de la deserción y del bajo desempeño académico, cuyos resultados serán relacionados dentro del "Informe de Satisfacción".</t>
  </si>
  <si>
    <t>2024-08-15 00:00:00</t>
  </si>
  <si>
    <t>Informe de Satisfacción que incorpora los resultados de la encuesta, para la identificación de causas de deserción y bajo desempeño académico, en los cursos ofrecidos.</t>
  </si>
  <si>
    <t>PA230-114</t>
  </si>
  <si>
    <t>2023-12-12 00:00:00</t>
  </si>
  <si>
    <t>Subdirección de Servicios Administrativos</t>
  </si>
  <si>
    <t>Carmen Liliana Carrillo Carrillo</t>
  </si>
  <si>
    <t>Lograr cumplir las metas trazadas en cuestión de los mantenimientos preventivos que se realicen de forma oportuna y se cumpla con el objetivo de mantener en buen estado los vehículos para su funcionamiento continuo.</t>
  </si>
  <si>
    <t>2024-01-28 00:00:00</t>
  </si>
  <si>
    <t>2024-06-30 00:00:00</t>
  </si>
  <si>
    <t>PA230-115</t>
  </si>
  <si>
    <t>Realizar y asegurar capacitación a los conductores que presenten siniestralidad vial, sobre manejo defensivo o seguridad vial.</t>
  </si>
  <si>
    <t>2024-11-30 00:00:00</t>
  </si>
  <si>
    <t>Registro de asistencia a las capacitaciones</t>
  </si>
  <si>
    <t>PA230-117</t>
  </si>
  <si>
    <t>2023-12-19 00:00:00</t>
  </si>
  <si>
    <t>Oportunidad mejora 6: La Oficina de Tecnologías de la Información y las Comunicaciones debería utilizar como criterio de valoración de la probabilidad del riesgo, la frecuencia del hecho generador (mecanismo utilizado en los riesgos de procesos), tal como está establecido en la Guía de riesgos de la Función pública, dado que es una buena práctica más cercana a la realidad que un histórico de materializaciones del riesgo. 6.2.Análisis de contexto Según la Oficina de Tecnologías de la información y las comunicaciones: "No se utilizó documento de contexto para la identificación de riesgos de seguridad de la información. La metodología está en actualización para incluir lo que corresponde para generar un contexto especifico relacionado el DOFA acorde a seguridad"</t>
  </si>
  <si>
    <t>Actualizar la Guía metodológica para la gestión de riesgos de seguridad digital (4204000-GS-096) en las secciones: 6.2 Definición Del Contexto Estratégico 6.1 Generalidades, donde se indica que que los criterios de aceptación del riesgo serán los que se encuentren ubicados en la zona “baja”. Los riesgos ubicados en las zonas moderada, alta o extrema deberán ser tratados.</t>
  </si>
  <si>
    <t>Publicacion de Guía metodológica para la gestión de riesgos de seguridad digital (4204000-GS-096) en DARUMA</t>
  </si>
  <si>
    <t>Programar para la vigencia 2024 en el plan anual de SST la actividad de seguimiento a indicadores con una peridicidad mensual.</t>
  </si>
  <si>
    <t>Plan anual de SST 2024 con periodicidad mensual para el seguimiento de indicadores.</t>
  </si>
  <si>
    <t>PA230-118</t>
  </si>
  <si>
    <t>2023-12-28 00:00:00</t>
  </si>
  <si>
    <t>Gestión de recursos físicos</t>
  </si>
  <si>
    <t>Oportunidad de Mejora 3: Si bien el aplicativo SIAB almacena información clave del acervo documental del Archivo de Bogotá, no se encontró documento producto estudio técnico detallado ni una valoración del activo como soporte para prolongar la vida útil en tres años adicionales, registradas en diciembre 2022, y octubre 2023 en el aplicativo SAI, para el activo intangible identificado con placa No. 55514 “SOFTWARE A LA MEDIDA PARA LA ADMÓN. DEL ACERVO DOCUMENTAL FÍSICO Y DIGITAL DEL ARCHIVO DE BOGOTÁ</t>
  </si>
  <si>
    <t>Actualizar el procedimiento PR-235 Control y seguimiento de Bienes, incluyendo las actividades relacionadas con la actualización de las vidas útiles.</t>
  </si>
  <si>
    <t>Mirtha Cecilia Oliveros Espitia</t>
  </si>
  <si>
    <t>PA240-003</t>
  </si>
  <si>
    <t>2024-01-18 00:00:00</t>
  </si>
  <si>
    <t>Oportunidad de Mejora 1: 1. Con la orientación de la Oficina Asesora de Planeación, revisar y, si da lugar, documentar el riesgo de corrupción relacionado con el alquiler del auditorio ubicado en el Centro de Memoria, Paz y Reconciliación.</t>
  </si>
  <si>
    <t>Definir con el acompañamiento de la Oficina Asesora de Planeación y la participación de la Subdirección Administrativa, la forma en la que se debe abordar el riesgo de corrupción que se presenta en el prestamo del espacio Auditorio del Centro de Memoria, Paz y Reconciliación.</t>
  </si>
  <si>
    <t>Mapa de Riesgos Actualizado, incluyendo el tratamiento del riesgo del auditoria del Centro de Memoria.</t>
  </si>
  <si>
    <t>PA240-004</t>
  </si>
  <si>
    <t>2024-01-23 00:00:00</t>
  </si>
  <si>
    <t>Pendiente por ajustar</t>
  </si>
  <si>
    <t>Oportunidad de Mejora No. 1 – Usuarios creados en SAI sin el soporte requerido Para una muestra de seis (6) usuarios creados durante el año 2023, tres (3) (50%) no cuentan con un soporte de solicitud y aprobación para la creación del usuario (como por ej. citamos: un mail, un caso de soporte GLPI en mesa de ayuda OTIC, formato FT-1000), lo cual, no está alineado a lo establecido en la guía GS-038 Guía Gestión de Usuarios. A continuación, el detalle respectivo (Ver informe final) 1.3 Usuarios que no tienen asociado el código ID con la identificación de usuario registrada en el Directorio Activo: Se identificaron seis (6) usuarios activos en el aplicativo SAI/SAE, con una identificación de usuario diferente a la del Directorio Activo. De los cuales, un (1) usuario tiene dos códigos de identificación diferentes (mprada_shv y mypradap. 1.4 Usuarios de perfil de Administrador con acceso total al Sistema de Información: Se identificaron doce (12) usuarios con rol SAI_Admin – de administración del sistema SAI, y dieciséis (16) usuarios con rol SAE_Admin – de administración del sistema SAE: Por lo anteriormente indicado, es necesario que, desde la OTIC se coordine con la Subdirección de Servicios Administrativos como gestor funcional del Sistema de Información para que se realicen los ajustes correspondientes y se fortalezcan los controles y se dé cumplimiento a los lineamientos establecidos en los diferentes documentos asociados al control de acceso como son el Manual de Políticas y controles de seguridad y privacidad de la información y políticas de TI y Guía GS-038 Guía Gestión de Usuarios.</t>
  </si>
  <si>
    <t>Reunion de con la SSA de revision de perfiles de ADMIN</t>
  </si>
  <si>
    <t>*Acta de Reunión revisión de perfiles Admin con la SSA</t>
  </si>
  <si>
    <t>Revisar los (6) usuarios identificados para identificar los formatos FT-1000 en caso de no encontrarlo solicitarloS</t>
  </si>
  <si>
    <t>*Informe de Revisión y depuración con detalle de actividades realizadas para los usuarios encontrados</t>
  </si>
  <si>
    <t>Recomendación No. 1 En pruebas en línea realizadas en el Sistema de Información SAI, registrando un traslado de un bien de consumo controlado a un excontratista y un bien devolutivo para un exfuncionario, evidenciando que el sistema no permite continuar ni realizar el traslado y genera los siguientes mensajes de error:“El servidor se encuentra inactivo en la secretaria general. Por favor verificar nueva contratación o nueva vinculación mediante presentación de acta de inicio o resolución de nombramiento”. “El tercero no tiene contrato vigente con la entidad”.De acuerdo con lo encontrado durante la prueba realizada en línea, se identificó que la novedad del traslado es registrada por el funcionario de la SSA, cuando ya cuenta con el soporte físico totalmente diligenciado y firmado, correspondiente a un control manual que soporta el registro en el sistema y en caso de requerirse poder identificar los funcionarios que solicitan y aprueban el traslado. Sin embargo, se recomienda analizar la posibilidad de implementar un control automático en el sistema para que genere un mail de alerta al funcionario o contratista responsable del bien, cuando se le asigna o traslada un elemento, con lo cual, se minimiza el posible riesgo de traslados sin autorización de quien recibe y el funcionario tenga la posibilidad de advertir en caso que no esté de acuerdo con el traslado realizado.</t>
  </si>
  <si>
    <t>Reunion de analisis con la SSA para evaluar la posibilidad de implementar un control automático en el sistema para que genere un mail de alerta al funcionario o contratista responsable del bien, cuando se le asigna o traslada un elemento, con lo cual, se minimiza el posible riesgo de traslados sin autorización de quien recibe y el funcionario tenga la posibilidad de advertir en caso que no esté de acuerdo con el traslado realizado.</t>
  </si>
  <si>
    <t>*Acta de Reunión de revisión implementación</t>
  </si>
  <si>
    <t>PA240-008</t>
  </si>
  <si>
    <t>2024-02-09 00:00:00</t>
  </si>
  <si>
    <t>Observación 01: El documento “Estrategias para la construcción del plan anticorrupción y de atención al ciudadano” en su versión 2, de la Presidencia de la República, establece en su: Numeral 9: Ajustes y modificaciones: Después de la publicación del Plan Anticorrupción y de Atención al Ciudadano, durante el respectivo año de vigencia, se podrán realizar los ajustes y las modificaciones necesarias orientadas a mejorarlo. En este caso, deberá dejarse por escrito los ajustes, modificaciones o inclusiones realizadas, las cuales deben ser motivadas, justificadas e informadas a la oficina de control interno, los servidores públicos y los ciudadanos. En caso de modificaciones las mismas deberán ser publicadas en el sitio web. En tal sentido, las dos modificaciones realizadas durante el último cuatrimestre de 2023, no se evidenció la exista de aprobación de dichas solicitudes de modificación ni fueron informadas a la Oficina de Control Interno, tal como lo estipula las condiciones generales del procedimiento 4202000-PR-391 “Formulación, actualización y seguimiento de planes institucionales” en su numeral 5. Por otra parte, la actividad 6.1.5 “Actualizar, implementar y divulgar la Política Institucional de Integridad, Transparencia, y Lucha Contra la Corrupción de la Secretaría General, incluyendo directrices antisoborno o anticohecho”, presentó avance en julio de 2023 registrado con base en memorando número 3-2023-22513 del 14 de agosto de 2023 y verificado sus respectivos soportes presentados por la Oficina Asesora de Planeación, en los cuales se observó, 1 archivo Word denominado "Pol_Integridad_Transparencia_31072023_V4" y que de acuerdo con su ficha visor, correspondía a un avance del 50% del total programado para la vigencia, fue eliminada del PAAC -2023, por solicitud de la Oficina Asesora de Planeación como responsable de la actividad, sin documentar motivación y justificación suficiente para su eliminación.</t>
  </si>
  <si>
    <t>Actualizar el procedimiento 4202000-PR-391 en los siguientes términos:- Incluir en el punto 5, Condiciones Generales, la acción de informar a la Oficina de Control Interno los cambios y versiones que se generen del Programa de Transparencia y Ética Pública – PTEP.- Registrar en la actividad 9 del punto 6, Descripción, los criterios a tener en cuenta para modificar o eliminar actividades del PTEP, además de roles y responsables durante el proceso de solicitud, revisión y aprobación de las modificaciones solicitadas al PTEP, junto con las evidencias requeridas en cada fase. Las solicitudes deberán incluir: justificación de la modificación y explicación de cómo el ajuste está orientado a mejorar el PTEP.</t>
  </si>
  <si>
    <t>2024-02-26 00:00:00</t>
  </si>
  <si>
    <t>PA240-009</t>
  </si>
  <si>
    <t>Oportunidad de Mejora No. 1: La siguiente actividad no presentó soportes suficientes para evidenciar su cumplimiento: ID 1.2.2 “Realizar la identificación y análisis de los riesgos relacionados con el Lavado de Activos y la Financiación del Terrorismo LA/FT, que involucren a la Secretaría General en sus procesos”. Responsable: Oficina Asesora de Planeación Verificado el soporte presentado por la dependencia con nombre "Aplicación de la metodología LA FT 2023", no es suficiente para determinar el cumplimiento de la actividad, pues esta se compone de dos verbos el primero identificar y el segundo analizar, si bien en el documento se presenta la redacción de tres riesgos, estos solo se establecen en su redacción de acuerdo con la adopción de metodología DAFP, no obstante, carecen de factores determinantes en la identificación tales como el proceso, la actividad clave, fuente generadora del riesgo, clasificación, responsable entre otras. Por otra parte, el documento soporte entregado por la dependencia responsable no documenta el análisis de los tres riesgos redactados, esto se debe a que el producto definido para esta actividad solo supone uno de los verbos definidos en la actividad "Propuesta de identificación de riesgos de corrupción con enfoque en LA/FT, de acuerdo con los lineamientos de la Ley 2195 de 2022" de tal manera que, deja sin ejecución el segundo verbo "analizar". En reunión del 30 de febrero 2024, se presentó por parte de los profesionales de la Oficina Asesora de Planeación, como respuesta al informe preliminar, el plan de implementación de medidas LA/FT el cual tiene un alcance de cuatro años, indicando que la actividad ID 1.2.2 tiene cumplimiento para la vigencia 2024 en dicho plan, prueba de ello, es su incorporación en el “Programa de Transparencia y Ética Pública - PTEP 2024” donde esta acción quedo de la siguiente forma: “Definir y aplicar una metodología que permita documentar y administrar los riesgos relacionados con el Lavado de Activos y la Financiación del Terrorismo LA/FT, que involucren a la Secretaría General en sus procesos”. De esta forma, se evidencia que la incompatibilidad de esta actividad se dio por una mala programación en el PAAC 2023 en su versión número tres, en la cual la Oficina Asesora de Planeación debió ajustar su redacción respecto a la realidad que en materia de riesgos de LA/FT se contemplaba para la vigencia 2023, más aún cuando dicha modificación contaba con una justificación desde lo técnico, jurídico y administrativo. Desde esta oficina se recomienda revisar la coherencia de las actividades y sus productos, al igual que identificar por lo menos con un mes de antelación al cumplimiento de las actividades según su programación, si estas son susceptibles de modificaciones, con el fin de prevenir el riesgo de incumplimiento.</t>
  </si>
  <si>
    <t>Revisar en el Programa de Transparencia y Ética Pública - PTEP 2024, que las actividades y los productos, estén armonizados entre sí y con los alcances de los planes de trabajo de la entidad para la vigencia 2024, de tal modo que los soportes presentados en los monitoreos de las metas planteadas cumplan en su totalidad con los objetivos de las actividades.</t>
  </si>
  <si>
    <t>PA240-010</t>
  </si>
  <si>
    <t>Oportunidad de Mejora No. 2_: la siguiente actividad no presentó soportes suficientes para evidenciar su cumplimiento: ID 3.1.4. “Fortalecer la divulgación de datos abiertos que maneja la Secretaría General en alguno de los espacios de la estrategia de rendición de cuentas”. Responsable: Oficina Asesora de Planeación Pese a que el informe de rendición de cuentas el cual es aportado por la dependencia como producto de la actividad, nombra en algunos apartes el termino “datos abiertos”, no se encontró de manera clara como dicho producto evidencia el fortalecimiento de la divulgación de los datos abiertos de la Secretaría General. De igual forma, se verificó el video grabado durante la rendición de cuentas y en algunos apartes se exponen datos de la vigencia 2022, donde unos tienen relación con algunos de los conjuntos de datos que se encuentran publicados en el portal de datos abiertos Colombia, pero que no han sido actualizados en dicho portal desde la vigencia 2020. Como resultado de la mesa de trabajo realizada el 30 de enero de 2024, se entrego como evidencia adicional el informe de dialogo ciudadano con nombre “Informe_Diálogo_Ciudadano_ACDTIC_2023”, en el cual se exponen datos relacionados con la red de conectividad publica, que está relacionada con el conjunto de datos abiertos “Conectividad pública gratuita a internet”. Pese a lo anterior, las evidencias aportadas muestran apartes en donde se presentan datos relacionados, pero no, momentos específicos en los espacios de rendición de cuentas, donde se divulguen los datos abiertos, es decir, donde se informe puntualmente a la ciudadanía en que sitio están publicados los datos abiertos, cuales conjuntos de datos abiertos se encuentran publicados, qué contienen estos conjuntos de datos abiertos, porque son abiertos y como podrían usarlos. Es necesario que los productos sean evidencia directa de la actividad programada, para este caso específico, es importante que, se demuestre el fortalecimiento en la divulgación de los datos abiertos, en los espacios de rendición de cuentas de la Secretaría General.</t>
  </si>
  <si>
    <t>Incluir en los lienamientos utilizados en las-fases-de-aprestamiento-y-diseño-de los-espacios-de-diálogo como la lista de chequeo de la logística de los espacios de rendición de cuentas y la Guía para la Formulación y Ejecución de la Estrategia de Rendición de Cuentas de la entidad, las pautas para realizar la divulgación de los conjuntos de datos abiertos de la entidad en los espacios de rendición de cuentas -para las dependencias que aplique-.</t>
  </si>
  <si>
    <t>PA240-011</t>
  </si>
  <si>
    <t>Oportunidad de Mejora No. 3: Las actividades 5.3.2 y 5.3.3 pese a que cuentan con los soportes respectivos de su actualización y publicación, al ser revisados en la sede electrónica de la Secretaría General, se evidenció que la publicación carece de la fecha en que se realizó. Es importante incluir en la parte visual de todas las publicaciones de la sede electrónica, la fecha en la cual se realiza, con el fin de poder evidenciar la oportunidad de dicha publicación.</t>
  </si>
  <si>
    <t>Realizar el ajuste del menú de transparencia y acceso a la información pública de la sede electrónica de la entidad de tal modo que se visualice la fecha de cada publicación en todas las secciones, particularmente en el registro de activos de información - RAI y el índice de información clasificada y reservada.</t>
  </si>
  <si>
    <t>Fanny Gonzalez Rodriguez</t>
  </si>
  <si>
    <t>2024-02-19 00:00:00</t>
  </si>
  <si>
    <t>PA240-007</t>
  </si>
  <si>
    <t>2024-02-07 00:00:00</t>
  </si>
  <si>
    <t>Dirección Administrativa y Financiera</t>
  </si>
  <si>
    <t>Laura Gabriela Cubillos Mendoza</t>
  </si>
  <si>
    <t>La DAF estudie la posibilidad de contratar un exámen de potabilidad de agua almacenada en el Tanque de Agua Potable, antes de terminar la vigencia, con el propósito de establecer si se ha materializado el riesgo de contaminación. Igualmente, una vez se establezca el control de ingeniería que está en curso (Instalar tapa hermética al Tanque de Agua Potable) y haya transcurrido un tiempo razonable después de realizado el lavado del Tanque, contratar un exámen de potabilidad de agua en el Tanque de Agua Potable, para verificar la efectividad de la acción tomada.</t>
  </si>
  <si>
    <t>Minimizar el riesgo de contaminación en el Tanque de Agua Potable por inundaciones en la sede denominada Centro de Memoria, Paz y Reconciliación.</t>
  </si>
  <si>
    <t>PA240-012</t>
  </si>
  <si>
    <t>2024-02-12 00:00:00</t>
  </si>
  <si>
    <t>Subsecretaría Distrital de Fortalecimiento Institucional</t>
  </si>
  <si>
    <t>Oscar Eli Gomez Buitrago</t>
  </si>
  <si>
    <t>Presentar a la Subsecretaria de Fortalecimiento Institucional, propuesta de ajuste a la caracterización del proceso de "Fortalecimiento de la Gestión Pública", en el que sea explicito el servcio de publicación en el Registro Distrital</t>
  </si>
  <si>
    <t>Subdirección de Imprenta Distrital</t>
  </si>
  <si>
    <t>PA240-013</t>
  </si>
  <si>
    <t>2024-03-05 00:00:00</t>
  </si>
  <si>
    <t>(...) Oportunidad de Mejora No. 1Al ingresar un registro de Acopio (Procedimiento PR-282), el sistema de información SIAB generó el id No. 494, correspondiente a una transferencia secundaria de la Secretaria de Educación; sin embargo, al consultar el registro por medio del buscador El Cofre, no se presenta la información al usuario. Realizado el análisis de la situación con la OTIC, se confirmó que el registro se encuentra registrado en la Base de datos SIAB, y es probable que no sea visualizado dentro de la aplicación debido a que no tiene registradas actividades de acopio, por lo tanto, no se permite continuar con el registro. Se realizó prueba de consulta del Fondo de Ahorro y Vivienda Distrital FAVIDI, observando que hay 1.426 unidades, pero la consulta en el aplicativo arroja solo 55 registros que fueron cargados antes de 2020. Una vez consultadas las unidades directamente en la Base de Datos, con el apoyo de la OTIC, se evidenció que la información queda guardada en la base de datos pero que tiene un fallo de visualización. De igual forma, para las licencias de inhumación del año 1984 en una consulta general, se observó que hay 18.601 unidades cargadas en el sistema, las cuales no se pueden visualizar ninguna. Sin embargo, para esta situación, desde la OTIC se informó que no es un error, sino que esto sucede porque en su momento se consideró como información confidencial y que por esa razón no se permite su visualización, no obstante, no se obtuvo evidencia objetiva ni suficiente que permita concluir sobre esta situación y la SGPDD no está de acuerdo con la afirmación de la OTIC. De otra parte, de acuerdo con la mesa de trabajo de la prueba de recorrido, realizada el 28 de noviembre 2023, se identificó que la Sala de Consulta está siendo atendida a través de la herramienta Access, la cual no cuenta con soporte técnico de la OTIC, esto genera una alta posibilidad de materialización del riesgo de No Disponibilidad de la Información e imposibilidad de atención al ciudadano en caso de fallas o errores de la mencionada herramienta. El cargue de las descripciones de las unidades documentales (actividad 11 del PR-073) no se está realizando a través del sistema de información SIAB debido a el Módulo de Acopio no funciona desde el mes de mayo (PR-282) y es tarea previa para crear las unidades de cada Fondo Documental. Por lo tanto, de acuerdo con lo indicado por los funcionarios de la Subdirección de Gestión del Patrimonio Documental del Distrito- SGPDD las unidades nuevas no pueden ser consultadas por los usuarios que hacen uso de la consulta de documentos a través de El Cofre o de la Sala de Consulta. Las situaciones mencionadas, posibilitan la materialización de riesgos de seguridad de la información, mala atención a la ciudadanía y mala imagen de la entidad por indisponibilidad de la información.</t>
  </si>
  <si>
    <t>Definir un plan de trabajo que permita lograr el uso del Sistema de Informacion SIAB en el 2024</t>
  </si>
  <si>
    <t>Acción Preventiva</t>
  </si>
  <si>
    <t>Plan de trabajo definido para 2024</t>
  </si>
  <si>
    <t>Oportunidad de Mejora No. 3 – Análisis Vida Util vs Uso del Software en la Operación del Archivo de BogotáVerificados los soportes documentales allegados por la SSA y asociados a la ampliación de la vida útil del activo intangible correspondiente al aplicativo SIAB, identificado en el aplicativo de inventarios SAI con placa No. 55514 denominado “SOFTWARE A LA MEDIDA-PARA LA ADMON DEL ACERVO DOCUMENTAL FISICO Y DIGITAL DEL ARCHIVO DE BOGOTA”, se evidenció lo siguiente: • El activo intangible Software SIAB, en el mes de septiembre de 2022 se cumplió con la vida útil y el valor en libros del activo era $ 0, con amortización contabilizada ese mes por valor de $ 11.308.514,31. En los meses de octubre y noviembre de 2022, no figura contabilizada amortización y el valor en libros del activo continúo en $0. • Al corte de diciembre 2022, se encontró registrada amortización aplicada por $ 78.174.372 con un ajuste vida útil por 1 año, con valor del activo igual al que se registró inicialmente de $ 938.092.464, es decir, que el valor en libros del bien continuó con el mismo valor inicial de su desarrollo menos la amortización correspondiente a ese mes, lo cual en nuestra consideración no está debidamente soportada, puesto que no se encontró documento técnico o línea procedimental escrita para determinar su nueva valoración del aplicativo actualizando el activo. Al respecto la SSA, informó que “Al parecer fue un error de cálculo en el aplicativo SAI que tomó como referencia el costo histórico inicial. Para la época aún no se contaba con un desarrollo específico para la modificación de vidas útiles. Se revisará en detalle lo sucedido y se tramitarán los ajustes que correspondan” y “el aumento del valor obedeció a posibles errores de cálculo en el sistema SAI”. Al respecto, es importante actualizar los documentos de normatividad interna (procedimiento o guías) para que estén acorde con los últimos cambios y controles implementados en el aplicativo. • Al corte de septiembre 2023, se contabiliza una amortización por $8.686.041 con un ajuste de vida útil por 24 meses adicionales; observando un total de amortizaciones hasta noviembre de 2022 por valor de $ 938.092.464 y al corte de octubre de 2023 por valor acumulado de $720.941.430, teniendo en cuenta que se reinició su amortización en diciembre 2022 con el valor del activo por $938.092.464 • Sobre el concepto dado no se encontró como producto, un estudio técnico en línea con la estimación contable para determinar la vida útil ni una valoración del activo intangible, soporte idóneo de las contabilizaciones realizadas a la vida útil del software registrados en diciembre 2022 y octubre 2023. Al respecto, el soporte para esta ampliación de vida útil fue la clasificación en estado “BUENO” del activo realizada por la OTIC en su memorando No. 3-2022-35523 del 14 de diciembre 2022. • Nuevamente el 6 de octubre 2023 se registró en SAI otra ampliación de vida útil por 24 meses (720 días), cuyo soporte remitido por la OTIC a la SSA con memorando No. 3-2023-25017 del 13/09/2023 corresponde a un anexo en Excel donde se menciona que la vida útil se amplía por: “Aplicativo en producción, usado por archivo de Bogotá”. De igual forma, no se cuenta con concepto y análisis técnico ni una valoración del activo intangible para su debida contabilización. Teniendo en cuenta que al momento de la realización de la auditoría, se evidenció que el aplicativo está siendo utilizado por las áreas funcionales de la DDAB de manera parcial y en su base de datos se administra información del proceso misional del Archivo de Bogota, además de las dificultades que se están presentando para el cargue de unidades documentales y descripciones, y las fallas para consultar la información nueva que se carga al aplicativo, es de vital importancia que la OTIC en conjunto con la DDAB, lleven a cabo una evaluación y concepto técnico/funcional con análisis de impacto y costos para ajustar y corregir las falencias del Sistema de Información SIAB o evaluar la posibilidad de un plan de migración mediante un proyecto que cumpla los requisitos para implementación de nuevos sistemas de información que apoyen totalmente y de forma efectiva la dinámica de operación del Archivo de Bogotá. De otra parte, desde la SSA se debe revaluar la contabilización del valor en libros del activo intangible con placa 55514-SOFTWARE A LA MEDIDA-PARA LA ADMON DEL ACERVO DOCUMENTAL FISICO Y DIGITAL DEL ARCHIVO DE BOGOTA, y tramitar los ajustes contables que corresponda de acuerdo con el resultado concepto técnico del análisis efectuado. Asimismo, observar la normatividad vigente en materia contable respecto a la ampliación de la vida útil de este activo para obtener el concepto técnico respectivo para el registro pertinente de la vida útil y ajuste del valor en la contabilidad de la entidad. Asimismo, tener en cuenta lo definido en el Manual de Procedimientos Administrativos y Contables para el manejo y control d ellos bienes en las Entidades de Gobierno Distritales del 30 de septiembre 2019 versión 1, numeral 4.5.5 Deterioro del Valor, específicamente los numerales relacionados con activos intangibles y bienes no generadores de efectivo. Y el numeral 4.6 Guía de Aplicación Permanencia de los Bienes – Casos Prácticos (casos 13, 14, 15)</t>
  </si>
  <si>
    <t>Emitir un analisis tecnico y funcional de la solucion</t>
  </si>
  <si>
    <t>Análisis técnico y funcional de la solución</t>
  </si>
  <si>
    <t>PA240-002</t>
  </si>
  <si>
    <t>2024-01-09 00:00:00</t>
  </si>
  <si>
    <t>Dirección Distrital de Archivo de Bogotá</t>
  </si>
  <si>
    <t>Reina Isabel Diaz</t>
  </si>
  <si>
    <t>Observación 1: Pese a que los planes de las dos vigencias cuentan con cronograma, fechas de entrega de productos y cumplimiento de las acciones, no se encontró reporte de avances. Por otra parte, el acta de subcomité de autocontrol del 2 y 4 de marzo del 2022 presenta en su orden del día en los numerales 10, 11 y 12, las actividades de la dirección y sus dos subdirecciones para la respectiva aprobación, pero no se evidenció la presentación y aprobación del plan de trabajo de seguimiento estratégico al cumplimiento de la normativa archivística en las entidades del distrito capital, por otra parte, en los documentos aportados no se presenta para la vigencia 2023, evidencia de aprobación de dicho plan, en resumidas cuentas no existe aprobación ni seguimiento del plan. Recomendación: Es importante estandarizar la estructura del plan de trabajo de seguimiento estratégico al cumplimiento de la normativa archivística y dar observancia a lo establecido en el procedimiento en cuanto a su elaboración, revisión y aprobación, de igual forma, definir la forma de seguimiento y su reporte.</t>
  </si>
  <si>
    <t>Diseñar el formato del plan de trabajo de seguimiento estratégico al cumplimiento de la normativa archivística, en el que se incluyan las actividades a realizar con el porcentaje total asignado.</t>
  </si>
  <si>
    <t>Subdirección del Sistema Distrital de Archivos</t>
  </si>
  <si>
    <t>Corrección</t>
  </si>
  <si>
    <t>2024-01-24 00:00:00</t>
  </si>
  <si>
    <t>Realizar las reuniones de revisión y aprobación dle plan de trabajo de seguimiento estratégico al cumplimiento de la normativa archivística, conforme lo indica el procedimiento PR-299 y elaborar la respectiva evidencia de reunión.</t>
  </si>
  <si>
    <t>2024-01-25 00:00:00</t>
  </si>
  <si>
    <t>Elaborar el plan de trabajo de seguimiento estratégico al cumplimiento de la normativa archivística en el formato diseñado y realizar el seguimiento mensual.</t>
  </si>
  <si>
    <t>2024-12-31 00:00:00</t>
  </si>
  <si>
    <t>Oportunidad de mejora 2: definir como lineamiento interno la estructura del informe consolidado de seguimiento estratégico en cumplimiento de la normativa archivística en las entidades del distrito capital, con el fin de que en cada vigencia se presente de la misma forma la información recolectada, incluyendo en dicho informe el comparativo de las cifras de los últimos cuatro años para cada entidad distrital.</t>
  </si>
  <si>
    <t>Diseñar una estructura de informe consolidado de seguimiento estratégico al cumplimiento de la normativa archivística en las entidades del Distrito Capital, que presente resultados comparativos de los últimos dos años.</t>
  </si>
  <si>
    <t>2024-01-02 00:00:00</t>
  </si>
  <si>
    <t xml:space="preserve">Revisar y validar que la metodología de medición (criterios y ponderaciones) para determinar el avance de las entidades dle Distrito Capital en la implementación del Sistema de Gestión de Documentos de Archivo - SGDA, periodo de referencia 2023, no haya surtido cambios frente a la aplicada en la vigencia inmediatamente anterior. </t>
  </si>
  <si>
    <t>SECRETARIA GENERAL ALCALDIA MAYOR DE BOGOTA</t>
  </si>
  <si>
    <t>OFICINA DE CONTROL INTERNO</t>
  </si>
  <si>
    <t>MATRIZ PLANES DE MEJORAMIENTO CORTE MARZO 31 2024 AUDITORIAS INTERNAS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</si>
</sst>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ont>
    <font>
      <b/>
      <sz val="11"/>
      <color theme="1"/>
      <name val="Calibri"/>
      <family val="2"/>
      <scheme val="minor"/>
    </font>
    <font>
      <sz val="11"/>
      <color rgb="FFFF0000"/>
      <name val="Calibri"/>
      <family val="2"/>
    </font>
    <font>
      <sz val="11"/>
      <color rgb="FF000000"/>
      <name val="Calibri"/>
      <family val="2"/>
    </font>
    <font>
      <b/>
      <sz val="11"/>
      <color rgb="FF000000"/>
      <name val="Calibri"/>
      <family val="2"/>
    </font>
    <font>
      <b/>
      <sz val="11"/>
      <name val="Calibri"/>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cellStyleXfs>
  <cellXfs count="9">
    <xf numFmtId="0" fontId="0" fillId="0" borderId="0" xfId="0"/>
    <xf numFmtId="0" fontId="0" fillId="0" borderId="0" xfId="0" applyFill="1"/>
    <xf numFmtId="0" fontId="1" fillId="0" borderId="0" xfId="0" applyFont="1" applyAlignment="1">
      <alignment horizontal="center" vertical="center"/>
    </xf>
    <xf numFmtId="0" fontId="0" fillId="0" borderId="1" xfId="0" applyFill="1" applyBorder="1"/>
    <xf numFmtId="0" fontId="5" fillId="0" borderId="1" xfId="0" applyFont="1" applyFill="1" applyBorder="1" applyAlignment="1">
      <alignment horizontal="center"/>
    </xf>
    <xf numFmtId="0" fontId="5" fillId="0" borderId="0" xfId="0" applyFont="1" applyFill="1" applyAlignment="1">
      <alignment horizontal="center"/>
    </xf>
    <xf numFmtId="0" fontId="2" fillId="0" borderId="1" xfId="0" applyFont="1" applyFill="1" applyBorder="1"/>
    <xf numFmtId="0" fontId="2" fillId="0" borderId="0" xfId="0" applyFont="1" applyFill="1"/>
    <xf numFmtId="0" fontId="4" fillId="0" borderId="2" xfId="1" applyFont="1" applyBorder="1" applyAlignment="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91440</xdr:colOff>
      <xdr:row>0</xdr:row>
      <xdr:rowOff>0</xdr:rowOff>
    </xdr:from>
    <xdr:ext cx="1013350" cy="510540"/>
    <xdr:pic>
      <xdr:nvPicPr>
        <xdr:cNvPr id="2" name="Imagen 1" descr="Imagen que contiene dibujo, señal&#10;&#10;Descripción generada con confianza muy alta">
          <a:extLst>
            <a:ext uri="{FF2B5EF4-FFF2-40B4-BE49-F238E27FC236}">
              <a16:creationId xmlns:a16="http://schemas.microsoft.com/office/drawing/2014/main" id="{5D2219CD-FE85-4094-8A09-621577016A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0"/>
          <a:ext cx="101335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granados/Documents/MMGC/A&#209;O%202024/4.%20PLAN%20DE%20MEJORAMIENTO%20INSTITUCIONAL%20MARZO%202024/Auditor%20respons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caldiabogota.sharepoint.com/sites/EquipoOCISG/Documentos%20compartidos/2024/Planes%20de%20mejoramiento%202024/Auditor%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Activo Auditor Respons"/>
    </sheetNames>
    <sheetDataSet>
      <sheetData sheetId="0">
        <row r="1">
          <cell r="A1" t="str">
            <v>PLAN DE ACCIÓN</v>
          </cell>
          <cell r="B1" t="str">
            <v>TIPO PLAN DE ACCION</v>
          </cell>
          <cell r="C1" t="str">
            <v>RESPONSABLE</v>
          </cell>
          <cell r="D1" t="str">
            <v>PERMISO:LABEL</v>
          </cell>
        </row>
        <row r="2">
          <cell r="A2" t="str">
            <v>PA220-026</v>
          </cell>
          <cell r="B2" t="str">
            <v>Plan de Mejoramiento Contraloría</v>
          </cell>
          <cell r="C2" t="str">
            <v>Monica Maria Granados Cadavid</v>
          </cell>
          <cell r="D2" t="str">
            <v>Resposable de seguimiento de efectividad</v>
          </cell>
        </row>
        <row r="3">
          <cell r="A3" t="str">
            <v>PA220-049</v>
          </cell>
          <cell r="B3" t="str">
            <v>Plan de Mejoramiento Contraloría</v>
          </cell>
          <cell r="C3" t="str">
            <v>Monica Maria Granados Cadavid</v>
          </cell>
          <cell r="D3" t="str">
            <v>Resposable de seguimiento de efectividad</v>
          </cell>
        </row>
        <row r="4">
          <cell r="A4" t="str">
            <v>PA220-053</v>
          </cell>
          <cell r="B4" t="str">
            <v>Plan de Mejoramiento Contraloría</v>
          </cell>
          <cell r="C4" t="str">
            <v>Monica Maria Granados Cadavid</v>
          </cell>
          <cell r="D4" t="str">
            <v>Resposable de seguimiento de efectividad</v>
          </cell>
        </row>
        <row r="5">
          <cell r="A5" t="str">
            <v>PA220-054</v>
          </cell>
          <cell r="B5" t="str">
            <v>Plan de Mejoramiento Contraloría</v>
          </cell>
          <cell r="C5" t="str">
            <v>Monica Maria Granados Cadavid</v>
          </cell>
          <cell r="D5" t="str">
            <v>Resposable de seguimiento de efectividad</v>
          </cell>
        </row>
        <row r="6">
          <cell r="A6" t="str">
            <v>PA220-057</v>
          </cell>
          <cell r="B6" t="str">
            <v>Plan de Mejoramiento Contraloría</v>
          </cell>
          <cell r="C6" t="str">
            <v>Monica Maria Granados Cadavid</v>
          </cell>
          <cell r="D6" t="str">
            <v>Resposable de seguimiento de efectividad</v>
          </cell>
        </row>
        <row r="7">
          <cell r="A7" t="str">
            <v>PA220-100</v>
          </cell>
          <cell r="B7" t="str">
            <v>Plan de Mejoramiento Contraloría</v>
          </cell>
          <cell r="C7" t="str">
            <v>Monica Maria Granados Cadavid</v>
          </cell>
          <cell r="D7" t="str">
            <v>Resposable de seguimiento de efectividad</v>
          </cell>
        </row>
        <row r="8">
          <cell r="A8" t="str">
            <v>PA220-102</v>
          </cell>
          <cell r="B8" t="str">
            <v>Plan de Mejoramiento Contraloría</v>
          </cell>
          <cell r="C8" t="str">
            <v>Monica Maria Granados Cadavid</v>
          </cell>
          <cell r="D8" t="str">
            <v>Resposable de seguimiento de efectividad</v>
          </cell>
        </row>
        <row r="9">
          <cell r="A9" t="str">
            <v>PA230-097</v>
          </cell>
          <cell r="B9" t="str">
            <v>Plan de Mejoramiento Contraloría</v>
          </cell>
          <cell r="C9" t="str">
            <v>Monica Maria Granados Cadavid</v>
          </cell>
          <cell r="D9" t="str">
            <v>Resposable de seguimiento de efectividad</v>
          </cell>
        </row>
        <row r="10">
          <cell r="A10" t="str">
            <v>PA230-098</v>
          </cell>
          <cell r="B10" t="str">
            <v>Plan de Mejoramiento Contraloría</v>
          </cell>
          <cell r="C10" t="str">
            <v>Monica Maria Granados Cadavid</v>
          </cell>
          <cell r="D10" t="str">
            <v>Resposable de seguimiento de efectividad</v>
          </cell>
        </row>
        <row r="11">
          <cell r="A11" t="str">
            <v>PA230-099</v>
          </cell>
          <cell r="B11" t="str">
            <v>Plan de Mejoramiento Contraloría</v>
          </cell>
          <cell r="C11" t="str">
            <v>Monica Maria Granados Cadavid</v>
          </cell>
          <cell r="D11" t="str">
            <v>Resposable de seguimiento de efectividad</v>
          </cell>
        </row>
        <row r="12">
          <cell r="A12" t="str">
            <v>PA220-005</v>
          </cell>
          <cell r="B12" t="str">
            <v>Plan Mejoramiento OCI Auditorías Internas</v>
          </cell>
          <cell r="C12" t="str">
            <v>Monica Maria Granados Cadavid</v>
          </cell>
          <cell r="D12" t="str">
            <v>Resposable de seguimiento de efectividad</v>
          </cell>
        </row>
        <row r="13">
          <cell r="A13" t="str">
            <v>PA220-017</v>
          </cell>
          <cell r="B13" t="str">
            <v>Plan Mejoramiento OCI Auditorías Internas</v>
          </cell>
          <cell r="C13" t="str">
            <v>Esneider Bernal Aldana</v>
          </cell>
          <cell r="D13" t="str">
            <v>Resposable de seguimiento de efectividad</v>
          </cell>
        </row>
        <row r="14">
          <cell r="A14" t="str">
            <v>PA220-018</v>
          </cell>
          <cell r="B14" t="str">
            <v>Plan Mejoramiento OCI Auditorías Internas</v>
          </cell>
          <cell r="C14" t="str">
            <v>Constanza Cardenas Aguirre</v>
          </cell>
          <cell r="D14" t="str">
            <v>Resposable de seguimiento de efectividad</v>
          </cell>
        </row>
        <row r="15">
          <cell r="A15" t="str">
            <v>PA220-019</v>
          </cell>
          <cell r="B15" t="str">
            <v>Plan Mejoramiento OCI Auditorías Internas</v>
          </cell>
          <cell r="C15" t="str">
            <v>Kelly Mireya Correa Espinosa</v>
          </cell>
          <cell r="D15" t="str">
            <v>Resposable de seguimiento de efectividad</v>
          </cell>
        </row>
        <row r="16">
          <cell r="A16" t="str">
            <v>PA220-020</v>
          </cell>
          <cell r="B16" t="str">
            <v>Plan Mejoramiento OCI Auditorías Internas</v>
          </cell>
          <cell r="C16" t="str">
            <v>Constanza Cardenas Aguirre</v>
          </cell>
          <cell r="D16" t="str">
            <v>Resposable de seguimiento de efectividad</v>
          </cell>
        </row>
        <row r="17">
          <cell r="A17" t="str">
            <v>PA220-021</v>
          </cell>
          <cell r="B17" t="str">
            <v>Plan Mejoramiento OCI Auditorías Internas</v>
          </cell>
          <cell r="C17" t="str">
            <v>Esneider Bernal Aldana</v>
          </cell>
          <cell r="D17" t="str">
            <v>Resposable de seguimiento de efectividad</v>
          </cell>
        </row>
        <row r="18">
          <cell r="A18" t="str">
            <v>PA220-022</v>
          </cell>
          <cell r="B18" t="str">
            <v>Plan Mejoramiento OCI Auditorías Internas</v>
          </cell>
          <cell r="C18" t="str">
            <v>Maria Jazmin Gomez Olivar</v>
          </cell>
          <cell r="D18" t="str">
            <v>Resposable de seguimiento de efectividad</v>
          </cell>
        </row>
        <row r="19">
          <cell r="A19" t="str">
            <v>PA220-023</v>
          </cell>
          <cell r="B19" t="str">
            <v>Plan Mejoramiento OCI Auditorías Internas</v>
          </cell>
          <cell r="C19" t="str">
            <v>Kelly Mireya Correa Espinosa</v>
          </cell>
          <cell r="D19" t="str">
            <v>Resposable de seguimiento de efectividad</v>
          </cell>
        </row>
        <row r="20">
          <cell r="A20" t="str">
            <v>PA220-024</v>
          </cell>
          <cell r="B20" t="str">
            <v>Plan Mejoramiento OCI Auditorías Internas</v>
          </cell>
          <cell r="C20" t="str">
            <v>Blanca Leonor Losada Romero</v>
          </cell>
          <cell r="D20" t="str">
            <v>Resposable de seguimiento de efectividad</v>
          </cell>
        </row>
        <row r="21">
          <cell r="A21" t="str">
            <v>PA220-025</v>
          </cell>
          <cell r="B21" t="str">
            <v>Plan Mejoramiento OCI Auditorías Internas</v>
          </cell>
          <cell r="C21" t="str">
            <v>Blanca Leonor Losada Romero</v>
          </cell>
          <cell r="D21" t="str">
            <v>Resposable de seguimiento de efectividad</v>
          </cell>
        </row>
        <row r="22">
          <cell r="A22" t="str">
            <v>PA220-027</v>
          </cell>
          <cell r="B22" t="str">
            <v>Plan Mejoramiento OCI Auditorías Internas</v>
          </cell>
          <cell r="C22" t="str">
            <v>Esneider Bernal Aldana</v>
          </cell>
          <cell r="D22" t="str">
            <v>Resposable de seguimiento de efectividad</v>
          </cell>
        </row>
        <row r="23">
          <cell r="A23" t="str">
            <v>PA220-028</v>
          </cell>
          <cell r="B23" t="str">
            <v>Plan Mejoramiento OCI Auditorías Internas</v>
          </cell>
          <cell r="C23" t="str">
            <v>Gloria Marcela Luna Riaño</v>
          </cell>
          <cell r="D23" t="str">
            <v>Resposable de seguimiento de efectividad</v>
          </cell>
        </row>
        <row r="24">
          <cell r="A24" t="str">
            <v>PA220-029</v>
          </cell>
          <cell r="B24" t="str">
            <v>Plan Mejoramiento OCI Auditorías Internas</v>
          </cell>
          <cell r="C24" t="str">
            <v>Blanca Leonor Losada Romero</v>
          </cell>
          <cell r="D24" t="str">
            <v>Resposable de seguimiento de efectividad</v>
          </cell>
        </row>
        <row r="25">
          <cell r="A25" t="str">
            <v>PA220-030</v>
          </cell>
          <cell r="B25" t="str">
            <v>Plan Mejoramiento OCI Auditorías Internas</v>
          </cell>
          <cell r="C25" t="str">
            <v>Esneider Bernal Aldana</v>
          </cell>
          <cell r="D25" t="str">
            <v>Resposable de seguimiento de efectividad</v>
          </cell>
        </row>
        <row r="26">
          <cell r="A26" t="str">
            <v>PA220-032</v>
          </cell>
          <cell r="B26" t="str">
            <v>Plan Mejoramiento OCI Auditorías Internas</v>
          </cell>
          <cell r="C26" t="str">
            <v>Iveth Lorena Herrera Hernández</v>
          </cell>
          <cell r="D26" t="str">
            <v>Resposable de seguimiento de efectividad</v>
          </cell>
        </row>
        <row r="27">
          <cell r="A27" t="str">
            <v>PA220-034</v>
          </cell>
          <cell r="B27" t="str">
            <v>Plan Mejoramiento OCI Auditorías Internas</v>
          </cell>
          <cell r="C27" t="str">
            <v>Maria Jazmin Gomez Olivar</v>
          </cell>
          <cell r="D27" t="str">
            <v>Resposable de seguimiento de efectividad</v>
          </cell>
        </row>
        <row r="28">
          <cell r="A28" t="str">
            <v>PA220-036</v>
          </cell>
          <cell r="B28" t="str">
            <v>Plan Mejoramiento OCI Auditorías Internas</v>
          </cell>
          <cell r="C28" t="str">
            <v>Blanca Leonor Losada Romero</v>
          </cell>
          <cell r="D28" t="str">
            <v>Resposable de seguimiento de efectividad</v>
          </cell>
        </row>
        <row r="29">
          <cell r="A29" t="str">
            <v>PA220-038</v>
          </cell>
          <cell r="B29" t="str">
            <v>Plan Mejoramiento OCI Auditorías Internas</v>
          </cell>
          <cell r="C29" t="str">
            <v>Kelly Mireya Correa Espinosa</v>
          </cell>
          <cell r="D29" t="str">
            <v>Resposable de seguimiento de efectividad</v>
          </cell>
        </row>
        <row r="30">
          <cell r="A30" t="str">
            <v>PA220-042</v>
          </cell>
          <cell r="B30" t="str">
            <v>Plan Mejoramiento OCI Auditorías Internas</v>
          </cell>
          <cell r="C30" t="str">
            <v>Esneider Bernal Aldana</v>
          </cell>
          <cell r="D30" t="str">
            <v>Resposable de seguimiento de efectividad</v>
          </cell>
        </row>
        <row r="31">
          <cell r="A31" t="str">
            <v>PA220-059</v>
          </cell>
          <cell r="B31" t="str">
            <v>Plan Mejoramiento OCI Auditorías Internas</v>
          </cell>
          <cell r="C31" t="str">
            <v>Maria Jazmin Gomez Olivar</v>
          </cell>
          <cell r="D31" t="str">
            <v>Resposable de seguimiento de efectividad</v>
          </cell>
        </row>
        <row r="32">
          <cell r="A32" t="str">
            <v>PA220-081</v>
          </cell>
          <cell r="B32" t="str">
            <v>Plan Mejoramiento OCI Auditorías Internas</v>
          </cell>
          <cell r="C32" t="str">
            <v>Migrador 2</v>
          </cell>
          <cell r="D32" t="str">
            <v>Resposable de seguimiento de efectividad</v>
          </cell>
        </row>
        <row r="33">
          <cell r="A33" t="str">
            <v>PA220-091</v>
          </cell>
          <cell r="B33" t="str">
            <v>Plan Mejoramiento OCI Auditorías Internas</v>
          </cell>
          <cell r="C33" t="str">
            <v>Maria Jazmin Gomez Olivar</v>
          </cell>
          <cell r="D33" t="str">
            <v>Resposable de seguimiento de efectividad</v>
          </cell>
        </row>
        <row r="34">
          <cell r="A34" t="str">
            <v>PA220-092</v>
          </cell>
          <cell r="B34" t="str">
            <v>Plan Mejoramiento OCI Auditorías Internas</v>
          </cell>
          <cell r="C34" t="str">
            <v>Iveth Lorena Herrera Hernández</v>
          </cell>
          <cell r="D34" t="str">
            <v>Resposable de seguimiento de efectividad</v>
          </cell>
        </row>
        <row r="35">
          <cell r="A35" t="str">
            <v>PA220-093</v>
          </cell>
          <cell r="B35" t="str">
            <v>Plan Mejoramiento OCI Auditorías Internas</v>
          </cell>
          <cell r="C35" t="str">
            <v>Iveth Lorena Herrera Hernández</v>
          </cell>
          <cell r="D35" t="str">
            <v>Resposable de seguimiento de efectividad</v>
          </cell>
        </row>
        <row r="36">
          <cell r="A36" t="str">
            <v>PA220-095</v>
          </cell>
          <cell r="B36" t="str">
            <v>Plan Mejoramiento OCI Auditorías Internas</v>
          </cell>
          <cell r="C36" t="str">
            <v>Monica Maria Granados Cadavid</v>
          </cell>
          <cell r="D36" t="str">
            <v>Resposable de seguimiento de efectividad</v>
          </cell>
        </row>
        <row r="37">
          <cell r="A37" t="str">
            <v>PA220-096</v>
          </cell>
          <cell r="B37" t="str">
            <v>Plan Mejoramiento OCI Auditorías Internas</v>
          </cell>
          <cell r="C37" t="str">
            <v>Arturo Martinez Suarez</v>
          </cell>
          <cell r="D37" t="str">
            <v>Resposable de seguimiento de efectividad</v>
          </cell>
        </row>
        <row r="38">
          <cell r="A38" t="str">
            <v>PA220-097</v>
          </cell>
          <cell r="B38" t="str">
            <v>Plan Mejoramiento OCI Auditorías Internas</v>
          </cell>
          <cell r="C38" t="str">
            <v>Monica Maria Granados Cadavid</v>
          </cell>
          <cell r="D38" t="str">
            <v>Resposable de seguimiento de efectividad</v>
          </cell>
        </row>
        <row r="39">
          <cell r="A39" t="str">
            <v>PA220-098</v>
          </cell>
          <cell r="B39" t="str">
            <v>Plan Mejoramiento OCI Auditorías Internas</v>
          </cell>
          <cell r="C39" t="str">
            <v>Arturo Martinez Suarez</v>
          </cell>
          <cell r="D39" t="str">
            <v>Resposable de seguimiento de efectividad</v>
          </cell>
        </row>
        <row r="40">
          <cell r="A40" t="str">
            <v>PA220-101</v>
          </cell>
          <cell r="B40" t="str">
            <v>Plan Mejoramiento OCI Auditorías Internas</v>
          </cell>
          <cell r="C40" t="str">
            <v>Maria Jazmin Gomez Olivar</v>
          </cell>
          <cell r="D40" t="str">
            <v>Resposable de seguimiento de efectividad</v>
          </cell>
        </row>
        <row r="41">
          <cell r="A41" t="str">
            <v>PA220-103</v>
          </cell>
          <cell r="B41" t="str">
            <v>Plan Mejoramiento OCI Auditorías Internas</v>
          </cell>
          <cell r="C41" t="str">
            <v>Esneider Bernal Aldana</v>
          </cell>
          <cell r="D41" t="str">
            <v>Resposable de seguimiento de efectividad</v>
          </cell>
        </row>
        <row r="42">
          <cell r="A42" t="str">
            <v>PA230-001</v>
          </cell>
          <cell r="B42" t="str">
            <v>Plan Mejoramiento OCI Auditorías Internas</v>
          </cell>
          <cell r="C42" t="str">
            <v>Iveth Lorena Herrera Hernández</v>
          </cell>
          <cell r="D42" t="str">
            <v>Resposable de seguimiento de efectividad</v>
          </cell>
        </row>
        <row r="43">
          <cell r="A43" t="str">
            <v>PA230-035</v>
          </cell>
          <cell r="B43" t="str">
            <v>Plan Mejoramiento OCI Auditorías Internas</v>
          </cell>
          <cell r="C43" t="str">
            <v>Esneider Bernal Aldana</v>
          </cell>
          <cell r="D43" t="str">
            <v>Resposable de seguimiento de efectividad</v>
          </cell>
        </row>
        <row r="44">
          <cell r="A44" t="str">
            <v>PA230-036</v>
          </cell>
          <cell r="B44" t="str">
            <v>Plan Mejoramiento OCI Auditorías Internas</v>
          </cell>
          <cell r="C44" t="str">
            <v>Arturo Martinez Suarez</v>
          </cell>
          <cell r="D44" t="str">
            <v>Resposable de seguimiento de efectividad</v>
          </cell>
        </row>
        <row r="45">
          <cell r="A45" t="str">
            <v>PA230-037</v>
          </cell>
          <cell r="B45" t="str">
            <v>Plan Mejoramiento OCI Auditorías Internas</v>
          </cell>
          <cell r="C45" t="str">
            <v>Arturo Martinez Suarez</v>
          </cell>
          <cell r="D45" t="str">
            <v>Resposable de seguimiento de efectividad</v>
          </cell>
        </row>
        <row r="46">
          <cell r="A46" t="str">
            <v>PA230-038</v>
          </cell>
          <cell r="B46" t="str">
            <v>Plan Mejoramiento OCI Auditorías Internas</v>
          </cell>
          <cell r="C46" t="str">
            <v>Arturo Martinez Suarez</v>
          </cell>
          <cell r="D46" t="str">
            <v>Resposable de seguimiento de efectividad</v>
          </cell>
        </row>
        <row r="47">
          <cell r="A47" t="str">
            <v>PA230-039</v>
          </cell>
          <cell r="B47" t="str">
            <v>Plan Mejoramiento OCI Auditorías Internas</v>
          </cell>
          <cell r="C47" t="str">
            <v>Arturo Martinez Suarez</v>
          </cell>
          <cell r="D47" t="str">
            <v>Resposable de seguimiento de efectividad</v>
          </cell>
        </row>
        <row r="48">
          <cell r="A48" t="str">
            <v>PA230-041</v>
          </cell>
          <cell r="B48" t="str">
            <v>Plan Mejoramiento OCI Auditorías Internas</v>
          </cell>
          <cell r="C48" t="str">
            <v>Kelly Mireya Correa Espinosa</v>
          </cell>
          <cell r="D48" t="str">
            <v>Resposable de seguimiento de efectividad</v>
          </cell>
        </row>
        <row r="49">
          <cell r="A49" t="str">
            <v>PA230-042</v>
          </cell>
          <cell r="B49" t="str">
            <v>Plan Mejoramiento OCI Auditorías Internas</v>
          </cell>
          <cell r="C49" t="str">
            <v>Kelly Mireya Correa Espinosa</v>
          </cell>
          <cell r="D49" t="str">
            <v>Resposable de seguimiento de efectividad</v>
          </cell>
        </row>
        <row r="50">
          <cell r="A50" t="str">
            <v>PA230-043</v>
          </cell>
          <cell r="B50" t="str">
            <v>Plan Mejoramiento OCI Auditorías Internas</v>
          </cell>
          <cell r="C50" t="str">
            <v>Arturo Martinez Suarez</v>
          </cell>
          <cell r="D50" t="str">
            <v>Resposable de seguimiento de efectividad</v>
          </cell>
        </row>
        <row r="51">
          <cell r="A51" t="str">
            <v>PA230-044</v>
          </cell>
          <cell r="B51" t="str">
            <v>Plan Mejoramiento OCI Auditorías Internas</v>
          </cell>
          <cell r="C51" t="str">
            <v>Arturo Martinez Suarez</v>
          </cell>
          <cell r="D51" t="str">
            <v>Resposable de seguimiento de efectividad</v>
          </cell>
        </row>
        <row r="52">
          <cell r="A52" t="str">
            <v>PA230-045</v>
          </cell>
          <cell r="B52" t="str">
            <v>Plan Mejoramiento OCI Auditorías Internas</v>
          </cell>
          <cell r="C52" t="str">
            <v>Maria Jazmin Gomez Olivar</v>
          </cell>
          <cell r="D52" t="str">
            <v>Resposable de seguimiento de efectividad</v>
          </cell>
        </row>
        <row r="53">
          <cell r="A53" t="str">
            <v>PA230-046</v>
          </cell>
          <cell r="B53" t="str">
            <v>Plan Mejoramiento OCI Auditorías Internas</v>
          </cell>
          <cell r="C53" t="str">
            <v>Arturo Martinez Suarez</v>
          </cell>
          <cell r="D53" t="str">
            <v>Resposable de seguimiento de efectividad</v>
          </cell>
        </row>
        <row r="54">
          <cell r="A54" t="str">
            <v>PA230-047</v>
          </cell>
          <cell r="B54" t="str">
            <v>Plan Mejoramiento OCI Auditorías Internas</v>
          </cell>
          <cell r="C54" t="str">
            <v>Esneider Bernal Aldana</v>
          </cell>
          <cell r="D54" t="str">
            <v>Resposable de seguimiento de efectividad</v>
          </cell>
        </row>
        <row r="55">
          <cell r="A55" t="str">
            <v>PA230-048</v>
          </cell>
          <cell r="B55" t="str">
            <v>Plan Mejoramiento OCI Auditorías Internas</v>
          </cell>
          <cell r="C55" t="str">
            <v>Arturo Martinez Suarez</v>
          </cell>
          <cell r="D55" t="str">
            <v>Resposable de seguimiento de efectividad</v>
          </cell>
        </row>
        <row r="56">
          <cell r="A56" t="str">
            <v>PA230-049</v>
          </cell>
          <cell r="B56" t="str">
            <v>Plan Mejoramiento OCI Auditorías Internas</v>
          </cell>
          <cell r="C56" t="str">
            <v>Esneider Bernal Aldana</v>
          </cell>
          <cell r="D56" t="str">
            <v>Resposable de seguimiento de efectividad</v>
          </cell>
        </row>
        <row r="57">
          <cell r="A57" t="str">
            <v>PA230-050</v>
          </cell>
          <cell r="B57" t="str">
            <v>Plan Mejoramiento OCI Auditorías Internas</v>
          </cell>
          <cell r="C57" t="str">
            <v>Arturo Martinez Suarez</v>
          </cell>
          <cell r="D57" t="str">
            <v>Resposable de seguimiento de efectividad</v>
          </cell>
        </row>
        <row r="58">
          <cell r="A58" t="str">
            <v>PA230-051</v>
          </cell>
          <cell r="B58" t="str">
            <v>Plan Mejoramiento OCI Auditorías Internas</v>
          </cell>
          <cell r="C58" t="str">
            <v>Kelly Mireya Correa Espinosa</v>
          </cell>
          <cell r="D58" t="str">
            <v>Resposable de seguimiento de efectividad</v>
          </cell>
        </row>
        <row r="59">
          <cell r="A59" t="str">
            <v>PA230-052</v>
          </cell>
          <cell r="B59" t="str">
            <v>Plan Mejoramiento OCI Auditorías Internas</v>
          </cell>
          <cell r="C59" t="str">
            <v>Kelly Mireya Correa Espinosa</v>
          </cell>
          <cell r="D59" t="str">
            <v>Resposable de seguimiento de efectividad</v>
          </cell>
        </row>
        <row r="60">
          <cell r="A60" t="str">
            <v>PA230-053</v>
          </cell>
          <cell r="B60" t="str">
            <v>Plan Mejoramiento OCI Auditorías Internas</v>
          </cell>
          <cell r="C60" t="str">
            <v>Edgar Eduardo Sierra Rojas</v>
          </cell>
          <cell r="D60" t="str">
            <v>Resposable de seguimiento de efectividad</v>
          </cell>
        </row>
        <row r="61">
          <cell r="A61" t="str">
            <v>PA230-054</v>
          </cell>
          <cell r="B61" t="str">
            <v>Plan Mejoramiento OCI Auditorías Internas</v>
          </cell>
          <cell r="C61" t="str">
            <v>Maria Jazmin Gomez Olivar</v>
          </cell>
          <cell r="D61" t="str">
            <v>Resposable de seguimiento de efectividad</v>
          </cell>
        </row>
        <row r="62">
          <cell r="A62" t="str">
            <v>PA230-055</v>
          </cell>
          <cell r="B62" t="str">
            <v>Plan Mejoramiento OCI Auditorías Internas</v>
          </cell>
          <cell r="C62" t="str">
            <v>Esneider Bernal Aldana</v>
          </cell>
          <cell r="D62" t="str">
            <v>Resposable de seguimiento de efectividad</v>
          </cell>
        </row>
        <row r="63">
          <cell r="A63" t="str">
            <v>PA230-056</v>
          </cell>
          <cell r="B63" t="str">
            <v>Plan Mejoramiento OCI Auditorías Internas</v>
          </cell>
          <cell r="C63" t="str">
            <v>Arleth Patricia Pérez Martínez</v>
          </cell>
          <cell r="D63" t="str">
            <v>Resposable de seguimiento de efectividad</v>
          </cell>
        </row>
        <row r="64">
          <cell r="A64" t="str">
            <v>PA230-057</v>
          </cell>
          <cell r="B64" t="str">
            <v>Plan Mejoramiento OCI Auditorías Internas</v>
          </cell>
          <cell r="C64" t="str">
            <v>Arleth Patricia Pérez Martínez</v>
          </cell>
          <cell r="D64" t="str">
            <v>Resposable de seguimiento de efectividad</v>
          </cell>
        </row>
        <row r="65">
          <cell r="A65" t="str">
            <v>PA230-062</v>
          </cell>
          <cell r="B65" t="str">
            <v>Plan Mejoramiento OCI Auditorías Internas</v>
          </cell>
          <cell r="C65" t="str">
            <v>Gloria Marcela Luna Riaño</v>
          </cell>
          <cell r="D65" t="str">
            <v>Resposable de seguimiento de efectividad</v>
          </cell>
        </row>
        <row r="66">
          <cell r="A66" t="str">
            <v>PA230-063</v>
          </cell>
          <cell r="B66" t="str">
            <v>Plan Mejoramiento OCI Auditorías Internas</v>
          </cell>
          <cell r="C66" t="str">
            <v>Monica Maria Granados Cadavid</v>
          </cell>
          <cell r="D66" t="str">
            <v>Resposable de seguimiento de efectividad</v>
          </cell>
        </row>
        <row r="67">
          <cell r="A67" t="str">
            <v>PA230-066</v>
          </cell>
          <cell r="B67" t="str">
            <v>Plan Mejoramiento OCI Auditorías Internas</v>
          </cell>
          <cell r="C67" t="str">
            <v>Iveth Lorena Herrera Hernández</v>
          </cell>
          <cell r="D67" t="str">
            <v>Resposable de seguimiento de efectividad</v>
          </cell>
        </row>
        <row r="68">
          <cell r="A68" t="str">
            <v>PA230-071</v>
          </cell>
          <cell r="B68" t="str">
            <v>Plan Mejoramiento OCI Auditorías Internas</v>
          </cell>
          <cell r="C68" t="str">
            <v>Monica Maria Granados Cadavid</v>
          </cell>
          <cell r="D68" t="str">
            <v>Resposable de seguimiento de efectividad</v>
          </cell>
        </row>
        <row r="69">
          <cell r="A69" t="str">
            <v>PA230-072</v>
          </cell>
          <cell r="B69" t="str">
            <v>Plan Mejoramiento OCI Auditorías Internas</v>
          </cell>
          <cell r="C69" t="str">
            <v>Monica Maria Granados Cadavid</v>
          </cell>
          <cell r="D69" t="str">
            <v>Resposable de seguimiento de efectividad</v>
          </cell>
        </row>
        <row r="70">
          <cell r="A70" t="str">
            <v>PA230-075</v>
          </cell>
          <cell r="B70" t="str">
            <v>Plan Mejoramiento OCI Auditorías Internas</v>
          </cell>
          <cell r="C70" t="str">
            <v>Monica Maria Granados Cadavid</v>
          </cell>
          <cell r="D70" t="str">
            <v>Resposable de seguimiento de efectividad</v>
          </cell>
        </row>
        <row r="71">
          <cell r="A71" t="str">
            <v>PA230-077</v>
          </cell>
          <cell r="B71" t="str">
            <v>Plan Mejoramiento OCI Auditorías Internas</v>
          </cell>
          <cell r="C71" t="str">
            <v>Arturo Martinez Suarez</v>
          </cell>
          <cell r="D71" t="str">
            <v>Resposable de seguimiento de efectividad</v>
          </cell>
        </row>
        <row r="72">
          <cell r="A72" t="str">
            <v>PA230-078</v>
          </cell>
          <cell r="B72" t="str">
            <v>Plan Mejoramiento OCI Auditorías Internas</v>
          </cell>
          <cell r="C72" t="str">
            <v>Kelly Mireya Correa Espinosa</v>
          </cell>
          <cell r="D72" t="str">
            <v>Resposable de seguimiento de efectividad</v>
          </cell>
        </row>
        <row r="73">
          <cell r="A73" t="str">
            <v>PA230-079</v>
          </cell>
          <cell r="B73" t="str">
            <v>Plan Mejoramiento OCI Auditorías Internas</v>
          </cell>
          <cell r="C73" t="str">
            <v>Kelly Mireya Correa Espinosa</v>
          </cell>
          <cell r="D73" t="str">
            <v>Resposable de seguimiento de efectividad</v>
          </cell>
        </row>
        <row r="74">
          <cell r="A74" t="str">
            <v>PA230-080</v>
          </cell>
          <cell r="B74" t="str">
            <v>Plan Mejoramiento OCI Auditorías Internas</v>
          </cell>
          <cell r="C74" t="str">
            <v>Kelly Mireya Correa Espinosa</v>
          </cell>
          <cell r="D74" t="str">
            <v>Resposable de seguimiento de efectividad</v>
          </cell>
        </row>
        <row r="75">
          <cell r="A75" t="str">
            <v>PA230-081</v>
          </cell>
          <cell r="B75" t="str">
            <v>Plan Mejoramiento OCI Auditorías Internas</v>
          </cell>
          <cell r="C75" t="str">
            <v>Arturo Martinez Suarez</v>
          </cell>
          <cell r="D75" t="str">
            <v>Resposable de seguimiento de efectividad</v>
          </cell>
        </row>
        <row r="76">
          <cell r="A76" t="str">
            <v>PA230-089</v>
          </cell>
          <cell r="B76" t="str">
            <v>Plan Mejoramiento OCI Auditorías Internas</v>
          </cell>
          <cell r="C76" t="str">
            <v>Arturo Martinez Suarez</v>
          </cell>
          <cell r="D76" t="str">
            <v>Resposable de seguimiento de efectividad</v>
          </cell>
        </row>
        <row r="77">
          <cell r="A77" t="str">
            <v>PA230-090</v>
          </cell>
          <cell r="B77" t="str">
            <v>Plan Mejoramiento OCI Auditorías Internas</v>
          </cell>
          <cell r="C77" t="str">
            <v>Esneider Bernal Aldana</v>
          </cell>
          <cell r="D77" t="str">
            <v>Resposable de seguimiento de efectividad</v>
          </cell>
        </row>
        <row r="78">
          <cell r="A78" t="str">
            <v>PA230-093</v>
          </cell>
          <cell r="B78" t="str">
            <v>Plan Mejoramiento OCI Auditorías Internas</v>
          </cell>
          <cell r="C78" t="str">
            <v>Constanza Cardenas Aguirre</v>
          </cell>
          <cell r="D78" t="str">
            <v>Resposable de seguimiento de efectividad</v>
          </cell>
        </row>
        <row r="79">
          <cell r="A79" t="str">
            <v>PA230-094</v>
          </cell>
          <cell r="B79" t="str">
            <v>Plan Mejoramiento OCI Auditorías Internas</v>
          </cell>
          <cell r="C79" t="str">
            <v>Iveth Lorena Herrera Hernández</v>
          </cell>
          <cell r="D79" t="str">
            <v>Resposable de seguimiento de efectividad</v>
          </cell>
        </row>
        <row r="80">
          <cell r="A80" t="str">
            <v>PA230-095</v>
          </cell>
          <cell r="B80" t="str">
            <v>Plan Mejoramiento OCI Auditorías Internas</v>
          </cell>
          <cell r="C80" t="str">
            <v>Iveth Lorena Herrera Hernández</v>
          </cell>
          <cell r="D80" t="str">
            <v>Resposable de seguimiento de efectividad</v>
          </cell>
        </row>
        <row r="81">
          <cell r="A81" t="str">
            <v>PA230-096</v>
          </cell>
          <cell r="B81" t="str">
            <v>Plan Mejoramiento OCI Auditorías Internas</v>
          </cell>
          <cell r="C81" t="str">
            <v>Maria Jazmin Gomez Olivar</v>
          </cell>
          <cell r="D81" t="str">
            <v>Resposable de seguimiento de efectividad</v>
          </cell>
        </row>
        <row r="82">
          <cell r="A82" t="str">
            <v>PA230-110</v>
          </cell>
          <cell r="B82" t="str">
            <v>Plan Mejoramiento OCI Auditorías Internas</v>
          </cell>
          <cell r="C82" t="str">
            <v>Arleth Patricia Pérez Martínez</v>
          </cell>
          <cell r="D82" t="str">
            <v>Resposable de seguimiento de efectividad</v>
          </cell>
        </row>
        <row r="83">
          <cell r="A83" t="str">
            <v>PA230-111</v>
          </cell>
          <cell r="B83" t="str">
            <v>Plan Mejoramiento OCI Auditorías Internas</v>
          </cell>
          <cell r="C83" t="str">
            <v>Esneider Bernal Aldana</v>
          </cell>
          <cell r="D83" t="str">
            <v>Resposable de seguimiento de efectividad</v>
          </cell>
        </row>
        <row r="84">
          <cell r="A84" t="str">
            <v>PA230-112</v>
          </cell>
          <cell r="B84" t="str">
            <v>Plan Mejoramiento OCI Auditorías Internas</v>
          </cell>
          <cell r="C84" t="str">
            <v>Constanza Cardenas Aguirre</v>
          </cell>
          <cell r="D84" t="str">
            <v>Resposable de seguimiento de efectividad</v>
          </cell>
        </row>
        <row r="85">
          <cell r="A85" t="str">
            <v>PA230-113</v>
          </cell>
          <cell r="B85" t="str">
            <v>Plan Mejoramiento OCI Auditorías Internas</v>
          </cell>
          <cell r="C85" t="str">
            <v>Iveth Lorena Herrera Hernández</v>
          </cell>
          <cell r="D85" t="str">
            <v>Resposable de seguimiento de efectividad</v>
          </cell>
        </row>
        <row r="86">
          <cell r="A86" t="str">
            <v>PA230-114</v>
          </cell>
          <cell r="B86" t="str">
            <v>Plan Mejoramiento OCI Auditorías Internas</v>
          </cell>
          <cell r="C86" t="str">
            <v>Kelly Mireya Correa Espinosa</v>
          </cell>
          <cell r="D86" t="str">
            <v>Resposable de seguimiento de efectividad</v>
          </cell>
        </row>
        <row r="87">
          <cell r="A87" t="str">
            <v>PA230-115</v>
          </cell>
          <cell r="B87" t="str">
            <v>Plan Mejoramiento OCI Auditorías Internas</v>
          </cell>
          <cell r="C87" t="str">
            <v>Kelly Mireya Correa Espinosa</v>
          </cell>
          <cell r="D87" t="str">
            <v>Resposable de seguimiento de efectividad</v>
          </cell>
        </row>
        <row r="88">
          <cell r="A88" t="str">
            <v>PA230-117</v>
          </cell>
          <cell r="B88" t="str">
            <v>Plan Mejoramiento OCI Auditorías Internas</v>
          </cell>
          <cell r="C88" t="str">
            <v>Arturo Martinez Suarez</v>
          </cell>
          <cell r="D88" t="str">
            <v>Resposable de seguimiento de efectividad</v>
          </cell>
        </row>
        <row r="89">
          <cell r="A89" t="str">
            <v>PA230-118</v>
          </cell>
          <cell r="B89" t="str">
            <v>Plan Mejoramiento OCI Auditorías Internas</v>
          </cell>
          <cell r="C89" t="str">
            <v>Constanza Cardenas Aguirre</v>
          </cell>
          <cell r="D89" t="str">
            <v>Resposable de seguimiento de efectividad</v>
          </cell>
        </row>
        <row r="90">
          <cell r="A90" t="str">
            <v>PA240-001</v>
          </cell>
          <cell r="B90" t="str">
            <v>Plan Mejoramiento OCI Auditorías Internas</v>
          </cell>
          <cell r="C90" t="str">
            <v>Arturo Martinez Suarez</v>
          </cell>
          <cell r="D90" t="str">
            <v>Resposable de seguimiento de efectividad</v>
          </cell>
        </row>
        <row r="91">
          <cell r="A91" t="str">
            <v>PA240-002</v>
          </cell>
          <cell r="B91" t="str">
            <v>Plan Mejoramiento OCI Auditorías Internas</v>
          </cell>
          <cell r="C91" t="str">
            <v>Esneider Bernal Aldana</v>
          </cell>
          <cell r="D91" t="str">
            <v>Resposable de seguimiento de efectividad</v>
          </cell>
        </row>
        <row r="92">
          <cell r="A92" t="str">
            <v>PA240-003</v>
          </cell>
          <cell r="B92" t="str">
            <v>Plan Mejoramiento OCI Auditorías Internas</v>
          </cell>
          <cell r="C92" t="str">
            <v>Esneider Bernal Aldana</v>
          </cell>
          <cell r="D92" t="str">
            <v>Resposable de seguimiento de efectividad</v>
          </cell>
        </row>
        <row r="93">
          <cell r="A93" t="str">
            <v>PA240-004</v>
          </cell>
          <cell r="B93" t="str">
            <v>Plan Mejoramiento OCI Auditorías Internas</v>
          </cell>
          <cell r="C93" t="str">
            <v>Constanza Cardenas Aguirre</v>
          </cell>
          <cell r="D93" t="str">
            <v>Resposable de seguimiento de efectividad</v>
          </cell>
        </row>
        <row r="94">
          <cell r="A94" t="str">
            <v>PA240-007</v>
          </cell>
          <cell r="B94" t="str">
            <v>Plan Mejoramiento OCI Auditorías Internas</v>
          </cell>
          <cell r="C94" t="str">
            <v>Arturo Martinez Suarez</v>
          </cell>
          <cell r="D94" t="str">
            <v>Resposable de seguimiento de efectividad</v>
          </cell>
        </row>
        <row r="95">
          <cell r="A95" t="str">
            <v>PA240-008</v>
          </cell>
          <cell r="B95" t="str">
            <v>Plan Mejoramiento OCI Auditorías Internas</v>
          </cell>
          <cell r="C95" t="str">
            <v>Esneider Bernal Aldana</v>
          </cell>
          <cell r="D95" t="str">
            <v>Resposable de seguimiento de efectividad</v>
          </cell>
        </row>
        <row r="96">
          <cell r="A96" t="str">
            <v>PA240-009</v>
          </cell>
          <cell r="B96" t="str">
            <v>Plan Mejoramiento OCI Auditorías Internas</v>
          </cell>
          <cell r="C96" t="str">
            <v>Esneider Bernal Aldana</v>
          </cell>
          <cell r="D96" t="str">
            <v>Resposable de seguimiento de efectividad</v>
          </cell>
        </row>
        <row r="97">
          <cell r="A97" t="str">
            <v>PA240-010</v>
          </cell>
          <cell r="B97" t="str">
            <v>Plan Mejoramiento OCI Auditorías Internas</v>
          </cell>
          <cell r="C97" t="str">
            <v>Esneider Bernal Aldana</v>
          </cell>
          <cell r="D97" t="str">
            <v>Resposable de seguimiento de efectividad</v>
          </cell>
        </row>
        <row r="98">
          <cell r="A98" t="str">
            <v>PA240-011</v>
          </cell>
          <cell r="B98" t="str">
            <v>Plan Mejoramiento OCI Auditorías Internas</v>
          </cell>
          <cell r="C98" t="str">
            <v>Esneider Bernal Aldana</v>
          </cell>
          <cell r="D98" t="str">
            <v>Resposable de seguimiento de efectividad</v>
          </cell>
        </row>
        <row r="99">
          <cell r="A99" t="str">
            <v>PA240-012</v>
          </cell>
          <cell r="B99" t="str">
            <v>Plan Mejoramiento OCI Auditorías Internas</v>
          </cell>
          <cell r="C99" t="str">
            <v>Esneider Bernal Aldana</v>
          </cell>
          <cell r="D99" t="str">
            <v>Resposable de seguimiento de efectividad</v>
          </cell>
        </row>
        <row r="100">
          <cell r="A100" t="str">
            <v>PA240-013</v>
          </cell>
          <cell r="B100" t="str">
            <v>Plan Mejoramiento OCI Auditorías Internas</v>
          </cell>
          <cell r="C100" t="str">
            <v>Constanza Cardenas Aguirre</v>
          </cell>
          <cell r="D100" t="str">
            <v>Resposable de seguimiento de efectividad</v>
          </cell>
        </row>
        <row r="101">
          <cell r="A101" t="str">
            <v>PA240-016</v>
          </cell>
          <cell r="B101" t="str">
            <v>Plan Mejoramiento OCI Auditorías Internas</v>
          </cell>
          <cell r="C101" t="str">
            <v>Arturo Martinez Suarez</v>
          </cell>
          <cell r="D101" t="str">
            <v>Resposable de seguimiento de efectividad</v>
          </cell>
        </row>
        <row r="102">
          <cell r="A102" t="str">
            <v>PA240-023</v>
          </cell>
          <cell r="B102" t="str">
            <v>Plan Mejoramiento OCI Auditorías Internas</v>
          </cell>
          <cell r="C102" t="str">
            <v>Esneider Bernal Aldana</v>
          </cell>
          <cell r="D102" t="str">
            <v>Resposable de seguimiento de efectividad</v>
          </cell>
        </row>
        <row r="103">
          <cell r="A103" t="str">
            <v>PA240-034</v>
          </cell>
          <cell r="B103" t="str">
            <v>Plan Mejoramiento OCI Auditorías Internas</v>
          </cell>
          <cell r="C103" t="str">
            <v>Esneider Bernal Aldana</v>
          </cell>
          <cell r="D103" t="str">
            <v>Resposable de seguimiento de efectividad</v>
          </cell>
        </row>
        <row r="104">
          <cell r="A104" t="str">
            <v>PA240-039</v>
          </cell>
          <cell r="B104" t="str">
            <v>Plan Mejoramiento OCI Auditorías Internas</v>
          </cell>
          <cell r="C104" t="str">
            <v>Esneider Bernal Aldana</v>
          </cell>
          <cell r="D104" t="str">
            <v>Resposable de seguimiento de efectividad</v>
          </cell>
        </row>
        <row r="105">
          <cell r="A105" t="str">
            <v>PA240-040</v>
          </cell>
          <cell r="B105" t="str">
            <v>Plan Mejoramiento OCI Auditorías Internas</v>
          </cell>
          <cell r="C105" t="str">
            <v>Esneider Bernal Aldana</v>
          </cell>
          <cell r="D105" t="str">
            <v>Resposable de seguimiento de efectividad</v>
          </cell>
        </row>
        <row r="106">
          <cell r="A106" t="str">
            <v>PA220-094</v>
          </cell>
          <cell r="B106" t="str">
            <v>Plan de Mejoramiento Entes Externos</v>
          </cell>
          <cell r="C106" t="str">
            <v>Esneider Bernal Aldana</v>
          </cell>
          <cell r="D106" t="str">
            <v>Resposable de seguimiento de efectividad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Activo Auditor Respons"/>
    </sheetNames>
    <sheetDataSet>
      <sheetData sheetId="0" refreshError="1">
        <row r="1">
          <cell r="A1" t="str">
            <v>PLAN DE ACCIÓN</v>
          </cell>
          <cell r="B1" t="str">
            <v>TIPO PLAN DE ACCION</v>
          </cell>
          <cell r="C1" t="str">
            <v>RESPONSABLE</v>
          </cell>
          <cell r="D1" t="str">
            <v>PERMISO:LABEL</v>
          </cell>
        </row>
        <row r="2">
          <cell r="A2" t="str">
            <v>PA220-026</v>
          </cell>
          <cell r="B2" t="str">
            <v>Plan de Mejoramiento Contraloría</v>
          </cell>
          <cell r="C2" t="str">
            <v>Monica Maria Granados Cadavid</v>
          </cell>
          <cell r="D2" t="str">
            <v>Resposable de seguimiento de efectividad</v>
          </cell>
        </row>
        <row r="3">
          <cell r="A3" t="str">
            <v>PA220-049</v>
          </cell>
          <cell r="B3" t="str">
            <v>Plan de Mejoramiento Contraloría</v>
          </cell>
          <cell r="C3" t="str">
            <v>Monica Maria Granados Cadavid</v>
          </cell>
          <cell r="D3" t="str">
            <v>Resposable de seguimiento de efectividad</v>
          </cell>
        </row>
        <row r="4">
          <cell r="A4" t="str">
            <v>PA220-053</v>
          </cell>
          <cell r="B4" t="str">
            <v>Plan de Mejoramiento Contraloría</v>
          </cell>
          <cell r="C4" t="str">
            <v>Monica Maria Granados Cadavid</v>
          </cell>
          <cell r="D4" t="str">
            <v>Resposable de seguimiento de efectividad</v>
          </cell>
        </row>
        <row r="5">
          <cell r="A5" t="str">
            <v>PA220-054</v>
          </cell>
          <cell r="B5" t="str">
            <v>Plan de Mejoramiento Contraloría</v>
          </cell>
          <cell r="C5" t="str">
            <v>Monica Maria Granados Cadavid</v>
          </cell>
          <cell r="D5" t="str">
            <v>Resposable de seguimiento de efectividad</v>
          </cell>
        </row>
        <row r="6">
          <cell r="A6" t="str">
            <v>PA220-057</v>
          </cell>
          <cell r="B6" t="str">
            <v>Plan de Mejoramiento Contraloría</v>
          </cell>
          <cell r="C6" t="str">
            <v>Monica Maria Granados Cadavid</v>
          </cell>
          <cell r="D6" t="str">
            <v>Resposable de seguimiento de efectividad</v>
          </cell>
        </row>
        <row r="7">
          <cell r="A7" t="str">
            <v>PA220-100</v>
          </cell>
          <cell r="B7" t="str">
            <v>Plan de Mejoramiento Contraloría</v>
          </cell>
          <cell r="C7" t="str">
            <v>Monica Maria Granados Cadavid</v>
          </cell>
          <cell r="D7" t="str">
            <v>Resposable de seguimiento de efectividad</v>
          </cell>
        </row>
        <row r="8">
          <cell r="A8" t="str">
            <v>PA220-102</v>
          </cell>
          <cell r="B8" t="str">
            <v>Plan de Mejoramiento Contraloría</v>
          </cell>
          <cell r="C8" t="str">
            <v>Monica Maria Granados Cadavid</v>
          </cell>
          <cell r="D8" t="str">
            <v>Resposable de seguimiento de efectividad</v>
          </cell>
        </row>
        <row r="9">
          <cell r="A9" t="str">
            <v>PA230-097</v>
          </cell>
          <cell r="B9" t="str">
            <v>Plan de Mejoramiento Contraloría</v>
          </cell>
          <cell r="C9" t="str">
            <v>Monica Maria Granados Cadavid</v>
          </cell>
          <cell r="D9" t="str">
            <v>Resposable de seguimiento de efectividad</v>
          </cell>
        </row>
        <row r="10">
          <cell r="A10" t="str">
            <v>PA230-098</v>
          </cell>
          <cell r="B10" t="str">
            <v>Plan de Mejoramiento Contraloría</v>
          </cell>
          <cell r="C10" t="str">
            <v>Monica Maria Granados Cadavid</v>
          </cell>
          <cell r="D10" t="str">
            <v>Resposable de seguimiento de efectividad</v>
          </cell>
        </row>
        <row r="11">
          <cell r="A11" t="str">
            <v>PA230-099</v>
          </cell>
          <cell r="B11" t="str">
            <v>Plan de Mejoramiento Contraloría</v>
          </cell>
          <cell r="C11" t="str">
            <v>Monica Maria Granados Cadavid</v>
          </cell>
          <cell r="D11" t="str">
            <v>Resposable de seguimiento de efectividad</v>
          </cell>
        </row>
        <row r="12">
          <cell r="A12" t="str">
            <v>PA220-005</v>
          </cell>
          <cell r="B12" t="str">
            <v>Plan Mejoramiento OCI Auditorías Internas</v>
          </cell>
          <cell r="C12" t="str">
            <v>Monica Maria Granados Cadavid</v>
          </cell>
          <cell r="D12" t="str">
            <v>Resposable de seguimiento de efectividad</v>
          </cell>
        </row>
        <row r="13">
          <cell r="A13" t="str">
            <v>PA220-017</v>
          </cell>
          <cell r="B13" t="str">
            <v>Plan Mejoramiento OCI Auditorías Internas</v>
          </cell>
          <cell r="C13" t="str">
            <v>Esneider Bernal Aldana</v>
          </cell>
          <cell r="D13" t="str">
            <v>Resposable de seguimiento de efectividad</v>
          </cell>
        </row>
        <row r="14">
          <cell r="A14" t="str">
            <v>PA220-018</v>
          </cell>
          <cell r="B14" t="str">
            <v>Plan Mejoramiento OCI Auditorías Internas</v>
          </cell>
          <cell r="C14" t="str">
            <v>Constanza Cardenas Aguirre</v>
          </cell>
          <cell r="D14" t="str">
            <v>Resposable de seguimiento de efectividad</v>
          </cell>
        </row>
        <row r="15">
          <cell r="A15" t="str">
            <v>PA220-019</v>
          </cell>
          <cell r="B15" t="str">
            <v>Plan Mejoramiento OCI Auditorías Internas</v>
          </cell>
          <cell r="C15" t="str">
            <v>Kelly Mireya Correa Espinosa</v>
          </cell>
          <cell r="D15" t="str">
            <v>Resposable de seguimiento de efectividad</v>
          </cell>
        </row>
        <row r="16">
          <cell r="A16" t="str">
            <v>PA220-020</v>
          </cell>
          <cell r="B16" t="str">
            <v>Plan Mejoramiento OCI Auditorías Internas</v>
          </cell>
          <cell r="C16" t="str">
            <v>Constanza Cardenas Aguirre</v>
          </cell>
          <cell r="D16" t="str">
            <v>Resposable de seguimiento de efectividad</v>
          </cell>
        </row>
        <row r="17">
          <cell r="A17" t="str">
            <v>PA220-021</v>
          </cell>
          <cell r="B17" t="str">
            <v>Plan Mejoramiento OCI Auditorías Internas</v>
          </cell>
          <cell r="C17" t="str">
            <v>Esneider Bernal Aldana</v>
          </cell>
          <cell r="D17" t="str">
            <v>Resposable de seguimiento de efectividad</v>
          </cell>
        </row>
        <row r="18">
          <cell r="A18" t="str">
            <v>PA220-022</v>
          </cell>
          <cell r="B18" t="str">
            <v>Plan Mejoramiento OCI Auditorías Internas</v>
          </cell>
          <cell r="C18" t="str">
            <v>Maria Jazmin Gomez Olivar</v>
          </cell>
          <cell r="D18" t="str">
            <v>Resposable de seguimiento de efectividad</v>
          </cell>
        </row>
        <row r="19">
          <cell r="A19" t="str">
            <v>PA220-023</v>
          </cell>
          <cell r="B19" t="str">
            <v>Plan Mejoramiento OCI Auditorías Internas</v>
          </cell>
          <cell r="C19" t="str">
            <v>Kelly Mireya Correa Espinosa</v>
          </cell>
          <cell r="D19" t="str">
            <v>Resposable de seguimiento de efectividad</v>
          </cell>
        </row>
        <row r="20">
          <cell r="A20" t="str">
            <v>PA220-024</v>
          </cell>
          <cell r="B20" t="str">
            <v>Plan Mejoramiento OCI Auditorías Internas</v>
          </cell>
          <cell r="C20" t="str">
            <v>Blanca Leonor Losada Romero</v>
          </cell>
          <cell r="D20" t="str">
            <v>Resposable de seguimiento de efectividad</v>
          </cell>
        </row>
        <row r="21">
          <cell r="A21" t="str">
            <v>PA220-025</v>
          </cell>
          <cell r="B21" t="str">
            <v>Plan Mejoramiento OCI Auditorías Internas</v>
          </cell>
          <cell r="C21" t="str">
            <v>Blanca Leonor Losada Romero</v>
          </cell>
          <cell r="D21" t="str">
            <v>Resposable de seguimiento de efectividad</v>
          </cell>
        </row>
        <row r="22">
          <cell r="A22" t="str">
            <v>PA220-027</v>
          </cell>
          <cell r="B22" t="str">
            <v>Plan Mejoramiento OCI Auditorías Internas</v>
          </cell>
          <cell r="C22" t="str">
            <v>Esneider Bernal Aldana</v>
          </cell>
          <cell r="D22" t="str">
            <v>Resposable de seguimiento de efectividad</v>
          </cell>
        </row>
        <row r="23">
          <cell r="A23" t="str">
            <v>PA220-028</v>
          </cell>
          <cell r="B23" t="str">
            <v>Plan Mejoramiento OCI Auditorías Internas</v>
          </cell>
          <cell r="C23" t="str">
            <v>Gloria Marcela Luna Riaño</v>
          </cell>
          <cell r="D23" t="str">
            <v>Resposable de seguimiento de efectividad</v>
          </cell>
        </row>
        <row r="24">
          <cell r="A24" t="str">
            <v>PA220-029</v>
          </cell>
          <cell r="B24" t="str">
            <v>Plan Mejoramiento OCI Auditorías Internas</v>
          </cell>
          <cell r="C24" t="str">
            <v>Blanca Leonor Losada Romero</v>
          </cell>
          <cell r="D24" t="str">
            <v>Resposable de seguimiento de efectividad</v>
          </cell>
        </row>
        <row r="25">
          <cell r="A25" t="str">
            <v>PA220-030</v>
          </cell>
          <cell r="B25" t="str">
            <v>Plan Mejoramiento OCI Auditorías Internas</v>
          </cell>
          <cell r="C25" t="str">
            <v>Esneider Bernal Aldana</v>
          </cell>
          <cell r="D25" t="str">
            <v>Resposable de seguimiento de efectividad</v>
          </cell>
        </row>
        <row r="26">
          <cell r="A26" t="str">
            <v>PA220-032</v>
          </cell>
          <cell r="B26" t="str">
            <v>Plan Mejoramiento OCI Auditorías Internas</v>
          </cell>
          <cell r="C26" t="str">
            <v>Iveth Lorena Herrera Hernández</v>
          </cell>
          <cell r="D26" t="str">
            <v>Resposable de seguimiento de efectividad</v>
          </cell>
        </row>
        <row r="27">
          <cell r="A27" t="str">
            <v>PA220-034</v>
          </cell>
          <cell r="B27" t="str">
            <v>Plan Mejoramiento OCI Auditorías Internas</v>
          </cell>
          <cell r="C27" t="str">
            <v>Maria Jazmin Gomez Olivar</v>
          </cell>
          <cell r="D27" t="str">
            <v>Resposable de seguimiento de efectividad</v>
          </cell>
        </row>
        <row r="28">
          <cell r="A28" t="str">
            <v>PA220-036</v>
          </cell>
          <cell r="B28" t="str">
            <v>Plan Mejoramiento OCI Auditorías Internas</v>
          </cell>
          <cell r="C28" t="str">
            <v>Blanca Leonor Losada Romero</v>
          </cell>
          <cell r="D28" t="str">
            <v>Resposable de seguimiento de efectividad</v>
          </cell>
        </row>
        <row r="29">
          <cell r="A29" t="str">
            <v>PA220-038</v>
          </cell>
          <cell r="B29" t="str">
            <v>Plan Mejoramiento OCI Auditorías Internas</v>
          </cell>
          <cell r="C29" t="str">
            <v>Kelly Mireya Correa Espinosa</v>
          </cell>
          <cell r="D29" t="str">
            <v>Resposable de seguimiento de efectividad</v>
          </cell>
        </row>
        <row r="30">
          <cell r="A30" t="str">
            <v>PA220-042</v>
          </cell>
          <cell r="B30" t="str">
            <v>Plan Mejoramiento OCI Auditorías Internas</v>
          </cell>
          <cell r="C30" t="str">
            <v>Esneider Bernal Aldana</v>
          </cell>
          <cell r="D30" t="str">
            <v>Resposable de seguimiento de efectividad</v>
          </cell>
        </row>
        <row r="31">
          <cell r="A31" t="str">
            <v>PA220-059</v>
          </cell>
          <cell r="B31" t="str">
            <v>Plan Mejoramiento OCI Auditorías Internas</v>
          </cell>
          <cell r="C31" t="str">
            <v>Maria Jazmin Gomez Olivar</v>
          </cell>
          <cell r="D31" t="str">
            <v>Resposable de seguimiento de efectividad</v>
          </cell>
        </row>
        <row r="32">
          <cell r="A32" t="str">
            <v>PA220-081</v>
          </cell>
          <cell r="B32" t="str">
            <v>Plan Mejoramiento OCI Auditorías Internas</v>
          </cell>
          <cell r="C32" t="str">
            <v>Migrador 2</v>
          </cell>
          <cell r="D32" t="str">
            <v>Resposable de seguimiento de efectividad</v>
          </cell>
        </row>
        <row r="33">
          <cell r="A33" t="str">
            <v>PA220-091</v>
          </cell>
          <cell r="B33" t="str">
            <v>Plan Mejoramiento OCI Auditorías Internas</v>
          </cell>
          <cell r="C33" t="str">
            <v>Maria Jazmin Gomez Olivar</v>
          </cell>
          <cell r="D33" t="str">
            <v>Resposable de seguimiento de efectividad</v>
          </cell>
        </row>
        <row r="34">
          <cell r="A34" t="str">
            <v>PA220-092</v>
          </cell>
          <cell r="B34" t="str">
            <v>Plan Mejoramiento OCI Auditorías Internas</v>
          </cell>
          <cell r="C34" t="str">
            <v>Iveth Lorena Herrera Hernández</v>
          </cell>
          <cell r="D34" t="str">
            <v>Resposable de seguimiento de efectividad</v>
          </cell>
        </row>
        <row r="35">
          <cell r="A35" t="str">
            <v>PA220-093</v>
          </cell>
          <cell r="B35" t="str">
            <v>Plan Mejoramiento OCI Auditorías Internas</v>
          </cell>
          <cell r="C35" t="str">
            <v>Iveth Lorena Herrera Hernández</v>
          </cell>
          <cell r="D35" t="str">
            <v>Resposable de seguimiento de efectividad</v>
          </cell>
        </row>
        <row r="36">
          <cell r="A36" t="str">
            <v>PA220-095</v>
          </cell>
          <cell r="B36" t="str">
            <v>Plan Mejoramiento OCI Auditorías Internas</v>
          </cell>
          <cell r="C36" t="str">
            <v>Monica Maria Granados Cadavid</v>
          </cell>
          <cell r="D36" t="str">
            <v>Resposable de seguimiento de efectividad</v>
          </cell>
        </row>
        <row r="37">
          <cell r="A37" t="str">
            <v>PA220-096</v>
          </cell>
          <cell r="B37" t="str">
            <v>Plan Mejoramiento OCI Auditorías Internas</v>
          </cell>
          <cell r="C37" t="str">
            <v>Arturo Martinez Suarez</v>
          </cell>
          <cell r="D37" t="str">
            <v>Resposable de seguimiento de efectividad</v>
          </cell>
        </row>
        <row r="38">
          <cell r="A38" t="str">
            <v>PA220-097</v>
          </cell>
          <cell r="B38" t="str">
            <v>Plan Mejoramiento OCI Auditorías Internas</v>
          </cell>
          <cell r="C38" t="str">
            <v>Monica Maria Granados Cadavid</v>
          </cell>
          <cell r="D38" t="str">
            <v>Resposable de seguimiento de efectividad</v>
          </cell>
        </row>
        <row r="39">
          <cell r="A39" t="str">
            <v>PA220-098</v>
          </cell>
          <cell r="B39" t="str">
            <v>Plan Mejoramiento OCI Auditorías Internas</v>
          </cell>
          <cell r="C39" t="str">
            <v>Arturo Martinez Suarez</v>
          </cell>
          <cell r="D39" t="str">
            <v>Resposable de seguimiento de efectividad</v>
          </cell>
        </row>
        <row r="40">
          <cell r="A40" t="str">
            <v>PA220-101</v>
          </cell>
          <cell r="B40" t="str">
            <v>Plan Mejoramiento OCI Auditorías Internas</v>
          </cell>
          <cell r="C40" t="str">
            <v>Maria Jazmin Gomez Olivar</v>
          </cell>
          <cell r="D40" t="str">
            <v>Resposable de seguimiento de efectividad</v>
          </cell>
        </row>
        <row r="41">
          <cell r="A41" t="str">
            <v>PA220-103</v>
          </cell>
          <cell r="B41" t="str">
            <v>Plan Mejoramiento OCI Auditorías Internas</v>
          </cell>
          <cell r="C41" t="str">
            <v>Esneider Bernal Aldana</v>
          </cell>
          <cell r="D41" t="str">
            <v>Resposable de seguimiento de efectividad</v>
          </cell>
        </row>
        <row r="42">
          <cell r="A42" t="str">
            <v>PA230-001</v>
          </cell>
          <cell r="B42" t="str">
            <v>Plan Mejoramiento OCI Auditorías Internas</v>
          </cell>
          <cell r="C42" t="str">
            <v>Iveth Lorena Herrera Hernández</v>
          </cell>
          <cell r="D42" t="str">
            <v>Resposable de seguimiento de efectividad</v>
          </cell>
        </row>
        <row r="43">
          <cell r="A43" t="str">
            <v>PA230-035</v>
          </cell>
          <cell r="B43" t="str">
            <v>Plan Mejoramiento OCI Auditorías Internas</v>
          </cell>
          <cell r="C43" t="str">
            <v>Esneider Bernal Aldana</v>
          </cell>
          <cell r="D43" t="str">
            <v>Resposable de seguimiento de efectividad</v>
          </cell>
        </row>
        <row r="44">
          <cell r="A44" t="str">
            <v>PA230-036</v>
          </cell>
          <cell r="B44" t="str">
            <v>Plan Mejoramiento OCI Auditorías Internas</v>
          </cell>
          <cell r="C44" t="str">
            <v>Arturo Martinez Suarez</v>
          </cell>
          <cell r="D44" t="str">
            <v>Resposable de seguimiento de efectividad</v>
          </cell>
        </row>
        <row r="45">
          <cell r="A45" t="str">
            <v>PA230-037</v>
          </cell>
          <cell r="B45" t="str">
            <v>Plan Mejoramiento OCI Auditorías Internas</v>
          </cell>
          <cell r="C45" t="str">
            <v>Arturo Martinez Suarez</v>
          </cell>
          <cell r="D45" t="str">
            <v>Resposable de seguimiento de efectividad</v>
          </cell>
        </row>
        <row r="46">
          <cell r="A46" t="str">
            <v>PA230-038</v>
          </cell>
          <cell r="B46" t="str">
            <v>Plan Mejoramiento OCI Auditorías Internas</v>
          </cell>
          <cell r="C46" t="str">
            <v>Arturo Martinez Suarez</v>
          </cell>
          <cell r="D46" t="str">
            <v>Resposable de seguimiento de efectividad</v>
          </cell>
        </row>
        <row r="47">
          <cell r="A47" t="str">
            <v>PA230-039</v>
          </cell>
          <cell r="B47" t="str">
            <v>Plan Mejoramiento OCI Auditorías Internas</v>
          </cell>
          <cell r="C47" t="str">
            <v>Arturo Martinez Suarez</v>
          </cell>
          <cell r="D47" t="str">
            <v>Resposable de seguimiento de efectividad</v>
          </cell>
        </row>
        <row r="48">
          <cell r="A48" t="str">
            <v>PA230-041</v>
          </cell>
          <cell r="B48" t="str">
            <v>Plan Mejoramiento OCI Auditorías Internas</v>
          </cell>
          <cell r="C48" t="str">
            <v>Kelly Mireya Correa Espinosa</v>
          </cell>
          <cell r="D48" t="str">
            <v>Resposable de seguimiento de efectividad</v>
          </cell>
        </row>
        <row r="49">
          <cell r="A49" t="str">
            <v>PA230-042</v>
          </cell>
          <cell r="B49" t="str">
            <v>Plan Mejoramiento OCI Auditorías Internas</v>
          </cell>
          <cell r="C49" t="str">
            <v>Kelly Mireya Correa Espinosa</v>
          </cell>
          <cell r="D49" t="str">
            <v>Resposable de seguimiento de efectividad</v>
          </cell>
        </row>
        <row r="50">
          <cell r="A50" t="str">
            <v>PA230-043</v>
          </cell>
          <cell r="B50" t="str">
            <v>Plan Mejoramiento OCI Auditorías Internas</v>
          </cell>
          <cell r="C50" t="str">
            <v>Arturo Martinez Suarez</v>
          </cell>
          <cell r="D50" t="str">
            <v>Resposable de seguimiento de efectividad</v>
          </cell>
        </row>
        <row r="51">
          <cell r="A51" t="str">
            <v>PA230-044</v>
          </cell>
          <cell r="B51" t="str">
            <v>Plan Mejoramiento OCI Auditorías Internas</v>
          </cell>
          <cell r="C51" t="str">
            <v>Arturo Martinez Suarez</v>
          </cell>
          <cell r="D51" t="str">
            <v>Resposable de seguimiento de efectividad</v>
          </cell>
        </row>
        <row r="52">
          <cell r="A52" t="str">
            <v>PA230-045</v>
          </cell>
          <cell r="B52" t="str">
            <v>Plan Mejoramiento OCI Auditorías Internas</v>
          </cell>
          <cell r="C52" t="str">
            <v>Maria Jazmin Gomez Olivar</v>
          </cell>
          <cell r="D52" t="str">
            <v>Resposable de seguimiento de efectividad</v>
          </cell>
        </row>
        <row r="53">
          <cell r="A53" t="str">
            <v>PA230-046</v>
          </cell>
          <cell r="B53" t="str">
            <v>Plan Mejoramiento OCI Auditorías Internas</v>
          </cell>
          <cell r="C53" t="str">
            <v>Arturo Martinez Suarez</v>
          </cell>
          <cell r="D53" t="str">
            <v>Resposable de seguimiento de efectividad</v>
          </cell>
        </row>
        <row r="54">
          <cell r="A54" t="str">
            <v>PA230-047</v>
          </cell>
          <cell r="B54" t="str">
            <v>Plan Mejoramiento OCI Auditorías Internas</v>
          </cell>
          <cell r="C54" t="str">
            <v>Esneider Bernal Aldana</v>
          </cell>
          <cell r="D54" t="str">
            <v>Resposable de seguimiento de efectividad</v>
          </cell>
        </row>
        <row r="55">
          <cell r="A55" t="str">
            <v>PA230-048</v>
          </cell>
          <cell r="B55" t="str">
            <v>Plan Mejoramiento OCI Auditorías Internas</v>
          </cell>
          <cell r="C55" t="str">
            <v>Arturo Martinez Suarez</v>
          </cell>
          <cell r="D55" t="str">
            <v>Resposable de seguimiento de efectividad</v>
          </cell>
        </row>
        <row r="56">
          <cell r="A56" t="str">
            <v>PA230-049</v>
          </cell>
          <cell r="B56" t="str">
            <v>Plan Mejoramiento OCI Auditorías Internas</v>
          </cell>
          <cell r="C56" t="str">
            <v>Esneider Bernal Aldana</v>
          </cell>
          <cell r="D56" t="str">
            <v>Resposable de seguimiento de efectividad</v>
          </cell>
        </row>
        <row r="57">
          <cell r="A57" t="str">
            <v>PA230-050</v>
          </cell>
          <cell r="B57" t="str">
            <v>Plan Mejoramiento OCI Auditorías Internas</v>
          </cell>
          <cell r="C57" t="str">
            <v>Arturo Martinez Suarez</v>
          </cell>
          <cell r="D57" t="str">
            <v>Resposable de seguimiento de efectividad</v>
          </cell>
        </row>
        <row r="58">
          <cell r="A58" t="str">
            <v>PA230-051</v>
          </cell>
          <cell r="B58" t="str">
            <v>Plan Mejoramiento OCI Auditorías Internas</v>
          </cell>
          <cell r="C58" t="str">
            <v>Kelly Mireya Correa Espinosa</v>
          </cell>
          <cell r="D58" t="str">
            <v>Resposable de seguimiento de efectividad</v>
          </cell>
        </row>
        <row r="59">
          <cell r="A59" t="str">
            <v>PA230-052</v>
          </cell>
          <cell r="B59" t="str">
            <v>Plan Mejoramiento OCI Auditorías Internas</v>
          </cell>
          <cell r="C59" t="str">
            <v>Kelly Mireya Correa Espinosa</v>
          </cell>
          <cell r="D59" t="str">
            <v>Resposable de seguimiento de efectividad</v>
          </cell>
        </row>
        <row r="60">
          <cell r="A60" t="str">
            <v>PA230-053</v>
          </cell>
          <cell r="B60" t="str">
            <v>Plan Mejoramiento OCI Auditorías Internas</v>
          </cell>
          <cell r="C60" t="str">
            <v>Edgar Eduardo Sierra Rojas</v>
          </cell>
          <cell r="D60" t="str">
            <v>Resposable de seguimiento de efectividad</v>
          </cell>
        </row>
        <row r="61">
          <cell r="A61" t="str">
            <v>PA230-054</v>
          </cell>
          <cell r="B61" t="str">
            <v>Plan Mejoramiento OCI Auditorías Internas</v>
          </cell>
          <cell r="C61" t="str">
            <v>Maria Jazmin Gomez Olivar</v>
          </cell>
          <cell r="D61" t="str">
            <v>Resposable de seguimiento de efectividad</v>
          </cell>
        </row>
        <row r="62">
          <cell r="A62" t="str">
            <v>PA230-055</v>
          </cell>
          <cell r="B62" t="str">
            <v>Plan Mejoramiento OCI Auditorías Internas</v>
          </cell>
          <cell r="C62" t="str">
            <v>Esneider Bernal Aldana</v>
          </cell>
          <cell r="D62" t="str">
            <v>Resposable de seguimiento de efectividad</v>
          </cell>
        </row>
        <row r="63">
          <cell r="A63" t="str">
            <v>PA230-056</v>
          </cell>
          <cell r="B63" t="str">
            <v>Plan Mejoramiento OCI Auditorías Internas</v>
          </cell>
          <cell r="C63" t="str">
            <v>Arleth Patricia Pérez Martínez</v>
          </cell>
          <cell r="D63" t="str">
            <v>Resposable de seguimiento de efectividad</v>
          </cell>
        </row>
        <row r="64">
          <cell r="A64" t="str">
            <v>PA230-057</v>
          </cell>
          <cell r="B64" t="str">
            <v>Plan Mejoramiento OCI Auditorías Internas</v>
          </cell>
          <cell r="C64" t="str">
            <v>Arleth Patricia Pérez Martínez</v>
          </cell>
          <cell r="D64" t="str">
            <v>Resposable de seguimiento de efectividad</v>
          </cell>
        </row>
        <row r="65">
          <cell r="A65" t="str">
            <v>PA230-062</v>
          </cell>
          <cell r="B65" t="str">
            <v>Plan Mejoramiento OCI Auditorías Internas</v>
          </cell>
          <cell r="C65" t="str">
            <v>Gloria Marcela Luna Riaño</v>
          </cell>
          <cell r="D65" t="str">
            <v>Resposable de seguimiento de efectividad</v>
          </cell>
        </row>
        <row r="66">
          <cell r="A66" t="str">
            <v>PA230-063</v>
          </cell>
          <cell r="B66" t="str">
            <v>Plan Mejoramiento OCI Auditorías Internas</v>
          </cell>
          <cell r="C66" t="str">
            <v>Monica Maria Granados Cadavid</v>
          </cell>
          <cell r="D66" t="str">
            <v>Resposable de seguimiento de efectividad</v>
          </cell>
        </row>
        <row r="67">
          <cell r="A67" t="str">
            <v>PA230-066</v>
          </cell>
          <cell r="B67" t="str">
            <v>Plan Mejoramiento OCI Auditorías Internas</v>
          </cell>
          <cell r="C67" t="str">
            <v>Iveth Lorena Herrera Hernández</v>
          </cell>
          <cell r="D67" t="str">
            <v>Resposable de seguimiento de efectividad</v>
          </cell>
        </row>
        <row r="68">
          <cell r="A68" t="str">
            <v>PA230-071</v>
          </cell>
          <cell r="B68" t="str">
            <v>Plan Mejoramiento OCI Auditorías Internas</v>
          </cell>
          <cell r="C68" t="str">
            <v>Monica Maria Granados Cadavid</v>
          </cell>
          <cell r="D68" t="str">
            <v>Resposable de seguimiento de efectividad</v>
          </cell>
        </row>
        <row r="69">
          <cell r="A69" t="str">
            <v>PA230-072</v>
          </cell>
          <cell r="B69" t="str">
            <v>Plan Mejoramiento OCI Auditorías Internas</v>
          </cell>
          <cell r="C69" t="str">
            <v>Monica Maria Granados Cadavid</v>
          </cell>
          <cell r="D69" t="str">
            <v>Resposable de seguimiento de efectividad</v>
          </cell>
        </row>
        <row r="70">
          <cell r="A70" t="str">
            <v>PA230-075</v>
          </cell>
          <cell r="B70" t="str">
            <v>Plan Mejoramiento OCI Auditorías Internas</v>
          </cell>
          <cell r="C70" t="str">
            <v>Monica Maria Granados Cadavid</v>
          </cell>
          <cell r="D70" t="str">
            <v>Resposable de seguimiento de efectividad</v>
          </cell>
        </row>
        <row r="71">
          <cell r="A71" t="str">
            <v>PA230-077</v>
          </cell>
          <cell r="B71" t="str">
            <v>Plan Mejoramiento OCI Auditorías Internas</v>
          </cell>
          <cell r="C71" t="str">
            <v>Arturo Martinez Suarez</v>
          </cell>
          <cell r="D71" t="str">
            <v>Resposable de seguimiento de efectividad</v>
          </cell>
        </row>
        <row r="72">
          <cell r="A72" t="str">
            <v>PA230-078</v>
          </cell>
          <cell r="B72" t="str">
            <v>Plan Mejoramiento OCI Auditorías Internas</v>
          </cell>
          <cell r="C72" t="str">
            <v>Kelly Mireya Correa Espinosa</v>
          </cell>
          <cell r="D72" t="str">
            <v>Resposable de seguimiento de efectividad</v>
          </cell>
        </row>
        <row r="73">
          <cell r="A73" t="str">
            <v>PA230-079</v>
          </cell>
          <cell r="B73" t="str">
            <v>Plan Mejoramiento OCI Auditorías Internas</v>
          </cell>
          <cell r="C73" t="str">
            <v>Kelly Mireya Correa Espinosa</v>
          </cell>
          <cell r="D73" t="str">
            <v>Resposable de seguimiento de efectividad</v>
          </cell>
        </row>
        <row r="74">
          <cell r="A74" t="str">
            <v>PA230-080</v>
          </cell>
          <cell r="B74" t="str">
            <v>Plan Mejoramiento OCI Auditorías Internas</v>
          </cell>
          <cell r="C74" t="str">
            <v>Kelly Mireya Correa Espinosa</v>
          </cell>
          <cell r="D74" t="str">
            <v>Resposable de seguimiento de efectividad</v>
          </cell>
        </row>
        <row r="75">
          <cell r="A75" t="str">
            <v>PA230-081</v>
          </cell>
          <cell r="B75" t="str">
            <v>Plan Mejoramiento OCI Auditorías Internas</v>
          </cell>
          <cell r="C75" t="str">
            <v>Arturo Martinez Suarez</v>
          </cell>
          <cell r="D75" t="str">
            <v>Resposable de seguimiento de efectividad</v>
          </cell>
        </row>
        <row r="76">
          <cell r="A76" t="str">
            <v>PA230-089</v>
          </cell>
          <cell r="B76" t="str">
            <v>Plan Mejoramiento OCI Auditorías Internas</v>
          </cell>
          <cell r="C76" t="str">
            <v>Arturo Martinez Suarez</v>
          </cell>
          <cell r="D76" t="str">
            <v>Resposable de seguimiento de efectividad</v>
          </cell>
        </row>
        <row r="77">
          <cell r="A77" t="str">
            <v>PA230-090</v>
          </cell>
          <cell r="B77" t="str">
            <v>Plan Mejoramiento OCI Auditorías Internas</v>
          </cell>
          <cell r="C77" t="str">
            <v>Esneider Bernal Aldana</v>
          </cell>
          <cell r="D77" t="str">
            <v>Resposable de seguimiento de efectividad</v>
          </cell>
        </row>
        <row r="78">
          <cell r="A78" t="str">
            <v>PA230-093</v>
          </cell>
          <cell r="B78" t="str">
            <v>Plan Mejoramiento OCI Auditorías Internas</v>
          </cell>
          <cell r="C78" t="str">
            <v>Constanza Cardenas Aguirre</v>
          </cell>
          <cell r="D78" t="str">
            <v>Resposable de seguimiento de efectividad</v>
          </cell>
        </row>
        <row r="79">
          <cell r="A79" t="str">
            <v>PA230-094</v>
          </cell>
          <cell r="B79" t="str">
            <v>Plan Mejoramiento OCI Auditorías Internas</v>
          </cell>
          <cell r="C79" t="str">
            <v>Iveth Lorena Herrera Hernández</v>
          </cell>
          <cell r="D79" t="str">
            <v>Resposable de seguimiento de efectividad</v>
          </cell>
        </row>
        <row r="80">
          <cell r="A80" t="str">
            <v>PA230-095</v>
          </cell>
          <cell r="B80" t="str">
            <v>Plan Mejoramiento OCI Auditorías Internas</v>
          </cell>
          <cell r="C80" t="str">
            <v>Iveth Lorena Herrera Hernández</v>
          </cell>
          <cell r="D80" t="str">
            <v>Resposable de seguimiento de efectividad</v>
          </cell>
        </row>
        <row r="81">
          <cell r="A81" t="str">
            <v>PA230-096</v>
          </cell>
          <cell r="B81" t="str">
            <v>Plan Mejoramiento OCI Auditorías Internas</v>
          </cell>
          <cell r="C81" t="str">
            <v>Maria Jazmin Gomez Olivar</v>
          </cell>
          <cell r="D81" t="str">
            <v>Resposable de seguimiento de efectividad</v>
          </cell>
        </row>
        <row r="82">
          <cell r="A82" t="str">
            <v>PA230-110</v>
          </cell>
          <cell r="B82" t="str">
            <v>Plan Mejoramiento OCI Auditorías Internas</v>
          </cell>
          <cell r="C82" t="str">
            <v>Arleth Patricia Pérez Martínez</v>
          </cell>
          <cell r="D82" t="str">
            <v>Resposable de seguimiento de efectividad</v>
          </cell>
        </row>
        <row r="83">
          <cell r="A83" t="str">
            <v>PA230-111</v>
          </cell>
          <cell r="B83" t="str">
            <v>Plan Mejoramiento OCI Auditorías Internas</v>
          </cell>
          <cell r="C83" t="str">
            <v>Esneider Bernal Aldana</v>
          </cell>
          <cell r="D83" t="str">
            <v>Resposable de seguimiento de efectividad</v>
          </cell>
        </row>
        <row r="84">
          <cell r="A84" t="str">
            <v>PA230-112</v>
          </cell>
          <cell r="B84" t="str">
            <v>Plan Mejoramiento OCI Auditorías Internas</v>
          </cell>
          <cell r="C84" t="str">
            <v>Constanza Cardenas Aguirre</v>
          </cell>
          <cell r="D84" t="str">
            <v>Resposable de seguimiento de efectividad</v>
          </cell>
        </row>
        <row r="85">
          <cell r="A85" t="str">
            <v>PA230-113</v>
          </cell>
          <cell r="B85" t="str">
            <v>Plan Mejoramiento OCI Auditorías Internas</v>
          </cell>
          <cell r="C85" t="str">
            <v>Iveth Lorena Herrera Hernández</v>
          </cell>
          <cell r="D85" t="str">
            <v>Resposable de seguimiento de efectividad</v>
          </cell>
        </row>
        <row r="86">
          <cell r="A86" t="str">
            <v>PA230-114</v>
          </cell>
          <cell r="B86" t="str">
            <v>Plan Mejoramiento OCI Auditorías Internas</v>
          </cell>
          <cell r="C86" t="str">
            <v>Kelly Mireya Correa Espinosa</v>
          </cell>
          <cell r="D86" t="str">
            <v>Resposable de seguimiento de efectividad</v>
          </cell>
        </row>
        <row r="87">
          <cell r="A87" t="str">
            <v>PA230-115</v>
          </cell>
          <cell r="B87" t="str">
            <v>Plan Mejoramiento OCI Auditorías Internas</v>
          </cell>
          <cell r="C87" t="str">
            <v>Kelly Mireya Correa Espinosa</v>
          </cell>
          <cell r="D87" t="str">
            <v>Resposable de seguimiento de efectividad</v>
          </cell>
        </row>
        <row r="88">
          <cell r="A88" t="str">
            <v>PA230-117</v>
          </cell>
          <cell r="B88" t="str">
            <v>Plan Mejoramiento OCI Auditorías Internas</v>
          </cell>
          <cell r="C88" t="str">
            <v>Arturo Martinez Suarez</v>
          </cell>
          <cell r="D88" t="str">
            <v>Resposable de seguimiento de efectividad</v>
          </cell>
        </row>
        <row r="89">
          <cell r="A89" t="str">
            <v>PA230-118</v>
          </cell>
          <cell r="B89" t="str">
            <v>Plan Mejoramiento OCI Auditorías Internas</v>
          </cell>
          <cell r="C89" t="str">
            <v>Constanza Cardenas Aguirre</v>
          </cell>
          <cell r="D89" t="str">
            <v>Resposable de seguimiento de efectividad</v>
          </cell>
        </row>
        <row r="90">
          <cell r="A90" t="str">
            <v>PA240-001</v>
          </cell>
          <cell r="B90" t="str">
            <v>Plan Mejoramiento OCI Auditorías Internas</v>
          </cell>
          <cell r="C90" t="str">
            <v>Arturo Martinez Suarez</v>
          </cell>
          <cell r="D90" t="str">
            <v>Resposable de seguimiento de efectividad</v>
          </cell>
        </row>
        <row r="91">
          <cell r="A91" t="str">
            <v>PA240-002</v>
          </cell>
          <cell r="B91" t="str">
            <v>Plan Mejoramiento OCI Auditorías Internas</v>
          </cell>
          <cell r="C91" t="str">
            <v>Esneider Bernal Aldana</v>
          </cell>
          <cell r="D91" t="str">
            <v>Resposable de seguimiento de efectividad</v>
          </cell>
        </row>
        <row r="92">
          <cell r="A92" t="str">
            <v>PA240-003</v>
          </cell>
          <cell r="B92" t="str">
            <v>Plan Mejoramiento OCI Auditorías Internas</v>
          </cell>
          <cell r="C92" t="str">
            <v>Esneider Bernal Aldana</v>
          </cell>
          <cell r="D92" t="str">
            <v>Resposable de seguimiento de efectividad</v>
          </cell>
        </row>
        <row r="93">
          <cell r="A93" t="str">
            <v>PA240-004</v>
          </cell>
          <cell r="B93" t="str">
            <v>Plan Mejoramiento OCI Auditorías Internas</v>
          </cell>
          <cell r="C93" t="str">
            <v>Constanza Cardenas Aguirre</v>
          </cell>
          <cell r="D93" t="str">
            <v>Resposable de seguimiento de efectividad</v>
          </cell>
        </row>
        <row r="94">
          <cell r="A94" t="str">
            <v>PA240-007</v>
          </cell>
          <cell r="B94" t="str">
            <v>Plan Mejoramiento OCI Auditorías Internas</v>
          </cell>
          <cell r="C94" t="str">
            <v>Arturo Martinez Suarez</v>
          </cell>
          <cell r="D94" t="str">
            <v>Resposable de seguimiento de efectividad</v>
          </cell>
        </row>
        <row r="95">
          <cell r="A95" t="str">
            <v>PA240-008</v>
          </cell>
          <cell r="B95" t="str">
            <v>Plan Mejoramiento OCI Auditorías Internas</v>
          </cell>
          <cell r="C95" t="str">
            <v>Esneider Bernal Aldana</v>
          </cell>
          <cell r="D95" t="str">
            <v>Resposable de seguimiento de efectividad</v>
          </cell>
        </row>
        <row r="96">
          <cell r="A96" t="str">
            <v>PA240-009</v>
          </cell>
          <cell r="B96" t="str">
            <v>Plan Mejoramiento OCI Auditorías Internas</v>
          </cell>
          <cell r="C96" t="str">
            <v>Esneider Bernal Aldana</v>
          </cell>
          <cell r="D96" t="str">
            <v>Resposable de seguimiento de efectividad</v>
          </cell>
        </row>
        <row r="97">
          <cell r="A97" t="str">
            <v>PA240-010</v>
          </cell>
          <cell r="B97" t="str">
            <v>Plan Mejoramiento OCI Auditorías Internas</v>
          </cell>
          <cell r="C97" t="str">
            <v>Esneider Bernal Aldana</v>
          </cell>
          <cell r="D97" t="str">
            <v>Resposable de seguimiento de efectividad</v>
          </cell>
        </row>
        <row r="98">
          <cell r="A98" t="str">
            <v>PA240-011</v>
          </cell>
          <cell r="B98" t="str">
            <v>Plan Mejoramiento OCI Auditorías Internas</v>
          </cell>
          <cell r="C98" t="str">
            <v>Esneider Bernal Aldana</v>
          </cell>
          <cell r="D98" t="str">
            <v>Resposable de seguimiento de efectividad</v>
          </cell>
        </row>
        <row r="99">
          <cell r="A99" t="str">
            <v>PA240-012</v>
          </cell>
          <cell r="B99" t="str">
            <v>Plan Mejoramiento OCI Auditorías Internas</v>
          </cell>
          <cell r="C99" t="str">
            <v>Esneider Bernal Aldana</v>
          </cell>
          <cell r="D99" t="str">
            <v>Resposable de seguimiento de efectividad</v>
          </cell>
        </row>
        <row r="100">
          <cell r="A100" t="str">
            <v>PA240-013</v>
          </cell>
          <cell r="B100" t="str">
            <v>Plan Mejoramiento OCI Auditorías Internas</v>
          </cell>
          <cell r="C100" t="str">
            <v>Constanza Cardenas Aguirre</v>
          </cell>
          <cell r="D100" t="str">
            <v>Resposable de seguimiento de efectividad</v>
          </cell>
        </row>
        <row r="101">
          <cell r="A101" t="str">
            <v>PA240-016</v>
          </cell>
          <cell r="B101" t="str">
            <v>Plan Mejoramiento OCI Auditorías Internas</v>
          </cell>
          <cell r="C101" t="str">
            <v>Arturo Martinez Suarez</v>
          </cell>
          <cell r="D101" t="str">
            <v>Resposable de seguimiento de efectividad</v>
          </cell>
        </row>
        <row r="102">
          <cell r="A102" t="str">
            <v>PA240-023</v>
          </cell>
          <cell r="B102" t="str">
            <v>Plan Mejoramiento OCI Auditorías Internas</v>
          </cell>
          <cell r="C102" t="str">
            <v>Esneider Bernal Aldana</v>
          </cell>
          <cell r="D102" t="str">
            <v>Resposable de seguimiento de efectividad</v>
          </cell>
        </row>
        <row r="103">
          <cell r="A103" t="str">
            <v>PA240-034</v>
          </cell>
          <cell r="B103" t="str">
            <v>Plan Mejoramiento OCI Auditorías Internas</v>
          </cell>
          <cell r="C103" t="str">
            <v>Esneider Bernal Aldana</v>
          </cell>
          <cell r="D103" t="str">
            <v>Resposable de seguimiento de efectividad</v>
          </cell>
        </row>
        <row r="104">
          <cell r="A104" t="str">
            <v>PA240-039</v>
          </cell>
          <cell r="B104" t="str">
            <v>Plan Mejoramiento OCI Auditorías Internas</v>
          </cell>
          <cell r="C104" t="str">
            <v>Esneider Bernal Aldana</v>
          </cell>
          <cell r="D104" t="str">
            <v>Resposable de seguimiento de efectividad</v>
          </cell>
        </row>
        <row r="105">
          <cell r="A105" t="str">
            <v>PA240-040</v>
          </cell>
          <cell r="B105" t="str">
            <v>Plan Mejoramiento OCI Auditorías Internas</v>
          </cell>
          <cell r="C105" t="str">
            <v>Esneider Bernal Aldana</v>
          </cell>
          <cell r="D105" t="str">
            <v>Resposable de seguimiento de efectividad</v>
          </cell>
        </row>
        <row r="106">
          <cell r="A106" t="str">
            <v>PA220-094</v>
          </cell>
          <cell r="B106" t="str">
            <v>Plan de Mejoramiento Entes Externos</v>
          </cell>
          <cell r="C106" t="str">
            <v>Esneider Bernal Aldana</v>
          </cell>
          <cell r="D106" t="str">
            <v>Resposable de seguimiento de efectividad</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tabSelected="1" workbookViewId="0">
      <selection sqref="A1:T1"/>
    </sheetView>
  </sheetViews>
  <sheetFormatPr baseColWidth="10" defaultColWidth="9.109375" defaultRowHeight="14.4" x14ac:dyDescent="0.3"/>
  <cols>
    <col min="1" max="1" width="11.6640625" bestFit="1" customWidth="1"/>
    <col min="2" max="2" width="49.44140625" bestFit="1" customWidth="1"/>
    <col min="3" max="3" width="23.44140625" bestFit="1" customWidth="1"/>
    <col min="4" max="5" width="40.6640625" customWidth="1"/>
    <col min="6" max="6" width="48.33203125" bestFit="1" customWidth="1"/>
    <col min="7" max="7" width="27" bestFit="1" customWidth="1"/>
    <col min="8" max="8" width="40.6640625" customWidth="1"/>
    <col min="9" max="9" width="11.6640625" bestFit="1" customWidth="1"/>
    <col min="10" max="11" width="40.6640625" customWidth="1"/>
    <col min="12" max="12" width="48.33203125" bestFit="1" customWidth="1"/>
    <col min="13" max="13" width="21.109375" bestFit="1" customWidth="1"/>
    <col min="14" max="15" width="23.44140625" bestFit="1" customWidth="1"/>
    <col min="16" max="16" width="40.6640625" customWidth="1"/>
    <col min="17" max="17" width="27" bestFit="1" customWidth="1"/>
    <col min="18" max="19" width="21.109375" bestFit="1" customWidth="1"/>
    <col min="20" max="20" width="27.33203125" bestFit="1" customWidth="1"/>
    <col min="21" max="21" width="24.33203125" bestFit="1" customWidth="1"/>
  </cols>
  <sheetData>
    <row r="1" spans="1:20" x14ac:dyDescent="0.3">
      <c r="A1" s="2" t="s">
        <v>265</v>
      </c>
      <c r="B1" s="2"/>
      <c r="C1" s="2"/>
      <c r="D1" s="2"/>
      <c r="E1" s="2"/>
      <c r="F1" s="2"/>
      <c r="G1" s="2"/>
      <c r="H1" s="2"/>
      <c r="I1" s="2"/>
      <c r="J1" s="2"/>
      <c r="K1" s="2"/>
      <c r="L1" s="2"/>
      <c r="M1" s="2"/>
      <c r="N1" s="2"/>
      <c r="O1" s="2"/>
      <c r="P1" s="2"/>
      <c r="Q1" s="2"/>
      <c r="R1" s="2"/>
      <c r="S1" s="2"/>
      <c r="T1" s="2"/>
    </row>
    <row r="2" spans="1:20" x14ac:dyDescent="0.3">
      <c r="A2" s="2" t="s">
        <v>266</v>
      </c>
      <c r="B2" s="2"/>
      <c r="C2" s="2"/>
      <c r="D2" s="2"/>
      <c r="E2" s="2"/>
      <c r="F2" s="2"/>
      <c r="G2" s="2"/>
      <c r="H2" s="2"/>
      <c r="I2" s="2"/>
      <c r="J2" s="2"/>
      <c r="K2" s="2"/>
      <c r="L2" s="2"/>
      <c r="M2" s="2"/>
      <c r="N2" s="2"/>
      <c r="O2" s="2"/>
      <c r="P2" s="2"/>
      <c r="Q2" s="2"/>
      <c r="R2" s="2"/>
      <c r="S2" s="2"/>
      <c r="T2" s="2"/>
    </row>
    <row r="3" spans="1:20" x14ac:dyDescent="0.3">
      <c r="A3" s="8" t="s">
        <v>267</v>
      </c>
      <c r="B3" s="8"/>
      <c r="C3" s="8"/>
      <c r="D3" s="8"/>
      <c r="E3" s="8"/>
      <c r="F3" s="8"/>
      <c r="G3" s="8"/>
      <c r="H3" s="8"/>
      <c r="I3" s="8"/>
      <c r="J3" s="8"/>
      <c r="K3" s="8"/>
      <c r="L3" s="8"/>
      <c r="M3" s="8"/>
      <c r="N3" s="8"/>
      <c r="O3" s="8"/>
      <c r="P3" s="8"/>
      <c r="Q3" s="8"/>
      <c r="R3" s="8"/>
      <c r="S3" s="8"/>
      <c r="T3" s="8"/>
    </row>
    <row r="4" spans="1:20" s="5" customFormat="1" x14ac:dyDescent="0.3">
      <c r="A4" s="4" t="s">
        <v>0</v>
      </c>
      <c r="B4" s="4" t="s">
        <v>1</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row>
    <row r="5" spans="1:20" s="1" customFormat="1" x14ac:dyDescent="0.3">
      <c r="A5" s="3" t="s">
        <v>23</v>
      </c>
      <c r="B5" s="3" t="s">
        <v>20</v>
      </c>
      <c r="C5" s="3" t="s">
        <v>24</v>
      </c>
      <c r="D5" s="3" t="s">
        <v>25</v>
      </c>
      <c r="E5" s="3" t="s">
        <v>26</v>
      </c>
      <c r="F5" s="3" t="s">
        <v>27</v>
      </c>
      <c r="G5" s="3" t="s">
        <v>28</v>
      </c>
      <c r="H5" s="3" t="s">
        <v>29</v>
      </c>
      <c r="I5" s="3">
        <v>565</v>
      </c>
      <c r="J5" s="3" t="s">
        <v>30</v>
      </c>
      <c r="K5" s="3" t="s">
        <v>25</v>
      </c>
      <c r="L5" s="3" t="s">
        <v>27</v>
      </c>
      <c r="M5" s="3" t="s">
        <v>31</v>
      </c>
      <c r="N5" s="3" t="s">
        <v>32</v>
      </c>
      <c r="O5" s="3" t="s">
        <v>33</v>
      </c>
      <c r="P5" s="3"/>
      <c r="Q5" s="3" t="s">
        <v>28</v>
      </c>
      <c r="R5" s="3">
        <v>0</v>
      </c>
      <c r="S5" s="3">
        <v>85</v>
      </c>
      <c r="T5" s="3" t="str">
        <f>VLOOKUP(A5,'[1]Reporte Activo Auditor Respons'!$A$1:$D$106,3,FALSE)</f>
        <v>Esneider Bernal Aldana</v>
      </c>
    </row>
    <row r="6" spans="1:20" s="1" customFormat="1" x14ac:dyDescent="0.3">
      <c r="A6" s="3" t="s">
        <v>34</v>
      </c>
      <c r="B6" s="3" t="s">
        <v>20</v>
      </c>
      <c r="C6" s="3" t="s">
        <v>35</v>
      </c>
      <c r="D6" s="3" t="s">
        <v>36</v>
      </c>
      <c r="E6" s="3" t="s">
        <v>37</v>
      </c>
      <c r="F6" s="3" t="s">
        <v>38</v>
      </c>
      <c r="G6" s="3" t="s">
        <v>22</v>
      </c>
      <c r="H6" s="3" t="s">
        <v>39</v>
      </c>
      <c r="I6" s="3">
        <v>626</v>
      </c>
      <c r="J6" s="3" t="s">
        <v>40</v>
      </c>
      <c r="K6" s="3" t="s">
        <v>36</v>
      </c>
      <c r="L6" s="3" t="s">
        <v>38</v>
      </c>
      <c r="M6" s="3" t="s">
        <v>41</v>
      </c>
      <c r="N6" s="3" t="s">
        <v>42</v>
      </c>
      <c r="O6" s="3" t="s">
        <v>43</v>
      </c>
      <c r="P6" s="3" t="s">
        <v>44</v>
      </c>
      <c r="Q6" s="3" t="s">
        <v>45</v>
      </c>
      <c r="R6" s="3">
        <v>1</v>
      </c>
      <c r="S6" s="3">
        <v>60</v>
      </c>
      <c r="T6" s="3" t="str">
        <f>VLOOKUP(A6,'[1]Reporte Activo Auditor Respons'!$A$1:$D$106,3,FALSE)</f>
        <v>Edgar Eduardo Sierra Rojas</v>
      </c>
    </row>
    <row r="7" spans="1:20" s="1" customFormat="1" x14ac:dyDescent="0.3">
      <c r="A7" s="3" t="s">
        <v>46</v>
      </c>
      <c r="B7" s="3" t="s">
        <v>20</v>
      </c>
      <c r="C7" s="3" t="s">
        <v>47</v>
      </c>
      <c r="D7" s="3" t="s">
        <v>48</v>
      </c>
      <c r="E7" s="3" t="s">
        <v>49</v>
      </c>
      <c r="F7" s="3" t="s">
        <v>50</v>
      </c>
      <c r="G7" s="3" t="s">
        <v>45</v>
      </c>
      <c r="H7" s="3" t="s">
        <v>51</v>
      </c>
      <c r="I7" s="3">
        <v>680</v>
      </c>
      <c r="J7" s="3" t="s">
        <v>52</v>
      </c>
      <c r="K7" s="3" t="s">
        <v>48</v>
      </c>
      <c r="L7" s="3" t="s">
        <v>50</v>
      </c>
      <c r="M7" s="3" t="s">
        <v>41</v>
      </c>
      <c r="N7" s="3" t="s">
        <v>53</v>
      </c>
      <c r="O7" s="3" t="s">
        <v>54</v>
      </c>
      <c r="P7" s="3"/>
      <c r="Q7" s="3" t="s">
        <v>45</v>
      </c>
      <c r="R7" s="3">
        <v>0</v>
      </c>
      <c r="S7" s="3">
        <v>50</v>
      </c>
      <c r="T7" s="3" t="str">
        <f>VLOOKUP(A7,'[1]Reporte Activo Auditor Respons'!$A$1:$D$106,3,FALSE)</f>
        <v>Kelly Mireya Correa Espinosa</v>
      </c>
    </row>
    <row r="8" spans="1:20" s="1" customFormat="1" x14ac:dyDescent="0.3">
      <c r="A8" s="3" t="s">
        <v>46</v>
      </c>
      <c r="B8" s="3" t="s">
        <v>20</v>
      </c>
      <c r="C8" s="3" t="s">
        <v>47</v>
      </c>
      <c r="D8" s="3" t="s">
        <v>48</v>
      </c>
      <c r="E8" s="3" t="s">
        <v>49</v>
      </c>
      <c r="F8" s="3" t="s">
        <v>50</v>
      </c>
      <c r="G8" s="3" t="s">
        <v>45</v>
      </c>
      <c r="H8" s="3" t="s">
        <v>51</v>
      </c>
      <c r="I8" s="3">
        <v>681</v>
      </c>
      <c r="J8" s="3" t="s">
        <v>55</v>
      </c>
      <c r="K8" s="3" t="s">
        <v>48</v>
      </c>
      <c r="L8" s="3" t="s">
        <v>50</v>
      </c>
      <c r="M8" s="3" t="s">
        <v>41</v>
      </c>
      <c r="N8" s="3" t="s">
        <v>53</v>
      </c>
      <c r="O8" s="3" t="s">
        <v>54</v>
      </c>
      <c r="P8" s="3"/>
      <c r="Q8" s="3" t="s">
        <v>45</v>
      </c>
      <c r="R8" s="3">
        <v>0</v>
      </c>
      <c r="S8" s="3">
        <v>50</v>
      </c>
      <c r="T8" s="3" t="str">
        <f>VLOOKUP(A8,'[1]Reporte Activo Auditor Respons'!$A$1:$D$106,3,FALSE)</f>
        <v>Kelly Mireya Correa Espinosa</v>
      </c>
    </row>
    <row r="9" spans="1:20" s="1" customFormat="1" x14ac:dyDescent="0.3">
      <c r="A9" s="3" t="s">
        <v>46</v>
      </c>
      <c r="B9" s="3" t="s">
        <v>20</v>
      </c>
      <c r="C9" s="3" t="s">
        <v>47</v>
      </c>
      <c r="D9" s="3" t="s">
        <v>48</v>
      </c>
      <c r="E9" s="3" t="s">
        <v>49</v>
      </c>
      <c r="F9" s="3" t="s">
        <v>50</v>
      </c>
      <c r="G9" s="3" t="s">
        <v>45</v>
      </c>
      <c r="H9" s="3" t="s">
        <v>51</v>
      </c>
      <c r="I9" s="3">
        <v>682</v>
      </c>
      <c r="J9" s="3" t="s">
        <v>56</v>
      </c>
      <c r="K9" s="3" t="s">
        <v>48</v>
      </c>
      <c r="L9" s="3" t="s">
        <v>50</v>
      </c>
      <c r="M9" s="3" t="s">
        <v>41</v>
      </c>
      <c r="N9" s="3" t="s">
        <v>53</v>
      </c>
      <c r="O9" s="3" t="s">
        <v>54</v>
      </c>
      <c r="P9" s="3"/>
      <c r="Q9" s="3" t="s">
        <v>45</v>
      </c>
      <c r="R9" s="3">
        <v>0</v>
      </c>
      <c r="S9" s="3">
        <v>50</v>
      </c>
      <c r="T9" s="3" t="str">
        <f>VLOOKUP(A9,'[1]Reporte Activo Auditor Respons'!$A$1:$D$106,3,FALSE)</f>
        <v>Kelly Mireya Correa Espinosa</v>
      </c>
    </row>
    <row r="10" spans="1:20" s="1" customFormat="1" x14ac:dyDescent="0.3">
      <c r="A10" s="3" t="s">
        <v>57</v>
      </c>
      <c r="B10" s="3" t="s">
        <v>20</v>
      </c>
      <c r="C10" s="3" t="s">
        <v>47</v>
      </c>
      <c r="D10" s="3" t="s">
        <v>48</v>
      </c>
      <c r="E10" s="3" t="s">
        <v>49</v>
      </c>
      <c r="F10" s="3" t="s">
        <v>50</v>
      </c>
      <c r="G10" s="3" t="s">
        <v>28</v>
      </c>
      <c r="H10" s="3" t="s">
        <v>58</v>
      </c>
      <c r="I10" s="3">
        <v>684</v>
      </c>
      <c r="J10" s="3" t="s">
        <v>55</v>
      </c>
      <c r="K10" s="3" t="s">
        <v>48</v>
      </c>
      <c r="L10" s="3" t="s">
        <v>50</v>
      </c>
      <c r="M10" s="3" t="s">
        <v>31</v>
      </c>
      <c r="N10" s="3" t="s">
        <v>53</v>
      </c>
      <c r="O10" s="3" t="s">
        <v>54</v>
      </c>
      <c r="P10" s="3"/>
      <c r="Q10" s="3" t="s">
        <v>45</v>
      </c>
      <c r="R10" s="3">
        <v>0</v>
      </c>
      <c r="S10" s="3"/>
      <c r="T10" s="3" t="str">
        <f>VLOOKUP(A10,'[1]Reporte Activo Auditor Respons'!$A$1:$D$106,3,FALSE)</f>
        <v>Kelly Mireya Correa Espinosa</v>
      </c>
    </row>
    <row r="11" spans="1:20" s="1" customFormat="1" x14ac:dyDescent="0.3">
      <c r="A11" s="3" t="s">
        <v>57</v>
      </c>
      <c r="B11" s="3" t="s">
        <v>20</v>
      </c>
      <c r="C11" s="3" t="s">
        <v>47</v>
      </c>
      <c r="D11" s="3" t="s">
        <v>48</v>
      </c>
      <c r="E11" s="3" t="s">
        <v>49</v>
      </c>
      <c r="F11" s="3" t="s">
        <v>50</v>
      </c>
      <c r="G11" s="3" t="s">
        <v>28</v>
      </c>
      <c r="H11" s="3" t="s">
        <v>58</v>
      </c>
      <c r="I11" s="3">
        <v>685</v>
      </c>
      <c r="J11" s="3" t="s">
        <v>59</v>
      </c>
      <c r="K11" s="3" t="s">
        <v>48</v>
      </c>
      <c r="L11" s="3" t="s">
        <v>50</v>
      </c>
      <c r="M11" s="3" t="s">
        <v>31</v>
      </c>
      <c r="N11" s="3" t="s">
        <v>47</v>
      </c>
      <c r="O11" s="3" t="s">
        <v>60</v>
      </c>
      <c r="P11" s="3"/>
      <c r="Q11" s="3" t="s">
        <v>45</v>
      </c>
      <c r="R11" s="3">
        <v>0</v>
      </c>
      <c r="S11" s="3"/>
      <c r="T11" s="3" t="str">
        <f>VLOOKUP(A11,'[1]Reporte Activo Auditor Respons'!$A$1:$D$106,3,FALSE)</f>
        <v>Kelly Mireya Correa Espinosa</v>
      </c>
    </row>
    <row r="12" spans="1:20" s="1" customFormat="1" x14ac:dyDescent="0.3">
      <c r="A12" s="3" t="s">
        <v>61</v>
      </c>
      <c r="B12" s="3" t="s">
        <v>20</v>
      </c>
      <c r="C12" s="3" t="s">
        <v>47</v>
      </c>
      <c r="D12" s="3" t="s">
        <v>48</v>
      </c>
      <c r="E12" s="3" t="s">
        <v>49</v>
      </c>
      <c r="F12" s="3" t="s">
        <v>50</v>
      </c>
      <c r="G12" s="3" t="s">
        <v>62</v>
      </c>
      <c r="H12" s="3" t="s">
        <v>63</v>
      </c>
      <c r="I12" s="3">
        <v>687</v>
      </c>
      <c r="J12" s="3" t="s">
        <v>64</v>
      </c>
      <c r="K12" s="3" t="s">
        <v>48</v>
      </c>
      <c r="L12" s="3" t="s">
        <v>50</v>
      </c>
      <c r="M12" s="3" t="s">
        <v>41</v>
      </c>
      <c r="N12" s="3" t="s">
        <v>53</v>
      </c>
      <c r="O12" s="3" t="s">
        <v>65</v>
      </c>
      <c r="P12" s="3"/>
      <c r="Q12" s="3" t="s">
        <v>66</v>
      </c>
      <c r="R12" s="3">
        <v>0</v>
      </c>
      <c r="S12" s="3">
        <v>100</v>
      </c>
      <c r="T12" s="3" t="str">
        <f>VLOOKUP(A12,'[1]Reporte Activo Auditor Respons'!$A$1:$D$106,3,FALSE)</f>
        <v>Kelly Mireya Correa Espinosa</v>
      </c>
    </row>
    <row r="13" spans="1:20" s="1" customFormat="1" x14ac:dyDescent="0.3">
      <c r="A13" s="3" t="s">
        <v>67</v>
      </c>
      <c r="B13" s="3" t="s">
        <v>20</v>
      </c>
      <c r="C13" s="3" t="s">
        <v>47</v>
      </c>
      <c r="D13" s="3" t="s">
        <v>48</v>
      </c>
      <c r="E13" s="3" t="s">
        <v>49</v>
      </c>
      <c r="F13" s="3" t="s">
        <v>50</v>
      </c>
      <c r="G13" s="3" t="s">
        <v>45</v>
      </c>
      <c r="H13" s="3" t="s">
        <v>68</v>
      </c>
      <c r="I13" s="3">
        <v>688</v>
      </c>
      <c r="J13" s="3" t="s">
        <v>69</v>
      </c>
      <c r="K13" s="3" t="s">
        <v>48</v>
      </c>
      <c r="L13" s="3" t="s">
        <v>50</v>
      </c>
      <c r="M13" s="3" t="s">
        <v>31</v>
      </c>
      <c r="N13" s="3" t="s">
        <v>47</v>
      </c>
      <c r="O13" s="3" t="s">
        <v>33</v>
      </c>
      <c r="P13" s="3"/>
      <c r="Q13" s="3" t="s">
        <v>45</v>
      </c>
      <c r="R13" s="3">
        <v>0</v>
      </c>
      <c r="S13" s="3">
        <v>0</v>
      </c>
      <c r="T13" s="3" t="str">
        <f>VLOOKUP(A13,'[1]Reporte Activo Auditor Respons'!$A$1:$D$106,3,FALSE)</f>
        <v>Arturo Martinez Suarez</v>
      </c>
    </row>
    <row r="14" spans="1:20" s="1" customFormat="1" x14ac:dyDescent="0.3">
      <c r="A14" s="3" t="s">
        <v>70</v>
      </c>
      <c r="B14" s="3" t="s">
        <v>20</v>
      </c>
      <c r="C14" s="3" t="s">
        <v>71</v>
      </c>
      <c r="D14" s="3" t="s">
        <v>48</v>
      </c>
      <c r="E14" s="3"/>
      <c r="F14" s="3" t="s">
        <v>50</v>
      </c>
      <c r="G14" s="3" t="s">
        <v>62</v>
      </c>
      <c r="H14" s="3" t="s">
        <v>72</v>
      </c>
      <c r="I14" s="3">
        <v>711</v>
      </c>
      <c r="J14" s="3" t="s">
        <v>73</v>
      </c>
      <c r="K14" s="3" t="s">
        <v>48</v>
      </c>
      <c r="L14" s="3" t="s">
        <v>50</v>
      </c>
      <c r="M14" s="3" t="s">
        <v>31</v>
      </c>
      <c r="N14" s="3" t="s">
        <v>74</v>
      </c>
      <c r="O14" s="3" t="s">
        <v>33</v>
      </c>
      <c r="P14" s="3"/>
      <c r="Q14" s="3" t="s">
        <v>66</v>
      </c>
      <c r="R14" s="3">
        <v>0</v>
      </c>
      <c r="S14" s="3">
        <v>100</v>
      </c>
      <c r="T14" s="3" t="str">
        <f>VLOOKUP(A14,'[1]Reporte Activo Auditor Respons'!$A$1:$D$106,3,FALSE)</f>
        <v>Arturo Martinez Suarez</v>
      </c>
    </row>
    <row r="15" spans="1:20" s="1" customFormat="1" x14ac:dyDescent="0.3">
      <c r="A15" s="3" t="s">
        <v>75</v>
      </c>
      <c r="B15" s="3" t="s">
        <v>20</v>
      </c>
      <c r="C15" s="3" t="s">
        <v>76</v>
      </c>
      <c r="D15" s="3" t="s">
        <v>77</v>
      </c>
      <c r="E15" s="3" t="s">
        <v>78</v>
      </c>
      <c r="F15" s="3" t="s">
        <v>79</v>
      </c>
      <c r="G15" s="3" t="s">
        <v>22</v>
      </c>
      <c r="H15" s="3" t="s">
        <v>80</v>
      </c>
      <c r="I15" s="3">
        <v>720</v>
      </c>
      <c r="J15" s="3" t="s">
        <v>81</v>
      </c>
      <c r="K15" s="3" t="s">
        <v>77</v>
      </c>
      <c r="L15" s="3" t="s">
        <v>82</v>
      </c>
      <c r="M15" s="3" t="s">
        <v>31</v>
      </c>
      <c r="N15" s="3" t="s">
        <v>83</v>
      </c>
      <c r="O15" s="3" t="s">
        <v>84</v>
      </c>
      <c r="P15" s="3" t="s">
        <v>85</v>
      </c>
      <c r="Q15" s="3" t="s">
        <v>86</v>
      </c>
      <c r="R15" s="3">
        <v>0</v>
      </c>
      <c r="S15" s="3">
        <v>30</v>
      </c>
      <c r="T15" s="3" t="str">
        <f>VLOOKUP(A15,'[1]Reporte Activo Auditor Respons'!$A$1:$D$106,3,FALSE)</f>
        <v>Constanza Cardenas Aguirre</v>
      </c>
    </row>
    <row r="16" spans="1:20" s="1" customFormat="1" x14ac:dyDescent="0.3">
      <c r="A16" s="3" t="s">
        <v>75</v>
      </c>
      <c r="B16" s="3" t="s">
        <v>20</v>
      </c>
      <c r="C16" s="3" t="s">
        <v>76</v>
      </c>
      <c r="D16" s="3" t="s">
        <v>77</v>
      </c>
      <c r="E16" s="3" t="s">
        <v>78</v>
      </c>
      <c r="F16" s="3" t="s">
        <v>79</v>
      </c>
      <c r="G16" s="3" t="s">
        <v>22</v>
      </c>
      <c r="H16" s="3" t="s">
        <v>87</v>
      </c>
      <c r="I16" s="3">
        <v>721</v>
      </c>
      <c r="J16" s="3" t="s">
        <v>88</v>
      </c>
      <c r="K16" s="3" t="s">
        <v>77</v>
      </c>
      <c r="L16" s="3" t="s">
        <v>82</v>
      </c>
      <c r="M16" s="3" t="s">
        <v>31</v>
      </c>
      <c r="N16" s="3" t="s">
        <v>83</v>
      </c>
      <c r="O16" s="3" t="s">
        <v>84</v>
      </c>
      <c r="P16" s="3" t="s">
        <v>89</v>
      </c>
      <c r="Q16" s="3" t="s">
        <v>45</v>
      </c>
      <c r="R16" s="3">
        <v>0</v>
      </c>
      <c r="S16" s="3">
        <v>30</v>
      </c>
      <c r="T16" s="3" t="str">
        <f>VLOOKUP(A16,'[1]Reporte Activo Auditor Respons'!$A$1:$D$106,3,FALSE)</f>
        <v>Constanza Cardenas Aguirre</v>
      </c>
    </row>
    <row r="17" spans="1:20" s="1" customFormat="1" x14ac:dyDescent="0.3">
      <c r="A17" s="3" t="s">
        <v>75</v>
      </c>
      <c r="B17" s="3" t="s">
        <v>20</v>
      </c>
      <c r="C17" s="3" t="s">
        <v>76</v>
      </c>
      <c r="D17" s="3" t="s">
        <v>77</v>
      </c>
      <c r="E17" s="3" t="s">
        <v>78</v>
      </c>
      <c r="F17" s="3" t="s">
        <v>79</v>
      </c>
      <c r="G17" s="3" t="s">
        <v>22</v>
      </c>
      <c r="H17" s="3" t="s">
        <v>90</v>
      </c>
      <c r="I17" s="3">
        <v>722</v>
      </c>
      <c r="J17" s="3" t="s">
        <v>91</v>
      </c>
      <c r="K17" s="3" t="s">
        <v>77</v>
      </c>
      <c r="L17" s="3" t="s">
        <v>82</v>
      </c>
      <c r="M17" s="3" t="s">
        <v>31</v>
      </c>
      <c r="N17" s="3" t="s">
        <v>83</v>
      </c>
      <c r="O17" s="3" t="s">
        <v>84</v>
      </c>
      <c r="P17" s="3" t="s">
        <v>92</v>
      </c>
      <c r="Q17" s="3" t="s">
        <v>45</v>
      </c>
      <c r="R17" s="3">
        <v>0</v>
      </c>
      <c r="S17" s="3">
        <v>30</v>
      </c>
      <c r="T17" s="3" t="str">
        <f>VLOOKUP(A17,'[1]Reporte Activo Auditor Respons'!$A$1:$D$106,3,FALSE)</f>
        <v>Constanza Cardenas Aguirre</v>
      </c>
    </row>
    <row r="18" spans="1:20" s="1" customFormat="1" x14ac:dyDescent="0.3">
      <c r="A18" s="3" t="s">
        <v>93</v>
      </c>
      <c r="B18" s="3" t="s">
        <v>20</v>
      </c>
      <c r="C18" s="3" t="s">
        <v>76</v>
      </c>
      <c r="D18" s="3" t="s">
        <v>94</v>
      </c>
      <c r="E18" s="3" t="s">
        <v>95</v>
      </c>
      <c r="F18" s="3" t="s">
        <v>96</v>
      </c>
      <c r="G18" s="3" t="s">
        <v>22</v>
      </c>
      <c r="H18" s="3" t="s">
        <v>97</v>
      </c>
      <c r="I18" s="3">
        <v>723</v>
      </c>
      <c r="J18" s="3" t="s">
        <v>98</v>
      </c>
      <c r="K18" s="3" t="s">
        <v>94</v>
      </c>
      <c r="L18" s="3" t="s">
        <v>96</v>
      </c>
      <c r="M18" s="3" t="s">
        <v>41</v>
      </c>
      <c r="N18" s="3" t="s">
        <v>71</v>
      </c>
      <c r="O18" s="3" t="s">
        <v>65</v>
      </c>
      <c r="P18" s="3"/>
      <c r="Q18" s="3" t="s">
        <v>66</v>
      </c>
      <c r="R18" s="3">
        <v>0</v>
      </c>
      <c r="S18" s="3">
        <v>66</v>
      </c>
      <c r="T18" s="3" t="str">
        <f>VLOOKUP(A18,'[1]Reporte Activo Auditor Respons'!$A$1:$D$106,3,FALSE)</f>
        <v>Iveth Lorena Herrera Hernández</v>
      </c>
    </row>
    <row r="19" spans="1:20" s="1" customFormat="1" x14ac:dyDescent="0.3">
      <c r="A19" s="3" t="s">
        <v>93</v>
      </c>
      <c r="B19" s="3" t="s">
        <v>20</v>
      </c>
      <c r="C19" s="3" t="s">
        <v>76</v>
      </c>
      <c r="D19" s="3" t="s">
        <v>94</v>
      </c>
      <c r="E19" s="3" t="s">
        <v>95</v>
      </c>
      <c r="F19" s="3" t="s">
        <v>96</v>
      </c>
      <c r="G19" s="3" t="s">
        <v>22</v>
      </c>
      <c r="H19" s="3" t="s">
        <v>97</v>
      </c>
      <c r="I19" s="3">
        <v>724</v>
      </c>
      <c r="J19" s="3" t="s">
        <v>99</v>
      </c>
      <c r="K19" s="3" t="s">
        <v>94</v>
      </c>
      <c r="L19" s="3" t="s">
        <v>96</v>
      </c>
      <c r="M19" s="3" t="s">
        <v>41</v>
      </c>
      <c r="N19" s="3" t="s">
        <v>71</v>
      </c>
      <c r="O19" s="3" t="s">
        <v>100</v>
      </c>
      <c r="P19" s="3"/>
      <c r="Q19" s="3" t="s">
        <v>45</v>
      </c>
      <c r="R19" s="3">
        <v>0</v>
      </c>
      <c r="S19" s="3">
        <v>66</v>
      </c>
      <c r="T19" s="3" t="str">
        <f>VLOOKUP(A19,'[1]Reporte Activo Auditor Respons'!$A$1:$D$106,3,FALSE)</f>
        <v>Iveth Lorena Herrera Hernández</v>
      </c>
    </row>
    <row r="20" spans="1:20" s="1" customFormat="1" x14ac:dyDescent="0.3">
      <c r="A20" s="3" t="s">
        <v>101</v>
      </c>
      <c r="B20" s="3" t="s">
        <v>20</v>
      </c>
      <c r="C20" s="3" t="s">
        <v>76</v>
      </c>
      <c r="D20" s="3" t="s">
        <v>94</v>
      </c>
      <c r="E20" s="3" t="s">
        <v>95</v>
      </c>
      <c r="F20" s="3" t="s">
        <v>96</v>
      </c>
      <c r="G20" s="3" t="s">
        <v>45</v>
      </c>
      <c r="H20" s="3" t="s">
        <v>102</v>
      </c>
      <c r="I20" s="3">
        <v>725</v>
      </c>
      <c r="J20" s="3" t="s">
        <v>103</v>
      </c>
      <c r="K20" s="3" t="s">
        <v>94</v>
      </c>
      <c r="L20" s="3" t="s">
        <v>96</v>
      </c>
      <c r="M20" s="3" t="s">
        <v>41</v>
      </c>
      <c r="N20" s="3" t="s">
        <v>104</v>
      </c>
      <c r="O20" s="3" t="s">
        <v>60</v>
      </c>
      <c r="P20" s="3"/>
      <c r="Q20" s="3" t="s">
        <v>45</v>
      </c>
      <c r="R20" s="3">
        <v>0</v>
      </c>
      <c r="S20" s="3">
        <v>0</v>
      </c>
      <c r="T20" s="3" t="str">
        <f>VLOOKUP(A20,'[1]Reporte Activo Auditor Respons'!$A$1:$D$106,3,FALSE)</f>
        <v>Iveth Lorena Herrera Hernández</v>
      </c>
    </row>
    <row r="21" spans="1:20" s="1" customFormat="1" x14ac:dyDescent="0.3">
      <c r="A21" s="3" t="s">
        <v>105</v>
      </c>
      <c r="B21" s="3" t="s">
        <v>20</v>
      </c>
      <c r="C21" s="3" t="s">
        <v>106</v>
      </c>
      <c r="D21" s="3" t="s">
        <v>107</v>
      </c>
      <c r="E21" s="3" t="s">
        <v>21</v>
      </c>
      <c r="F21" s="3" t="s">
        <v>108</v>
      </c>
      <c r="G21" s="3" t="s">
        <v>109</v>
      </c>
      <c r="H21" s="3" t="s">
        <v>110</v>
      </c>
      <c r="I21" s="3">
        <v>728</v>
      </c>
      <c r="J21" s="3" t="s">
        <v>111</v>
      </c>
      <c r="K21" s="3" t="s">
        <v>107</v>
      </c>
      <c r="L21" s="3" t="s">
        <v>108</v>
      </c>
      <c r="M21" s="3" t="s">
        <v>31</v>
      </c>
      <c r="N21" s="3" t="s">
        <v>112</v>
      </c>
      <c r="O21" s="3" t="s">
        <v>60</v>
      </c>
      <c r="P21" s="3"/>
      <c r="Q21" s="3" t="s">
        <v>45</v>
      </c>
      <c r="R21" s="3">
        <v>0</v>
      </c>
      <c r="S21" s="3">
        <v>0</v>
      </c>
      <c r="T21" s="3" t="str">
        <f>VLOOKUP(A21,'[1]Reporte Activo Auditor Respons'!$A$1:$D$106,3,FALSE)</f>
        <v>Iveth Lorena Herrera Hernández</v>
      </c>
    </row>
    <row r="22" spans="1:20" s="1" customFormat="1" x14ac:dyDescent="0.3">
      <c r="A22" s="3" t="s">
        <v>93</v>
      </c>
      <c r="B22" s="3" t="s">
        <v>20</v>
      </c>
      <c r="C22" s="3" t="s">
        <v>76</v>
      </c>
      <c r="D22" s="3" t="s">
        <v>94</v>
      </c>
      <c r="E22" s="3" t="s">
        <v>95</v>
      </c>
      <c r="F22" s="3" t="s">
        <v>96</v>
      </c>
      <c r="G22" s="3" t="s">
        <v>22</v>
      </c>
      <c r="H22" s="3" t="s">
        <v>97</v>
      </c>
      <c r="I22" s="3">
        <v>758</v>
      </c>
      <c r="J22" s="3" t="s">
        <v>113</v>
      </c>
      <c r="K22" s="3" t="s">
        <v>94</v>
      </c>
      <c r="L22" s="3" t="s">
        <v>96</v>
      </c>
      <c r="M22" s="3" t="s">
        <v>41</v>
      </c>
      <c r="N22" s="3" t="s">
        <v>71</v>
      </c>
      <c r="O22" s="3" t="s">
        <v>114</v>
      </c>
      <c r="P22" s="3"/>
      <c r="Q22" s="3" t="s">
        <v>45</v>
      </c>
      <c r="R22" s="3">
        <v>0</v>
      </c>
      <c r="S22" s="3">
        <v>66</v>
      </c>
      <c r="T22" s="3" t="str">
        <f>VLOOKUP(A22,'[1]Reporte Activo Auditor Respons'!$A$1:$D$106,3,FALSE)</f>
        <v>Iveth Lorena Herrera Hernández</v>
      </c>
    </row>
    <row r="23" spans="1:20" s="1" customFormat="1" x14ac:dyDescent="0.3">
      <c r="A23" s="3" t="s">
        <v>115</v>
      </c>
      <c r="B23" s="3" t="s">
        <v>20</v>
      </c>
      <c r="C23" s="3" t="s">
        <v>116</v>
      </c>
      <c r="D23" s="3" t="s">
        <v>117</v>
      </c>
      <c r="E23" s="3" t="s">
        <v>118</v>
      </c>
      <c r="F23" s="3" t="s">
        <v>119</v>
      </c>
      <c r="G23" s="3" t="s">
        <v>45</v>
      </c>
      <c r="H23" s="3" t="s">
        <v>120</v>
      </c>
      <c r="I23" s="3">
        <v>794</v>
      </c>
      <c r="J23" s="3" t="s">
        <v>121</v>
      </c>
      <c r="K23" s="3" t="s">
        <v>117</v>
      </c>
      <c r="L23" s="3" t="s">
        <v>119</v>
      </c>
      <c r="M23" s="3" t="s">
        <v>41</v>
      </c>
      <c r="N23" s="3" t="s">
        <v>122</v>
      </c>
      <c r="O23" s="3" t="s">
        <v>123</v>
      </c>
      <c r="P23" s="3" t="s">
        <v>124</v>
      </c>
      <c r="Q23" s="3" t="s">
        <v>45</v>
      </c>
      <c r="R23" s="3">
        <v>1</v>
      </c>
      <c r="S23" s="3">
        <v>0</v>
      </c>
      <c r="T23" s="3" t="str">
        <f>VLOOKUP(A23,'[1]Reporte Activo Auditor Respons'!$A$1:$D$106,3,FALSE)</f>
        <v>Arleth Patricia Pérez Martínez</v>
      </c>
    </row>
    <row r="24" spans="1:20" s="1" customFormat="1" x14ac:dyDescent="0.3">
      <c r="A24" s="3" t="s">
        <v>115</v>
      </c>
      <c r="B24" s="3" t="s">
        <v>20</v>
      </c>
      <c r="C24" s="3" t="s">
        <v>116</v>
      </c>
      <c r="D24" s="3" t="s">
        <v>117</v>
      </c>
      <c r="E24" s="3" t="s">
        <v>118</v>
      </c>
      <c r="F24" s="3" t="s">
        <v>119</v>
      </c>
      <c r="G24" s="3" t="s">
        <v>45</v>
      </c>
      <c r="H24" s="3" t="s">
        <v>120</v>
      </c>
      <c r="I24" s="3">
        <v>795</v>
      </c>
      <c r="J24" s="3" t="s">
        <v>125</v>
      </c>
      <c r="K24" s="3" t="s">
        <v>117</v>
      </c>
      <c r="L24" s="3" t="s">
        <v>119</v>
      </c>
      <c r="M24" s="3" t="s">
        <v>41</v>
      </c>
      <c r="N24" s="3" t="s">
        <v>122</v>
      </c>
      <c r="O24" s="3" t="s">
        <v>126</v>
      </c>
      <c r="P24" s="3" t="s">
        <v>127</v>
      </c>
      <c r="Q24" s="3" t="s">
        <v>45</v>
      </c>
      <c r="R24" s="3">
        <v>1</v>
      </c>
      <c r="S24" s="3">
        <v>0</v>
      </c>
      <c r="T24" s="3" t="str">
        <f>VLOOKUP(A24,'[1]Reporte Activo Auditor Respons'!$A$1:$D$106,3,FALSE)</f>
        <v>Arleth Patricia Pérez Martínez</v>
      </c>
    </row>
    <row r="25" spans="1:20" s="1" customFormat="1" x14ac:dyDescent="0.3">
      <c r="A25" s="3" t="s">
        <v>115</v>
      </c>
      <c r="B25" s="3" t="s">
        <v>20</v>
      </c>
      <c r="C25" s="3" t="s">
        <v>116</v>
      </c>
      <c r="D25" s="3" t="s">
        <v>117</v>
      </c>
      <c r="E25" s="3" t="s">
        <v>118</v>
      </c>
      <c r="F25" s="3" t="s">
        <v>119</v>
      </c>
      <c r="G25" s="3" t="s">
        <v>45</v>
      </c>
      <c r="H25" s="3" t="s">
        <v>120</v>
      </c>
      <c r="I25" s="3">
        <v>796</v>
      </c>
      <c r="J25" s="3" t="s">
        <v>128</v>
      </c>
      <c r="K25" s="3" t="s">
        <v>117</v>
      </c>
      <c r="L25" s="3" t="s">
        <v>119</v>
      </c>
      <c r="M25" s="3" t="s">
        <v>41</v>
      </c>
      <c r="N25" s="3" t="s">
        <v>129</v>
      </c>
      <c r="O25" s="3" t="s">
        <v>65</v>
      </c>
      <c r="P25" s="3" t="s">
        <v>130</v>
      </c>
      <c r="Q25" s="3" t="s">
        <v>45</v>
      </c>
      <c r="R25" s="3">
        <v>1</v>
      </c>
      <c r="S25" s="3">
        <v>0</v>
      </c>
      <c r="T25" s="3" t="str">
        <f>VLOOKUP(A25,'[1]Reporte Activo Auditor Respons'!$A$1:$D$106,3,FALSE)</f>
        <v>Arleth Patricia Pérez Martínez</v>
      </c>
    </row>
    <row r="26" spans="1:20" s="1" customFormat="1" x14ac:dyDescent="0.3">
      <c r="A26" s="3" t="s">
        <v>115</v>
      </c>
      <c r="B26" s="3" t="s">
        <v>20</v>
      </c>
      <c r="C26" s="3" t="s">
        <v>116</v>
      </c>
      <c r="D26" s="3" t="s">
        <v>117</v>
      </c>
      <c r="E26" s="3" t="s">
        <v>118</v>
      </c>
      <c r="F26" s="3" t="s">
        <v>119</v>
      </c>
      <c r="G26" s="3" t="s">
        <v>45</v>
      </c>
      <c r="H26" s="3" t="s">
        <v>131</v>
      </c>
      <c r="I26" s="3">
        <v>797</v>
      </c>
      <c r="J26" s="3" t="s">
        <v>132</v>
      </c>
      <c r="K26" s="3" t="s">
        <v>117</v>
      </c>
      <c r="L26" s="3" t="s">
        <v>119</v>
      </c>
      <c r="M26" s="3" t="s">
        <v>41</v>
      </c>
      <c r="N26" s="3" t="s">
        <v>122</v>
      </c>
      <c r="O26" s="3" t="s">
        <v>123</v>
      </c>
      <c r="P26" s="3" t="s">
        <v>133</v>
      </c>
      <c r="Q26" s="3" t="s">
        <v>45</v>
      </c>
      <c r="R26" s="3">
        <v>1</v>
      </c>
      <c r="S26" s="3">
        <v>0</v>
      </c>
      <c r="T26" s="3" t="str">
        <f>VLOOKUP(A26,'[1]Reporte Activo Auditor Respons'!$A$1:$D$106,3,FALSE)</f>
        <v>Arleth Patricia Pérez Martínez</v>
      </c>
    </row>
    <row r="27" spans="1:20" s="1" customFormat="1" x14ac:dyDescent="0.3">
      <c r="A27" s="3" t="s">
        <v>115</v>
      </c>
      <c r="B27" s="3" t="s">
        <v>20</v>
      </c>
      <c r="C27" s="3" t="s">
        <v>116</v>
      </c>
      <c r="D27" s="3" t="s">
        <v>117</v>
      </c>
      <c r="E27" s="3" t="s">
        <v>118</v>
      </c>
      <c r="F27" s="3" t="s">
        <v>119</v>
      </c>
      <c r="G27" s="3" t="s">
        <v>45</v>
      </c>
      <c r="H27" s="3" t="s">
        <v>131</v>
      </c>
      <c r="I27" s="3">
        <v>798</v>
      </c>
      <c r="J27" s="3" t="s">
        <v>134</v>
      </c>
      <c r="K27" s="3" t="s">
        <v>117</v>
      </c>
      <c r="L27" s="3" t="s">
        <v>119</v>
      </c>
      <c r="M27" s="3" t="s">
        <v>41</v>
      </c>
      <c r="N27" s="3" t="s">
        <v>129</v>
      </c>
      <c r="O27" s="3" t="s">
        <v>100</v>
      </c>
      <c r="P27" s="3" t="s">
        <v>135</v>
      </c>
      <c r="Q27" s="3" t="s">
        <v>45</v>
      </c>
      <c r="R27" s="3">
        <v>0</v>
      </c>
      <c r="S27" s="3">
        <v>0</v>
      </c>
      <c r="T27" s="3" t="str">
        <f>VLOOKUP(A27,'[1]Reporte Activo Auditor Respons'!$A$1:$D$106,3,FALSE)</f>
        <v>Arleth Patricia Pérez Martínez</v>
      </c>
    </row>
    <row r="28" spans="1:20" s="1" customFormat="1" x14ac:dyDescent="0.3">
      <c r="A28" s="3" t="s">
        <v>115</v>
      </c>
      <c r="B28" s="3" t="s">
        <v>20</v>
      </c>
      <c r="C28" s="3" t="s">
        <v>116</v>
      </c>
      <c r="D28" s="3" t="s">
        <v>117</v>
      </c>
      <c r="E28" s="3" t="s">
        <v>118</v>
      </c>
      <c r="F28" s="3" t="s">
        <v>119</v>
      </c>
      <c r="G28" s="3" t="s">
        <v>45</v>
      </c>
      <c r="H28" s="3" t="s">
        <v>131</v>
      </c>
      <c r="I28" s="3">
        <v>799</v>
      </c>
      <c r="J28" s="3" t="s">
        <v>136</v>
      </c>
      <c r="K28" s="3" t="s">
        <v>117</v>
      </c>
      <c r="L28" s="3" t="s">
        <v>119</v>
      </c>
      <c r="M28" s="3" t="s">
        <v>41</v>
      </c>
      <c r="N28" s="3" t="s">
        <v>122</v>
      </c>
      <c r="O28" s="3" t="s">
        <v>126</v>
      </c>
      <c r="P28" s="3" t="s">
        <v>137</v>
      </c>
      <c r="Q28" s="3" t="s">
        <v>45</v>
      </c>
      <c r="R28" s="3">
        <v>1</v>
      </c>
      <c r="S28" s="3">
        <v>0</v>
      </c>
      <c r="T28" s="3" t="str">
        <f>VLOOKUP(A28,'[1]Reporte Activo Auditor Respons'!$A$1:$D$106,3,FALSE)</f>
        <v>Arleth Patricia Pérez Martínez</v>
      </c>
    </row>
    <row r="29" spans="1:20" s="1" customFormat="1" x14ac:dyDescent="0.3">
      <c r="A29" s="3" t="s">
        <v>115</v>
      </c>
      <c r="B29" s="3" t="s">
        <v>20</v>
      </c>
      <c r="C29" s="3" t="s">
        <v>116</v>
      </c>
      <c r="D29" s="3" t="s">
        <v>117</v>
      </c>
      <c r="E29" s="3" t="s">
        <v>118</v>
      </c>
      <c r="F29" s="3" t="s">
        <v>119</v>
      </c>
      <c r="G29" s="3" t="s">
        <v>45</v>
      </c>
      <c r="H29" s="3" t="s">
        <v>131</v>
      </c>
      <c r="I29" s="3">
        <v>800</v>
      </c>
      <c r="J29" s="3" t="s">
        <v>138</v>
      </c>
      <c r="K29" s="3" t="s">
        <v>117</v>
      </c>
      <c r="L29" s="3" t="s">
        <v>119</v>
      </c>
      <c r="M29" s="3" t="s">
        <v>41</v>
      </c>
      <c r="N29" s="3" t="s">
        <v>139</v>
      </c>
      <c r="O29" s="3" t="s">
        <v>100</v>
      </c>
      <c r="P29" s="3" t="s">
        <v>140</v>
      </c>
      <c r="Q29" s="3" t="s">
        <v>45</v>
      </c>
      <c r="R29" s="3">
        <v>0</v>
      </c>
      <c r="S29" s="3">
        <v>0</v>
      </c>
      <c r="T29" s="3" t="str">
        <f>VLOOKUP(A29,'[1]Reporte Activo Auditor Respons'!$A$1:$D$106,3,FALSE)</f>
        <v>Arleth Patricia Pérez Martínez</v>
      </c>
    </row>
    <row r="30" spans="1:20" s="1" customFormat="1" x14ac:dyDescent="0.3">
      <c r="A30" s="3" t="s">
        <v>115</v>
      </c>
      <c r="B30" s="3" t="s">
        <v>20</v>
      </c>
      <c r="C30" s="3" t="s">
        <v>116</v>
      </c>
      <c r="D30" s="3" t="s">
        <v>117</v>
      </c>
      <c r="E30" s="3" t="s">
        <v>118</v>
      </c>
      <c r="F30" s="3" t="s">
        <v>119</v>
      </c>
      <c r="G30" s="3" t="s">
        <v>45</v>
      </c>
      <c r="H30" s="3" t="s">
        <v>141</v>
      </c>
      <c r="I30" s="3">
        <v>801</v>
      </c>
      <c r="J30" s="3" t="s">
        <v>142</v>
      </c>
      <c r="K30" s="3" t="s">
        <v>117</v>
      </c>
      <c r="L30" s="3" t="s">
        <v>119</v>
      </c>
      <c r="M30" s="3" t="s">
        <v>41</v>
      </c>
      <c r="N30" s="3" t="s">
        <v>139</v>
      </c>
      <c r="O30" s="3" t="s">
        <v>126</v>
      </c>
      <c r="P30" s="3" t="s">
        <v>143</v>
      </c>
      <c r="Q30" s="3" t="s">
        <v>45</v>
      </c>
      <c r="R30" s="3">
        <v>1</v>
      </c>
      <c r="S30" s="3">
        <v>0</v>
      </c>
      <c r="T30" s="3" t="str">
        <f>VLOOKUP(A30,'[1]Reporte Activo Auditor Respons'!$A$1:$D$106,3,FALSE)</f>
        <v>Arleth Patricia Pérez Martínez</v>
      </c>
    </row>
    <row r="31" spans="1:20" s="1" customFormat="1" x14ac:dyDescent="0.3">
      <c r="A31" s="3" t="s">
        <v>75</v>
      </c>
      <c r="B31" s="3" t="s">
        <v>20</v>
      </c>
      <c r="C31" s="3" t="s">
        <v>76</v>
      </c>
      <c r="D31" s="3" t="s">
        <v>77</v>
      </c>
      <c r="E31" s="3" t="s">
        <v>78</v>
      </c>
      <c r="F31" s="3" t="s">
        <v>79</v>
      </c>
      <c r="G31" s="3" t="s">
        <v>22</v>
      </c>
      <c r="H31" s="3" t="s">
        <v>144</v>
      </c>
      <c r="I31" s="3">
        <v>806</v>
      </c>
      <c r="J31" s="3" t="s">
        <v>145</v>
      </c>
      <c r="K31" s="3" t="s">
        <v>77</v>
      </c>
      <c r="L31" s="3" t="s">
        <v>82</v>
      </c>
      <c r="M31" s="3" t="s">
        <v>31</v>
      </c>
      <c r="N31" s="3" t="s">
        <v>146</v>
      </c>
      <c r="O31" s="3" t="s">
        <v>84</v>
      </c>
      <c r="P31" s="3" t="s">
        <v>147</v>
      </c>
      <c r="Q31" s="3" t="s">
        <v>45</v>
      </c>
      <c r="R31" s="3">
        <v>0</v>
      </c>
      <c r="S31" s="3">
        <v>30</v>
      </c>
      <c r="T31" s="3" t="str">
        <f>VLOOKUP(A31,'[1]Reporte Activo Auditor Respons'!$A$1:$D$106,3,FALSE)</f>
        <v>Constanza Cardenas Aguirre</v>
      </c>
    </row>
    <row r="32" spans="1:20" s="1" customFormat="1" x14ac:dyDescent="0.3">
      <c r="A32" s="3" t="s">
        <v>148</v>
      </c>
      <c r="B32" s="3" t="s">
        <v>20</v>
      </c>
      <c r="C32" s="3" t="s">
        <v>149</v>
      </c>
      <c r="D32" s="3" t="s">
        <v>77</v>
      </c>
      <c r="E32" s="3" t="s">
        <v>150</v>
      </c>
      <c r="F32" s="3" t="s">
        <v>82</v>
      </c>
      <c r="G32" s="3" t="s">
        <v>28</v>
      </c>
      <c r="H32" s="3" t="s">
        <v>151</v>
      </c>
      <c r="I32" s="3">
        <v>808</v>
      </c>
      <c r="J32" s="3" t="s">
        <v>152</v>
      </c>
      <c r="K32" s="3" t="s">
        <v>77</v>
      </c>
      <c r="L32" s="3" t="s">
        <v>82</v>
      </c>
      <c r="M32" s="3" t="s">
        <v>31</v>
      </c>
      <c r="N32" s="3" t="s">
        <v>153</v>
      </c>
      <c r="O32" s="3" t="s">
        <v>154</v>
      </c>
      <c r="P32" s="3" t="s">
        <v>155</v>
      </c>
      <c r="Q32" s="3" t="s">
        <v>156</v>
      </c>
      <c r="R32" s="3">
        <v>0</v>
      </c>
      <c r="S32" s="3">
        <v>100</v>
      </c>
      <c r="T32" s="3" t="str">
        <f>VLOOKUP(A32,'[1]Reporte Activo Auditor Respons'!$A$1:$D$106,3,FALSE)</f>
        <v>Constanza Cardenas Aguirre</v>
      </c>
    </row>
    <row r="33" spans="1:20" s="1" customFormat="1" x14ac:dyDescent="0.3">
      <c r="A33" s="3" t="s">
        <v>157</v>
      </c>
      <c r="B33" s="3" t="s">
        <v>20</v>
      </c>
      <c r="C33" s="3" t="s">
        <v>158</v>
      </c>
      <c r="D33" s="3" t="s">
        <v>159</v>
      </c>
      <c r="E33" s="3" t="s">
        <v>160</v>
      </c>
      <c r="F33" s="3" t="s">
        <v>161</v>
      </c>
      <c r="G33" s="3" t="s">
        <v>28</v>
      </c>
      <c r="H33" s="3" t="s">
        <v>162</v>
      </c>
      <c r="I33" s="3">
        <v>810</v>
      </c>
      <c r="J33" s="3" t="s">
        <v>163</v>
      </c>
      <c r="K33" s="3" t="s">
        <v>159</v>
      </c>
      <c r="L33" s="3" t="s">
        <v>161</v>
      </c>
      <c r="M33" s="3" t="s">
        <v>31</v>
      </c>
      <c r="N33" s="3" t="s">
        <v>164</v>
      </c>
      <c r="O33" s="3" t="s">
        <v>165</v>
      </c>
      <c r="P33" s="3" t="s">
        <v>166</v>
      </c>
      <c r="Q33" s="3" t="s">
        <v>66</v>
      </c>
      <c r="R33" s="3">
        <v>0</v>
      </c>
      <c r="S33" s="3">
        <v>100</v>
      </c>
      <c r="T33" s="3" t="str">
        <f>VLOOKUP(A33,'[1]Reporte Activo Auditor Respons'!$A$1:$D$106,3,FALSE)</f>
        <v>Esneider Bernal Aldana</v>
      </c>
    </row>
    <row r="34" spans="1:20" s="1" customFormat="1" x14ac:dyDescent="0.3">
      <c r="A34" s="3" t="s">
        <v>157</v>
      </c>
      <c r="B34" s="3" t="s">
        <v>20</v>
      </c>
      <c r="C34" s="3" t="s">
        <v>158</v>
      </c>
      <c r="D34" s="3" t="s">
        <v>159</v>
      </c>
      <c r="E34" s="3" t="s">
        <v>160</v>
      </c>
      <c r="F34" s="3" t="s">
        <v>161</v>
      </c>
      <c r="G34" s="3" t="s">
        <v>28</v>
      </c>
      <c r="H34" s="3" t="s">
        <v>167</v>
      </c>
      <c r="I34" s="3">
        <v>811</v>
      </c>
      <c r="J34" s="3" t="s">
        <v>168</v>
      </c>
      <c r="K34" s="3" t="s">
        <v>159</v>
      </c>
      <c r="L34" s="3" t="s">
        <v>161</v>
      </c>
      <c r="M34" s="3" t="s">
        <v>31</v>
      </c>
      <c r="N34" s="3" t="s">
        <v>165</v>
      </c>
      <c r="O34" s="3" t="s">
        <v>169</v>
      </c>
      <c r="P34" s="3" t="s">
        <v>170</v>
      </c>
      <c r="Q34" s="3" t="s">
        <v>45</v>
      </c>
      <c r="R34" s="3">
        <v>0</v>
      </c>
      <c r="S34" s="3"/>
      <c r="T34" s="3" t="str">
        <f>VLOOKUP(A34,'[1]Reporte Activo Auditor Respons'!$A$1:$D$106,3,FALSE)</f>
        <v>Esneider Bernal Aldana</v>
      </c>
    </row>
    <row r="35" spans="1:20" s="1" customFormat="1" x14ac:dyDescent="0.3">
      <c r="A35" s="3" t="s">
        <v>171</v>
      </c>
      <c r="B35" s="3" t="s">
        <v>20</v>
      </c>
      <c r="C35" s="3" t="s">
        <v>172</v>
      </c>
      <c r="D35" s="3" t="s">
        <v>173</v>
      </c>
      <c r="E35" s="3" t="s">
        <v>78</v>
      </c>
      <c r="F35" s="3" t="s">
        <v>174</v>
      </c>
      <c r="G35" s="3" t="s">
        <v>28</v>
      </c>
      <c r="H35" s="3"/>
      <c r="I35" s="3">
        <v>816</v>
      </c>
      <c r="J35" s="3" t="s">
        <v>175</v>
      </c>
      <c r="K35" s="3" t="s">
        <v>173</v>
      </c>
      <c r="L35" s="3" t="s">
        <v>174</v>
      </c>
      <c r="M35" s="3" t="s">
        <v>31</v>
      </c>
      <c r="N35" s="3" t="s">
        <v>176</v>
      </c>
      <c r="O35" s="3" t="s">
        <v>177</v>
      </c>
      <c r="P35" s="3"/>
      <c r="Q35" s="3" t="s">
        <v>28</v>
      </c>
      <c r="R35" s="3">
        <v>0</v>
      </c>
      <c r="S35" s="3">
        <v>55</v>
      </c>
      <c r="T35" s="3" t="str">
        <f>VLOOKUP(A35,'[1]Reporte Activo Auditor Respons'!$A$1:$D$106,3,FALSE)</f>
        <v>Kelly Mireya Correa Espinosa</v>
      </c>
    </row>
    <row r="36" spans="1:20" s="1" customFormat="1" x14ac:dyDescent="0.3">
      <c r="A36" s="3" t="s">
        <v>178</v>
      </c>
      <c r="B36" s="3" t="s">
        <v>20</v>
      </c>
      <c r="C36" s="3" t="s">
        <v>172</v>
      </c>
      <c r="D36" s="3" t="s">
        <v>173</v>
      </c>
      <c r="E36" s="3" t="s">
        <v>78</v>
      </c>
      <c r="F36" s="3" t="s">
        <v>174</v>
      </c>
      <c r="G36" s="3" t="s">
        <v>28</v>
      </c>
      <c r="H36" s="3"/>
      <c r="I36" s="3">
        <v>817</v>
      </c>
      <c r="J36" s="3" t="s">
        <v>179</v>
      </c>
      <c r="K36" s="3" t="s">
        <v>173</v>
      </c>
      <c r="L36" s="3" t="s">
        <v>174</v>
      </c>
      <c r="M36" s="3" t="s">
        <v>31</v>
      </c>
      <c r="N36" s="3" t="s">
        <v>123</v>
      </c>
      <c r="O36" s="3" t="s">
        <v>180</v>
      </c>
      <c r="P36" s="3" t="s">
        <v>181</v>
      </c>
      <c r="Q36" s="3" t="s">
        <v>28</v>
      </c>
      <c r="R36" s="3">
        <v>0</v>
      </c>
      <c r="S36" s="3">
        <v>50</v>
      </c>
      <c r="T36" s="3" t="str">
        <f>VLOOKUP(A36,'[1]Reporte Activo Auditor Respons'!$A$1:$D$106,3,FALSE)</f>
        <v>Kelly Mireya Correa Espinosa</v>
      </c>
    </row>
    <row r="37" spans="1:20" s="1" customFormat="1" x14ac:dyDescent="0.3">
      <c r="A37" s="3" t="s">
        <v>182</v>
      </c>
      <c r="B37" s="3" t="s">
        <v>20</v>
      </c>
      <c r="C37" s="3" t="s">
        <v>183</v>
      </c>
      <c r="D37" s="3" t="s">
        <v>77</v>
      </c>
      <c r="E37" s="3" t="s">
        <v>150</v>
      </c>
      <c r="F37" s="3" t="s">
        <v>82</v>
      </c>
      <c r="G37" s="3" t="s">
        <v>45</v>
      </c>
      <c r="H37" s="3" t="s">
        <v>184</v>
      </c>
      <c r="I37" s="3">
        <v>820</v>
      </c>
      <c r="J37" s="3" t="s">
        <v>185</v>
      </c>
      <c r="K37" s="3" t="s">
        <v>77</v>
      </c>
      <c r="L37" s="3" t="s">
        <v>82</v>
      </c>
      <c r="M37" s="3" t="s">
        <v>31</v>
      </c>
      <c r="N37" s="3" t="s">
        <v>139</v>
      </c>
      <c r="O37" s="3" t="s">
        <v>154</v>
      </c>
      <c r="P37" s="3" t="s">
        <v>186</v>
      </c>
      <c r="Q37" s="3" t="s">
        <v>45</v>
      </c>
      <c r="R37" s="3">
        <v>1</v>
      </c>
      <c r="S37" s="3">
        <v>0</v>
      </c>
      <c r="T37" s="3" t="str">
        <f>VLOOKUP(A37,'[1]Reporte Activo Auditor Respons'!$A$1:$D$106,3,FALSE)</f>
        <v>Arturo Martinez Suarez</v>
      </c>
    </row>
    <row r="38" spans="1:20" s="1" customFormat="1" x14ac:dyDescent="0.3">
      <c r="A38" s="3" t="s">
        <v>115</v>
      </c>
      <c r="B38" s="3" t="s">
        <v>20</v>
      </c>
      <c r="C38" s="3" t="s">
        <v>116</v>
      </c>
      <c r="D38" s="3" t="s">
        <v>117</v>
      </c>
      <c r="E38" s="3" t="s">
        <v>118</v>
      </c>
      <c r="F38" s="3" t="s">
        <v>119</v>
      </c>
      <c r="G38" s="3" t="s">
        <v>45</v>
      </c>
      <c r="H38" s="3" t="s">
        <v>141</v>
      </c>
      <c r="I38" s="3">
        <v>821</v>
      </c>
      <c r="J38" s="3" t="s">
        <v>187</v>
      </c>
      <c r="K38" s="3" t="s">
        <v>117</v>
      </c>
      <c r="L38" s="3" t="s">
        <v>119</v>
      </c>
      <c r="M38" s="3" t="s">
        <v>41</v>
      </c>
      <c r="N38" s="3" t="s">
        <v>139</v>
      </c>
      <c r="O38" s="3" t="s">
        <v>123</v>
      </c>
      <c r="P38" s="3" t="s">
        <v>188</v>
      </c>
      <c r="Q38" s="3" t="s">
        <v>45</v>
      </c>
      <c r="R38" s="3">
        <v>1</v>
      </c>
      <c r="S38" s="3">
        <v>0</v>
      </c>
      <c r="T38" s="3" t="str">
        <f>VLOOKUP(A38,'[1]Reporte Activo Auditor Respons'!$A$1:$D$106,3,FALSE)</f>
        <v>Arleth Patricia Pérez Martínez</v>
      </c>
    </row>
    <row r="39" spans="1:20" s="1" customFormat="1" x14ac:dyDescent="0.3">
      <c r="A39" s="3" t="s">
        <v>189</v>
      </c>
      <c r="B39" s="3" t="s">
        <v>20</v>
      </c>
      <c r="C39" s="3" t="s">
        <v>190</v>
      </c>
      <c r="D39" s="3" t="s">
        <v>173</v>
      </c>
      <c r="E39" s="3" t="s">
        <v>191</v>
      </c>
      <c r="F39" s="3" t="s">
        <v>174</v>
      </c>
      <c r="G39" s="3" t="s">
        <v>28</v>
      </c>
      <c r="H39" s="3" t="s">
        <v>192</v>
      </c>
      <c r="I39" s="3">
        <v>823</v>
      </c>
      <c r="J39" s="3" t="s">
        <v>193</v>
      </c>
      <c r="K39" s="3" t="s">
        <v>173</v>
      </c>
      <c r="L39" s="3" t="s">
        <v>194</v>
      </c>
      <c r="M39" s="3" t="s">
        <v>31</v>
      </c>
      <c r="N39" s="3" t="s">
        <v>190</v>
      </c>
      <c r="O39" s="3" t="s">
        <v>177</v>
      </c>
      <c r="P39" s="3"/>
      <c r="Q39" s="3" t="s">
        <v>45</v>
      </c>
      <c r="R39" s="3">
        <v>0</v>
      </c>
      <c r="S39" s="3">
        <v>0</v>
      </c>
      <c r="T39" s="3" t="str">
        <f>VLOOKUP(A39,'[1]Reporte Activo Auditor Respons'!$A$1:$D$106,3,FALSE)</f>
        <v>Constanza Cardenas Aguirre</v>
      </c>
    </row>
    <row r="40" spans="1:20" s="1" customFormat="1" x14ac:dyDescent="0.3">
      <c r="A40" s="3" t="s">
        <v>195</v>
      </c>
      <c r="B40" s="3" t="s">
        <v>20</v>
      </c>
      <c r="C40" s="3" t="s">
        <v>196</v>
      </c>
      <c r="D40" s="3" t="s">
        <v>94</v>
      </c>
      <c r="E40" s="3" t="s">
        <v>95</v>
      </c>
      <c r="F40" s="3" t="s">
        <v>96</v>
      </c>
      <c r="G40" s="3" t="s">
        <v>45</v>
      </c>
      <c r="H40" s="3" t="s">
        <v>197</v>
      </c>
      <c r="I40" s="3">
        <v>824</v>
      </c>
      <c r="J40" s="3" t="s">
        <v>198</v>
      </c>
      <c r="K40" s="3" t="s">
        <v>94</v>
      </c>
      <c r="L40" s="3" t="s">
        <v>96</v>
      </c>
      <c r="M40" s="3" t="s">
        <v>31</v>
      </c>
      <c r="N40" s="3" t="s">
        <v>104</v>
      </c>
      <c r="O40" s="3" t="s">
        <v>33</v>
      </c>
      <c r="P40" s="3" t="s">
        <v>199</v>
      </c>
      <c r="Q40" s="3" t="s">
        <v>45</v>
      </c>
      <c r="R40" s="3">
        <v>0</v>
      </c>
      <c r="S40" s="3">
        <v>0</v>
      </c>
      <c r="T40" s="3" t="str">
        <f>VLOOKUP(A40,'[1]Reporte Activo Auditor Respons'!$A$1:$D$106,3,FALSE)</f>
        <v>Esneider Bernal Aldana</v>
      </c>
    </row>
    <row r="41" spans="1:20" s="1" customFormat="1" x14ac:dyDescent="0.3">
      <c r="A41" s="3" t="s">
        <v>200</v>
      </c>
      <c r="B41" s="3" t="s">
        <v>20</v>
      </c>
      <c r="C41" s="3" t="s">
        <v>201</v>
      </c>
      <c r="D41" s="3" t="s">
        <v>77</v>
      </c>
      <c r="E41" s="3" t="s">
        <v>78</v>
      </c>
      <c r="F41" s="3" t="s">
        <v>82</v>
      </c>
      <c r="G41" s="3" t="s">
        <v>202</v>
      </c>
      <c r="H41" s="3" t="s">
        <v>203</v>
      </c>
      <c r="I41" s="3">
        <v>825</v>
      </c>
      <c r="J41" s="3" t="s">
        <v>204</v>
      </c>
      <c r="K41" s="3" t="s">
        <v>77</v>
      </c>
      <c r="L41" s="3" t="s">
        <v>82</v>
      </c>
      <c r="M41" s="3" t="s">
        <v>41</v>
      </c>
      <c r="N41" s="3" t="s">
        <v>201</v>
      </c>
      <c r="O41" s="3" t="s">
        <v>33</v>
      </c>
      <c r="P41" s="3" t="s">
        <v>205</v>
      </c>
      <c r="Q41" s="3" t="s">
        <v>45</v>
      </c>
      <c r="R41" s="3">
        <v>0</v>
      </c>
      <c r="S41" s="3">
        <v>0</v>
      </c>
      <c r="T41" s="3" t="str">
        <f>VLOOKUP(A41,'[1]Reporte Activo Auditor Respons'!$A$1:$D$106,3,FALSE)</f>
        <v>Constanza Cardenas Aguirre</v>
      </c>
    </row>
    <row r="42" spans="1:20" s="1" customFormat="1" x14ac:dyDescent="0.3">
      <c r="A42" s="3" t="s">
        <v>200</v>
      </c>
      <c r="B42" s="3" t="s">
        <v>20</v>
      </c>
      <c r="C42" s="3" t="s">
        <v>201</v>
      </c>
      <c r="D42" s="3" t="s">
        <v>77</v>
      </c>
      <c r="E42" s="3" t="s">
        <v>78</v>
      </c>
      <c r="F42" s="3" t="s">
        <v>82</v>
      </c>
      <c r="G42" s="3" t="s">
        <v>202</v>
      </c>
      <c r="H42" s="3" t="s">
        <v>203</v>
      </c>
      <c r="I42" s="3">
        <v>826</v>
      </c>
      <c r="J42" s="3" t="s">
        <v>206</v>
      </c>
      <c r="K42" s="3" t="s">
        <v>77</v>
      </c>
      <c r="L42" s="3" t="s">
        <v>82</v>
      </c>
      <c r="M42" s="3" t="s">
        <v>41</v>
      </c>
      <c r="N42" s="3" t="s">
        <v>201</v>
      </c>
      <c r="O42" s="3" t="s">
        <v>84</v>
      </c>
      <c r="P42" s="3" t="s">
        <v>207</v>
      </c>
      <c r="Q42" s="3" t="s">
        <v>45</v>
      </c>
      <c r="R42" s="3">
        <v>0</v>
      </c>
      <c r="S42" s="3">
        <v>0</v>
      </c>
      <c r="T42" s="3" t="str">
        <f>VLOOKUP(A42,'[1]Reporte Activo Auditor Respons'!$A$1:$D$106,3,FALSE)</f>
        <v>Constanza Cardenas Aguirre</v>
      </c>
    </row>
    <row r="43" spans="1:20" s="1" customFormat="1" x14ac:dyDescent="0.3">
      <c r="A43" s="3" t="s">
        <v>200</v>
      </c>
      <c r="B43" s="3" t="s">
        <v>20</v>
      </c>
      <c r="C43" s="3" t="s">
        <v>201</v>
      </c>
      <c r="D43" s="3" t="s">
        <v>77</v>
      </c>
      <c r="E43" s="3" t="s">
        <v>78</v>
      </c>
      <c r="F43" s="3" t="s">
        <v>82</v>
      </c>
      <c r="G43" s="3" t="s">
        <v>202</v>
      </c>
      <c r="H43" s="3" t="s">
        <v>208</v>
      </c>
      <c r="I43" s="3">
        <v>827</v>
      </c>
      <c r="J43" s="3" t="s">
        <v>209</v>
      </c>
      <c r="K43" s="3" t="s">
        <v>77</v>
      </c>
      <c r="L43" s="3" t="s">
        <v>82</v>
      </c>
      <c r="M43" s="3" t="s">
        <v>31</v>
      </c>
      <c r="N43" s="3" t="s">
        <v>201</v>
      </c>
      <c r="O43" s="3" t="s">
        <v>84</v>
      </c>
      <c r="P43" s="3" t="s">
        <v>210</v>
      </c>
      <c r="Q43" s="3" t="s">
        <v>45</v>
      </c>
      <c r="R43" s="3">
        <v>0</v>
      </c>
      <c r="S43" s="3">
        <v>0</v>
      </c>
      <c r="T43" s="3" t="str">
        <f>VLOOKUP(A43,'[1]Reporte Activo Auditor Respons'!$A$1:$D$106,3,FALSE)</f>
        <v>Constanza Cardenas Aguirre</v>
      </c>
    </row>
    <row r="44" spans="1:20" s="1" customFormat="1" x14ac:dyDescent="0.3">
      <c r="A44" s="3" t="s">
        <v>211</v>
      </c>
      <c r="B44" s="3" t="s">
        <v>20</v>
      </c>
      <c r="C44" s="3" t="s">
        <v>212</v>
      </c>
      <c r="D44" s="3" t="s">
        <v>25</v>
      </c>
      <c r="E44" s="3"/>
      <c r="F44" s="3" t="s">
        <v>27</v>
      </c>
      <c r="G44" s="3" t="s">
        <v>45</v>
      </c>
      <c r="H44" s="3" t="s">
        <v>213</v>
      </c>
      <c r="I44" s="3">
        <v>833</v>
      </c>
      <c r="J44" s="3" t="s">
        <v>214</v>
      </c>
      <c r="K44" s="3" t="s">
        <v>25</v>
      </c>
      <c r="L44" s="3" t="s">
        <v>27</v>
      </c>
      <c r="M44" s="3" t="s">
        <v>41</v>
      </c>
      <c r="N44" s="3" t="s">
        <v>215</v>
      </c>
      <c r="O44" s="3" t="s">
        <v>60</v>
      </c>
      <c r="P44" s="3"/>
      <c r="Q44" s="3" t="s">
        <v>45</v>
      </c>
      <c r="R44" s="3">
        <v>0</v>
      </c>
      <c r="S44" s="3">
        <v>0</v>
      </c>
      <c r="T44" s="3" t="str">
        <f>VLOOKUP(A44,'[1]Reporte Activo Auditor Respons'!$A$1:$D$106,3,FALSE)</f>
        <v>Esneider Bernal Aldana</v>
      </c>
    </row>
    <row r="45" spans="1:20" s="1" customFormat="1" x14ac:dyDescent="0.3">
      <c r="A45" s="3" t="s">
        <v>216</v>
      </c>
      <c r="B45" s="3" t="s">
        <v>20</v>
      </c>
      <c r="C45" s="3" t="s">
        <v>212</v>
      </c>
      <c r="D45" s="3" t="s">
        <v>25</v>
      </c>
      <c r="E45" s="3"/>
      <c r="F45" s="3" t="s">
        <v>27</v>
      </c>
      <c r="G45" s="3" t="s">
        <v>45</v>
      </c>
      <c r="H45" s="3" t="s">
        <v>217</v>
      </c>
      <c r="I45" s="3">
        <v>834</v>
      </c>
      <c r="J45" s="3" t="s">
        <v>218</v>
      </c>
      <c r="K45" s="3" t="s">
        <v>25</v>
      </c>
      <c r="L45" s="3" t="s">
        <v>27</v>
      </c>
      <c r="M45" s="3" t="s">
        <v>31</v>
      </c>
      <c r="N45" s="3" t="s">
        <v>104</v>
      </c>
      <c r="O45" s="3" t="s">
        <v>114</v>
      </c>
      <c r="P45" s="3"/>
      <c r="Q45" s="3" t="s">
        <v>45</v>
      </c>
      <c r="R45" s="3">
        <v>0</v>
      </c>
      <c r="S45" s="3">
        <v>0</v>
      </c>
      <c r="T45" s="3" t="str">
        <f>VLOOKUP(A45,'[1]Reporte Activo Auditor Respons'!$A$1:$D$106,3,FALSE)</f>
        <v>Esneider Bernal Aldana</v>
      </c>
    </row>
    <row r="46" spans="1:20" s="1" customFormat="1" x14ac:dyDescent="0.3">
      <c r="A46" s="3" t="s">
        <v>219</v>
      </c>
      <c r="B46" s="3" t="s">
        <v>20</v>
      </c>
      <c r="C46" s="3" t="s">
        <v>212</v>
      </c>
      <c r="D46" s="3" t="s">
        <v>25</v>
      </c>
      <c r="E46" s="3"/>
      <c r="F46" s="3" t="s">
        <v>27</v>
      </c>
      <c r="G46" s="3" t="s">
        <v>45</v>
      </c>
      <c r="H46" s="3" t="s">
        <v>220</v>
      </c>
      <c r="I46" s="3">
        <v>835</v>
      </c>
      <c r="J46" s="3" t="s">
        <v>221</v>
      </c>
      <c r="K46" s="3" t="s">
        <v>25</v>
      </c>
      <c r="L46" s="3" t="s">
        <v>27</v>
      </c>
      <c r="M46" s="3" t="s">
        <v>31</v>
      </c>
      <c r="N46" s="3" t="s">
        <v>104</v>
      </c>
      <c r="O46" s="3" t="s">
        <v>177</v>
      </c>
      <c r="P46" s="3"/>
      <c r="Q46" s="3" t="s">
        <v>45</v>
      </c>
      <c r="R46" s="3">
        <v>0</v>
      </c>
      <c r="S46" s="3">
        <v>0</v>
      </c>
      <c r="T46" s="3" t="str">
        <f>VLOOKUP(A46,'[1]Reporte Activo Auditor Respons'!$A$1:$D$106,3,FALSE)</f>
        <v>Esneider Bernal Aldana</v>
      </c>
    </row>
    <row r="47" spans="1:20" s="1" customFormat="1" x14ac:dyDescent="0.3">
      <c r="A47" s="3" t="s">
        <v>222</v>
      </c>
      <c r="B47" s="3" t="s">
        <v>20</v>
      </c>
      <c r="C47" s="3" t="s">
        <v>212</v>
      </c>
      <c r="D47" s="3" t="s">
        <v>25</v>
      </c>
      <c r="E47" s="3"/>
      <c r="F47" s="3" t="s">
        <v>27</v>
      </c>
      <c r="G47" s="3" t="s">
        <v>45</v>
      </c>
      <c r="H47" s="3" t="s">
        <v>223</v>
      </c>
      <c r="I47" s="3">
        <v>836</v>
      </c>
      <c r="J47" s="3" t="s">
        <v>224</v>
      </c>
      <c r="K47" s="3" t="s">
        <v>77</v>
      </c>
      <c r="L47" s="3" t="s">
        <v>225</v>
      </c>
      <c r="M47" s="3" t="s">
        <v>31</v>
      </c>
      <c r="N47" s="3" t="s">
        <v>226</v>
      </c>
      <c r="O47" s="3" t="s">
        <v>33</v>
      </c>
      <c r="P47" s="3"/>
      <c r="Q47" s="3" t="s">
        <v>45</v>
      </c>
      <c r="R47" s="3">
        <v>0</v>
      </c>
      <c r="S47" s="3">
        <v>0</v>
      </c>
      <c r="T47" s="3" t="str">
        <f>VLOOKUP(A47,'[1]Reporte Activo Auditor Respons'!$A$1:$D$106,3,FALSE)</f>
        <v>Esneider Bernal Aldana</v>
      </c>
    </row>
    <row r="48" spans="1:20" s="1" customFormat="1" x14ac:dyDescent="0.3">
      <c r="A48" s="3" t="s">
        <v>227</v>
      </c>
      <c r="B48" s="3" t="s">
        <v>20</v>
      </c>
      <c r="C48" s="3" t="s">
        <v>228</v>
      </c>
      <c r="D48" s="3" t="s">
        <v>229</v>
      </c>
      <c r="E48" s="3" t="s">
        <v>78</v>
      </c>
      <c r="F48" s="3" t="s">
        <v>230</v>
      </c>
      <c r="G48" s="3" t="s">
        <v>45</v>
      </c>
      <c r="H48" s="3" t="s">
        <v>231</v>
      </c>
      <c r="I48" s="3">
        <v>839</v>
      </c>
      <c r="J48" s="3" t="s">
        <v>232</v>
      </c>
      <c r="K48" s="3" t="s">
        <v>229</v>
      </c>
      <c r="L48" s="3" t="s">
        <v>230</v>
      </c>
      <c r="M48" s="3" t="s">
        <v>31</v>
      </c>
      <c r="N48" s="3" t="s">
        <v>104</v>
      </c>
      <c r="O48" s="3" t="s">
        <v>180</v>
      </c>
      <c r="P48" s="3"/>
      <c r="Q48" s="3" t="s">
        <v>45</v>
      </c>
      <c r="R48" s="3">
        <v>0</v>
      </c>
      <c r="S48" s="3">
        <v>0</v>
      </c>
      <c r="T48" s="3" t="str">
        <f>VLOOKUP(A48,'[1]Reporte Activo Auditor Respons'!$A$1:$D$106,3,FALSE)</f>
        <v>Arturo Martinez Suarez</v>
      </c>
    </row>
    <row r="49" spans="1:23" s="1" customFormat="1" x14ac:dyDescent="0.3">
      <c r="A49" s="3" t="s">
        <v>233</v>
      </c>
      <c r="B49" s="3" t="s">
        <v>20</v>
      </c>
      <c r="C49" s="3" t="s">
        <v>234</v>
      </c>
      <c r="D49" s="3" t="s">
        <v>235</v>
      </c>
      <c r="E49" s="3" t="s">
        <v>160</v>
      </c>
      <c r="F49" s="3" t="s">
        <v>236</v>
      </c>
      <c r="G49" s="3" t="s">
        <v>45</v>
      </c>
      <c r="H49" s="3"/>
      <c r="I49" s="3">
        <v>840</v>
      </c>
      <c r="J49" s="3" t="s">
        <v>237</v>
      </c>
      <c r="K49" s="3" t="s">
        <v>238</v>
      </c>
      <c r="L49" s="3" t="s">
        <v>236</v>
      </c>
      <c r="M49" s="3" t="s">
        <v>41</v>
      </c>
      <c r="N49" s="3" t="s">
        <v>104</v>
      </c>
      <c r="O49" s="3" t="s">
        <v>33</v>
      </c>
      <c r="P49" s="3"/>
      <c r="Q49" s="3" t="s">
        <v>45</v>
      </c>
      <c r="R49" s="3">
        <v>0</v>
      </c>
      <c r="S49" s="3">
        <v>40</v>
      </c>
      <c r="T49" s="3" t="str">
        <f>VLOOKUP(A49,'[1]Reporte Activo Auditor Respons'!$A$1:$D$106,3,FALSE)</f>
        <v>Esneider Bernal Aldana</v>
      </c>
    </row>
    <row r="50" spans="1:23" s="1" customFormat="1" x14ac:dyDescent="0.3">
      <c r="A50" s="3" t="s">
        <v>239</v>
      </c>
      <c r="B50" s="3" t="s">
        <v>20</v>
      </c>
      <c r="C50" s="3" t="s">
        <v>240</v>
      </c>
      <c r="D50" s="3" t="s">
        <v>77</v>
      </c>
      <c r="E50" s="3" t="s">
        <v>78</v>
      </c>
      <c r="F50" s="3" t="s">
        <v>82</v>
      </c>
      <c r="G50" s="3" t="s">
        <v>109</v>
      </c>
      <c r="H50" s="3" t="s">
        <v>241</v>
      </c>
      <c r="I50" s="3">
        <v>841</v>
      </c>
      <c r="J50" s="3" t="s">
        <v>242</v>
      </c>
      <c r="K50" s="3" t="s">
        <v>77</v>
      </c>
      <c r="L50" s="3" t="s">
        <v>82</v>
      </c>
      <c r="M50" s="3" t="s">
        <v>243</v>
      </c>
      <c r="N50" s="3" t="s">
        <v>104</v>
      </c>
      <c r="O50" s="3" t="s">
        <v>154</v>
      </c>
      <c r="P50" s="3" t="s">
        <v>244</v>
      </c>
      <c r="Q50" s="3" t="s">
        <v>45</v>
      </c>
      <c r="R50" s="3">
        <v>1</v>
      </c>
      <c r="S50" s="3">
        <v>0</v>
      </c>
      <c r="T50" s="3" t="str">
        <f>VLOOKUP(A50,'[1]Reporte Activo Auditor Respons'!$A$1:$D$106,3,FALSE)</f>
        <v>Constanza Cardenas Aguirre</v>
      </c>
    </row>
    <row r="51" spans="1:23" s="1" customFormat="1" x14ac:dyDescent="0.3">
      <c r="A51" s="3" t="s">
        <v>239</v>
      </c>
      <c r="B51" s="3" t="s">
        <v>20</v>
      </c>
      <c r="C51" s="3" t="s">
        <v>240</v>
      </c>
      <c r="D51" s="3" t="s">
        <v>77</v>
      </c>
      <c r="E51" s="3" t="s">
        <v>78</v>
      </c>
      <c r="F51" s="3" t="s">
        <v>82</v>
      </c>
      <c r="G51" s="3" t="s">
        <v>109</v>
      </c>
      <c r="H51" s="3" t="s">
        <v>245</v>
      </c>
      <c r="I51" s="3">
        <v>842</v>
      </c>
      <c r="J51" s="3" t="s">
        <v>246</v>
      </c>
      <c r="K51" s="3" t="s">
        <v>77</v>
      </c>
      <c r="L51" s="3" t="s">
        <v>82</v>
      </c>
      <c r="M51" s="3" t="s">
        <v>243</v>
      </c>
      <c r="N51" s="3" t="s">
        <v>240</v>
      </c>
      <c r="O51" s="3" t="s">
        <v>177</v>
      </c>
      <c r="P51" s="3" t="s">
        <v>247</v>
      </c>
      <c r="Q51" s="3" t="s">
        <v>45</v>
      </c>
      <c r="R51" s="3">
        <v>0</v>
      </c>
      <c r="S51" s="3">
        <v>0</v>
      </c>
      <c r="T51" s="3" t="str">
        <f>VLOOKUP(A51,'[1]Reporte Activo Auditor Respons'!$A$1:$D$106,3,FALSE)</f>
        <v>Constanza Cardenas Aguirre</v>
      </c>
    </row>
    <row r="52" spans="1:23" s="1" customFormat="1" x14ac:dyDescent="0.3">
      <c r="A52" s="3" t="s">
        <v>248</v>
      </c>
      <c r="B52" s="3" t="s">
        <v>20</v>
      </c>
      <c r="C52" s="3" t="s">
        <v>249</v>
      </c>
      <c r="D52" s="3" t="s">
        <v>250</v>
      </c>
      <c r="E52" s="3" t="s">
        <v>160</v>
      </c>
      <c r="F52" s="3" t="s">
        <v>251</v>
      </c>
      <c r="G52" s="3" t="s">
        <v>28</v>
      </c>
      <c r="H52" s="3" t="s">
        <v>252</v>
      </c>
      <c r="I52" s="3">
        <v>843</v>
      </c>
      <c r="J52" s="3" t="s">
        <v>253</v>
      </c>
      <c r="K52" s="3" t="s">
        <v>254</v>
      </c>
      <c r="L52" s="3" t="s">
        <v>251</v>
      </c>
      <c r="M52" s="3" t="s">
        <v>255</v>
      </c>
      <c r="N52" s="3" t="s">
        <v>201</v>
      </c>
      <c r="O52" s="3" t="s">
        <v>256</v>
      </c>
      <c r="P52" s="3"/>
      <c r="Q52" s="3" t="s">
        <v>156</v>
      </c>
      <c r="R52" s="3">
        <v>0</v>
      </c>
      <c r="S52" s="3">
        <v>100</v>
      </c>
      <c r="T52" s="3" t="str">
        <f>VLOOKUP(A52,'[2]Reporte Activo Auditor Respons'!$A$1:$D$106,3,FALSE)</f>
        <v>Esneider Bernal Aldana</v>
      </c>
      <c r="W52" s="1" t="e">
        <f>VLOOKUP(A52,'PARA PUBLICAR'!$A$4:$U$51,19,FALSE)</f>
        <v>#N/A</v>
      </c>
    </row>
    <row r="53" spans="1:23" s="1" customFormat="1" x14ac:dyDescent="0.3">
      <c r="A53" s="3" t="s">
        <v>248</v>
      </c>
      <c r="B53" s="3" t="s">
        <v>20</v>
      </c>
      <c r="C53" s="3" t="s">
        <v>249</v>
      </c>
      <c r="D53" s="3" t="s">
        <v>250</v>
      </c>
      <c r="E53" s="3" t="s">
        <v>160</v>
      </c>
      <c r="F53" s="3" t="s">
        <v>251</v>
      </c>
      <c r="G53" s="3" t="s">
        <v>28</v>
      </c>
      <c r="H53" s="3" t="s">
        <v>252</v>
      </c>
      <c r="I53" s="3">
        <v>844</v>
      </c>
      <c r="J53" s="3" t="s">
        <v>257</v>
      </c>
      <c r="K53" s="3" t="s">
        <v>254</v>
      </c>
      <c r="L53" s="3" t="s">
        <v>251</v>
      </c>
      <c r="M53" s="3" t="s">
        <v>41</v>
      </c>
      <c r="N53" s="3" t="s">
        <v>249</v>
      </c>
      <c r="O53" s="3" t="s">
        <v>258</v>
      </c>
      <c r="P53" s="3"/>
      <c r="Q53" s="3" t="s">
        <v>156</v>
      </c>
      <c r="R53" s="3">
        <v>0</v>
      </c>
      <c r="S53" s="3">
        <v>100</v>
      </c>
      <c r="T53" s="3" t="str">
        <f>VLOOKUP(A53,'[2]Reporte Activo Auditor Respons'!$A$1:$D$106,3,FALSE)</f>
        <v>Esneider Bernal Aldana</v>
      </c>
      <c r="W53" s="1" t="e">
        <f>VLOOKUP(A53,'PARA PUBLICAR'!$A$4:$U$51,19,FALSE)</f>
        <v>#N/A</v>
      </c>
    </row>
    <row r="54" spans="1:23" s="1" customFormat="1" x14ac:dyDescent="0.3">
      <c r="A54" s="3" t="s">
        <v>248</v>
      </c>
      <c r="B54" s="3" t="s">
        <v>20</v>
      </c>
      <c r="C54" s="3" t="s">
        <v>249</v>
      </c>
      <c r="D54" s="3" t="s">
        <v>250</v>
      </c>
      <c r="E54" s="3" t="s">
        <v>160</v>
      </c>
      <c r="F54" s="3" t="s">
        <v>251</v>
      </c>
      <c r="G54" s="3" t="s">
        <v>28</v>
      </c>
      <c r="H54" s="3" t="s">
        <v>252</v>
      </c>
      <c r="I54" s="3">
        <v>845</v>
      </c>
      <c r="J54" s="3" t="s">
        <v>259</v>
      </c>
      <c r="K54" s="3" t="s">
        <v>254</v>
      </c>
      <c r="L54" s="3" t="s">
        <v>251</v>
      </c>
      <c r="M54" s="3" t="s">
        <v>41</v>
      </c>
      <c r="N54" s="3" t="s">
        <v>129</v>
      </c>
      <c r="O54" s="3" t="s">
        <v>260</v>
      </c>
      <c r="P54" s="3"/>
      <c r="Q54" s="3" t="s">
        <v>28</v>
      </c>
      <c r="R54" s="3">
        <v>0</v>
      </c>
      <c r="S54" s="3">
        <v>14</v>
      </c>
      <c r="T54" s="3" t="str">
        <f>VLOOKUP(A54,'[2]Reporte Activo Auditor Respons'!$A$1:$D$106,3,FALSE)</f>
        <v>Esneider Bernal Aldana</v>
      </c>
      <c r="W54" s="1" t="e">
        <f>VLOOKUP(A54,'PARA PUBLICAR'!$A$4:$U$51,19,FALSE)</f>
        <v>#N/A</v>
      </c>
    </row>
    <row r="55" spans="1:23" s="1" customFormat="1" x14ac:dyDescent="0.3">
      <c r="A55" s="3" t="s">
        <v>248</v>
      </c>
      <c r="B55" s="3" t="s">
        <v>20</v>
      </c>
      <c r="C55" s="3" t="s">
        <v>249</v>
      </c>
      <c r="D55" s="3" t="s">
        <v>250</v>
      </c>
      <c r="E55" s="3" t="s">
        <v>160</v>
      </c>
      <c r="F55" s="3" t="s">
        <v>251</v>
      </c>
      <c r="G55" s="3" t="s">
        <v>28</v>
      </c>
      <c r="H55" s="3" t="s">
        <v>261</v>
      </c>
      <c r="I55" s="3">
        <v>846</v>
      </c>
      <c r="J55" s="3" t="s">
        <v>262</v>
      </c>
      <c r="K55" s="3" t="s">
        <v>254</v>
      </c>
      <c r="L55" s="3" t="s">
        <v>251</v>
      </c>
      <c r="M55" s="3" t="s">
        <v>31</v>
      </c>
      <c r="N55" s="3" t="s">
        <v>263</v>
      </c>
      <c r="O55" s="3" t="s">
        <v>33</v>
      </c>
      <c r="P55" s="3"/>
      <c r="Q55" s="3" t="s">
        <v>28</v>
      </c>
      <c r="R55" s="3">
        <v>0</v>
      </c>
      <c r="S55" s="6">
        <v>0</v>
      </c>
      <c r="T55" s="6" t="str">
        <f>VLOOKUP(A55,'[2]Reporte Activo Auditor Respons'!$A$1:$D$106,3,FALSE)</f>
        <v>Esneider Bernal Aldana</v>
      </c>
      <c r="U55" s="7"/>
      <c r="W55" s="1" t="e">
        <f>VLOOKUP(A55,'PARA PUBLICAR'!$A$4:$U$51,19,FALSE)</f>
        <v>#N/A</v>
      </c>
    </row>
    <row r="56" spans="1:23" s="1" customFormat="1" x14ac:dyDescent="0.3">
      <c r="A56" s="3" t="s">
        <v>248</v>
      </c>
      <c r="B56" s="3" t="s">
        <v>20</v>
      </c>
      <c r="C56" s="3" t="s">
        <v>249</v>
      </c>
      <c r="D56" s="3" t="s">
        <v>250</v>
      </c>
      <c r="E56" s="3" t="s">
        <v>160</v>
      </c>
      <c r="F56" s="3" t="s">
        <v>251</v>
      </c>
      <c r="G56" s="3" t="s">
        <v>28</v>
      </c>
      <c r="H56" s="3" t="s">
        <v>252</v>
      </c>
      <c r="I56" s="3">
        <v>847</v>
      </c>
      <c r="J56" s="3" t="s">
        <v>264</v>
      </c>
      <c r="K56" s="3" t="s">
        <v>254</v>
      </c>
      <c r="L56" s="3" t="s">
        <v>251</v>
      </c>
      <c r="M56" s="3" t="s">
        <v>31</v>
      </c>
      <c r="N56" s="3" t="s">
        <v>129</v>
      </c>
      <c r="O56" s="3" t="s">
        <v>33</v>
      </c>
      <c r="P56" s="3"/>
      <c r="Q56" s="3" t="s">
        <v>156</v>
      </c>
      <c r="R56" s="3">
        <v>0</v>
      </c>
      <c r="S56" s="3">
        <v>100</v>
      </c>
      <c r="T56" s="3" t="str">
        <f>VLOOKUP(A56,'[2]Reporte Activo Auditor Respons'!$A$1:$D$106,3,FALSE)</f>
        <v>Esneider Bernal Aldana</v>
      </c>
      <c r="W56" s="1" t="e">
        <f>VLOOKUP(A56,'PARA PUBLICAR'!$A$4:$U$51,19,FALSE)</f>
        <v>#N/A</v>
      </c>
    </row>
    <row r="57" spans="1:23" s="1" customFormat="1" x14ac:dyDescent="0.3"/>
  </sheetData>
  <sheetProtection formatCells="0" formatColumns="0" formatRows="0" insertColumns="0" insertRows="0" insertHyperlinks="0" deleteColumns="0" deleteRows="0" sort="0" autoFilter="0" pivotTables="0"/>
  <mergeCells count="3">
    <mergeCell ref="A1:T1"/>
    <mergeCell ref="A2:T2"/>
    <mergeCell ref="A3:T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PARA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Maria Granados Cadavid</dc:creator>
  <cp:lastModifiedBy>Monica Maria Granados Cadavid</cp:lastModifiedBy>
  <dcterms:created xsi:type="dcterms:W3CDTF">2024-04-24T15:26:17Z</dcterms:created>
  <dcterms:modified xsi:type="dcterms:W3CDTF">2024-04-26T15:36:39Z</dcterms:modified>
</cp:coreProperties>
</file>