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defaultThemeVersion="166925"/>
  <mc:AlternateContent xmlns:mc="http://schemas.openxmlformats.org/markup-compatibility/2006">
    <mc:Choice Requires="x15">
      <x15ac:absPath xmlns:x15ac="http://schemas.microsoft.com/office/spreadsheetml/2010/11/ac" url="C:\Users\Sandra Ortiz\OneDrive - Alcaldia Mayor De Bogotá\Sandra Ortiz\OneDrive - Alcaldia Mayor De Bogotá\Escritorio\Temporal\"/>
    </mc:Choice>
  </mc:AlternateContent>
  <xr:revisionPtr revIDLastSave="0" documentId="13_ncr:1_{345B2728-8CAB-4AF1-AF97-1FD4F439FBB1}" xr6:coauthVersionLast="47" xr6:coauthVersionMax="47" xr10:uidLastSave="{00000000-0000-0000-0000-000000000000}"/>
  <workbookProtection workbookAlgorithmName="SHA-512" workbookHashValue="JJx5kMi4VAsAWjg7vUS6+1Ta2L+lzbmX9YmsXI4HDf42qxHlgVtDS2CV+SHUXnVgCSYBrHXneGRK8Jx0a3iraQ==" workbookSaltValue="XbQ3ByNYjH2uTB+LnN6tYw==" workbookSpinCount="100000" lockStructure="1"/>
  <bookViews>
    <workbookView xWindow="-120" yWindow="-120" windowWidth="20730" windowHeight="1104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Consolidado!$A$10:$BO$33</definedName>
    <definedName name="_xlnm.Print_Area" localSheetId="0">Consolidado!$A$1:$BG$33</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8"/>
  <pivotCaches>
    <pivotCache cacheId="0" r:id="rId6"/>
    <pivotCache cacheId="1" r:id="rId7"/>
    <pivotCache cacheId="2" r:id="rId8"/>
    <pivotCache cacheId="3"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29" i="5" l="1"/>
  <c r="BH29" i="5"/>
  <c r="BI28" i="5"/>
  <c r="BH28" i="5"/>
  <c r="BI27" i="5"/>
  <c r="BH27" i="5"/>
  <c r="BI26" i="5"/>
  <c r="BH26" i="5"/>
  <c r="BI25" i="5"/>
  <c r="BH25" i="5"/>
  <c r="BI24" i="5"/>
  <c r="BH24" i="5"/>
  <c r="BI23" i="5"/>
  <c r="BH23" i="5"/>
  <c r="BI32" i="5"/>
  <c r="BH32" i="5"/>
  <c r="BI31" i="5"/>
  <c r="BH31" i="5"/>
  <c r="BI30" i="5"/>
  <c r="BH30" i="5"/>
  <c r="BI22" i="5"/>
  <c r="BH22" i="5"/>
  <c r="BI21" i="5"/>
  <c r="BH21" i="5"/>
  <c r="BI20" i="5"/>
  <c r="BH20" i="5"/>
  <c r="BI19" i="5"/>
  <c r="BH19" i="5"/>
  <c r="BI15" i="5"/>
  <c r="BH15" i="5"/>
  <c r="BI14" i="5"/>
  <c r="BH14" i="5"/>
  <c r="BI13" i="5"/>
  <c r="BH13" i="5"/>
  <c r="BI12" i="5"/>
  <c r="BH12" i="5"/>
  <c r="BI11" i="5"/>
  <c r="BH11" i="5"/>
  <c r="BI18" i="5"/>
  <c r="BH18" i="5"/>
  <c r="BI17" i="5"/>
  <c r="BH17" i="5"/>
  <c r="BI16" i="5"/>
  <c r="BH16" i="5"/>
  <c r="BI33" i="5"/>
  <c r="BH33" i="5"/>
</calcChain>
</file>

<file path=xl/sharedStrings.xml><?xml version="1.0" encoding="utf-8"?>
<sst xmlns="http://schemas.openxmlformats.org/spreadsheetml/2006/main" count="1440" uniqueCount="205">
  <si>
    <t>REPORTE CONSOLIDADO INSTITUCIONAL DEL MONITOREO DE RIESGOS EN GESTIÓN Y CORRUPCIÓN</t>
  </si>
  <si>
    <t>AÑO</t>
  </si>
  <si>
    <t>CICLO DE REPORTE</t>
  </si>
  <si>
    <t>FUENTE DEL RIESGO</t>
  </si>
  <si>
    <t>Bimestre</t>
  </si>
  <si>
    <t>CORRUPCIÓN</t>
  </si>
  <si>
    <t>Cuatrimestre</t>
  </si>
  <si>
    <t>GESTIÓN DE PROCESOS</t>
  </si>
  <si>
    <t>OFICINA ASESORA DE PLANEACIÓN</t>
  </si>
  <si>
    <t>PROYECTO DE INVERSIÓN</t>
  </si>
  <si>
    <t>PERIODO DEL MONITOREO</t>
  </si>
  <si>
    <t>AJUSTES AL CONTEXTO DE LA GESTIÓN DEL PROCESO / PROYECTO DE INVERSIÓN</t>
  </si>
  <si>
    <t>ACCIONES PARA EL TRATAMIENTO DE LOS RIESGOS</t>
  </si>
  <si>
    <t xml:space="preserve"> ACCIONES FRENTE A MATERIALIZACIÓN DE LOS RIESGOS</t>
  </si>
  <si>
    <t>ELEMENTOS DE GESTIÓN QUE DETECTARON O PRESENTARON ALGUNA AFECTACIÓN CON LA MATERIALIZACIÓN DEL RIESGO</t>
  </si>
  <si>
    <t xml:space="preserve">  NECESIDAD DE GESTIONAR OTROS RIESGOS</t>
  </si>
  <si>
    <t>ACTUALIZACIÓN DEL MAPA DE RIESGOS</t>
  </si>
  <si>
    <t>-</t>
  </si>
  <si>
    <t>Proceso / Proyecto de inversión</t>
  </si>
  <si>
    <t>Vigencia</t>
  </si>
  <si>
    <t>Fuente del riesgo monitoreado</t>
  </si>
  <si>
    <t>Ciclo</t>
  </si>
  <si>
    <t>Debilidades</t>
  </si>
  <si>
    <t>Oportunidades</t>
  </si>
  <si>
    <t>Fortalezas</t>
  </si>
  <si>
    <t>Amenazas</t>
  </si>
  <si>
    <t>Fuente de riesgo (Tratamiento)</t>
  </si>
  <si>
    <t>Riesgos asociados (Tratamiento)</t>
  </si>
  <si>
    <t>Opción de manejo del riesgo (Tratamiento)</t>
  </si>
  <si>
    <t>Acciones definidas (Tratamiento)</t>
  </si>
  <si>
    <t>Código de la acción (Aplicativo_DARUMA_Tratamiento)</t>
  </si>
  <si>
    <t>Tipo de acción (Tratamiento)</t>
  </si>
  <si>
    <t>Estado de la acción (Tratamiento)</t>
  </si>
  <si>
    <t>Avance de ejecución de la acción (Tratamiento)</t>
  </si>
  <si>
    <t>¿La acción fortalece los controles (medidas de mitigación) existentes o establece nuevos?</t>
  </si>
  <si>
    <t>Fecha de terminación de la acción (Tratamiento)</t>
  </si>
  <si>
    <t>Fuente de riesgo (Acciones_Materialización)</t>
  </si>
  <si>
    <t>Riesgos asociados (Acciones_Materialización)</t>
  </si>
  <si>
    <t>Descripción
(Descripción_Materialización)</t>
  </si>
  <si>
    <t>Opción de manejo del riesgo (Acciones_Materialización)</t>
  </si>
  <si>
    <t>Acciones definidas (Acciones_Materialización)</t>
  </si>
  <si>
    <t>Código de la acción (Aplicativo_DARUMA_Materialización)</t>
  </si>
  <si>
    <t>Tipo de acción (Acciones_Materialización)</t>
  </si>
  <si>
    <t>Estado de la acción (Acciones_Materialización)</t>
  </si>
  <si>
    <t>Seguimiento a la acción (Acciones_Materialización)</t>
  </si>
  <si>
    <t>¿La acción frente a la materialización fortalece los controles existentes o establece nuevos?</t>
  </si>
  <si>
    <t>¿Está mencionada en las acciones de contingencia?</t>
  </si>
  <si>
    <t>Fecha de terminación de la acción (Acciones_Materialización)</t>
  </si>
  <si>
    <t>Bimestre en que se materializó el riesgo
(Bimestre_materilización)</t>
  </si>
  <si>
    <t>Fuente de riesgo (Efecto_Materialización)</t>
  </si>
  <si>
    <t>Riesgos asociados (Efecto_Materialización)</t>
  </si>
  <si>
    <t>Indicador(es) de la gestión del proceso / proyecto</t>
  </si>
  <si>
    <t>Auditoría interna</t>
  </si>
  <si>
    <t>Auditoría externa de certificación</t>
  </si>
  <si>
    <t>Auditoría o reporte Entes de Control</t>
  </si>
  <si>
    <t>Conformidad en productos y servicios</t>
  </si>
  <si>
    <t>Peticiones o reclamos, denuncias</t>
  </si>
  <si>
    <t>Metas en el plan de acción</t>
  </si>
  <si>
    <t>Encuestas de satisfacción</t>
  </si>
  <si>
    <t>Subcomité de Autocontrol</t>
  </si>
  <si>
    <t>Informes Oficina de Control Interno</t>
  </si>
  <si>
    <t>Informes Oficina de Control Interno Disciplinario</t>
  </si>
  <si>
    <t>Índices de medición del desempeño (FURAG, ITB, ITA, IIP, otros)</t>
  </si>
  <si>
    <t>Otro, ¿Cuál?
Indique:</t>
  </si>
  <si>
    <t>Número de veces que se presentó o detectó la materialización durante el ciclo de monitoreo</t>
  </si>
  <si>
    <t>Impacto que tuvo la materialización del riesgo según los elementos de gestión señalados, y las perspectivas de impacto (financiera, imagen, medidas de control interno y externo, operativa, información y cumplimiento)</t>
  </si>
  <si>
    <t>Causas que originaron la materialización</t>
  </si>
  <si>
    <t>Controles / medidas de mitigación relacionadas</t>
  </si>
  <si>
    <t>Fuente de riesgo (Nuevos)</t>
  </si>
  <si>
    <t>Descripción de nuevos riesgos</t>
  </si>
  <si>
    <t>Escenario en que se detectó la necesidad de identificación</t>
  </si>
  <si>
    <t>Fuente de riesgo (Actualización)</t>
  </si>
  <si>
    <t>Riesgos asociados (Actualización)</t>
  </si>
  <si>
    <t>Cambios más significativos</t>
  </si>
  <si>
    <t>Vacías para borrar si=0</t>
  </si>
  <si>
    <t>Para borrar si=4</t>
  </si>
  <si>
    <t>Modificar la calificación de probabilidad</t>
  </si>
  <si>
    <t>Actualizar el plan de contingencia</t>
  </si>
  <si>
    <t>Ajustar la definición o calificación de los controles</t>
  </si>
  <si>
    <t>Modificar o definir las actividades de tratamiento</t>
  </si>
  <si>
    <t>Ajustar la identificación</t>
  </si>
  <si>
    <t>Actualizar la DOFA del proceso</t>
  </si>
  <si>
    <t>Control Disciplinario</t>
  </si>
  <si>
    <t>1 CORRUPCIÓN</t>
  </si>
  <si>
    <t>Corrupción</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</si>
  <si>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</si>
  <si>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Reducir</t>
  </si>
  <si>
    <t>Definir e implementar una estrategia de divulgación, en materia preventiva disciplinaria, dirigida a los funcionarios y colaboradores de la Secretaría General.</t>
  </si>
  <si>
    <t>PA240-031-01</t>
  </si>
  <si>
    <t>Preventiva</t>
  </si>
  <si>
    <t>Pendiente por ejecutar</t>
  </si>
  <si>
    <t>0% de avance.</t>
  </si>
  <si>
    <t>Sí</t>
  </si>
  <si>
    <t>Preventivo</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</si>
  <si>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</si>
  <si>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PA240-031-02</t>
  </si>
  <si>
    <t>Evaluación del Sistema de Control Interno</t>
  </si>
  <si>
    <t>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</si>
  <si>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Realizar un (1) taller interno de fortalecimiento de la ética del auditor.</t>
  </si>
  <si>
    <t>PA240-037</t>
  </si>
  <si>
    <t>Pendiene por ejecutar</t>
  </si>
  <si>
    <t>0% de avance</t>
  </si>
  <si>
    <t>Fortalecimiento de la Gestión Pública</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</si>
  <si>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</si>
  <si>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Crear un procedimiento que contemple las modalidades no incluidas en el proceso, para el ingreso de documentación patrimonial al Archivo de Bogotá.</t>
  </si>
  <si>
    <t>PA240-021</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</si>
  <si>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</si>
  <si>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xml:space="preserve">Realizar jornadas de seguimiento trimestral para la verificación de la correcta revisión y evaluación de las Tablas de Retención Documental –TRD y Tablas de Valoración Documental –TVD </t>
  </si>
  <si>
    <t>PA240-022</t>
  </si>
  <si>
    <t>Gestión de Contratación</t>
  </si>
  <si>
    <t xml:space="preserve">Posibilidad de afectación reputacional por pérdida de la confianza ciudadana en la gestión contractual de la Entidad, debido a decisiones ajustadas a intereses propios o de terceros durante la etapa precontractual con el fin de celebrar un contrato </t>
  </si>
  <si>
    <t>Desarrollar dos (2) jornadas de socialización y/o taller dirigido a los funcionarios y contratistas de la Entidad sobre la debida aplicación de la Guía para la estructuración de estudios previos 4231000-GS-081</t>
  </si>
  <si>
    <t>PA240-033</t>
  </si>
  <si>
    <t>0 % de avance</t>
  </si>
  <si>
    <t>SI</t>
  </si>
  <si>
    <t>30 de junio de 2024</t>
  </si>
  <si>
    <t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</si>
  <si>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Desarrollar una (1) jornada de socialización y/o taller sobre la publicación de manera oportuna y de acuerdo con la normatividad vigente de la documentación que soporta la ejecución de los contratos o convenios, en el portal de contratación pública / SECOP</t>
  </si>
  <si>
    <t>PA240-036</t>
  </si>
  <si>
    <t>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t>
  </si>
  <si>
    <t>Gestión de Recursos Físicos</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</si>
  <si>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</si>
  <si>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Actualizar el procedimiento PR-148 Ingreso o entrada de bienes con respecto a la revisión de controles definidos y condiciones generales del documento.</t>
  </si>
  <si>
    <t>PA-240-027</t>
  </si>
  <si>
    <t>Pendiente por Ejecutar</t>
  </si>
  <si>
    <t xml:space="preserve">No aplica. El primer avance está programado para el mes de abril de 2024. </t>
  </si>
  <si>
    <t>Si</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</si>
  <si>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</si>
  <si>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Actualizar los procedimientos PR-235 Control y Seguimiento con respecto a los controles definidos y las condiciones generales del documento.</t>
  </si>
  <si>
    <t>PA-240-029</t>
  </si>
  <si>
    <t>Gestión de Servicios Administrativos y Tecnológicos</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</si>
  <si>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</si>
  <si>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Campaña de comunicación interna enfocada a las solicitudes que se pueden atender con los recursos de la caja menor.</t>
  </si>
  <si>
    <t>PA240-035</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</si>
  <si>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</si>
  <si>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Realizar sensibilización cuatrimestral sobre el manejo y custodia de los documentos conforme a los lineamientos establecidos en el proceso.</t>
  </si>
  <si>
    <t>PA240-028</t>
  </si>
  <si>
    <t>Gestión del Talento Humano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</si>
  <si>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</si>
  <si>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t>
  </si>
  <si>
    <t>PA240-017</t>
  </si>
  <si>
    <t>En ejecución</t>
  </si>
  <si>
    <t>9% de avance</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</si>
  <si>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</si>
  <si>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Expedir la certificación de cumplimiento de requisitos mínimos con base en la información contenida en los soportes (certificaciones académicas o laborales) aportados por el aspirante en su hoja de vida o historia laboral.</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</si>
  <si>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</si>
  <si>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Realizar trimestralmente la reprogramación del Plan Anual de Caja con el propósito de proyectar los recursos requeridos para el pago de las nóminas de los(as) servidores(as) de la Entidad.</t>
  </si>
  <si>
    <t>PA240-018</t>
  </si>
  <si>
    <t xml:space="preserve">No aplica, el primer avance esta programado para mayo. </t>
  </si>
  <si>
    <t xml:space="preserve"> Definir y realizar seguimiento al cronograma 2024 para la realización de la  verificación de la completitud e idoneidad de los productos contenidos en los botiquines de las sedes de la Secretaría General de la Alcaldía Mayor de Bogotá, D.C.</t>
  </si>
  <si>
    <t>PA240-019</t>
  </si>
  <si>
    <t>30% de avance.</t>
  </si>
  <si>
    <t>Gestión Financiera</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</si>
  <si>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</si>
  <si>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Desarrollar conciliación automática de los saldos entre el sistema PERNO VS Sistema Contable LIMAY</t>
  </si>
  <si>
    <t>PA240-025</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</si>
  <si>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</si>
  <si>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Efectuar la conciliación de las CXP entre el sistema contable (LIMAY) y el sistema de información presupuestal  (Bogdata) previo al término del reporte </t>
  </si>
  <si>
    <t>PA240-026</t>
  </si>
  <si>
    <t>Gestión Jurídica</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</si>
  <si>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</si>
  <si>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</si>
  <si>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PA240-020</t>
  </si>
  <si>
    <t>Gobierno Abierto y Relacionamiento con la Ciudadanía</t>
  </si>
  <si>
    <t>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</si>
  <si>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xml:space="preserve">Sensibilizar a los servidores de la Dirección del Sistema Distrital de Servicio a la Ciudadanía sobre los valores de integridad y las posibles consecuencias disciplinarias establecidas en el Código Disciplinario Único. </t>
  </si>
  <si>
    <t>PA-240-030</t>
  </si>
  <si>
    <t>No aplica. La acción se inicia en marzo de 2024</t>
  </si>
  <si>
    <t>31 de diciembre de 2024</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</si>
  <si>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</si>
  <si>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</si>
  <si>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Sensibilizar a los servidores de la Dirección Distrital de Calidad del Servicio sobre los valores de integridad, con relación al servicio a la ciudadanía.</t>
  </si>
  <si>
    <t>PA-240-032</t>
  </si>
  <si>
    <t>No aplica. La acción se inicia en marzo de 2024 y es bimestral luego el primer reporte se efectuaría en abril de 2024.</t>
  </si>
  <si>
    <t>31 de octubre de 2024</t>
  </si>
  <si>
    <t>Sensibilizar cuatrimestralmente al equipo de la Alta Consejería Distrital de TIC sobre los valores de integridad</t>
  </si>
  <si>
    <t>PA-240-024</t>
  </si>
  <si>
    <t>No aplica. La acción se inicia en abril de 2024</t>
  </si>
  <si>
    <t>Paz, Víctimas y Reconciliación</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</si>
  <si>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</si>
  <si>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t>
  </si>
  <si>
    <t>PA240-038</t>
  </si>
  <si>
    <t>0% de la acción</t>
  </si>
  <si>
    <t>PRINCIPALES CAMBIOS MENCIONADOS EN EL CONTEXTO DE LA GESTIÓN DE LOS PROCESOS</t>
  </si>
  <si>
    <t>Sin modificaciones a las existentes.</t>
  </si>
  <si>
    <t>ACCIONES DE TRATAMIENTO DE RIESGOS</t>
  </si>
  <si>
    <t>Acciones definidas (Tratamiento de riesgos)</t>
  </si>
  <si>
    <t>Fuente de riesgo</t>
  </si>
  <si>
    <t>Procesos / proyectos de inversión</t>
  </si>
  <si>
    <t>Total general</t>
  </si>
  <si>
    <t>Estado de las Acciones definidas (Tratamiento)</t>
  </si>
  <si>
    <t>Procesos</t>
  </si>
  <si>
    <t>Finalizado</t>
  </si>
  <si>
    <t>Ejecucuón</t>
  </si>
  <si>
    <t>GESTIÓN FRENTE A RIESGOS MATERIALIZADOS</t>
  </si>
  <si>
    <t>ELEMENTOS DE GESTIÓN QUE DETECTARON O PRESENTARON ALGUNA AFECTACIÓN
(Realice el filtro para seleccionar los elementos que contengan un "X")</t>
  </si>
  <si>
    <t>Cantidad de veces que se presentó o detectó la materialización durante el ciclo de monitoreo</t>
  </si>
  <si>
    <t>Cuenta de Acciones implementadas (Acciones_Materialización)</t>
  </si>
  <si>
    <t>ACTUALIZACIONES REQUERIDAS EN LOS MAPAS DE RIESGOS</t>
  </si>
  <si>
    <t>Número de cambios esperados en mapas de riesgos</t>
  </si>
  <si>
    <t>TEMAS PRINCIPALES PARA LA ACTUALIZACIÓN DE LOS MAPAS DE RIESGOS
(Realice el filtro para seleccionar los temas que contengan un "X")</t>
  </si>
  <si>
    <t>(en blanco)</t>
  </si>
  <si>
    <t>(Todas)</t>
  </si>
  <si>
    <t>Número de cambios más significativos según el tema escogido</t>
  </si>
  <si>
    <r>
      <t xml:space="preserve">Los reportes frente a los controles se encuentran anonimizados, por lo cual el detalle podrá ser solicitado al correo electrónico de la Oficina Asesora de Planeación:
</t>
    </r>
    <r>
      <rPr>
        <b/>
        <sz val="15"/>
        <color theme="8" tint="-0.499984740745262"/>
        <rFont val="Calibri"/>
        <family val="2"/>
        <scheme val="minor"/>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</si>
</sst>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8"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sz val="11"/>
      <color rgb="FF000000"/>
      <name val="Calibri"/>
      <family val="2"/>
    </font>
    <font>
      <b/>
      <sz val="15"/>
      <color theme="1"/>
      <name val="Calibri"/>
      <family val="2"/>
      <scheme val="minor"/>
    </font>
    <font>
      <b/>
      <sz val="15"/>
      <color theme="8" tint="-0.499984740745262"/>
      <name val="Calibri"/>
      <family val="2"/>
      <scheme val="minor"/>
    </font>
  </fonts>
  <fills count="23">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FF"/>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indexed="64"/>
      </right>
      <top style="dotted">
        <color auto="1"/>
      </top>
      <bottom/>
      <diagonal/>
    </border>
    <border>
      <left style="dotted">
        <color auto="1"/>
      </left>
      <right style="thin">
        <color indexed="64"/>
      </right>
      <top style="thin">
        <color indexed="64"/>
      </top>
      <bottom style="thin">
        <color indexed="64"/>
      </bottom>
      <diagonal/>
    </border>
    <border>
      <left style="thin">
        <color auto="1"/>
      </left>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bottom style="thin">
        <color auto="1"/>
      </bottom>
      <diagonal/>
    </border>
    <border>
      <left style="thin">
        <color auto="1"/>
      </left>
      <right style="dotted">
        <color auto="1"/>
      </right>
      <top style="thin">
        <color indexed="64"/>
      </top>
      <bottom style="thin">
        <color auto="1"/>
      </bottom>
      <diagonal/>
    </border>
    <border>
      <left style="dotted">
        <color auto="1"/>
      </left>
      <right style="thin">
        <color auto="1"/>
      </right>
      <top/>
      <bottom/>
      <diagonal/>
    </border>
    <border>
      <left style="thin">
        <color auto="1"/>
      </left>
      <right/>
      <top style="dotted">
        <color auto="1"/>
      </top>
      <bottom/>
      <diagonal/>
    </border>
    <border>
      <left style="dotted">
        <color auto="1"/>
      </left>
      <right style="thin">
        <color auto="1"/>
      </right>
      <top style="dotted">
        <color auto="1"/>
      </top>
      <bottom/>
      <diagonal/>
    </border>
    <border>
      <left style="thin">
        <color auto="1"/>
      </left>
      <right/>
      <top style="dashed">
        <color auto="1"/>
      </top>
      <bottom style="dashed">
        <color auto="1"/>
      </bottom>
      <diagonal/>
    </border>
    <border>
      <left style="dotted">
        <color auto="1"/>
      </left>
      <right style="thin">
        <color auto="1"/>
      </right>
      <top style="dashed">
        <color auto="1"/>
      </top>
      <bottom style="dashed">
        <color auto="1"/>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07">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7" xfId="0" applyFont="1" applyBorder="1" applyAlignment="1">
      <alignment horizontal="center"/>
    </xf>
    <xf numFmtId="0" fontId="6" fillId="13" borderId="17" xfId="0" applyFont="1" applyFill="1" applyBorder="1" applyAlignment="1">
      <alignment horizontal="center" vertical="center" wrapText="1"/>
    </xf>
    <xf numFmtId="0" fontId="6" fillId="0" borderId="16" xfId="0"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7" xfId="0" applyFont="1" applyBorder="1" applyAlignment="1">
      <alignment horizontal="left" wrapText="1"/>
    </xf>
    <xf numFmtId="0" fontId="0" fillId="0" borderId="31" xfId="0" applyBorder="1" applyAlignment="1">
      <alignment horizontal="center" vertical="center" wrapText="1"/>
    </xf>
    <xf numFmtId="0" fontId="2" fillId="0" borderId="31"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2"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6" fillId="6" borderId="1" xfId="0" applyFont="1" applyFill="1" applyBorder="1" applyAlignment="1">
      <alignment horizontal="left" wrapText="1"/>
    </xf>
    <xf numFmtId="0" fontId="9" fillId="0" borderId="0" xfId="0" applyFont="1" applyAlignment="1">
      <alignment horizontal="center" vertical="center" wrapText="1"/>
    </xf>
    <xf numFmtId="0" fontId="7" fillId="15" borderId="30"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0" xfId="0" applyFont="1" applyAlignment="1">
      <alignment horizontal="center" wrapText="1"/>
    </xf>
    <xf numFmtId="0" fontId="6" fillId="0" borderId="2" xfId="0" pivotButton="1" applyFont="1"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6" fillId="18" borderId="16" xfId="0" applyFont="1" applyFill="1" applyBorder="1"/>
    <xf numFmtId="0" fontId="0" fillId="0" borderId="18" xfId="0" applyBorder="1"/>
    <xf numFmtId="0" fontId="0" fillId="0" borderId="7" xfId="0" applyBorder="1"/>
    <xf numFmtId="0" fontId="0" fillId="0" borderId="20" xfId="0" applyBorder="1"/>
    <xf numFmtId="0" fontId="0" fillId="0" borderId="21" xfId="0" applyBorder="1"/>
    <xf numFmtId="0" fontId="6" fillId="0" borderId="1" xfId="0" applyFont="1" applyBorder="1" applyAlignment="1">
      <alignment horizontal="center"/>
    </xf>
    <xf numFmtId="0" fontId="6" fillId="0" borderId="8" xfId="0" pivotButton="1" applyFont="1" applyBorder="1"/>
    <xf numFmtId="0" fontId="6" fillId="6" borderId="2" xfId="0" applyFont="1" applyFill="1" applyBorder="1" applyAlignment="1">
      <alignment wrapText="1"/>
    </xf>
    <xf numFmtId="0" fontId="6" fillId="0" borderId="8" xfId="0" applyFont="1" applyBorder="1" applyAlignment="1">
      <alignment horizontal="left" wrapText="1"/>
    </xf>
    <xf numFmtId="0" fontId="6" fillId="0" borderId="37" xfId="0" applyFont="1" applyBorder="1" applyAlignment="1">
      <alignment horizontal="center"/>
    </xf>
    <xf numFmtId="0" fontId="6" fillId="0" borderId="8" xfId="0" applyFont="1" applyBorder="1" applyAlignment="1">
      <alignment horizontal="center"/>
    </xf>
    <xf numFmtId="0" fontId="6" fillId="11" borderId="40" xfId="0" applyFont="1" applyFill="1" applyBorder="1" applyAlignment="1">
      <alignment horizontal="center" vertical="center" wrapText="1"/>
    </xf>
    <xf numFmtId="0" fontId="6" fillId="0" borderId="35" xfId="0" applyFont="1" applyBorder="1" applyAlignment="1">
      <alignment horizontal="left" wrapText="1"/>
    </xf>
    <xf numFmtId="0" fontId="6" fillId="0" borderId="35" xfId="0" applyFont="1" applyBorder="1" applyAlignment="1">
      <alignment horizontal="center" wrapText="1"/>
    </xf>
    <xf numFmtId="0" fontId="6" fillId="0" borderId="8" xfId="0" applyFont="1" applyBorder="1" applyAlignment="1">
      <alignment horizontal="center" wrapText="1"/>
    </xf>
    <xf numFmtId="0" fontId="6" fillId="0" borderId="38" xfId="0" applyFont="1" applyBorder="1" applyAlignment="1">
      <alignment horizontal="center" wrapText="1"/>
    </xf>
    <xf numFmtId="0" fontId="6" fillId="6" borderId="36" xfId="0" applyFont="1" applyFill="1" applyBorder="1" applyAlignment="1">
      <alignment horizontal="left" vertical="center" wrapText="1"/>
    </xf>
    <xf numFmtId="0" fontId="6" fillId="0" borderId="36" xfId="0" pivotButton="1" applyFont="1" applyBorder="1" applyAlignment="1">
      <alignment vertical="center" wrapText="1"/>
    </xf>
    <xf numFmtId="0" fontId="6" fillId="6" borderId="39" xfId="0" applyFont="1" applyFill="1" applyBorder="1" applyAlignment="1">
      <alignment vertical="center" wrapText="1"/>
    </xf>
    <xf numFmtId="0" fontId="6" fillId="0" borderId="38" xfId="0" pivotButton="1" applyFont="1" applyBorder="1" applyAlignment="1">
      <alignment vertical="center" wrapText="1"/>
    </xf>
    <xf numFmtId="0" fontId="6" fillId="0" borderId="18" xfId="0" pivotButton="1" applyFont="1" applyBorder="1" applyAlignment="1">
      <alignment wrapText="1"/>
    </xf>
    <xf numFmtId="0" fontId="6" fillId="7" borderId="1" xfId="0" applyFont="1" applyFill="1" applyBorder="1" applyAlignment="1">
      <alignment horizontal="center" vertical="center" wrapText="1"/>
    </xf>
    <xf numFmtId="0" fontId="6" fillId="0" borderId="42" xfId="0" applyFont="1" applyBorder="1" applyAlignment="1">
      <alignment horizontal="left"/>
    </xf>
    <xf numFmtId="0" fontId="6" fillId="0" borderId="44" xfId="0" applyFont="1" applyBorder="1" applyAlignment="1">
      <alignment horizontal="center"/>
    </xf>
    <xf numFmtId="0" fontId="6" fillId="13" borderId="3" xfId="0" applyFont="1" applyFill="1" applyBorder="1" applyAlignment="1">
      <alignment horizontal="center" vertical="center" wrapText="1"/>
    </xf>
    <xf numFmtId="0" fontId="6" fillId="0" borderId="3" xfId="0" applyFont="1" applyBorder="1" applyAlignment="1">
      <alignment horizontal="center"/>
    </xf>
    <xf numFmtId="0" fontId="6" fillId="0" borderId="45" xfId="0" applyFont="1" applyBorder="1" applyAlignment="1">
      <alignment horizontal="left" wrapText="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5" xfId="0" applyBorder="1" applyAlignment="1" applyProtection="1">
      <alignment horizontal="justify" vertical="center" wrapText="1"/>
      <protection hidden="1"/>
    </xf>
    <xf numFmtId="0" fontId="12" fillId="0" borderId="25"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0" fontId="6" fillId="0" borderId="18" xfId="0" applyFont="1" applyBorder="1" applyAlignment="1">
      <alignment horizontal="left"/>
    </xf>
    <xf numFmtId="0" fontId="6" fillId="0" borderId="38" xfId="0" applyFont="1" applyBorder="1" applyAlignment="1">
      <alignment horizontal="left" wrapText="1"/>
    </xf>
    <xf numFmtId="0" fontId="6" fillId="0" borderId="3" xfId="0" pivotButton="1" applyFont="1" applyBorder="1"/>
    <xf numFmtId="0" fontId="6" fillId="0" borderId="16" xfId="0" pivotButton="1" applyFont="1" applyBorder="1" applyAlignment="1">
      <alignment wrapText="1"/>
    </xf>
    <xf numFmtId="0" fontId="6" fillId="0" borderId="1" xfId="0" applyFont="1" applyBorder="1" applyAlignment="1">
      <alignment horizontal="center" wrapText="1"/>
    </xf>
    <xf numFmtId="0" fontId="6" fillId="0" borderId="18" xfId="0" pivotButton="1" applyFont="1" applyBorder="1" applyAlignment="1">
      <alignment vertical="center" wrapText="1"/>
    </xf>
    <xf numFmtId="0" fontId="6" fillId="0" borderId="41" xfId="0" applyFont="1" applyBorder="1" applyAlignment="1">
      <alignment horizontal="center" vertical="center" wrapText="1"/>
    </xf>
    <xf numFmtId="0" fontId="6" fillId="12" borderId="4" xfId="0" applyFont="1" applyFill="1" applyBorder="1" applyAlignment="1" applyProtection="1">
      <alignment horizontal="justify" vertical="center" wrapText="1"/>
      <protection hidden="1"/>
    </xf>
    <xf numFmtId="0" fontId="6" fillId="18" borderId="4" xfId="0" applyFont="1" applyFill="1" applyBorder="1" applyAlignment="1" applyProtection="1">
      <alignment horizontal="justify" vertical="center" wrapText="1"/>
      <protection hidden="1"/>
    </xf>
    <xf numFmtId="0" fontId="6" fillId="19" borderId="4" xfId="0" applyFont="1" applyFill="1" applyBorder="1" applyAlignment="1" applyProtection="1">
      <alignment horizontal="justify" vertical="center" wrapText="1"/>
      <protection hidden="1"/>
    </xf>
    <xf numFmtId="0" fontId="6" fillId="20" borderId="4" xfId="0" applyFont="1" applyFill="1" applyBorder="1" applyAlignment="1" applyProtection="1">
      <alignment horizontal="justify" vertical="center" wrapText="1"/>
      <protection hidden="1"/>
    </xf>
    <xf numFmtId="0" fontId="6" fillId="21" borderId="4" xfId="0" applyFont="1" applyFill="1" applyBorder="1" applyAlignment="1" applyProtection="1">
      <alignment horizontal="justify" vertical="center" wrapText="1"/>
      <protection hidden="1"/>
    </xf>
    <xf numFmtId="0" fontId="6" fillId="0" borderId="46" xfId="0" applyFont="1" applyBorder="1" applyAlignment="1">
      <alignment horizontal="center"/>
    </xf>
    <xf numFmtId="0" fontId="6" fillId="0" borderId="38" xfId="0" applyFont="1" applyBorder="1" applyAlignment="1">
      <alignment horizontal="center"/>
    </xf>
    <xf numFmtId="0" fontId="6" fillId="0" borderId="47" xfId="0" applyFont="1" applyBorder="1" applyAlignment="1">
      <alignment horizontal="left"/>
    </xf>
    <xf numFmtId="0" fontId="6" fillId="0" borderId="48" xfId="0" applyFont="1" applyBorder="1" applyAlignment="1">
      <alignment horizontal="center"/>
    </xf>
    <xf numFmtId="0" fontId="6" fillId="0" borderId="40" xfId="0" applyFont="1" applyBorder="1" applyAlignment="1">
      <alignment horizontal="center"/>
    </xf>
    <xf numFmtId="0" fontId="6" fillId="0" borderId="49" xfId="0" applyFont="1" applyBorder="1" applyAlignment="1">
      <alignment horizontal="left"/>
    </xf>
    <xf numFmtId="0" fontId="6" fillId="0" borderId="50" xfId="0" applyFont="1" applyBorder="1" applyAlignment="1">
      <alignment horizontal="center"/>
    </xf>
    <xf numFmtId="0" fontId="6" fillId="0" borderId="35" xfId="0" applyFont="1" applyBorder="1" applyAlignment="1">
      <alignment horizontal="center"/>
    </xf>
    <xf numFmtId="0" fontId="6" fillId="6" borderId="36" xfId="0" applyFont="1" applyFill="1" applyBorder="1" applyAlignment="1">
      <alignment vertical="center" wrapText="1"/>
    </xf>
    <xf numFmtId="0" fontId="6" fillId="0" borderId="38" xfId="0" applyFont="1" applyBorder="1" applyAlignment="1">
      <alignment horizontal="center" vertical="center" wrapText="1"/>
    </xf>
    <xf numFmtId="0" fontId="6" fillId="0" borderId="43" xfId="0" applyFont="1" applyBorder="1" applyAlignment="1">
      <alignment horizontal="center"/>
    </xf>
    <xf numFmtId="0" fontId="12" fillId="3" borderId="8" xfId="0" applyFont="1" applyFill="1" applyBorder="1" applyAlignment="1" applyProtection="1">
      <alignment horizontal="justify" vertical="center" wrapText="1"/>
      <protection hidden="1"/>
    </xf>
    <xf numFmtId="164" fontId="12" fillId="0" borderId="26" xfId="0" applyNumberFormat="1" applyFont="1" applyBorder="1" applyAlignment="1" applyProtection="1">
      <alignment horizontal="center" vertical="center" wrapText="1"/>
      <protection hidden="1"/>
    </xf>
    <xf numFmtId="0" fontId="6" fillId="3" borderId="1" xfId="0" applyFont="1" applyFill="1" applyBorder="1" applyAlignment="1" applyProtection="1">
      <alignment horizontal="justify" vertical="center" wrapText="1"/>
      <protection hidden="1"/>
    </xf>
    <xf numFmtId="9" fontId="6" fillId="0" borderId="1" xfId="0" applyNumberFormat="1" applyFont="1" applyBorder="1" applyAlignment="1" applyProtection="1">
      <alignment horizontal="center" vertical="center" wrapText="1"/>
      <protection hidden="1"/>
    </xf>
    <xf numFmtId="0" fontId="12" fillId="22" borderId="1" xfId="0" applyFont="1" applyFill="1" applyBorder="1" applyAlignment="1">
      <alignment vertical="top" wrapText="1"/>
    </xf>
    <xf numFmtId="0" fontId="12" fillId="22" borderId="3" xfId="0" applyFont="1" applyFill="1" applyBorder="1" applyAlignment="1">
      <alignment vertical="top" wrapText="1"/>
    </xf>
    <xf numFmtId="0" fontId="12" fillId="22" borderId="34" xfId="0" applyFont="1" applyFill="1" applyBorder="1" applyAlignment="1">
      <alignment vertical="top" wrapText="1"/>
    </xf>
    <xf numFmtId="0" fontId="12" fillId="22" borderId="8" xfId="0" applyFont="1" applyFill="1" applyBorder="1" applyAlignment="1">
      <alignment vertical="top" wrapText="1"/>
    </xf>
    <xf numFmtId="0" fontId="12" fillId="22" borderId="7" xfId="0" applyFont="1" applyFill="1" applyBorder="1" applyAlignment="1">
      <alignment vertical="top" wrapText="1"/>
    </xf>
    <xf numFmtId="0" fontId="12" fillId="22" borderId="51" xfId="0" applyFont="1" applyFill="1" applyBorder="1" applyAlignment="1">
      <alignment vertical="top" wrapText="1"/>
    </xf>
    <xf numFmtId="0" fontId="0" fillId="3" borderId="4" xfId="0" applyFill="1" applyBorder="1" applyAlignment="1" applyProtection="1">
      <alignment horizontal="center" vertical="center" wrapText="1"/>
      <protection hidden="1"/>
    </xf>
    <xf numFmtId="0" fontId="0" fillId="3" borderId="1" xfId="0" applyFill="1" applyBorder="1" applyAlignment="1" applyProtection="1">
      <alignment horizontal="justify" vertical="center" wrapText="1"/>
      <protection hidden="1"/>
    </xf>
    <xf numFmtId="0" fontId="0" fillId="3" borderId="5" xfId="0" applyFill="1" applyBorder="1" applyAlignment="1" applyProtection="1">
      <alignment horizontal="justify" vertical="center" wrapText="1"/>
      <protection hidden="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1" xfId="0" applyFont="1" applyBorder="1" applyAlignment="1">
      <alignment horizontal="center" vertical="center" wrapText="1"/>
    </xf>
    <xf numFmtId="0" fontId="12" fillId="3" borderId="7" xfId="0" applyFont="1" applyFill="1" applyBorder="1" applyAlignment="1">
      <alignment horizontal="center" vertical="center" wrapText="1"/>
    </xf>
    <xf numFmtId="0" fontId="12" fillId="22" borderId="7" xfId="0" applyFont="1" applyFill="1" applyBorder="1" applyAlignment="1">
      <alignment horizontal="center" vertical="center" wrapText="1"/>
    </xf>
    <xf numFmtId="0" fontId="12" fillId="22" borderId="8" xfId="0" applyFont="1" applyFill="1" applyBorder="1" applyAlignment="1">
      <alignment vertical="center" wrapText="1"/>
    </xf>
    <xf numFmtId="0" fontId="12" fillId="22" borderId="7" xfId="0" applyFont="1" applyFill="1" applyBorder="1" applyAlignment="1">
      <alignment horizontal="left" vertical="center" wrapText="1"/>
    </xf>
    <xf numFmtId="0" fontId="12" fillId="22" borderId="7" xfId="0" applyFont="1" applyFill="1" applyBorder="1" applyAlignment="1">
      <alignment vertical="center" wrapText="1"/>
    </xf>
    <xf numFmtId="0" fontId="12" fillId="22" borderId="51" xfId="0" applyFont="1" applyFill="1" applyBorder="1" applyAlignment="1">
      <alignment vertical="center" wrapText="1"/>
    </xf>
    <xf numFmtId="0" fontId="12" fillId="3" borderId="3" xfId="0" applyFont="1" applyFill="1" applyBorder="1" applyAlignment="1">
      <alignment vertical="top" wrapText="1"/>
    </xf>
    <xf numFmtId="0" fontId="12" fillId="3" borderId="3" xfId="0" applyFont="1" applyFill="1" applyBorder="1" applyAlignment="1">
      <alignment horizontal="center" vertical="top" wrapText="1"/>
    </xf>
    <xf numFmtId="0" fontId="12" fillId="3" borderId="7" xfId="0" applyFont="1" applyFill="1" applyBorder="1" applyAlignment="1">
      <alignment vertical="top" wrapText="1"/>
    </xf>
    <xf numFmtId="0" fontId="12" fillId="3" borderId="7" xfId="0" applyFont="1" applyFill="1" applyBorder="1" applyAlignment="1">
      <alignment horizontal="center" vertical="top" wrapText="1"/>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33"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8" borderId="22"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9" borderId="22"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0" fillId="3" borderId="52" xfId="0" applyFill="1" applyBorder="1" applyAlignment="1" applyProtection="1">
      <alignment vertical="center" wrapText="1"/>
      <protection hidden="1"/>
    </xf>
    <xf numFmtId="0" fontId="16" fillId="0" borderId="53" xfId="0" applyFont="1" applyBorder="1" applyAlignment="1" applyProtection="1">
      <alignment horizontal="center" vertical="center" wrapText="1"/>
      <protection hidden="1"/>
    </xf>
    <xf numFmtId="0" fontId="8" fillId="0" borderId="28" xfId="0" applyFont="1" applyFill="1" applyBorder="1" applyAlignment="1" applyProtection="1">
      <alignment vertical="center" wrapText="1"/>
      <protection hidden="1"/>
    </xf>
    <xf numFmtId="0" fontId="8" fillId="0" borderId="29" xfId="0" applyFont="1" applyFill="1" applyBorder="1" applyAlignment="1" applyProtection="1">
      <alignment vertical="center" wrapText="1"/>
      <protection hidden="1"/>
    </xf>
    <xf numFmtId="0" fontId="2" fillId="0" borderId="9" xfId="0" applyFont="1" applyFill="1" applyBorder="1" applyAlignment="1" applyProtection="1">
      <alignment horizontal="center" vertical="center" wrapText="1"/>
      <protection hidden="1"/>
    </xf>
    <xf numFmtId="0" fontId="0" fillId="0" borderId="25" xfId="0" applyFill="1" applyBorder="1" applyAlignment="1" applyProtection="1">
      <alignment horizontal="center" vertical="center" wrapText="1"/>
      <protection hidden="1"/>
    </xf>
    <xf numFmtId="0" fontId="0" fillId="0" borderId="8" xfId="0" applyFill="1" applyBorder="1" applyAlignment="1" applyProtection="1">
      <alignment horizontal="justify" vertical="center" wrapText="1"/>
      <protection hidden="1"/>
    </xf>
    <xf numFmtId="0" fontId="15" fillId="0" borderId="8"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top" wrapText="1"/>
    </xf>
    <xf numFmtId="0" fontId="15" fillId="0" borderId="7" xfId="0" applyFont="1" applyFill="1" applyBorder="1" applyAlignment="1">
      <alignment vertical="top" wrapText="1"/>
    </xf>
    <xf numFmtId="0" fontId="15" fillId="0" borderId="8" xfId="0" applyFont="1" applyFill="1" applyBorder="1" applyAlignment="1">
      <alignment wrapText="1"/>
    </xf>
    <xf numFmtId="0" fontId="6" fillId="0" borderId="1" xfId="0" applyFont="1" applyFill="1" applyBorder="1" applyAlignment="1" applyProtection="1">
      <alignment horizontal="justify" vertical="center" wrapText="1"/>
      <protection hidden="1"/>
    </xf>
    <xf numFmtId="0" fontId="0" fillId="0" borderId="1" xfId="0" applyFill="1" applyBorder="1" applyAlignment="1" applyProtection="1">
      <alignment horizontal="justify" vertical="center" wrapText="1"/>
      <protection hidden="1"/>
    </xf>
    <xf numFmtId="0" fontId="0" fillId="0" borderId="8" xfId="0" applyFill="1" applyBorder="1" applyAlignment="1" applyProtection="1">
      <alignment vertical="center" wrapText="1"/>
      <protection hidden="1"/>
    </xf>
    <xf numFmtId="0" fontId="6" fillId="0" borderId="8" xfId="0" applyFont="1" applyFill="1" applyBorder="1" applyAlignment="1" applyProtection="1">
      <alignment horizontal="justify" vertical="center" wrapText="1"/>
      <protection hidden="1"/>
    </xf>
  </cellXfs>
  <cellStyles count="1">
    <cellStyle name="Normal" xfId="0" builtinId="0"/>
  </cellStyles>
  <dxfs count="292">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dashed">
          <color auto="1"/>
        </left>
        <right style="dashed">
          <color auto="1"/>
        </right>
      </border>
    </dxf>
    <dxf>
      <border>
        <bottom style="dotted">
          <color auto="1"/>
        </bottom>
      </border>
    </dxf>
    <dxf>
      <border>
        <bottom style="dott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horizontal style="thin">
          <color indexed="64"/>
        </horizont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otted">
          <color auto="1"/>
        </bottom>
      </border>
    </dxf>
    <dxf>
      <border>
        <bottom style="dotted">
          <color auto="1"/>
        </bottom>
      </border>
    </dxf>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alignment horizontal="center"/>
    </dxf>
    <dxf>
      <border>
        <bottom style="dashed">
          <color auto="1"/>
        </bottom>
      </border>
    </dxf>
    <dxf>
      <border>
        <bottom style="dashed">
          <color auto="1"/>
        </bottom>
      </border>
    </dxf>
    <dxf>
      <border>
        <bottom style="dotted">
          <color auto="1"/>
        </bottom>
      </border>
    </dxf>
    <dxf>
      <border>
        <bottom style="dotted">
          <color auto="1"/>
        </bottom>
      </border>
    </dxf>
    <dxf>
      <alignment vertical="center"/>
    </dxf>
    <dxf>
      <alignment vertical="center"/>
    </dxf>
    <dxf>
      <alignment vertic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fill>
        <patternFill patternType="none">
          <bgColor auto="1"/>
        </patternFill>
      </fill>
    </dxf>
    <dxf>
      <border>
        <top style="dashed">
          <color auto="1"/>
        </top>
        <bottom style="dashed">
          <color auto="1"/>
        </bottom>
        <horizontal style="dashed">
          <color auto="1"/>
        </horizontal>
      </border>
    </dxf>
    <dxf>
      <alignment horizontal="center"/>
    </dxf>
    <dxf>
      <alignment wrapText="1"/>
    </dxf>
    <dxf>
      <alignment wrapText="1"/>
    </dxf>
    <dxf>
      <alignment wrapText="1"/>
    </dxf>
    <dxf>
      <border>
        <bottom style="dotted">
          <color auto="1"/>
        </bottom>
      </border>
    </dxf>
    <dxf>
      <border>
        <bottom style="dotted">
          <color auto="1"/>
        </bottom>
      </border>
    </dxf>
    <dxf>
      <alignment wrapText="1"/>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[Reporte_institucional_monitoreo_riesgos_1_corrupcion__2024 PáginaWeb.xlsx]Acciones_Tratamiento!TablaDinámica10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0.106524779966648"/>
          <c:w val="0.40037265192160065"/>
          <c:h val="0.8783114757752245"/>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Acciones_Tratamiento!$A$5:$A$16</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Acciones_Tratamiento!$B$5:$B$16</c:f>
              <c:numCache>
                <c:formatCode>General</c:formatCode>
                <c:ptCount val="11"/>
                <c:pt idx="0">
                  <c:v>2</c:v>
                </c:pt>
                <c:pt idx="1">
                  <c:v>1</c:v>
                </c:pt>
                <c:pt idx="2">
                  <c:v>1</c:v>
                </c:pt>
                <c:pt idx="3">
                  <c:v>2</c:v>
                </c:pt>
                <c:pt idx="4">
                  <c:v>2</c:v>
                </c:pt>
                <c:pt idx="5">
                  <c:v>3</c:v>
                </c:pt>
                <c:pt idx="6">
                  <c:v>2</c:v>
                </c:pt>
                <c:pt idx="7">
                  <c:v>2</c:v>
                </c:pt>
                <c:pt idx="8">
                  <c:v>4</c:v>
                </c:pt>
                <c:pt idx="9">
                  <c:v>3</c:v>
                </c:pt>
                <c:pt idx="10">
                  <c:v>1</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2259329942"/>
          <c:h val="0.3469757795019676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[Reporte_institucional_monitoreo_riesgos_1_corrupcion__2024 PáginaWeb.xlsx]Acciones_Tratamiento!TablaDinámica11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
        <c:idx val="11"/>
        <c:spPr>
          <a:solidFill>
            <a:schemeClr val="accent2">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2">
              <a:lumMod val="60000"/>
              <a:lumOff val="4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lumMod val="40000"/>
              <a:lumOff val="6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Acciones_Tratamiento!$B$35:$B$36</c:f>
              <c:strCache>
                <c:ptCount val="1"/>
                <c:pt idx="0">
                  <c:v>Finalizado</c:v>
                </c:pt>
              </c:strCache>
            </c:strRef>
          </c:tx>
          <c:spPr>
            <a:solidFill>
              <a:schemeClr val="accent1">
                <a:lumMod val="40000"/>
                <a:lumOff val="60000"/>
              </a:schemeClr>
            </a:solidFill>
            <a:ln>
              <a:solidFill>
                <a:schemeClr val="bg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Acciones_Tratamiento!$B$37:$B$48</c:f>
              <c:numCache>
                <c:formatCode>General</c:formatCode>
                <c:ptCount val="11"/>
                <c:pt idx="8">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Ejecucuón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Acciones_Tratamiento!$C$37:$C$48</c:f>
              <c:numCache>
                <c:formatCode>General</c:formatCode>
                <c:ptCount val="11"/>
                <c:pt idx="0">
                  <c:v>1</c:v>
                </c:pt>
                <c:pt idx="6">
                  <c:v>1</c:v>
                </c:pt>
                <c:pt idx="8">
                  <c:v>2</c:v>
                </c:pt>
                <c:pt idx="10">
                  <c:v>1</c:v>
                </c:pt>
              </c:numCache>
            </c:numRef>
          </c:val>
          <c:extLst>
            <c:ext xmlns:c16="http://schemas.microsoft.com/office/drawing/2014/chart" uri="{C3380CC4-5D6E-409C-BE32-E72D297353CC}">
              <c16:uniqueId val="{00000001-0BD9-4FE5-93D5-C8C255047EC2}"/>
            </c:ext>
          </c:extLst>
        </c:ser>
        <c:ser>
          <c:idx val="2"/>
          <c:order val="2"/>
          <c:tx>
            <c:strRef>
              <c:f>Acciones_Tratamiento!$D$35:$D$36</c:f>
              <c:strCache>
                <c:ptCount val="1"/>
                <c:pt idx="0">
                  <c:v>Pendiente por ejecutar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Acciones_Tratamiento!$D$37:$D$48</c:f>
              <c:numCache>
                <c:formatCode>General</c:formatCode>
                <c:ptCount val="11"/>
                <c:pt idx="0">
                  <c:v>1</c:v>
                </c:pt>
                <c:pt idx="1">
                  <c:v>1</c:v>
                </c:pt>
                <c:pt idx="2">
                  <c:v>1</c:v>
                </c:pt>
                <c:pt idx="3">
                  <c:v>2</c:v>
                </c:pt>
                <c:pt idx="4">
                  <c:v>2</c:v>
                </c:pt>
                <c:pt idx="5">
                  <c:v>3</c:v>
                </c:pt>
                <c:pt idx="6">
                  <c:v>1</c:v>
                </c:pt>
                <c:pt idx="7">
                  <c:v>2</c:v>
                </c:pt>
                <c:pt idx="8">
                  <c:v>1</c:v>
                </c:pt>
                <c:pt idx="9">
                  <c:v>3</c:v>
                </c:pt>
              </c:numCache>
            </c:numRef>
          </c:val>
          <c:extLst>
            <c:ext xmlns:c16="http://schemas.microsoft.com/office/drawing/2014/chart" uri="{C3380CC4-5D6E-409C-BE32-E72D297353CC}">
              <c16:uniqueId val="{00000002-0BD9-4FE5-93D5-C8C255047EC2}"/>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[Reporte_institucional_monitoreo_riesgos_1_corrupcion__2024 PáginaWeb.xlsx]Materialización!TablaDinámica10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[Reporte_institucional_monitoreo_riesgos_1_corrupcion__2024 PáginaWeb.xlsx]Materialización!TablaDinámica11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[Reporte_institucional_monitoreo_riesgos_1_corrupcion__2024 PáginaWeb.xlsx]Actualización!TablaDinámica10</c:name>
    <c:fmtId val="5"/>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c:f>
              <c:strCache>
                <c:ptCount val="1"/>
                <c:pt idx="0">
                  <c:v>Total general</c:v>
                </c:pt>
              </c:strCache>
            </c:strRef>
          </c:cat>
          <c:val>
            <c:numRef>
              <c:f>Actualización!$B$5</c:f>
              <c:numCache>
                <c:formatCode>General</c:formatCode>
                <c:ptCount val="1"/>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205277773962507"/>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[Reporte_institucional_monitoreo_riesgos_1_corrupcion__2024 PáginaWeb.xlsx]Actualización!TablaDinámica11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Total general</c:v>
                </c:pt>
              </c:strCache>
            </c:strRef>
          </c:tx>
          <c:spPr>
            <a:solidFill>
              <a:schemeClr val="accent1"/>
            </a:solidFill>
            <a:ln>
              <a:noFill/>
            </a:ln>
            <a:effectLst/>
          </c:spPr>
          <c:invertIfNegative val="0"/>
          <c:cat>
            <c:strRef>
              <c:f>Actualización!$A$41</c:f>
              <c:strCache>
                <c:ptCount val="1"/>
                <c:pt idx="0">
                  <c:v>Total general</c:v>
                </c:pt>
              </c:strCache>
            </c:strRef>
          </c:cat>
          <c:val>
            <c:numRef>
              <c:f>Actualización!$B$41</c:f>
              <c:numCache>
                <c:formatCode>General</c:formatCode>
                <c:ptCount val="1"/>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7</xdr:row>
      <xdr:rowOff>413</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111125</xdr:colOff>
      <xdr:row>1</xdr:row>
      <xdr:rowOff>222250</xdr:rowOff>
    </xdr:from>
    <xdr:to>
      <xdr:col>0</xdr:col>
      <xdr:colOff>2361293</xdr:colOff>
      <xdr:row>5</xdr:row>
      <xdr:rowOff>20320</xdr:rowOff>
    </xdr:to>
    <xdr:pic>
      <xdr:nvPicPr>
        <xdr:cNvPr id="3" name="Imagen 2">
          <a:extLst>
            <a:ext uri="{FF2B5EF4-FFF2-40B4-BE49-F238E27FC236}">
              <a16:creationId xmlns:a16="http://schemas.microsoft.com/office/drawing/2014/main" id="{6D0F036A-75AA-4125-8AB5-0B3FCFAE4C6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11125"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44972</xdr:colOff>
      <xdr:row>33</xdr:row>
      <xdr:rowOff>290512</xdr:rowOff>
    </xdr:from>
    <xdr:to>
      <xdr:col>17</xdr:col>
      <xdr:colOff>396139</xdr:colOff>
      <xdr:row>67</xdr:row>
      <xdr:rowOff>22895</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09.728940046298" createdVersion="6" refreshedVersion="7" minRefreshableVersion="3" recordCount="80" xr:uid="{C8F5A018-5A95-4289-98A1-FF236E3DC6C9}">
  <cacheSource type="worksheet">
    <worksheetSource ref="A10:BO33" sheet="Consolidado"/>
  </cacheSource>
  <cacheFields count="154">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6">
        <s v="Corrupción"/>
        <s v="-"/>
        <s v="Gestión de proyectos" u="1"/>
        <s v="Corrupción_x000a__x000a_Gestión de proces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
        <e v="#REF!" u="1"/>
        <s v="Corrupción" u="1"/>
        <s v="Gestión de procesos" u="1"/>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9" maxValue="32"/>
    </cacheField>
    <cacheField name="Modificar la calificación de probabilidad" numFmtId="0">
      <sharedItems containsNonDate="0" containsBlank="1" count="2">
        <m/>
        <s v="X" u="1"/>
      </sharedItems>
    </cacheField>
    <cacheField name="Actualizar el plan de contingencia" numFmtId="0">
      <sharedItems containsNonDate="0" containsBlank="1" count="2">
        <m/>
        <s v="x" u="1"/>
      </sharedItems>
    </cacheField>
    <cacheField name="Ajustar la definición o calificación de los controles" numFmtId="0">
      <sharedItems containsNonDate="0" containsBlank="1" count="2">
        <m/>
        <s v="X" u="1"/>
      </sharedItems>
    </cacheField>
    <cacheField name="Modificar o definir las actividades de tratamiento" numFmtId="0">
      <sharedItems containsNonDate="0" containsBlank="1" count="2">
        <m/>
        <s v="x" u="1"/>
      </sharedItems>
    </cacheField>
    <cacheField name="Ajustar la identificación" numFmtId="0">
      <sharedItems containsNonDate="0" containsBlank="1" count="2">
        <m/>
        <s v="x" u="1"/>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09.728941319445" createdVersion="7" refreshedVersion="7" minRefreshableVersion="3" recordCount="80" xr:uid="{A1F0B007-DC52-4134-8C9A-B4F94CC1A6CB}">
  <cacheSource type="worksheet">
    <worksheetSource ref="A10:BO33" sheet="Consolidado"/>
  </cacheSource>
  <cacheFields count="154">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Corrupción_x000a__x000a_Gestión de proces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9"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09.728942361115" createdVersion="7" refreshedVersion="7" minRefreshableVersion="3" recordCount="80" xr:uid="{06227C5F-CEDF-464D-975C-4696CA43ACB0}">
  <cacheSource type="worksheet">
    <worksheetSource ref="A10:BO33" sheet="Consolidado"/>
  </cacheSource>
  <cacheFields count="154">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Corrupción_x000a__x000a_Gestión de proces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ount="5">
        <s v="Ejecucuón"/>
        <s v="Pendiente por ejecutar"/>
        <s v="-"/>
        <s v="Finalizado"/>
        <s v="Vencida" u="1"/>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9"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09.728943518516" createdVersion="6" refreshedVersion="7" minRefreshableVersion="3" recordCount="80" xr:uid="{00000000-000A-0000-FFFF-FFFFD9000000}">
  <cacheSource type="worksheet">
    <worksheetSource ref="A10:BO33" sheet="Consolidado"/>
  </cacheSource>
  <cacheFields count="154">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6">
        <s v="Corrupción"/>
        <s v="-"/>
        <s v="Gestión de proyectos" u="1"/>
        <s v="Corrupción_x000a__x000a_Gestión de proces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9"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uón"/>
    <s v="10% de avance."/>
    <s v="Sí"/>
    <d v="2023-11-30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febrero_x000a_ Acta subcomité de autocontrol enero_x000a_ 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enero_x000a_Acta subcomité de autocontrol febrero_x000a_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
    <n v="2023"/>
    <s v="CORRUPCIÓN"/>
    <s v="1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Pendiente por ejecutar"/>
    <s v="0% de avance."/>
    <s v="Sí"/>
    <d v="2023-08-30T00:00:00"/>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enero - febrero de 2023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Seguimiento periódico Seguimiento Plan Mejoramiento Auditoría Interna y Contraloría 1_x000a_2. Informe Regulatorio Seguimiento Mapa de Riesgos de Corrupción- PAAC 1_x000a_3. Informe Regulatorio Evaluación Independiente del Estado del Sistema de Control Interno_x000a_4. Informe Regulatorio Seguimiento Plan Anticorrupción y Atención al Ciudadano -PAAC 1_x000a_5. Informe Regulatorio Evaluación por Dependencias_x000a_6. Informe Regulatorio Evaluación Control Interno Contable_x000a_7. Seguimiento periódico Seguimiento Plan Mejoramiento Auditoría Interna y Contraloría 2_x000a_8. Seguimiento periódico Seguimiento Ejecución presupuestal y contractual 1_x000a_9. Informe Regulatorio Seguimiento a la Gestión de los Comités de Conciliación 1_x000a_10. Informe Regulatorio Seguimiento a las Peticiones, Quejas, Reclamos y Sugerencias 1_x000a_11. Auditoria de Gestión Política de Gestión de la información estadística_x000a_12. Informe Regulatorio Revisión Informe Gestión Judicial y Seguimiento al contingente judicial (SIPROJ)_x000a_13. Auditoria de Gestión Plan Institucional de Gestión Ambiental PIGA_x000a_14. Informe Regulatorio Seguimiento a las medidas de Austeridad en el Gasto Público - (Plan austeridad) 1"/>
    <s v="Evidencias C-Corrupción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3"/>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Pendiente por ejecutar"/>
    <s v="0% de avance."/>
    <s v="Sí"/>
    <d v="2023-05-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Para el bimestre enero-febrero no se generó un informe técnico 2215100-FT-480, en relación con la pertinencia del ingreso documental al Archivo de Bogotá, ya que se encuentra en proceso de elaboración."/>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enero y febrero se emitieron diez (10) conceptos técnicos de procesos de contratación, revisados según fue el caso, por el Subdirector del Sistema Distrital de Archivos y/o el Subdirector de Gestión del Patrimonio Documental y el asesor Jurídico de la DDAB."/>
    <s v="Conceptos Técnicos de Procesos Contratación Ener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05-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l bimestre enero-febrero, no se reporta ningún ingreso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enero y febrero se emitieron diez (10) conceptos técnicos de procesos de contratación, aprobados por el Director Distrital de Archivo de Bogotá. "/>
    <s v="Conceptos Técnicos de Contratación Enero-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ortaleciendo las actividades para mitigar el riesgo"/>
    <n v="526"/>
    <s v="Preventiva"/>
    <s v="Pendiente por ejecutar"/>
    <s v="0% de avance."/>
    <s v="Sí"/>
    <d v="2023-05-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enero y febrero se recibieron y gestionaron 441 consultas en la sala de consulta del Archivo de Bogotá, mediante el formato FT-163. Al recibir cada solicitud se verificó que el documento localizado correspondiera con lo solicitado."/>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enero y febrero se gestionaron 22 solicitudes internas de documentos históricos, que corresponden a 566 unidades documentales entregadas a los grupos técnicos para su procesamiento, mediante el formato FT-161. En cada caso se verificó con el solicitante que la documentación entregada correspondiera con lo solicitado y su estado de conservación."/>
    <s v="FT-161 ENERO_x000a_FT-161-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enero y febrero se recibieron y gestionaron 441 consultas en la sala de consulta del Archivo de Bogotá, mediante el formato FT-163. Una vez consultados los documentos por parte del usuario, en el momento de la devolución, se verificó el estado de completitud y se ubicaron de nuevo en el depósito correspondiente."/>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enero y febrero se gestionaron 22 solicitudes internas de documentos históricos, que corresponden a 566 unidades entregadas a los grupos técnicos para su procesamiento, mediante el formato FT-161. De las 22 solicitudes fue devuelta 1 solicitud durante el mismo mes (1 en enero, 0 en febrero) en cada caso se verificó con el solicitante que la documentación entregada correspondiera con la entrega registrada en el formato FT-161."/>
    <s v="FT-161 ENERO_x000a_FT-161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eri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erí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3"/>
    <s v="CORRUPCIÓN"/>
    <s v="1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3"/>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Ejecucuón"/>
    <s v="50% de avance."/>
    <s v="Sí"/>
    <d v="2023-05-31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Enero: Durante el mes de se suscribieron un total de 485 procesos de contratación de los cuales 484 corresponden a contratación Directa y 1 por Acuerdo Marco de Precios. Realizada la verificación en el SECOP se pudo a constatar que en los casos en que aplico, que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Febrero: Durante el mes se suscribieron un total de 69 procesos de contratación de los cuales 64 corresponden a contratación directa, 3 en la modalidad de mínima cuantía y 2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Ejecucion_contractual_febrero_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3"/>
    <n v="2023"/>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Pendiente por ejecutar"/>
    <s v="0% de avance."/>
    <s v="Sí"/>
    <d v="2023-06-30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Enero: Se adelantaron un total de 3 Comités de Contratación en el mes, entre los cuales 2 son sesiones ordinarias y 1 sesión extraordinaria, en dichos comité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Febrero: Se adelantaron un total de 4 Comités de Contratación en el mes,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Actas Enero_x000a_Actas Febrer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Tipo: Detectivo Implementación: Manual"/>
    <s v="Detectivo"/>
    <s v="Enero: En el mes se reportan (2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ún (21) solicitudes, veinte (20) se dieron por tramitadas y una (1) de ellas se devolvieron por solicitud de desistimiento de la dependencia solicitante.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Febrero: En el mes se reportan veintidós (22)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dós (22) solicitudes, dieciocho (18) se dieron por tramitadas y cuatro (4) de ellas se encuentran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Seguimiento Liquid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3"/>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3"/>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Enero : Durante el mes no se materializaron riesgos de corrupción._x000a_Febrero :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3"/>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Enero : Durante el mes no se materializaron riesgos de corrupción._x000a_Febrero :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3"/>
    <s v="CORRUPCIÓN"/>
    <s v="1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Pendiente por ejecutar"/>
    <s v="0% de avance."/>
    <s v="Sí"/>
    <d v="2023-06-30T00:00:00"/>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FT-1129 RECIBO BASCULA 25 ENERO 2023_x000a_FT-1129 VERIFICACION 25 enero 2023_x000a_FT-1129 ENERO12_x000a_Para el mes de ENERO se realizó la entrega de materias primas y/o insumos FT1173 de lo siguientes Ingresos:_x000a_Ingreso No 4_x000a_Ingreso No 5_x000a_ingreso No 26_x000a_Para el mes de FEBRERO se realizó un ingreso de bienes a través del formato FT-1129 Recepción de Bienes en Bodega o Sitio:_x000a_FT1129-sensor de temperatura 14feb_x000a_Para el mes de FEBRERO se realizó la entrega de materias primas y/o insumos FT1173 de lo siguientes Ingresos:_x000a_Ingreso 17-2023_x000a_Ingreso N° 8"/>
    <s v="ENERO: FT-1129:_x000a_FT-1129 IMPRESORA 18 ENERO_x000a_FT-1129 TABLETAS INDUSTRIALES 18 ENERO_x000a_FT-1129 RECIBO BASCULA 25 ENERO 2023_x000a_FT-1129 VERIFICACION 25 enero 2023_x000a_FT-1129 ENERO12_x000a_ENERO FT1173_x000a_Ingreso No 4_x000a_Ingreso No 5_x000a_ingreso No 26_x000a_FEBRERO FT-1129:_x000a_FT1129-sensor de temperatura 14feb_x000a_FEBRERO FT1173_x000a_Ingreso 17-2023_x000a_Ingreso N° 8_x000a_ PR148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mes de ENERO no se realizó presentación de planta de trabajo de toma física de inventarios 2023._x000a_Durante el mes de FEBRERO se realizó presentación del plan de trabajo de toma física de inventarios y quedo aprobado a través de correo electrónico por parte de la subdirectora de servicios administrativos el pasado 15 de febrero de 2023."/>
    <s v="ENERO: no aplica_x000a_FEBRERO: Plan de Trabajo Toma Física 2023_x000a_Correo electrónico de aprobación 15 febrero 2023._x000a_ EVIDENCIA PR235 ACTIVIDAD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ENERO se realizó envío de memorandos para supervisor a través de radicados internos 3-2023-2699, 3-2023-3100 y 3-2023-3273._x000a_Durante el mes de FEBRERO se realizó el envío de 3 memorandos a supervisores a través de los radicados 3-2023-4988 , 3-2023-5356, 3-2023-5762, 3-2023-5964 y 3-2023-6722."/>
    <s v="Septiembre: 3-2023-2699, 3-2023-3100 y 3-2023-3273._x000a_octubre: 3-2023-4988 , 3-2023-5356, 3-2023-5762, 3-2023-5964 y 3-2023-6722.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los meses de ENERO y FEBRERO no se realizó informe de cierre preliminar de toma física 2022, toda vez que se realizó en el mes de diciembre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ENERO se realizó el plaqueteo de los siguientes bienes: 82319, 82320, 82321, 82335, 82327, 82324, 82328, 82336, 82334, 82323, 82333, 82326, 82325, 82329, 82330, 82331, 82332 y 82337._x000a_Durante el mes de FEBRERO se realizó el plaqueteo de los siguientes bienes: 82359, 82354, 82353, 82352, 82342, 82343, 82341, 82340, 82345, 82346 y 82344."/>
    <s v="FOTOS ENERO: 82319, 82320, 82321, 82335, 82327, 82324, 82328, 82336, 82334, 82323, 82333, 82326, 82325, 82329, 82330, 82331, 82332 y 82337._x000a_FOTOS FEBRERO: 82359, 82354, 82353, 82352, 82342, 82343, 82341, 82340, 82345, 82346 y 82344._x000a_ 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los meses de ENERO Y FEBRERO no se realizó &quot;listado de elementos para la baja&quot;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los meses de ENERO y FEBRERO no se realizaron bajas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Se realizaron las actualizaciones según en el sistema de información SAI de acuerdo a trámites de actualización solicitados."/>
    <s v="No aplica toda vez que queda cargado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En el mes de Enero se realizó una baja por hurto con la salida o egreso 05-2023_x000a_Durante el mes de febrero no se realizaron bajas por hurto o perdida."/>
    <s v="ENERO: Egreso 05-2023_x000a_FEBRERO: no aplica_x000a_PR 236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ENERO Y FEBRER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3"/>
    <s v="CORRUPCIÓN"/>
    <s v="1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Pendiente por ejecutar"/>
    <s v="0% de avance."/>
    <s v="Sí"/>
    <d v="2023-05-31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la Caja Menor” indica que el(la) Profesional encargado(a) del manejo operativo de la caja menor, autorizado(a) por la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Tipo: Preventivo Implementación: Manual"/>
    <s v="Preventivo"/>
    <s v="Se verificó que las solicitudes de compra de bien o servicio por caja menor para el periodo enero y febrero 2023 cumplieran con el carácter de imprevistos, urgentes, imprescindibles e inaplazables. Al contar con el rubro en la constitución de caja menor fueron aprobadas para realizar las respectivas compras. Para el mes de enero se generaron cinco (5) solicitudes, para febrero ocho (8) solicitudes."/>
    <s v="Correos electrónicos enero_x000a_Correos electrónicos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3"/>
    <s v="CORRUPCIÓN"/>
    <s v="1 CORRUPCIÓN"/>
    <s v="-"/>
    <s v="-"/>
    <s v="-"/>
    <s v="-"/>
    <x v="0"/>
    <s v="_x0009_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6"/>
    <s v="Preventiva"/>
    <s v="Pendiente por ejecutar"/>
    <s v="0% de avance."/>
    <s v="Sí"/>
    <d v="2023-12-15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la Caja Menor” indica que el(la) Profesional encargado(a) del manejo operativo de la caja menor, autorizado(a) por la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Tipo: Preventivo Implementación: Manual"/>
    <s v="Preventivo"/>
    <s v="Durante el periodo comprendido entre enero y febrero las (13) solicitudes (enero 5, febrero 8), se revisó que estas cumplieran con las especificaciones de ley._x000a_Dado que no hubo solicitudes que superaran el 60% de un SMLV, no se revisó el valor de cotización."/>
    <s v="1 Accenorte S.A.S. - CSS Constructores S.A._x000a_2 Planilla, taxi personal, desmanchado de los grafitis realizados en la fachada de la Manzana Liévano_x000a_3 Industrias Rockville SAS_x000a_4 Notaria 36 de Bogotá_x000a_5 Centro CAR 19 Limitada_x000a_6 &quot;Lavadero parqueadero y montallantas el paisano&quot;, &quot;Centro Car 19 Limitada&quot; y &quot;Ayalco SAS&quot;_x000a_7 Import de Colombia SAS_x000a_8 Planilla, taxis evento alcaldesa._x000a_9 Lavadero parqueadero y montallantas el paisano_x000a_10 &quot;Luis Guillermo Chaves Cordero&quot; y &quot;Celeste - Angie Tatiana Quicazaque Tobo&quot;_x000a_11 Superintendencia de Notariado y Registro_x000a_12 Notaria 36 de Bogotá_x000a_13 Planilla, taxis evento alcaldesa._x000a_ Enero_x000a_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la Caja Menor”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Tipo: Detectivo Implementación: Manual"/>
    <s v="Detectivo"/>
    <s v="En el mes de enero no se legalizó el reembolso por Caja Menor. Este fue tramitado y aprobado el 3 de febrero de 2023, por medio de la Resolución 001 de 03 de febrero 2023 , como Reembolso No. 1. Se revisan los documentos asociados a las solicitudes de los Reembolsos números 001 (memorando radicación solicitud de reembolso 1, formatos de reembolso No 1 firmados, Resolución No. 001 y todos los soportes correspondientes), confirmando que corresponden los rubros, conceptos, valor y códigos presupuestales."/>
    <s v="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la Caja Menor” indica que el(la) Profesional encargado(a) del manejo operativo de la caja menor, autorizado(a) por la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Tipo: Detectivo Implementación: Manual"/>
    <s v="Detectivo"/>
    <s v="En el mes de enero 2023 no se realizó la conciliación del mes diciembre 2022, toda vez, que para el cierre de la vigencia 2022, se gestionó el cierre definitivo de la caja menor sin situación de fondos con saldo en ceros (0) . En el mes de febrero se realizó la conciliación bancaria correspondiente a los movimientos generados en el mes de enero de 2023. "/>
    <s v="_x000a_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la Caja Menor”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Tipo: Detectivo Implementación: Manual"/>
    <s v="Detectivo"/>
    <s v="Para el periodo comprendido entre enero y febrero de 2023, no se realizó arqueo de caja menor, por cuanto no aplica evidencia."/>
    <s v="No aplic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uón"/>
    <s v="10%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No aplica. toda vez que la periodicidad en la aplicación de esta actividad de control es anual. Razón por la cual se reportó a través del primer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uón"/>
    <s v="10%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6"/>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6"/>
    <n v="2023"/>
    <s v="CORRUPCIÓN"/>
    <s v="1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3"/>
    <s v="CORRUPCIÓN"/>
    <s v="1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3"/>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Pendiente por ejecutar"/>
    <s v="0% de avance."/>
    <s v="Sí"/>
    <d v="2023-04-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Durante el periodo evaluado en los meses de enero y febrero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
    <s v="https://sistemadegestion.alcaldiabogota.gov.co/uploads/staff/assets/user32/archivos/2.%20Seguimiento%20CDP%20-%20CRP/1.%20Mesas%20de%20Trabajo/1.%20Mesas%20de%20Trabajo/Corre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3"/>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Pendiente por ejecutar"/>
    <s v="0% de avance."/>
    <s v="Sí"/>
    <d v="2023-04-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Preventivo"/>
    <s v="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https://sistemadegestion.alcaldiabogota.gov.co/uploads/staff/assets/user32/archivos/2.%20Seguimiento%20CDP%20-%20CRP/1.%20Mesas%20de%20Trabajo/1.%20Mesas%20de%20Trabajo/Conciliaciones%20ene-feb.zip_x000a_ https://sistemadegestion.alcaldiabogota.gov.co/uploads/staff/assets/user32/archivos/2.%20Seguimiento%20CDP%20-%20CRP/1.%20Mesas%20de%20Trabajo/1.%20Mesas%20de%20Trabajo/Correos%20ene-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Preventivo Implementación: Manual"/>
    <s v="Preventivo"/>
    <s v="En el procedimiento de Gestión Contable 2211400-PR-025, el Profesional Especializado de la Subdirección Financiera (Contador), autorizado(a) por el Subdirector Financiero, mensualmente verificó la coherencia y razonabilidad de los saldos contable. Se entregan co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Preventivo Implementación: Manual"/>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s v="https://sistemadegestion.alcaldiabogota.gov.co/uploads/staff/assets/user32/archivos/2.%20Seguimiento%20CDP%20-%20CRP/1.%20Mesas%20de%20Trabajo/1.%20Mesas%20de%20Trabajo/Diciembre%20(3).zip_x000a_ https://sistemadegestion.alcaldiabogota.gov.co/uploads/staff/assets/user32/archivos/2.%20Seguimiento%20CDP%20-%20CRP/1.%20Mesas%20de%20Trabajo/1.%20Mesas%20de%20Trabajo/Autorizacion%20publicacion%20estados%20financieros%20enero%202023%20(1).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durante los meses de enero y febrero,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n el procedimiento Gestión Contable 2211400-PR-025,el Profesional Especializado de la Subdirección Financiera (Contador), autorizado(a) por el Subdirector Financiero, mensualmente verificó la coherencia y razonabilidad de los saldos contables. Se entrega có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Pendiente por ejecutar"/>
    <s v="0% de avance."/>
    <s v="Sí"/>
    <d v="2023-04-28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este periodo no se analizaron fichas técnicas de concili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  En sesión No. 01, realizada el 12 de enero de 2023, se socializo Directiva 009 de diciembre 28 de 2022 de la Secretaría Jurídica Distrital, el secretario técnico señalo que, en cumplimiento de lo establecido en el Plan de Desarrollo Distrital No. 474 de 2022, por medio del cual se adoptó la Política de Gobernanza Regulatoria para el Distrito Capital, política que tiene por objetivo promover el uso de herramientas y técnicas jurídicas, acciones de mejora y buenas practicas regulatorias, con el fin de lograr que las normas expedidas en el Distrito Capital resulten eficaces, eficientes, transparentes, coherentes y simples, atendiendo a un procedimiento estandarizado de alta calidad que promueva la seguridad jurídica.  Se socializo informe de gestión correspondiente al segundo semestre de 2022, presentado a la Secretaría General mediante memorando electrónico No 3-2022-38619 de fecha 29 de diciembre de 2022  Acta No 2  En sesión No. 02, realizada el 26 de enero de 2023, se socializo informe de plan de acción para la recuperación del patrimonio público de la Secretaria General en la vigencia 2022, dónde se señaló que de acuerdo al Decreto 556 de 2021, la OJ priorizó unas acciones y estrategias tendientes a la recuperación del patrimonio público, mediante el ejercicio de acciones judiciales y extrajudiciales, así como la participación diligente en procesos penales y acciones de repetición.  Se informó que a la fecha la entidad no tiene acciones de repetición en curso, debido a que a la fecha no se han notificado fallos adversos, excepto el fallo de tutela de segunda instancia en el cual se ordenó el reintegro de una funcionaría y el pago de sus salarios dejados de percibir, caso en el cuál el comité de conciliación decidió no iniciar acción de repetición.  Adicionalmente se informó que en la vigencia 2022 no se suscribieron acciones judiciales o extrajudiciales, dónde la entidad haya realizado pagos conforme a las certificaciones expedidas por la Subsecretaría Corporativa y que tampoco se adelantaron procesos penales por delitos que afecten el patrimonio público.  Informe de tutelas en las cuáles fue vinculada la entidad en la vigencia 2022, el secretario técnico del comité indico que, se notificó a la entidad un total de 219 tutelas, de las cuales 215; fueron fallos favorables y 4 fallos desfavorables, cumpliendo de manera satisfactoria el plan de acción para la prevención del daño jurídico.     Acta No 3     En sesión No. 03, realizada el 09 de febrero de 2023, se socializo lineamientos de la secretaría jurídica, para la formulación y aprobación del plan de acción para recuperación del patrimonio público e informe preliminar de la auditoria de seguimiento a la gestión del comité de conciliación en el segundo semestre 2022     Acta No 4     En sesión No. 04, realizada el 23 de febrero de 2023, se socializo presentación, estudio y aprobación del plan acciones judiciales, para la recuperación del patrimonio publico en la vigencia 2023, de acuerdo con la Circular proferida por la Secretaría Jurídica Distrital de fecha 09 de febrero 2023, mediante la cual se señalo que el plan de acción para la recuperación del patrimonio público en la Secretaría General, debe ser aprobado por los comités de conciliación a mas tardar el 08 de marzo del presente año."/>
    <s v="ACTA No. 01-2023      ACTA No. 02-2023      ACTA No. 3-2023      ACTA No. 04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8"/>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3"/>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Pendiente por ejecutar"/>
    <s v="0% de avance."/>
    <s v="Sí"/>
    <d v="2023-10-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Preventivo Implementación: Manual"/>
    <s v="Preven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ensual de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enero y febrer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Detectivo Implementación: Manual"/>
    <s v="Detec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 de Seguimiento y Medición (Monitoreos enero-febrer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enero y febrer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Enero 2023_x000a_Informes Administrativos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Teniendo en cuenta que el control se ejecuta de forma anu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enero-febrer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autocontrol enero - febrero de 2023 _x000a_Memorando 3-2023-7050 Remisión Acta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Teniendo en cuenta que el riesgo no se materializó durante el periodo del monitoreo. No se reporta evidencia para este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los meses de enero y febrer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10"/>
    <n v="2023"/>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Ejecucuón"/>
    <s v="50% de avance."/>
    <s v="Sí"/>
    <d v="2023-03-31T00:00:00"/>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Para el mes de ENERO se encontraron (7)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ENERO no se identificaron casos que superan los términos de Ley.  Para el mes de FEBRERO se encontraron (4)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Frente al criterio de temporalidad para el mes de FEBRERO se identificaron (3) casos que superan los términos de Ley,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s v="Reporte punto de control 1 ENERO  Soportes ENERO  Reporte punto de control 1 FEBRERO   OneDrive_2023-03-07   Reporte punto de control 1 ENERO.   Reporte punto de control 1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ENERO:  Se realizó el análisis de las Atenciones y Ayudas Humanitarias Inmediatas otorgadas durante el mes de ENERO de 2023; se revisaron el total de las medidas otorgadas que corresponden a 1067. Para este periodo se cumplió con el 100%.  FEBRERO:  Se realizó el análisis de las Atenciones y Ayudas Humanitarias Inmediatas otorgadas durante el mes de FEBRERO de 2023; se revisaron el total de las medidas otorgadas que corresponden a 1119. Para este periodo se cumplió con el 100%"/>
    <s v="Reporte punto de control 2 ENERO  Reporte punto de control 2 FEBRERO   Reporte punto de control 2 ENERO   Reporte punto de control 2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o y aprobación por parte del coordinador.  ENERO:  Se realizó el análisis de las Atenciones y Ayudas Humanitarias Inmediatas otorgadas durante el mes de ENERO de 2023; se aprobaron el total de las medidas otorgadas que corresponden a 1067. Para este periodo se cumplió con el 100%.  FEBRERO:  Se realizó el análisis de las Atenciones y Ayudas Humanitarias Inmediatas otorgadas durante el mes de FEBRERO de 2023; se aprobaron el total de las medidas otorgadas que corresponden a 1119. Para este periodo se cumplió con el 100%"/>
    <s v="REPORTE TRANSPARENCIA ENERO 2023  REPORTE DE TRANSPARENCIA FEBRERO 2023   REPORTE TRANSPARENCIA ENERO 2023   REPORTE DE TRANSPARENCIA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ENERO:  Se realizaron (4) actas de las cuales (3) mantuvieron la decisión de primera instancia. Frente al recurso que cambio la decisión se indica en el soporte la observación que da lugar al cambio.  FEBRERO:  Se realizaron (4) actas de las cuales (4) mantuvieron la decisión de primera instancia. Frente a uno de los casos, se requiere volver a evaluar, conforme a las observaciones indicadas.     Del 100% de recursos presentados durante el primer trimestre, se identifica que en el 80% se mantiene la decisión de la primera instancia, frente al 20% restante se evidencia que, debido a información que no fue presentada por el ciudadano, es necesario realizarla nuevamente la evaluación."/>
    <s v="RECURSOS DE REPOSICION_Trimestre_I   RECURSOS DE REPOSICION_Trimestre_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verificó la elaboración del recurso de apelación, así:     Durante los meses de enero y febrero se recibieron 10 solicitudes por parte de la Dirección de reparación Integral para el trámite del Recurso de Apelación, los cuales discriminamos a continuación:     Enero = 6  1-2022-35563  1-2022-36230  1-2022-37135  1-2023-368  1-2023-323  1-2023-410     Febrero = 4  1-2023-620  1-2023-1586  1-2023-1549  1-2023-1923     A la fecha el 100% de los recursos se han rechazado, manteniéndose la respuesta dada en primera instancia."/>
    <s v="SEGUIMIENTO RECURSOS DE APELACIÓN   Seguimiento Recursos de Apel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x v="0"/>
    <x v="0"/>
    <x v="0"/>
    <x v="0"/>
    <x v="0"/>
    <x v="0"/>
  </r>
  <r>
    <x v="10"/>
    <n v="2023"/>
    <s v="CORRUPCIÓN"/>
    <s v="1 CORRUPCIÓN"/>
    <s v="-"/>
    <s v="-"/>
    <s v="-"/>
    <s v="-"/>
    <x v="1"/>
    <s v="-"/>
    <s v="-"/>
    <s v="-"/>
    <s v="-"/>
    <s v="-"/>
    <s v="-"/>
    <s v="-"/>
    <s v="-"/>
    <s v="-"/>
    <x v="0"/>
    <s v="-"/>
    <s v="-"/>
    <s v="-"/>
    <s v="-"/>
    <s v="-"/>
    <s v="-"/>
    <s v="-"/>
    <s v="-"/>
    <s v="-"/>
    <s v="-"/>
    <s v="-"/>
    <s v="-"/>
    <x v="0"/>
    <s v="-"/>
    <s v="-"/>
    <s v="-"/>
    <s v="-"/>
    <s v="-"/>
    <s v="-"/>
    <s v="-"/>
    <s v="-"/>
    <s v="-"/>
    <s v="-"/>
    <s v="-"/>
    <s v="-"/>
    <s v="-"/>
    <s v="-"/>
    <s v="-"/>
    <s v="-"/>
    <s v="-"/>
    <s v="-"/>
    <s v="-"/>
    <s v="-"/>
    <s v="-"/>
    <x v="0"/>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x v="0"/>
    <x v="0"/>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uón"/>
    <s v="10% de avance."/>
    <s v="Sí"/>
    <d v="2023-11-30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febrero_x000a_ Acta subcomité de autocontrol enero_x000a_ 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enero_x000a_Acta subcomité de autocontrol febrero_x000a_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1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Pendiente por ejecutar"/>
    <s v="0% de avance."/>
    <s v="Sí"/>
    <d v="2023-08-30T00:00:00"/>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enero - febrero de 2023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Seguimiento periódico Seguimiento Plan Mejoramiento Auditoría Interna y Contraloría 1_x000a_2. Informe Regulatorio Seguimiento Mapa de Riesgos de Corrupción- PAAC 1_x000a_3. Informe Regulatorio Evaluación Independiente del Estado del Sistema de Control Interno_x000a_4. Informe Regulatorio Seguimiento Plan Anticorrupción y Atención al Ciudadano -PAAC 1_x000a_5. Informe Regulatorio Evaluación por Dependencias_x000a_6. Informe Regulatorio Evaluación Control Interno Contable_x000a_7. Seguimiento periódico Seguimiento Plan Mejoramiento Auditoría Interna y Contraloría 2_x000a_8. Seguimiento periódico Seguimiento Ejecución presupuestal y contractual 1_x000a_9. Informe Regulatorio Seguimiento a la Gestión de los Comités de Conciliación 1_x000a_10. Informe Regulatorio Seguimiento a las Peticiones, Quejas, Reclamos y Sugerencias 1_x000a_11. Auditoria de Gestión Política de Gestión de la información estadística_x000a_12. Informe Regulatorio Revisión Informe Gestión Judicial y Seguimiento al contingente judicial (SIPROJ)_x000a_13. Auditoria de Gestión Plan Institucional de Gestión Ambiental PIGA_x000a_14. Informe Regulatorio Seguimiento a las medidas de Austeridad en el Gasto Público - (Plan austeridad) 1"/>
    <s v="Evidencias C-Corrupción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Pendiente por ejecutar"/>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Para el bimestre enero-febrero no se generó un informe técnico 2215100-FT-480, en relación con la pertinencia del ingreso documental al Archivo de Bogotá, ya que se encuentra en proceso de elaboración."/>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enero y febrero se emitieron diez (10) conceptos técnicos de procesos de contratación, revisados según fue el caso, por el Subdirector del Sistema Distrital de Archivos y/o el Subdirector de Gestión del Patrimonio Documental y el asesor Jurídico de la DDAB."/>
    <s v="Conceptos Técnicos de Procesos Contratación Ener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l bimestre enero-febrero, no se reporta ningún ingreso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enero y febrero se emitieron diez (10) conceptos técnicos de procesos de contratación, aprobados por el Director Distrital de Archivo de Bogotá. "/>
    <s v="Conceptos Técnicos de Contratación Enero-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ortaleciendo las actividades para mitigar el riesgo"/>
    <n v="526"/>
    <s v="Preventiva"/>
    <s v="Pendiente por ejecutar"/>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enero y febrero se recibieron y gestionaron 441 consultas en la sala de consulta del Archivo de Bogotá, mediante el formato FT-163. Al recibir cada solicitud se verificó que el documento localizado correspondiera con lo solicitado."/>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enero y febrero se gestionaron 22 solicitudes internas de documentos históricos, que corresponden a 566 unidades documentales entregadas a los grupos técnicos para su procesamiento, mediante el formato FT-161. En cada caso se verificó con el solicitante que la documentación entregada correspondiera con lo solicitado y su estado de conservación."/>
    <s v="FT-161 ENERO_x000a_FT-161-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enero y febrero se recibieron y gestionaron 441 consultas en la sala de consulta del Archivo de Bogotá, mediante el formato FT-163. Una vez consultados los documentos por parte del usuario, en el momento de la devolución, se verificó el estado de completitud y se ubicaron de nuevo en el depósito correspondiente."/>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enero y febrero se gestionaron 22 solicitudes internas de documentos históricos, que corresponden a 566 unidades entregadas a los grupos técnicos para su procesamiento, mediante el formato FT-161. De las 22 solicitudes fue devuelta 1 solicitud durante el mismo mes (1 en enero, 0 en febrero) en cada caso se verificó con el solicitante que la documentación entregada correspondiera con la entrega registrada en el formato FT-161."/>
    <s v="FT-161 ENERO_x000a_FT-161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eri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erí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1"/>
    <s v="-"/>
    <s v="-"/>
    <s v="-"/>
    <s v="-"/>
    <s v="-"/>
    <s v="-"/>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Ejecucuón"/>
    <s v="50% de avance."/>
    <s v="Sí"/>
    <d v="2023-05-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Enero: Durante el mes de se suscribieron un total de 485 procesos de contratación de los cuales 484 corresponden a contratación Directa y 1 por Acuerdo Marco de Precios. Realizada la verificación en el SECOP se pudo a constatar que en los casos en que aplico, que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Febrero: Durante el mes se suscribieron un total de 69 procesos de contratación de los cuales 64 corresponden a contratación directa, 3 en la modalidad de mínima cuantía y 2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Ejecucion_contractual_febrero_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Pendiente por ejecutar"/>
    <s v="0% de avance."/>
    <s v="Sí"/>
    <d v="2023-06-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Enero: Se adelantaron un total de 3 Comités de Contratación en el mes, entre los cuales 2 son sesiones ordinarias y 1 sesión extraordinaria, en dichos comité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Febrero: Se adelantaron un total de 4 Comités de Contratación en el mes,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Actas Enero_x000a_Actas Febrer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Tipo: Detectivo Implementación: Manual"/>
    <s v="Detectivo"/>
    <s v="Enero: En el mes se reportan (2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ún (21) solicitudes, veinte (20) se dieron por tramitadas y una (1) de ellas se devolvieron por solicitud de desistimiento de la dependencia solicitante.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Febrero: En el mes se reportan veintidós (22)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dós (22) solicitudes, dieciocho (18) se dieron por tramitadas y cuatro (4) de ellas se encuentran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Seguimiento Liquid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Enero : Durante el mes no se materializaron riesgos de corrupción._x000a_Febrero :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Enero : Durante el mes no se materializaron riesgos de corrupción._x000a_Febrero :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Pendiente por ejecutar"/>
    <s v="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FT-1129 RECIBO BASCULA 25 ENERO 2023_x000a_FT-1129 VERIFICACION 25 enero 2023_x000a_FT-1129 ENERO12_x000a_Para el mes de ENERO se realizó la entrega de materias primas y/o insumos FT1173 de lo siguientes Ingresos:_x000a_Ingreso No 4_x000a_Ingreso No 5_x000a_ingreso No 26_x000a_Para el mes de FEBRERO se realizó un ingreso de bienes a través del formato FT-1129 Recepción de Bienes en Bodega o Sitio:_x000a_FT1129-sensor de temperatura 14feb_x000a_Para el mes de FEBRERO se realizó la entrega de materias primas y/o insumos FT1173 de lo siguientes Ingresos:_x000a_Ingreso 17-2023_x000a_Ingreso N° 8"/>
    <s v="ENERO: FT-1129:_x000a_FT-1129 IMPRESORA 18 ENERO_x000a_FT-1129 TABLETAS INDUSTRIALES 18 ENERO_x000a_FT-1129 RECIBO BASCULA 25 ENERO 2023_x000a_FT-1129 VERIFICACION 25 enero 2023_x000a_FT-1129 ENERO12_x000a_ENERO FT1173_x000a_Ingreso No 4_x000a_Ingreso No 5_x000a_ingreso No 26_x000a_FEBRERO FT-1129:_x000a_FT1129-sensor de temperatura 14feb_x000a_FEBRERO FT1173_x000a_Ingreso 17-2023_x000a_Ingreso N° 8_x000a_ PR148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mes de ENERO no se realizó presentación de planta de trabajo de toma física de inventarios 2023._x000a_Durante el mes de FEBRERO se realizó presentación del plan de trabajo de toma física de inventarios y quedo aprobado a través de correo electrónico por parte de la subdirectora de servicios administrativos el pasado 15 de febrero de 2023."/>
    <s v="ENERO: no aplica_x000a_FEBRERO: Plan de Trabajo Toma Física 2023_x000a_Correo electrónico de aprobación 15 febrero 2023._x000a_ EVIDENCIA PR235 ACTIVIDAD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ENERO se realizó envío de memorandos para supervisor a través de radicados internos 3-2023-2699, 3-2023-3100 y 3-2023-3273._x000a_Durante el mes de FEBRERO se realizó el envío de 3 memorandos a supervisores a través de los radicados 3-2023-4988 , 3-2023-5356, 3-2023-5762, 3-2023-5964 y 3-2023-6722."/>
    <s v="Septiembre: 3-2023-2699, 3-2023-3100 y 3-2023-3273._x000a_octubre: 3-2023-4988 , 3-2023-5356, 3-2023-5762, 3-2023-5964 y 3-2023-6722.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los meses de ENERO y FEBRERO no se realizó informe de cierre preliminar de toma física 2022, toda vez que se realizó en el mes de diciembre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ENERO se realizó el plaqueteo de los siguientes bienes: 82319, 82320, 82321, 82335, 82327, 82324, 82328, 82336, 82334, 82323, 82333, 82326, 82325, 82329, 82330, 82331, 82332 y 82337._x000a_Durante el mes de FEBRERO se realizó el plaqueteo de los siguientes bienes: 82359, 82354, 82353, 82352, 82342, 82343, 82341, 82340, 82345, 82346 y 82344."/>
    <s v="FOTOS ENERO: 82319, 82320, 82321, 82335, 82327, 82324, 82328, 82336, 82334, 82323, 82333, 82326, 82325, 82329, 82330, 82331, 82332 y 82337._x000a_FOTOS FEBRERO: 82359, 82354, 82353, 82352, 82342, 82343, 82341, 82340, 82345, 82346 y 82344._x000a_ 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los meses de ENERO Y FEBRERO no se realizó &quot;listado de elementos para la baja&quot;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los meses de ENERO y FEBRERO no se realizaron bajas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Se realizaron las actualizaciones según en el sistema de información SAI de acuerdo a trámites de actualización solicitados."/>
    <s v="No aplica toda vez que queda cargado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En el mes de Enero se realizó una baja por hurto con la salida o egreso 05-2023_x000a_Durante el mes de febrero no se realizaron bajas por hurto o perdida."/>
    <s v="ENERO: Egreso 05-2023_x000a_FEBRERO: no aplica_x000a_PR 236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ENERO Y FEBRER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Pendiente por ejecutar"/>
    <s v="0% de avance."/>
    <s v="Sí"/>
    <d v="2023-05-31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la Caja Menor” indica que el(la) Profesional encargado(a) del manejo operativo de la caja menor, autorizado(a) por la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Tipo: Preventivo Implementación: Manual"/>
    <s v="Preventivo"/>
    <s v="Se verificó que las solicitudes de compra de bien o servicio por caja menor para el periodo enero y febrero 2023 cumplieran con el carácter de imprevistos, urgentes, imprescindibles e inaplazables. Al contar con el rubro en la constitución de caja menor fueron aprobadas para realizar las respectivas compras. Para el mes de enero se generaron cinco (5) solicitudes, para febrero ocho (8) solicitudes."/>
    <s v="Correos electrónicos enero_x000a_Correos electrónicos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0"/>
    <s v="_x0009_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6"/>
    <s v="Preventiva"/>
    <s v="Pendiente por ejecutar"/>
    <s v="0% de avance."/>
    <s v="Sí"/>
    <d v="2023-12-15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la Caja Menor” indica que el(la) Profesional encargado(a) del manejo operativo de la caja menor, autorizado(a) por la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Tipo: Preventivo Implementación: Manual"/>
    <s v="Preventivo"/>
    <s v="Durante el periodo comprendido entre enero y febrero las (13) solicitudes (enero 5, febrero 8), se revisó que estas cumplieran con las especificaciones de ley._x000a_Dado que no hubo solicitudes que superaran el 60% de un SMLV, no se revisó el valor de cotización."/>
    <s v="1 Accenorte S.A.S. - CSS Constructores S.A._x000a_2 Planilla, taxi personal, desmanchado de los grafitis realizados en la fachada de la Manzana Liévano_x000a_3 Industrias Rockville SAS_x000a_4 Notaria 36 de Bogotá_x000a_5 Centro CAR 19 Limitada_x000a_6 &quot;Lavadero parqueadero y montallantas el paisano&quot;, &quot;Centro Car 19 Limitada&quot; y &quot;Ayalco SAS&quot;_x000a_7 Import de Colombia SAS_x000a_8 Planilla, taxis evento alcaldesa._x000a_9 Lavadero parqueadero y montallantas el paisano_x000a_10 &quot;Luis Guillermo Chaves Cordero&quot; y &quot;Celeste - Angie Tatiana Quicazaque Tobo&quot;_x000a_11 Superintendencia de Notariado y Registro_x000a_12 Notaria 36 de Bogotá_x000a_13 Planilla, taxis evento alcaldesa._x000a_ Enero_x000a_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la Caja Menor”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Tipo: Detectivo Implementación: Manual"/>
    <s v="Detectivo"/>
    <s v="En el mes de enero no se legalizó el reembolso por Caja Menor. Este fue tramitado y aprobado el 3 de febrero de 2023, por medio de la Resolución 001 de 03 de febrero 2023 , como Reembolso No. 1. Se revisan los documentos asociados a las solicitudes de los Reembolsos números 001 (memorando radicación solicitud de reembolso 1, formatos de reembolso No 1 firmados, Resolución No. 001 y todos los soportes correspondientes), confirmando que corresponden los rubros, conceptos, valor y códigos presupuestales."/>
    <s v="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la Caja Menor” indica que el(la) Profesional encargado(a) del manejo operativo de la caja menor, autorizado(a) por la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Tipo: Detectivo Implementación: Manual"/>
    <s v="Detectivo"/>
    <s v="En el mes de enero 2023 no se realizó la conciliación del mes diciembre 2022, toda vez, que para el cierre de la vigencia 2022, se gestionó el cierre definitivo de la caja menor sin situación de fondos con saldo en ceros (0) . En el mes de febrero se realizó la conciliación bancaria correspondiente a los movimientos generados en el mes de enero de 2023. "/>
    <s v="_x000a_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la Caja Menor”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Tipo: Detectivo Implementación: Manual"/>
    <s v="Detectivo"/>
    <s v="Para el periodo comprendido entre enero y febrero de 2023, no se realizó arqueo de caja menor, por cuanto no aplica evidencia."/>
    <s v="No aplic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uón"/>
    <s v="1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No aplica. toda vez que la periodicidad en la aplicación de esta actividad de control es anual. Razón por la cual se reportó a través del primer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uón"/>
    <s v="1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3"/>
    <s v="CORRUPCIÓN"/>
    <s v="1 CORRUPCIÓN"/>
    <s v="-"/>
    <s v="-"/>
    <s v="-"/>
    <s v="-"/>
    <x v="1"/>
    <s v="-"/>
    <s v="-"/>
    <s v="-"/>
    <s v="-"/>
    <s v="-"/>
    <s v="-"/>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1"/>
    <s v="-"/>
    <s v="-"/>
    <s v="-"/>
    <s v="-"/>
    <s v="-"/>
    <s v="-"/>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Pendiente por ejecutar"/>
    <s v="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Durante el periodo evaluado en los meses de enero y febrero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
    <s v="https://sistemadegestion.alcaldiabogota.gov.co/uploads/staff/assets/user32/archivos/2.%20Seguimiento%20CDP%20-%20CRP/1.%20Mesas%20de%20Trabajo/1.%20Mesas%20de%20Trabajo/Corre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Pendiente por ejecutar"/>
    <s v="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Preventivo"/>
    <s v="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https://sistemadegestion.alcaldiabogota.gov.co/uploads/staff/assets/user32/archivos/2.%20Seguimiento%20CDP%20-%20CRP/1.%20Mesas%20de%20Trabajo/1.%20Mesas%20de%20Trabajo/Conciliaciones%20ene-feb.zip_x000a_ https://sistemadegestion.alcaldiabogota.gov.co/uploads/staff/assets/user32/archivos/2.%20Seguimiento%20CDP%20-%20CRP/1.%20Mesas%20de%20Trabajo/1.%20Mesas%20de%20Trabajo/Correos%20ene-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Preventivo Implementación: Manual"/>
    <s v="Preventivo"/>
    <s v="En el procedimiento de Gestión Contable 2211400-PR-025, el Profesional Especializado de la Subdirección Financiera (Contador), autorizado(a) por el Subdirector Financiero, mensualmente verificó la coherencia y razonabilidad de los saldos contable. Se entregan co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Preventivo Implementación: Manual"/>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s v="https://sistemadegestion.alcaldiabogota.gov.co/uploads/staff/assets/user32/archivos/2.%20Seguimiento%20CDP%20-%20CRP/1.%20Mesas%20de%20Trabajo/1.%20Mesas%20de%20Trabajo/Diciembre%20(3).zip_x000a_ https://sistemadegestion.alcaldiabogota.gov.co/uploads/staff/assets/user32/archivos/2.%20Seguimiento%20CDP%20-%20CRP/1.%20Mesas%20de%20Trabajo/1.%20Mesas%20de%20Trabajo/Autorizacion%20publicacion%20estados%20financieros%20enero%202023%20(1).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durante los meses de enero y febrero,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n el procedimiento Gestión Contable 2211400-PR-025,el Profesional Especializado de la Subdirección Financiera (Contador), autorizado(a) por el Subdirector Financiero, mensualmente verificó la coherencia y razonabilidad de los saldos contables. Se entrega có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Pendiente por ejecutar"/>
    <s v="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este periodo no se analizaron fichas técnicas de concili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Pendiente por ejecutar"/>
    <s v="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  En sesión No. 01, realizada el 12 de enero de 2023, se socializo Directiva 009 de diciembre 28 de 2022 de la Secretaría Jurídica Distrital, el secretario técnico señalo que, en cumplimiento de lo establecido en el Plan de Desarrollo Distrital No. 474 de 2022, por medio del cual se adoptó la Política de Gobernanza Regulatoria para el Distrito Capital, política que tiene por objetivo promover el uso de herramientas y técnicas jurídicas, acciones de mejora y buenas practicas regulatorias, con el fin de lograr que las normas expedidas en el Distrito Capital resulten eficaces, eficientes, transparentes, coherentes y simples, atendiendo a un procedimiento estandarizado de alta calidad que promueva la seguridad jurídica.  Se socializo informe de gestión correspondiente al segundo semestre de 2022, presentado a la Secretaría General mediante memorando electrónico No 3-2022-38619 de fecha 29 de diciembre de 2022  Acta No 2  En sesión No. 02, realizada el 26 de enero de 2023, se socializo informe de plan de acción para la recuperación del patrimonio público de la Secretaria General en la vigencia 2022, dónde se señaló que de acuerdo al Decreto 556 de 2021, la OJ priorizó unas acciones y estrategias tendientes a la recuperación del patrimonio público, mediante el ejercicio de acciones judiciales y extrajudiciales, así como la participación diligente en procesos penales y acciones de repetición.  Se informó que a la fecha la entidad no tiene acciones de repetición en curso, debido a que a la fecha no se han notificado fallos adversos, excepto el fallo de tutela de segunda instancia en el cual se ordenó el reintegro de una funcionaría y el pago de sus salarios dejados de percibir, caso en el cuál el comité de conciliación decidió no iniciar acción de repetición.  Adicionalmente se informó que en la vigencia 2022 no se suscribieron acciones judiciales o extrajudiciales, dónde la entidad haya realizado pagos conforme a las certificaciones expedidas por la Subsecretaría Corporativa y que tampoco se adelantaron procesos penales por delitos que afecten el patrimonio público.  Informe de tutelas en las cuáles fue vinculada la entidad en la vigencia 2022, el secretario técnico del comité indico que, se notificó a la entidad un total de 219 tutelas, de las cuales 215; fueron fallos favorables y 4 fallos desfavorables, cumpliendo de manera satisfactoria el plan de acción para la prevención del daño jurídico.     Acta No 3     En sesión No. 03, realizada el 09 de febrero de 2023, se socializo lineamientos de la secretaría jurídica, para la formulación y aprobación del plan de acción para recuperación del patrimonio público e informe preliminar de la auditoria de seguimiento a la gestión del comité de conciliación en el segundo semestre 2022     Acta No 4     En sesión No. 04, realizada el 23 de febrero de 2023, se socializo presentación, estudio y aprobación del plan acciones judiciales, para la recuperación del patrimonio publico en la vigencia 2023, de acuerdo con la Circular proferida por la Secretaría Jurídica Distrital de fecha 09 de febrero 2023, mediante la cual se señalo que el plan de acción para la recuperación del patrimonio público en la Secretaría General, debe ser aprobado por los comités de conciliación a mas tardar el 08 de marzo del presente año."/>
    <s v="ACTA No. 01-2023      ACTA No. 02-2023      ACTA No. 3-2023      ACTA No. 04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Pendiente por ejecutar"/>
    <s v="0% de avance."/>
    <s v="Sí"/>
    <d v="2023-10-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Preventivo Implementación: Manual"/>
    <s v="Preven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ensual de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enero y febrer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Detectivo Implementación: Manual"/>
    <s v="Detec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 de Seguimiento y Medición (Monitoreos enero-febrer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enero y febrer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Enero 2023_x000a_Informes Administrativos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Teniendo en cuenta que el control se ejecuta de forma anu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enero-febrer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autocontrol enero - febrero de 2023 _x000a_Memorando 3-2023-7050 Remisión Acta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Teniendo en cuenta que el riesgo no se materializó durante el periodo del monitoreo. No se reporta evidencia para este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los meses de enero y febrer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Ejecucuón"/>
    <s v="50% de avance."/>
    <s v="Sí"/>
    <d v="2023-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Para el mes de ENERO se encontraron (7)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ENERO no se identificaron casos que superan los términos de Ley.  Para el mes de FEBRERO se encontraron (4)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Frente al criterio de temporalidad para el mes de FEBRERO se identificaron (3) casos que superan los términos de Ley,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s v="Reporte punto de control 1 ENERO  Soportes ENERO  Reporte punto de control 1 FEBRERO   OneDrive_2023-03-07   Reporte punto de control 1 ENERO.   Reporte punto de control 1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ENERO:  Se realizó el análisis de las Atenciones y Ayudas Humanitarias Inmediatas otorgadas durante el mes de ENERO de 2023; se revisaron el total de las medidas otorgadas que corresponden a 1067. Para este periodo se cumplió con el 100%.  FEBRERO:  Se realizó el análisis de las Atenciones y Ayudas Humanitarias Inmediatas otorgadas durante el mes de FEBRERO de 2023; se revisaron el total de las medidas otorgadas que corresponden a 1119. Para este periodo se cumplió con el 100%"/>
    <s v="Reporte punto de control 2 ENERO  Reporte punto de control 2 FEBRERO   Reporte punto de control 2 ENERO   Reporte punto de control 2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o y aprobación por parte del coordinador.  ENERO:  Se realizó el análisis de las Atenciones y Ayudas Humanitarias Inmediatas otorgadas durante el mes de ENERO de 2023; se aprobaron el total de las medidas otorgadas que corresponden a 1067. Para este periodo se cumplió con el 100%.  FEBRERO:  Se realizó el análisis de las Atenciones y Ayudas Humanitarias Inmediatas otorgadas durante el mes de FEBRERO de 2023; se aprobaron el total de las medidas otorgadas que corresponden a 1119. Para este periodo se cumplió con el 100%"/>
    <s v="REPORTE TRANSPARENCIA ENERO 2023  REPORTE DE TRANSPARENCIA FEBRERO 2023   REPORTE TRANSPARENCIA ENERO 2023   REPORTE DE TRANSPARENCIA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ENERO:  Se realizaron (4) actas de las cuales (3) mantuvieron la decisión de primera instancia. Frente al recurso que cambio la decisión se indica en el soporte la observación que da lugar al cambio.  FEBRERO:  Se realizaron (4) actas de las cuales (4) mantuvieron la decisión de primera instancia. Frente a uno de los casos, se requiere volver a evaluar, conforme a las observaciones indicadas.     Del 100% de recursos presentados durante el primer trimestre, se identifica que en el 80% se mantiene la decisión de la primera instancia, frente al 20% restante se evidencia que, debido a información que no fue presentada por el ciudadano, es necesario realizarla nuevamente la evaluación."/>
    <s v="RECURSOS DE REPOSICION_Trimestre_I   RECURSOS DE REPOSICION_Trimestre_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verificó la elaboración del recurso de apelación, así:     Durante los meses de enero y febrero se recibieron 10 solicitudes por parte de la Dirección de reparación Integral para el trámite del Recurso de Apelación, los cuales discriminamos a continuación:     Enero = 6  1-2022-35563  1-2022-36230  1-2022-37135  1-2023-368  1-2023-323  1-2023-410     Febrero = 4  1-2023-620  1-2023-1586  1-2023-1549  1-2023-1923     A la fecha el 100% de los recursos se han rechazado, manteniéndose la respuesta dada en primera instancia."/>
    <s v="SEGUIMIENTO RECURSOS DE APELACIÓN   Seguimiento Recursos de Apel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s v="-"/>
    <s v="-"/>
    <s v="-"/>
    <s v="-"/>
    <s v="-"/>
    <s v="-"/>
    <s v="-"/>
    <s v="-"/>
    <s v="-"/>
    <s v="-"/>
    <s v="-"/>
    <s v="-"/>
    <s v="-"/>
    <s v="-"/>
    <s v="-"/>
    <s v="-"/>
    <s v="-"/>
    <s v="-"/>
    <s v="-"/>
    <s v="-"/>
    <s v="-"/>
    <s v="-"/>
    <s v="-"/>
    <s v="-"/>
    <s v="-"/>
    <s v="-"/>
    <s v="-"/>
    <s v="-"/>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r>
    <x v="10"/>
    <n v="2023"/>
    <s v="CORRUPCIÓN"/>
    <s v="1 CORRUPCIÓN"/>
    <s v="-"/>
    <s v="-"/>
    <s v="-"/>
    <s v="-"/>
    <x v="1"/>
    <s v="-"/>
    <s v="-"/>
    <s v="-"/>
    <s v="-"/>
    <s v="-"/>
    <s v="-"/>
    <s v="-"/>
    <s v="-"/>
    <s v="-"/>
    <s v="-"/>
    <s v="-"/>
    <s v="-"/>
    <s v="-"/>
    <s v="-"/>
    <s v="-"/>
    <s v="-"/>
    <s v="-"/>
    <s v="-"/>
    <s v="-"/>
    <s v="-"/>
    <s v="-"/>
    <s v="-"/>
    <s v="-"/>
    <s v="-"/>
    <s v="-"/>
    <s v="-"/>
    <s v="-"/>
    <s v="-"/>
    <s v="-"/>
    <s v="-"/>
    <s v="-"/>
    <s v="-"/>
    <s v="-"/>
    <s v="-"/>
    <s v="-"/>
    <s v="-"/>
    <s v="-"/>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x v="0"/>
    <s v="10% de avance."/>
    <s v="Sí"/>
    <d v="2023-11-30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x v="1"/>
    <s v="0% de avance."/>
    <s v="Sí"/>
    <d v="2023-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febrero_x000a_ Acta subcomité de autocontrol enero_x000a_ 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enero_x000a_Acta subcomité de autocontrol febrero_x000a_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1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x v="1"/>
    <s v="0% de avance."/>
    <s v="Sí"/>
    <d v="2023-08-30T00:00:00"/>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enero - febrero de 2023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Seguimiento periódico Seguimiento Plan Mejoramiento Auditoría Interna y Contraloría 1_x000a_2. Informe Regulatorio Seguimiento Mapa de Riesgos de Corrupción- PAAC 1_x000a_3. Informe Regulatorio Evaluación Independiente del Estado del Sistema de Control Interno_x000a_4. Informe Regulatorio Seguimiento Plan Anticorrupción y Atención al Ciudadano -PAAC 1_x000a_5. Informe Regulatorio Evaluación por Dependencias_x000a_6. Informe Regulatorio Evaluación Control Interno Contable_x000a_7. Seguimiento periódico Seguimiento Plan Mejoramiento Auditoría Interna y Contraloría 2_x000a_8. Seguimiento periódico Seguimiento Ejecución presupuestal y contractual 1_x000a_9. Informe Regulatorio Seguimiento a la Gestión de los Comités de Conciliación 1_x000a_10. Informe Regulatorio Seguimiento a las Peticiones, Quejas, Reclamos y Sugerencias 1_x000a_11. Auditoria de Gestión Política de Gestión de la información estadística_x000a_12. Informe Regulatorio Revisión Informe Gestión Judicial y Seguimiento al contingente judicial (SIPROJ)_x000a_13. Auditoria de Gestión Plan Institucional de Gestión Ambiental PIGA_x000a_14. Informe Regulatorio Seguimiento a las medidas de Austeridad en el Gasto Público - (Plan austeridad) 1"/>
    <s v="Evidencias C-Corrupción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x v="1"/>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Para el bimestre enero-febrero no se generó un informe técnico 2215100-FT-480, en relación con la pertinencia del ingreso documental al Archivo de Bogotá, ya que se encuentra en proceso de elaboración."/>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enero y febrero se emitieron diez (10) conceptos técnicos de procesos de contratación, revisados según fue el caso, por el Subdirector del Sistema Distrital de Archivos y/o el Subdirector de Gestión del Patrimonio Documental y el asesor Jurídico de la DDAB."/>
    <s v="Conceptos Técnicos de Procesos Contratación Ener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x v="1"/>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l bimestre enero-febrero, no se reporta ningún ingreso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enero y febrero se emitieron diez (10) conceptos técnicos de procesos de contratación, aprobados por el Director Distrital de Archivo de Bogotá. "/>
    <s v="Conceptos Técnicos de Contratación Enero-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ortaleciendo las actividades para mitigar el riesgo"/>
    <n v="526"/>
    <s v="Preventiva"/>
    <x v="1"/>
    <s v="0% de avance."/>
    <s v="Sí"/>
    <d v="2023-05-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enero y febrero se recibieron y gestionaron 441 consultas en la sala de consulta del Archivo de Bogotá, mediante el formato FT-163. Al recibir cada solicitud se verificó que el documento localizado correspondiera con lo solicitado."/>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enero y febrero se gestionaron 22 solicitudes internas de documentos históricos, que corresponden a 566 unidades documentales entregadas a los grupos técnicos para su procesamiento, mediante el formato FT-161. En cada caso se verificó con el solicitante que la documentación entregada correspondiera con lo solicitado y su estado de conservación."/>
    <s v="FT-161 ENERO_x000a_FT-161-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enero y febrero se recibieron y gestionaron 441 consultas en la sala de consulta del Archivo de Bogotá, mediante el formato FT-163. Una vez consultados los documentos por parte del usuario, en el momento de la devolución, se verificó el estado de completitud y se ubicaron de nuevo en el depósito correspondiente."/>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enero y febrero se gestionaron 22 solicitudes internas de documentos históricos, que corresponden a 566 unidades entregadas a los grupos técnicos para su procesamiento, mediante el formato FT-161. De las 22 solicitudes fue devuelta 1 solicitud durante el mismo mes (1 en enero, 0 en febrero) en cada caso se verificó con el solicitante que la documentación entregada correspondiera con la entrega registrada en el formato FT-161."/>
    <s v="FT-161 ENERO_x000a_FT-161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eri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erí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x v="2"/>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1"/>
    <s v="-"/>
    <s v="-"/>
    <s v="-"/>
    <s v="-"/>
    <s v="-"/>
    <x v="2"/>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x v="0"/>
    <s v="50% de avance."/>
    <s v="Sí"/>
    <d v="2023-05-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Enero: Durante el mes de se suscribieron un total de 485 procesos de contratación de los cuales 484 corresponden a contratación Directa y 1 por Acuerdo Marco de Precios. Realizada la verificación en el SECOP se pudo a constatar que en los casos en que aplico, que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Febrero: Durante el mes se suscribieron un total de 69 procesos de contratación de los cuales 64 corresponden a contratación directa, 3 en la modalidad de mínima cuantía y 2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Ejecucion_contractual_febrero_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x v="1"/>
    <s v="0% de avance."/>
    <s v="Sí"/>
    <d v="2023-06-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Enero: Se adelantaron un total de 3 Comités de Contratación en el mes, entre los cuales 2 son sesiones ordinarias y 1 sesión extraordinaria, en dichos comité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Febrero: Se adelantaron un total de 4 Comités de Contratación en el mes,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Actas Enero_x000a_Actas Febrer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Tipo: Detectivo Implementación: Manual"/>
    <s v="Detectivo"/>
    <s v="Enero: En el mes se reportan (2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ún (21) solicitudes, veinte (20) se dieron por tramitadas y una (1) de ellas se devolvieron por solicitud de desistimiento de la dependencia solicitante.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Febrero: En el mes se reportan veintidós (22)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dós (22) solicitudes, dieciocho (18) se dieron por tramitadas y cuatro (4) de ellas se encuentran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Seguimiento Liquid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Enero : Durante el mes no se materializaron riesgos de corrupción._x000a_Febrero :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Enero : Durante el mes no se materializaron riesgos de corrupción._x000a_Febrero :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x v="1"/>
    <s v="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FT-1129 RECIBO BASCULA 25 ENERO 2023_x000a_FT-1129 VERIFICACION 25 enero 2023_x000a_FT-1129 ENERO12_x000a_Para el mes de ENERO se realizó la entrega de materias primas y/o insumos FT1173 de lo siguientes Ingresos:_x000a_Ingreso No 4_x000a_Ingreso No 5_x000a_ingreso No 26_x000a_Para el mes de FEBRERO se realizó un ingreso de bienes a través del formato FT-1129 Recepción de Bienes en Bodega o Sitio:_x000a_FT1129-sensor de temperatura 14feb_x000a_Para el mes de FEBRERO se realizó la entrega de materias primas y/o insumos FT1173 de lo siguientes Ingresos:_x000a_Ingreso 17-2023_x000a_Ingreso N° 8"/>
    <s v="ENERO: FT-1129:_x000a_FT-1129 IMPRESORA 18 ENERO_x000a_FT-1129 TABLETAS INDUSTRIALES 18 ENERO_x000a_FT-1129 RECIBO BASCULA 25 ENERO 2023_x000a_FT-1129 VERIFICACION 25 enero 2023_x000a_FT-1129 ENERO12_x000a_ENERO FT1173_x000a_Ingreso No 4_x000a_Ingreso No 5_x000a_ingreso No 26_x000a_FEBRERO FT-1129:_x000a_FT1129-sensor de temperatura 14feb_x000a_FEBRERO FT1173_x000a_Ingreso 17-2023_x000a_Ingreso N° 8_x000a_ PR148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mes de ENERO no se realizó presentación de planta de trabajo de toma física de inventarios 2023._x000a_Durante el mes de FEBRERO se realizó presentación del plan de trabajo de toma física de inventarios y quedo aprobado a través de correo electrónico por parte de la subdirectora de servicios administrativos el pasado 15 de febrero de 2023."/>
    <s v="ENERO: no aplica_x000a_FEBRERO: Plan de Trabajo Toma Física 2023_x000a_Correo electrónico de aprobación 15 febrero 2023._x000a_ EVIDENCIA PR235 ACTIVIDAD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ENERO se realizó envío de memorandos para supervisor a través de radicados internos 3-2023-2699, 3-2023-3100 y 3-2023-3273._x000a_Durante el mes de FEBRERO se realizó el envío de 3 memorandos a supervisores a través de los radicados 3-2023-4988 , 3-2023-5356, 3-2023-5762, 3-2023-5964 y 3-2023-6722."/>
    <s v="Septiembre: 3-2023-2699, 3-2023-3100 y 3-2023-3273._x000a_octubre: 3-2023-4988 , 3-2023-5356, 3-2023-5762, 3-2023-5964 y 3-2023-6722.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los meses de ENERO y FEBRERO no se realizó informe de cierre preliminar de toma física 2022, toda vez que se realizó en el mes de diciembre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ENERO se realizó el plaqueteo de los siguientes bienes: 82319, 82320, 82321, 82335, 82327, 82324, 82328, 82336, 82334, 82323, 82333, 82326, 82325, 82329, 82330, 82331, 82332 y 82337._x000a_Durante el mes de FEBRERO se realizó el plaqueteo de los siguientes bienes: 82359, 82354, 82353, 82352, 82342, 82343, 82341, 82340, 82345, 82346 y 82344."/>
    <s v="FOTOS ENERO: 82319, 82320, 82321, 82335, 82327, 82324, 82328, 82336, 82334, 82323, 82333, 82326, 82325, 82329, 82330, 82331, 82332 y 82337._x000a_FOTOS FEBRERO: 82359, 82354, 82353, 82352, 82342, 82343, 82341, 82340, 82345, 82346 y 82344._x000a_ 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los meses de ENERO Y FEBRERO no se realizó &quot;listado de elementos para la baja&quot;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los meses de ENERO y FEBRERO no se realizaron bajas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Se realizaron las actualizaciones según en el sistema de información SAI de acuerdo a trámites de actualización solicitados."/>
    <s v="No aplica toda vez que queda cargado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En el mes de Enero se realizó una baja por hurto con la salida o egreso 05-2023_x000a_Durante el mes de febrero no se realizaron bajas por hurto o perdida."/>
    <s v="ENERO: Egreso 05-2023_x000a_FEBRERO: no aplica_x000a_PR 236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ENERO Y FEBRER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x v="1"/>
    <s v="0% de avance."/>
    <s v="Sí"/>
    <d v="2023-05-31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la Caja Menor” indica que el(la) Profesional encargado(a) del manejo operativo de la caja menor, autorizado(a) por la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Tipo: Preventivo Implementación: Manual"/>
    <s v="Preventivo"/>
    <s v="Se verificó que las solicitudes de compra de bien o servicio por caja menor para el periodo enero y febrero 2023 cumplieran con el carácter de imprevistos, urgentes, imprescindibles e inaplazables. Al contar con el rubro en la constitución de caja menor fueron aprobadas para realizar las respectivas compras. Para el mes de enero se generaron cinco (5) solicitudes, para febrero ocho (8) solicitudes."/>
    <s v="Correos electrónicos enero_x000a_Correos electrónicos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0"/>
    <s v="_x0009_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6"/>
    <s v="Preventiva"/>
    <x v="1"/>
    <s v="0% de avance."/>
    <s v="Sí"/>
    <d v="2023-12-15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la Caja Menor” indica que el(la) Profesional encargado(a) del manejo operativo de la caja menor, autorizado(a) por la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Tipo: Preventivo Implementación: Manual"/>
    <s v="Preventivo"/>
    <s v="Durante el periodo comprendido entre enero y febrero las (13) solicitudes (enero 5, febrero 8), se revisó que estas cumplieran con las especificaciones de ley._x000a_Dado que no hubo solicitudes que superaran el 60% de un SMLV, no se revisó el valor de cotización."/>
    <s v="1 Accenorte S.A.S. - CSS Constructores S.A._x000a_2 Planilla, taxi personal, desmanchado de los grafitis realizados en la fachada de la Manzana Liévano_x000a_3 Industrias Rockville SAS_x000a_4 Notaria 36 de Bogotá_x000a_5 Centro CAR 19 Limitada_x000a_6 &quot;Lavadero parqueadero y montallantas el paisano&quot;, &quot;Centro Car 19 Limitada&quot; y &quot;Ayalco SAS&quot;_x000a_7 Import de Colombia SAS_x000a_8 Planilla, taxis evento alcaldesa._x000a_9 Lavadero parqueadero y montallantas el paisano_x000a_10 &quot;Luis Guillermo Chaves Cordero&quot; y &quot;Celeste - Angie Tatiana Quicazaque Tobo&quot;_x000a_11 Superintendencia de Notariado y Registro_x000a_12 Notaria 36 de Bogotá_x000a_13 Planilla, taxis evento alcaldesa._x000a_ Enero_x000a_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la Caja Menor”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Tipo: Detectivo Implementación: Manual"/>
    <s v="Detectivo"/>
    <s v="En el mes de enero no se legalizó el reembolso por Caja Menor. Este fue tramitado y aprobado el 3 de febrero de 2023, por medio de la Resolución 001 de 03 de febrero 2023 , como Reembolso No. 1. Se revisan los documentos asociados a las solicitudes de los Reembolsos números 001 (memorando radicación solicitud de reembolso 1, formatos de reembolso No 1 firmados, Resolución No. 001 y todos los soportes correspondientes), confirmando que corresponden los rubros, conceptos, valor y códigos presupuestales."/>
    <s v="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la Caja Menor” indica que el(la) Profesional encargado(a) del manejo operativo de la caja menor, autorizado(a) por la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Tipo: Detectivo Implementación: Manual"/>
    <s v="Detectivo"/>
    <s v="En el mes de enero 2023 no se realizó la conciliación del mes diciembre 2022, toda vez, que para el cierre de la vigencia 2022, se gestionó el cierre definitivo de la caja menor sin situación de fondos con saldo en ceros (0) . En el mes de febrero se realizó la conciliación bancaria correspondiente a los movimientos generados en el mes de enero de 2023. "/>
    <s v="_x000a_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la Caja Menor”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Tipo: Detectivo Implementación: Manual"/>
    <s v="Detectivo"/>
    <s v="Para el periodo comprendido entre enero y febrero de 2023, no se realizó arqueo de caja menor, por cuanto no aplica evidencia."/>
    <s v="No aplic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x v="0"/>
    <s v="1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No aplica. toda vez que la periodicidad en la aplicación de esta actividad de control es anual. Razón por la cual se reportó a través del primer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x v="0"/>
    <s v="1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x v="1"/>
    <s v="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x v="3"/>
    <s v="100% de avance."/>
    <s v="Sí"/>
    <d v="2023-02-28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3"/>
    <s v="CORRUPCIÓN"/>
    <s v="1 CORRUPCIÓN"/>
    <s v="-"/>
    <s v="-"/>
    <s v="-"/>
    <s v="-"/>
    <x v="1"/>
    <s v="-"/>
    <s v="-"/>
    <s v="-"/>
    <s v="-"/>
    <s v="-"/>
    <x v="2"/>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1"/>
    <s v="-"/>
    <s v="-"/>
    <s v="-"/>
    <s v="-"/>
    <s v="-"/>
    <x v="2"/>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x v="1"/>
    <s v="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Durante el periodo evaluado en los meses de enero y febrero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
    <s v="https://sistemadegestion.alcaldiabogota.gov.co/uploads/staff/assets/user32/archivos/2.%20Seguimiento%20CDP%20-%20CRP/1.%20Mesas%20de%20Trabajo/1.%20Mesas%20de%20Trabajo/Corre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x v="1"/>
    <s v="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Preventivo"/>
    <s v="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https://sistemadegestion.alcaldiabogota.gov.co/uploads/staff/assets/user32/archivos/2.%20Seguimiento%20CDP%20-%20CRP/1.%20Mesas%20de%20Trabajo/1.%20Mesas%20de%20Trabajo/Conciliaciones%20ene-feb.zip_x000a_ https://sistemadegestion.alcaldiabogota.gov.co/uploads/staff/assets/user32/archivos/2.%20Seguimiento%20CDP%20-%20CRP/1.%20Mesas%20de%20Trabajo/1.%20Mesas%20de%20Trabajo/Correos%20ene-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Preventivo Implementación: Manual"/>
    <s v="Preventivo"/>
    <s v="En el procedimiento de Gestión Contable 2211400-PR-025, el Profesional Especializado de la Subdirección Financiera (Contador), autorizado(a) por el Subdirector Financiero, mensualmente verificó la coherencia y razonabilidad de los saldos contable. Se entregan co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Preventivo Implementación: Manual"/>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s v="https://sistemadegestion.alcaldiabogota.gov.co/uploads/staff/assets/user32/archivos/2.%20Seguimiento%20CDP%20-%20CRP/1.%20Mesas%20de%20Trabajo/1.%20Mesas%20de%20Trabajo/Diciembre%20(3).zip_x000a_ https://sistemadegestion.alcaldiabogota.gov.co/uploads/staff/assets/user32/archivos/2.%20Seguimiento%20CDP%20-%20CRP/1.%20Mesas%20de%20Trabajo/1.%20Mesas%20de%20Trabajo/Autorizacion%20publicacion%20estados%20financieros%20enero%202023%20(1).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durante los meses de enero y febrero,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n el procedimiento Gestión Contable 2211400-PR-025,el Profesional Especializado de la Subdirección Financiera (Contador), autorizado(a) por el Subdirector Financiero, mensualmente verificó la coherencia y razonabilidad de los saldos contables. Se entrega có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x v="1"/>
    <s v="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este periodo no se analizaron fichas técnicas de concili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x v="1"/>
    <s v="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  En sesión No. 01, realizada el 12 de enero de 2023, se socializo Directiva 009 de diciembre 28 de 2022 de la Secretaría Jurídica Distrital, el secretario técnico señalo que, en cumplimiento de lo establecido en el Plan de Desarrollo Distrital No. 474 de 2022, por medio del cual se adoptó la Política de Gobernanza Regulatoria para el Distrito Capital, política que tiene por objetivo promover el uso de herramientas y técnicas jurídicas, acciones de mejora y buenas practicas regulatorias, con el fin de lograr que las normas expedidas en el Distrito Capital resulten eficaces, eficientes, transparentes, coherentes y simples, atendiendo a un procedimiento estandarizado de alta calidad que promueva la seguridad jurídica.  Se socializo informe de gestión correspondiente al segundo semestre de 2022, presentado a la Secretaría General mediante memorando electrónico No 3-2022-38619 de fecha 29 de diciembre de 2022  Acta No 2  En sesión No. 02, realizada el 26 de enero de 2023, se socializo informe de plan de acción para la recuperación del patrimonio público de la Secretaria General en la vigencia 2022, dónde se señaló que de acuerdo al Decreto 556 de 2021, la OJ priorizó unas acciones y estrategias tendientes a la recuperación del patrimonio público, mediante el ejercicio de acciones judiciales y extrajudiciales, así como la participación diligente en procesos penales y acciones de repetición.  Se informó que a la fecha la entidad no tiene acciones de repetición en curso, debido a que a la fecha no se han notificado fallos adversos, excepto el fallo de tutela de segunda instancia en el cual se ordenó el reintegro de una funcionaría y el pago de sus salarios dejados de percibir, caso en el cuál el comité de conciliación decidió no iniciar acción de repetición.  Adicionalmente se informó que en la vigencia 2022 no se suscribieron acciones judiciales o extrajudiciales, dónde la entidad haya realizado pagos conforme a las certificaciones expedidas por la Subsecretaría Corporativa y que tampoco se adelantaron procesos penales por delitos que afecten el patrimonio público.  Informe de tutelas en las cuáles fue vinculada la entidad en la vigencia 2022, el secretario técnico del comité indico que, se notificó a la entidad un total de 219 tutelas, de las cuales 215; fueron fallos favorables y 4 fallos desfavorables, cumpliendo de manera satisfactoria el plan de acción para la prevención del daño jurídico.     Acta No 3     En sesión No. 03, realizada el 09 de febrero de 2023, se socializo lineamientos de la secretaría jurídica, para la formulación y aprobación del plan de acción para recuperación del patrimonio público e informe preliminar de la auditoria de seguimiento a la gestión del comité de conciliación en el segundo semestre 2022     Acta No 4     En sesión No. 04, realizada el 23 de febrero de 2023, se socializo presentación, estudio y aprobación del plan acciones judiciales, para la recuperación del patrimonio publico en la vigencia 2023, de acuerdo con la Circular proferida por la Secretaría Jurídica Distrital de fecha 09 de febrero 2023, mediante la cual se señalo que el plan de acción para la recuperación del patrimonio público en la Secretaría General, debe ser aprobado por los comités de conciliación a mas tardar el 08 de marzo del presente año."/>
    <s v="ACTA No. 01-2023      ACTA No. 02-2023      ACTA No. 3-2023      ACTA No. 04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x v="1"/>
    <s v="0% de avance."/>
    <s v="Sí"/>
    <d v="2023-10-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Preventivo Implementación: Manual"/>
    <s v="Preven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ensual de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enero y febrer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x v="1"/>
    <s v="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Detectivo Implementación: Manual"/>
    <s v="Detec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 de Seguimiento y Medición (Monitoreos enero-febrer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enero y febrer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Enero 2023_x000a_Informes Administrativos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x v="1"/>
    <s v="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Teniendo en cuenta que el control se ejecuta de forma anu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enero-febrer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autocontrol enero - febrero de 2023 _x000a_Memorando 3-2023-7050 Remisión Acta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Teniendo en cuenta que el riesgo no se materializó durante el periodo del monitoreo. No se reporta evidencia para este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los meses de enero y febrer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x v="0"/>
    <s v="50% de avance."/>
    <s v="Sí"/>
    <d v="2023-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Para el mes de ENERO se encontraron (7)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ENERO no se identificaron casos que superan los términos de Ley.  Para el mes de FEBRERO se encontraron (4)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Frente al criterio de temporalidad para el mes de FEBRERO se identificaron (3) casos que superan los términos de Ley,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s v="Reporte punto de control 1 ENERO  Soportes ENERO  Reporte punto de control 1 FEBRERO   OneDrive_2023-03-07   Reporte punto de control 1 ENERO.   Reporte punto de control 1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ENERO:  Se realizó el análisis de las Atenciones y Ayudas Humanitarias Inmediatas otorgadas durante el mes de ENERO de 2023; se revisaron el total de las medidas otorgadas que corresponden a 1067. Para este periodo se cumplió con el 100%.  FEBRERO:  Se realizó el análisis de las Atenciones y Ayudas Humanitarias Inmediatas otorgadas durante el mes de FEBRERO de 2023; se revisaron el total de las medidas otorgadas que corresponden a 1119. Para este periodo se cumplió con el 100%"/>
    <s v="Reporte punto de control 2 ENERO  Reporte punto de control 2 FEBRERO   Reporte punto de control 2 ENERO   Reporte punto de control 2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o y aprobación por parte del coordinador.  ENERO:  Se realizó el análisis de las Atenciones y Ayudas Humanitarias Inmediatas otorgadas durante el mes de ENERO de 2023; se aprobaron el total de las medidas otorgadas que corresponden a 1067. Para este periodo se cumplió con el 100%.  FEBRERO:  Se realizó el análisis de las Atenciones y Ayudas Humanitarias Inmediatas otorgadas durante el mes de FEBRERO de 2023; se aprobaron el total de las medidas otorgadas que corresponden a 1119. Para este periodo se cumplió con el 100%"/>
    <s v="REPORTE TRANSPARENCIA ENERO 2023  REPORTE DE TRANSPARENCIA FEBRERO 2023   REPORTE TRANSPARENCIA ENERO 2023   REPORTE DE TRANSPARENCIA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ENERO:  Se realizaron (4) actas de las cuales (3) mantuvieron la decisión de primera instancia. Frente al recurso que cambio la decisión se indica en el soporte la observación que da lugar al cambio.  FEBRERO:  Se realizaron (4) actas de las cuales (4) mantuvieron la decisión de primera instancia. Frente a uno de los casos, se requiere volver a evaluar, conforme a las observaciones indicadas.     Del 100% de recursos presentados durante el primer trimestre, se identifica que en el 80% se mantiene la decisión de la primera instancia, frente al 20% restante se evidencia que, debido a información que no fue presentada por el ciudadano, es necesario realizarla nuevamente la evaluación."/>
    <s v="RECURSOS DE REPOSICION_Trimestre_I   RECURSOS DE REPOSICION_Trimestre_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x v="2"/>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verificó la elaboración del recurso de apelación, así:     Durante los meses de enero y febrero se recibieron 10 solicitudes por parte de la Dirección de reparación Integral para el trámite del Recurso de Apelación, los cuales discriminamos a continuación:     Enero = 6  1-2022-35563  1-2022-36230  1-2022-37135  1-2023-368  1-2023-323  1-2023-410     Febrero = 4  1-2023-620  1-2023-1586  1-2023-1549  1-2023-1923     A la fecha el 100% de los recursos se han rechazado, manteniéndose la respuesta dada en primera instancia."/>
    <s v="SEGUIMIENTO RECURSOS DE APELACIÓN   Seguimiento Recursos de Apel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x v="2"/>
    <s v="-"/>
    <s v="-"/>
    <s v="-"/>
    <s v="-"/>
    <s v="-"/>
    <s v="-"/>
    <s v="-"/>
    <s v="-"/>
    <s v="-"/>
    <s v="-"/>
    <s v="-"/>
    <s v="-"/>
    <s v="-"/>
    <s v="-"/>
    <s v="-"/>
    <s v="-"/>
    <s v="-"/>
    <s v="-"/>
    <s v="-"/>
    <s v="-"/>
    <s v="-"/>
    <s v="-"/>
    <s v="-"/>
    <s v="-"/>
    <s v="-"/>
    <s v="-"/>
    <s v="-"/>
    <s v="-"/>
    <s v="-"/>
    <s v="-"/>
    <s v="-"/>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r>
    <x v="10"/>
    <n v="2023"/>
    <s v="CORRUPCIÓN"/>
    <s v="1 CORRUPCIÓN"/>
    <s v="-"/>
    <s v="-"/>
    <s v="-"/>
    <s v="-"/>
    <x v="1"/>
    <s v="-"/>
    <s v="-"/>
    <s v="-"/>
    <s v="-"/>
    <s v="-"/>
    <x v="2"/>
    <s v="-"/>
    <s v="-"/>
    <s v="-"/>
    <s v="-"/>
    <s v="-"/>
    <s v="-"/>
    <s v="-"/>
    <s v="-"/>
    <s v="-"/>
    <s v="-"/>
    <s v="-"/>
    <s v="-"/>
    <s v="-"/>
    <s v="-"/>
    <s v="-"/>
    <s v="-"/>
    <s v="-"/>
    <s v="-"/>
    <s v="-"/>
    <s v="-"/>
    <s v="-"/>
    <s v="-"/>
    <s v="-"/>
    <s v="-"/>
    <s v="-"/>
    <s v="-"/>
    <s v="-"/>
    <s v="-"/>
    <s v="-"/>
    <s v="-"/>
    <s v="-"/>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uón"/>
    <s v="10% de avance."/>
    <s v="Sí"/>
    <d v="2023-11-30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Enero. Acta Subcomité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febrero_x000a_ Acta subcomité de autocontrol enero_x000a_ 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cuatro procesos disciplinarios, en el mes de enero se notificó y remitió a la Oficina de Control Disciplinario Interno, mediante los memorandos 3-2023-1572 y 3-2023-1579, la decisión mediante la cual se declaró la nulidad procesal y ordenó rehacer la actuación para los procesos disciplinarios Nro. 1724 y 1698. Estas actuaciones se realizaron dentro de los términos establecidos por la Ley._x000a_Respecto a los procesos disciplinarios Nro. 1685 y 1700 se encuentran en estudio dentro de los términos establecidos por la Ley."/>
    <s v="Acta subcomité de autocontrol enero_x000a_Acta subcomité de autocontrol febrero_x000a_Reporte consolidado procesos disciplinar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1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Pendiente por ejecutar"/>
    <s v="0% de avance."/>
    <s v="Sí"/>
    <d v="2023-08-30T00:00:00"/>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enero - febrero de 2023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Seguimiento periódico Seguimiento Plan Mejoramiento Auditoría Interna y Contraloría 1_x000a_2. Informe Regulatorio Seguimiento Mapa de Riesgos de Corrupción- PAAC 1_x000a_3. Informe Regulatorio Evaluación Independiente del Estado del Sistema de Control Interno_x000a_4. Informe Regulatorio Seguimiento Plan Anticorrupción y Atención al Ciudadano -PAAC 1_x000a_5. Informe Regulatorio Evaluación por Dependencias_x000a_6. Informe Regulatorio Evaluación Control Interno Contable_x000a_7. Seguimiento periódico Seguimiento Plan Mejoramiento Auditoría Interna y Contraloría 2_x000a_8. Seguimiento periódico Seguimiento Ejecución presupuestal y contractual 1_x000a_9. Informe Regulatorio Seguimiento a la Gestión de los Comités de Conciliación 1_x000a_10. Informe Regulatorio Seguimiento a las Peticiones, Quejas, Reclamos y Sugerencias 1_x000a_11. Auditoria de Gestión Política de Gestión de la información estadística_x000a_12. Informe Regulatorio Revisión Informe Gestión Judicial y Seguimiento al contingente judicial (SIPROJ)_x000a_13. Auditoria de Gestión Plan Institucional de Gestión Ambiental PIGA_x000a_14. Informe Regulatorio Seguimiento a las medidas de Austeridad en el Gasto Público - (Plan austeridad) 1"/>
    <s v="Evidencias C-Corrupción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Pendiente por ejecutar"/>
    <s v="0% de avance."/>
    <s v="Sí"/>
    <d v="2023-05-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Para el bimestre enero-febrero no se generó un informe técnico 2215100-FT-480, en relación con la pertinencia del ingreso documental al Archivo de Bogotá, ya que se encuentra en proceso de elaboración."/>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enero y febrero se emitieron diez (10) conceptos técnicos de procesos de contratación, revisados según fue el caso, por el Subdirector del Sistema Distrital de Archivos y/o el Subdirector de Gestión del Patrimonio Documental y el asesor Jurídico de la DDAB."/>
    <s v="Conceptos Técnicos de Procesos Contratación Ener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05-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l bimestre enero-febrero, no se reporta ningún ingreso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enero y febrero se emitieron diez (10) conceptos técnicos de procesos de contratación, aprobados por el Director Distrital de Archivo de Bogotá. "/>
    <s v="Conceptos Técnicos de Contratación Enero-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ortaleciendo las actividades para mitigar el riesgo"/>
    <n v="526"/>
    <s v="Preventiva"/>
    <s v="Pendiente por ejecutar"/>
    <s v="0% de avance."/>
    <s v="Sí"/>
    <d v="2023-05-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enero y febrero se recibieron y gestionaron 441 consultas en la sala de consulta del Archivo de Bogotá, mediante el formato FT-163. Al recibir cada solicitud se verificó que el documento localizado correspondiera con lo solicitado."/>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enero y febrero se gestionaron 22 solicitudes internas de documentos históricos, que corresponden a 566 unidades documentales entregadas a los grupos técnicos para su procesamiento, mediante el formato FT-161. En cada caso se verificó con el solicitante que la documentación entregada correspondiera con lo solicitado y su estado de conservación."/>
    <s v="FT-161 ENERO_x000a_FT-161-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enero-febrero no se emitieron conceptos técnicos de evaluación de tabl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enero y febrero se recibieron y gestionaron 441 consultas en la sala de consulta del Archivo de Bogotá, mediante el formato FT-163. Una vez consultados los documentos por parte del usuario, en el momento de la devolución, se verificó el estado de completitud y se ubicaron de nuevo en el depósito correspondiente."/>
    <s v="FT-163 ENERO_x000a_FT-163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enero y febrero se gestionaron 22 solicitudes internas de documentos históricos, que corresponden a 566 unidades entregadas a los grupos técnicos para su procesamiento, mediante el formato FT-161. De las 22 solicitudes fue devuelta 1 solicitud durante el mismo mes (1 en enero, 0 en febrero) en cada caso se verificó con el solicitante que la documentación entregada correspondiera con la entrega registrada en el formato FT-161."/>
    <s v="FT-161 ENERO_x000a_FT-161 FEBRER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eri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eríodo enero-febrero, no se presentó la materialización del riesg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eríodo enero-febrero, no se present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Ejecucuón"/>
    <s v="50% de avance."/>
    <s v="Sí"/>
    <d v="2023-05-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Enero: Durante el mes de se suscribieron un total de 485 procesos de contratación de los cuales 484 corresponden a contratación Directa y 1 por Acuerdo Marco de Precios. Realizada la verificación en el SECOP se pudo a constatar que en los casos en que aplico, que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Febrero: Durante el mes se suscribieron un total de 69 procesos de contratación de los cuales 64 corresponden a contratación directa, 3 en la modalidad de mínima cuantía y 2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Ejecucion_contractual_febrero_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Pendiente por ejecutar"/>
    <s v="0% de avance."/>
    <s v="Sí"/>
    <d v="2023-06-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Enero: Se adelantaron un total de 3 Comités de Contratación en el mes, entre los cuales 2 son sesiones ordinarias y 1 sesión extraordinaria, en dichos comité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Febrero: Se adelantaron un total de 4 Comités de Contratación en el mes,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
    <s v="Actas Enero_x000a_Actas Febrer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Tipo: Detectivo Implementación: Manual"/>
    <s v="Detectivo"/>
    <s v="Enero: En el mes se reportan (2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ún (21) solicitudes, veinte (20) se dieron por tramitadas y una (1) de ellas se devolvieron por solicitud de desistimiento de la dependencia solicitante.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Febrero: En el mes se reportan veintidós (22)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veintidós (22) solicitudes, dieciocho (18) se dieron por tramitadas y cuatro (4) de ellas se encuentran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Seguimiento Liquid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Enero: Durante el mes se gestionaron ante la Dirección de Contratación un total de 500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Febrero: Durante el mes se gestionaron ante la Dirección de Contratación un total de 79 solicitudes de contratación, radicadas por las dependencias, en la modalidad de procesos de contratación directa y modalidad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Modelo seguimiento 2023"/>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Enero : Durante el mes no se materializaron riesgos de corrupción._x000a_Febrero :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Enero : Durante el mes no se materializaron riesgos de corrupción._x000a_Febrero :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Pendiente por ejecutar"/>
    <s v="0% de avance."/>
    <s v="Sí"/>
    <d v="2023-06-30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FT-1129 RECIBO BASCULA 25 ENERO 2023_x000a_FT-1129 VERIFICACION 25 enero 2023_x000a_FT-1129 ENERO12_x000a_Para el mes de ENERO se realizó la entrega de materias primas y/o insumos FT1173 de lo siguientes Ingresos:_x000a_Ingreso No 4_x000a_Ingreso No 5_x000a_ingreso No 26_x000a_Para el mes de FEBRERO se realizó un ingreso de bienes a través del formato FT-1129 Recepción de Bienes en Bodega o Sitio:_x000a_FT1129-sensor de temperatura 14feb_x000a_Para el mes de FEBRERO se realizó la entrega de materias primas y/o insumos FT1173 de lo siguientes Ingresos:_x000a_Ingreso 17-2023_x000a_Ingreso N° 8"/>
    <s v="ENERO: FT-1129:_x000a_FT-1129 IMPRESORA 18 ENERO_x000a_FT-1129 TABLETAS INDUSTRIALES 18 ENERO_x000a_FT-1129 RECIBO BASCULA 25 ENERO 2023_x000a_FT-1129 VERIFICACION 25 enero 2023_x000a_FT-1129 ENERO12_x000a_ENERO FT1173_x000a_Ingreso No 4_x000a_Ingreso No 5_x000a_ingreso No 26_x000a_FEBRERO FT-1129:_x000a_FT1129-sensor de temperatura 14feb_x000a_FEBRERO FT1173_x000a_Ingreso 17-2023_x000a_Ingreso N° 8_x000a_ PR148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mes de ENERO no se realizó presentación de planta de trabajo de toma física de inventarios 2023._x000a_Durante el mes de FEBRERO se realizó presentación del plan de trabajo de toma física de inventarios y quedo aprobado a través de correo electrónico por parte de la subdirectora de servicios administrativos el pasado 15 de febrero de 2023."/>
    <s v="ENERO: no aplica_x000a_FEBRERO: Plan de Trabajo Toma Física 2023_x000a_Correo electrónico de aprobación 15 febrero 2023._x000a_ EVIDENCIA PR235 ACTIVIDAD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ENERO se realizó envío de memorandos para supervisor a través de radicados internos 3-2023-2699, 3-2023-3100 y 3-2023-3273._x000a_Durante el mes de FEBRERO se realizó el envío de 3 memorandos a supervisores a través de los radicados 3-2023-4988 , 3-2023-5356, 3-2023-5762, 3-2023-5964 y 3-2023-6722."/>
    <s v="Septiembre: 3-2023-2699, 3-2023-3100 y 3-2023-3273._x000a_octubre: 3-2023-4988 , 3-2023-5356, 3-2023-5762, 3-2023-5964 y 3-2023-6722.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los meses de ENERO y FEBRERO no se realizó informe de cierre preliminar de toma física 2022, toda vez que se realizó en el mes de diciembre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ENERO se realizó el plaqueteo de los siguientes bienes: 82319, 82320, 82321, 82335, 82327, 82324, 82328, 82336, 82334, 82323, 82333, 82326, 82325, 82329, 82330, 82331, 82332 y 82337._x000a_Durante el mes de FEBRERO se realizó el plaqueteo de los siguientes bienes: 82359, 82354, 82353, 82352, 82342, 82343, 82341, 82340, 82345, 82346 y 82344."/>
    <s v="FOTOS ENERO: 82319, 82320, 82321, 82335, 82327, 82324, 82328, 82336, 82334, 82323, 82333, 82326, 82325, 82329, 82330, 82331, 82332 y 82337._x000a_FOTOS FEBRERO: 82359, 82354, 82353, 82352, 82342, 82343, 82341, 82340, 82345, 82346 y 82344._x000a_ 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los meses de ENERO Y FEBRERO no se realizó &quot;listado de elementos para la baja&quot;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ENERO y FEBRERO no se realizó presentación de informe final de toma física de inventarios 2022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los meses de ENERO y FEBRERO no se realizaron bajas para presentación ante comité de sostenibilidad contable. "/>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Se realizaron las actualizaciones según en el sistema de información SAI de acuerdo a trámites de actualización solicitados."/>
    <s v="No aplica toda vez que queda cargado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En el mes de Enero se realizó una baja por hurto con la salida o egreso 05-2023_x000a_Durante el mes de febrero no se realizaron bajas por hurto o perdida."/>
    <s v="ENERO: Egreso 05-2023_x000a_FEBRERO: no aplica_x000a_PR 236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ENERO Y FEBRER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ENERO Y FEBRER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Pendiente por ejecutar"/>
    <s v="0% de avance."/>
    <s v="Sí"/>
    <d v="2023-05-31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la Caja Menor” indica que el(la) Profesional encargado(a) del manejo operativo de la caja menor, autorizado(a) por la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Tipo: Preventivo Implementación: Manual"/>
    <s v="Preventivo"/>
    <s v="Se verificó que las solicitudes de compra de bien o servicio por caja menor para el periodo enero y febrero 2023 cumplieran con el carácter de imprevistos, urgentes, imprescindibles e inaplazables. Al contar con el rubro en la constitución de caja menor fueron aprobadas para realizar las respectivas compras. Para el mes de enero se generaron cinco (5) solicitudes, para febrero ocho (8) solicitudes."/>
    <s v="Correos electrónicos enero_x000a_Correos electrónicos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0"/>
    <s v="_x0009_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6"/>
    <s v="Preventiva"/>
    <s v="Pendiente por ejecutar"/>
    <s v="0% de avance."/>
    <s v="Sí"/>
    <d v="2023-12-15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la Caja Menor” indica que el(la) Profesional encargado(a) del manejo operativo de la caja menor, autorizado(a) por la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Tipo: Preventivo Implementación: Manual"/>
    <s v="Preventivo"/>
    <s v="Durante el periodo comprendido entre enero y febrero las (13) solicitudes (enero 5, febrero 8), se revisó que estas cumplieran con las especificaciones de ley._x000a_Dado que no hubo solicitudes que superaran el 60% de un SMLV, no se revisó el valor de cotización."/>
    <s v="1 Accenorte S.A.S. - CSS Constructores S.A._x000a_2 Planilla, taxi personal, desmanchado de los grafitis realizados en la fachada de la Manzana Liévano_x000a_3 Industrias Rockville SAS_x000a_4 Notaria 36 de Bogotá_x000a_5 Centro CAR 19 Limitada_x000a_6 &quot;Lavadero parqueadero y montallantas el paisano&quot;, &quot;Centro Car 19 Limitada&quot; y &quot;Ayalco SAS&quot;_x000a_7 Import de Colombia SAS_x000a_8 Planilla, taxis evento alcaldesa._x000a_9 Lavadero parqueadero y montallantas el paisano_x000a_10 &quot;Luis Guillermo Chaves Cordero&quot; y &quot;Celeste - Angie Tatiana Quicazaque Tobo&quot;_x000a_11 Superintendencia de Notariado y Registro_x000a_12 Notaria 36 de Bogotá_x000a_13 Planilla, taxis evento alcaldesa._x000a_ Enero_x000a_ 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primer bimestre de la presente vigencia, no se realizaron prestamos de carpetas o expedientes, tanto en el archivo de gestión como en el archivo central, por lo anterior no aplicó la ejecución del control para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la Caja Menor”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Tipo: Detectivo Implementación: Manual"/>
    <s v="Detectivo"/>
    <s v="En el mes de enero no se legalizó el reembolso por Caja Menor. Este fue tramitado y aprobado el 3 de febrero de 2023, por medio de la Resolución 001 de 03 de febrero 2023 , como Reembolso No. 1. Se revisan los documentos asociados a las solicitudes de los Reembolsos números 001 (memorando radicación solicitud de reembolso 1, formatos de reembolso No 1 firmados, Resolución No. 001 y todos los soportes correspondientes), confirmando que corresponden los rubros, conceptos, valor y códigos presupuestales."/>
    <s v="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la Caja Menor” indica que el(la) Profesional encargado(a) del manejo operativo de la caja menor, autorizado(a) por la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Tipo: Detectivo Implementación: Manual"/>
    <s v="Detectivo"/>
    <s v="En el mes de enero 2023 no se realizó la conciliación del mes diciembre 2022, toda vez, que para el cierre de la vigencia 2022, se gestionó el cierre definitivo de la caja menor sin situación de fondos con saldo en ceros (0) . En el mes de febrero se realizó la conciliación bancaria correspondiente a los movimientos generados en el mes de enero de 2023. "/>
    <s v="_x000a_Febrer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la Caja Menor”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Tipo: Detectivo Implementación: Manual"/>
    <s v="Detectivo"/>
    <s v="Para el periodo comprendido entre enero y febrero de 2023, no se realizó arqueo de caja menor, por cuanto no aplica evidencia."/>
    <s v="No aplic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uón"/>
    <s v="10%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No aplica. toda vez que la periodicidad en la aplicación de esta actividad de control es anual. Razón por la cual se reportó a través del primer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uón"/>
    <s v="10%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Tipo: Detectivo Implementación: Manual"/>
    <s v="Detectivo"/>
    <s v="No aplica. toda vez que la periodicidad en la aplicación de esta actividad de control es anual. Razón por la cual se reportó a través del 1° seguimiento sobre riesgos de gestión de la vigencia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3"/>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Pendiente por ejecutar"/>
    <s v="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Durante el periodo evaluado en los meses de enero y febrero , en el procedimiento de Gestión Contable 2211400-PR-025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uviera completa, y no estuviera duplicada y correspondiera con el mes de reporte. Enero-Febrero-Marzo o Abril._x000a_2. Que los impuestos estuviera correctamente liquidados_x000a_3. Que los consecutivos fueran secuenciales en los diferentes aplicativos._x000a_4. Que las cuentas contables estuvieran de acuerdo con la naturaleza de la operación económica._x000a_5. Que Los saldos de las cuentas por cobrar de incapacidades estuvieran debidamente conciliados._x000a_Analizó y concilió la información de la Secretaría Distrital de Hacienda - Dirección Distrital de Tesorerí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No se presentaron en el periodo de enero a abril observaciones, desviaciones o diferencias, queda como evidencia los correos electrónicos enviados por el profesional de la subdirección financiera a la dependencia manifestando la conformidad de la información."/>
    <s v="https://sistemadegestion.alcaldiabogota.gov.co/uploads/staff/assets/user32/archivos/2.%20Seguimiento%20CDP%20-%20CRP/1.%20Mesas%20de%20Trabajo/1.%20Mesas%20de%20Trabajo/Corre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Pendiente por ejecutar"/>
    <s v="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Preventivo"/>
    <s v="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ipo: Preventivo Implementación: Manual"/>
    <s v="https://sistemadegestion.alcaldiabogota.gov.co/uploads/staff/assets/user32/archivos/2.%20Seguimiento%20CDP%20-%20CRP/1.%20Mesas%20de%20Trabajo/1.%20Mesas%20de%20Trabajo/Conciliaciones%20ene-feb.zip_x000a_ https://sistemadegestion.alcaldiabogota.gov.co/uploads/staff/assets/user32/archivos/2.%20Seguimiento%20CDP%20-%20CRP/1.%20Mesas%20de%20Trabajo/1.%20Mesas%20de%20Trabajo/Correos%20ene-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Preventivo Implementación: Manual"/>
    <s v="Preventivo"/>
    <s v="El Profesional de la Subdirección Financiera, autorizado(a) por el Subdirector Financiero, durante los meses de enero y febrero cada vez que recibió una solicitud de pago verificó la solicitud de pago o el acto administrativo correspondiente, de la siguiente manera: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Preventivo Implementación: Manual"/>
    <s v="Preventivo"/>
    <s v="En el procedimiento de Gestión Contable 2211400-PR-025, el Profesional Especializado de la Subdirección Financiera (Contador), autorizado(a) por el Subdirector Financiero, mensualmente verificó la coherencia y razonabilidad de los saldos contable. Se entregan co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Preventivo Implementación: Manual"/>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s v="https://sistemadegestion.alcaldiabogota.gov.co/uploads/staff/assets/user32/archivos/2.%20Seguimiento%20CDP%20-%20CRP/1.%20Mesas%20de%20Trabajo/1.%20Mesas%20de%20Trabajo/Diciembre%20(3).zip_x000a_ https://sistemadegestion.alcaldiabogota.gov.co/uploads/staff/assets/user32/archivos/2.%20Seguimiento%20CDP%20-%20CRP/1.%20Mesas%20de%20Trabajo/1.%20Mesas%20de%20Trabajo/Autorizacion%20publicacion%20estados%20financieros%20enero%202023%20(1).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durante los meses de enero y febrero,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s v="https://sistemadegestion.alcaldiabogota.gov.co/uploads/staff/assets/user32/archivos/2.%20Seguimiento%20CDP%20-%20CRP/1.%20Mesas%20de%20Trabajo/1.%20Mesas%20de%20Trabajo/SIPRES.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n el procedimiento Gestión Contable 2211400-PR-025,el Profesional Especializado de la Subdirección Financiera (Contador), autorizado(a) por el Subdirector Financiero, mensualmente verificó la coherencia y razonabilidad de los saldos contables. Se entrega cómo soporte los Balances de Prueba de los meses de enero y febrero."/>
    <s v="https://sistemadegestion.alcaldiabogota.gov.co/uploads/staff/assets/user32/archivos/2.%20Seguimiento%20CDP%20-%20CRP/1.%20Mesas%20de%20Trabajo/1.%20Mesas%20de%20Trabajo/Balance%20de%20Prueba%20en_feb.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un lote de cuentas para pago durante los meses de enero y febrer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s v="https://sistemadegestion.alcaldiabogota.gov.co/uploads/staff/assets/user32/archivos/2.%20Seguimiento%20CDP%20-%20CRP/1.%20Mesas%20de%20Trabajo/1.%20Mesas%20de%20Trabajo/Reporte_Pagos_Bogdata.zip"/>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Pendiente por ejecutar"/>
    <s v="0% de avance."/>
    <s v="Sí"/>
    <d v="2023-04-28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este periodo no se analizaron fichas técnicas de concili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  En sesión No. 01, realizada el 12 de enero de 2023, se socializo Directiva 009 de diciembre 28 de 2022 de la Secretaría Jurídica Distrital, el secretario técnico señalo que, en cumplimiento de lo establecido en el Plan de Desarrollo Distrital No. 474 de 2022, por medio del cual se adoptó la Política de Gobernanza Regulatoria para el Distrito Capital, política que tiene por objetivo promover el uso de herramientas y técnicas jurídicas, acciones de mejora y buenas practicas regulatorias, con el fin de lograr que las normas expedidas en el Distrito Capital resulten eficaces, eficientes, transparentes, coherentes y simples, atendiendo a un procedimiento estandarizado de alta calidad que promueva la seguridad jurídica.  Se socializo informe de gestión correspondiente al segundo semestre de 2022, presentado a la Secretaría General mediante memorando electrónico No 3-2022-38619 de fecha 29 de diciembre de 2022  Acta No 2  En sesión No. 02, realizada el 26 de enero de 2023, se socializo informe de plan de acción para la recuperación del patrimonio público de la Secretaria General en la vigencia 2022, dónde se señaló que de acuerdo al Decreto 556 de 2021, la OJ priorizó unas acciones y estrategias tendientes a la recuperación del patrimonio público, mediante el ejercicio de acciones judiciales y extrajudiciales, así como la participación diligente en procesos penales y acciones de repetición.  Se informó que a la fecha la entidad no tiene acciones de repetición en curso, debido a que a la fecha no se han notificado fallos adversos, excepto el fallo de tutela de segunda instancia en el cual se ordenó el reintegro de una funcionaría y el pago de sus salarios dejados de percibir, caso en el cuál el comité de conciliación decidió no iniciar acción de repetición.  Adicionalmente se informó que en la vigencia 2022 no se suscribieron acciones judiciales o extrajudiciales, dónde la entidad haya realizado pagos conforme a las certificaciones expedidas por la Subsecretaría Corporativa y que tampoco se adelantaron procesos penales por delitos que afecten el patrimonio público.  Informe de tutelas en las cuáles fue vinculada la entidad en la vigencia 2022, el secretario técnico del comité indico que, se notificó a la entidad un total de 219 tutelas, de las cuales 215; fueron fallos favorables y 4 fallos desfavorables, cumpliendo de manera satisfactoria el plan de acción para la prevención del daño jurídico.     Acta No 3     En sesión No. 03, realizada el 09 de febrero de 2023, se socializo lineamientos de la secretaría jurídica, para la formulación y aprobación del plan de acción para recuperación del patrimonio público e informe preliminar de la auditoria de seguimiento a la gestión del comité de conciliación en el segundo semestre 2022     Acta No 4     En sesión No. 04, realizada el 23 de febrero de 2023, se socializo presentación, estudio y aprobación del plan acciones judiciales, para la recuperación del patrimonio publico en la vigencia 2023, de acuerdo con la Circular proferida por la Secretaría Jurídica Distrital de fecha 09 de febrero 2023, mediante la cual se señalo que el plan de acción para la recuperación del patrimonio público en la Secretaría General, debe ser aprobado por los comités de conciliación a mas tardar el 08 de marzo del presente año."/>
    <s v="ACTA No. 01-2023      ACTA No. 02-2023      ACTA No. 3-2023      ACTA No. 04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Pendiente por ejecutar"/>
    <s v="0% de avance."/>
    <s v="Sí"/>
    <d v="2023-10-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Preventivo Implementación: Manual"/>
    <s v="Preven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ensual de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enero y febrer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 Servicio a la Ciudadanía”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Tipo: Detectivo Implementación: Manual"/>
    <s v="Detectivo"/>
    <s v="Para el seguimiento a los monitoreos realizados en el I bimestre de 2023 (enero febrero), se llevó a cabo la reunión el 1 de marzo 2023, para discutir y socializar los posibles actos de corrupción que se podrían generar en la ejecución del monitoreo del servicio, encontrándose que no se materializó el riesgo."/>
    <s v="Acta Reunión Bim de Seguimiento y Medición (Monitoreos enero-febrer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Teniendo en cuenta que el control se ejecuta de forma trimestr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enero y febrer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Enero 2023_x000a_Informes Administrativos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Teniendo en cuenta que el control se ejecuta de forma anual, no se tiene evidencia de su ejecución para este period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enero-febrer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autocontrol enero - febrero de 2023 _x000a_Memorando 3-2023-7050 Remisión Acta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enero -febrero) no se materializó el riesgo."/>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Teniendo en cuenta que el riesgo no se materializó durante el periodo del monitoreo. No se reporta evidencia para este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los meses de enero y febrer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Ejecucuón"/>
    <s v="50% de avance."/>
    <s v="Sí"/>
    <d v="2023-03-31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Para el mes de ENERO se encontraron (7)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ENERO no se identificaron casos que superan los términos de Ley.  Para el mes de FEBRERO se encontraron (4)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Frente al criterio de temporalidad para el mes de FEBRERO se identificaron (3) casos que superan los términos de Ley, sin embargo al ser una operación continua se debe dar paso al cierre de mes para realizar el reporte, primero se da inicio a la depuración total del otorgamiento de las medidas otorgadas durante el mes y posterior a ellos se continua con la verificación del punto de control el  sistema de información y así socializar con el equipo de Centros de Encuentro, por lo tanto la retroalimentación del punto de control por parte de los CE, se realizará en el siguiente reporte."/>
    <s v="Reporte punto de control 1 ENERO  Soportes ENERO  Reporte punto de control 1 FEBRERO   OneDrive_2023-03-07   Reporte punto de control 1 ENERO.   Reporte punto de control 1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ENERO:  Se realizó el análisis de las Atenciones y Ayudas Humanitarias Inmediatas otorgadas durante el mes de ENERO de 2023; se revisaron el total de las medidas otorgadas que corresponden a 1067. Para este periodo se cumplió con el 100%.  FEBRERO:  Se realizó el análisis de las Atenciones y Ayudas Humanitarias Inmediatas otorgadas durante el mes de FEBRERO de 2023; se revisaron el total de las medidas otorgadas que corresponden a 1119. Para este periodo se cumplió con el 100%"/>
    <s v="Reporte punto de control 2 ENERO  Reporte punto de control 2 FEBRERO   Reporte punto de control 2 ENERO   Reporte punto de control 2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o y aprobación por parte del coordinador.  ENERO:  Se realizó el análisis de las Atenciones y Ayudas Humanitarias Inmediatas otorgadas durante el mes de ENERO de 2023; se aprobaron el total de las medidas otorgadas que corresponden a 1067. Para este periodo se cumplió con el 100%.  FEBRERO:  Se realizó el análisis de las Atenciones y Ayudas Humanitarias Inmediatas otorgadas durante el mes de FEBRERO de 2023; se aprobaron el total de las medidas otorgadas que corresponden a 1119. Para este periodo se cumplió con el 100%"/>
    <s v="REPORTE TRANSPARENCIA ENERO 2023  REPORTE DE TRANSPARENCIA FEBRERO 2023   REPORTE TRANSPARENCIA ENERO 2023   REPORTE DE TRANSPARENCIA FEBRER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ENERO:  Se realizaron (4) actas de las cuales (3) mantuvieron la decisión de primera instancia. Frente al recurso que cambio la decisión se indica en el soporte la observación que da lugar al cambio.  FEBRERO:  Se realizaron (4) actas de las cuales (4) mantuvieron la decisión de primera instancia. Frente a uno de los casos, se requiere volver a evaluar, conforme a las observaciones indicadas.     Del 100% de recursos presentados durante el primer trimestre, se identifica que en el 80% se mantiene la decisión de la primera instancia, frente al 20% restante se evidencia que, debido a información que no fue presentada por el ciudadano, es necesario realizarla nuevamente la evaluación."/>
    <s v="RECURSOS DE REPOSICION_Trimestre_I   RECURSOS DE REPOSICION_Trimestre_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verificó la elaboración del recurso de apelación, así:     Durante los meses de enero y febrero se recibieron 10 solicitudes por parte de la Dirección de reparación Integral para el trámite del Recurso de Apelación, los cuales discriminamos a continuación:     Enero = 6  1-2022-35563  1-2022-36230  1-2022-37135  1-2023-368  1-2023-323  1-2023-410     Febrero = 4  1-2023-620  1-2023-1586  1-2023-1549  1-2023-1923     A la fecha el 100% de los recursos se han rechazado, manteniéndose la respuesta dada en primera instancia."/>
    <s v="SEGUIMIENTO RECURSOS DE APELACIÓN   Seguimiento Recursos de Apel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r>
    <x v="10"/>
    <n v="2023"/>
    <s v="CORRUPCIÓN"/>
    <s v="1 CORRUPCIÓN"/>
    <s v="-"/>
    <s v="-"/>
    <s v="-"/>
    <s v="-"/>
    <x v="1"/>
    <s v="-"/>
    <s v="-"/>
    <s v="-"/>
    <s v="-"/>
    <s v="-"/>
    <s v="-"/>
    <s v="-"/>
    <s v="-"/>
    <s v="-"/>
    <x v="0"/>
    <s v="-"/>
    <s v="-"/>
    <s v="-"/>
    <s v="-"/>
    <s v="-"/>
    <s v="-"/>
    <s v="-"/>
    <s v="-"/>
    <s v="-"/>
    <s v="-"/>
    <s v="-"/>
    <s v="-"/>
    <x v="0"/>
    <s v="-"/>
    <s v="-"/>
    <x v="0"/>
    <x v="0"/>
    <x v="0"/>
    <x v="0"/>
    <x v="0"/>
    <x v="0"/>
    <x v="0"/>
    <x v="0"/>
    <x v="0"/>
    <x v="0"/>
    <x v="0"/>
    <x v="0"/>
    <s v="-"/>
    <s v="-"/>
    <s v="-"/>
    <s v="-"/>
    <s v="-"/>
    <s v="-"/>
    <s v="-"/>
    <s v="-"/>
    <s v="-"/>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9"/>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AAE526-0A8B-4F56-B7B2-CBEF11D35472}" name="TablaDinámica11"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rowHeaderCaption="Procesos" colHeaderCaption="Fuente de riesgo">
  <location ref="A35:E48" firstHeaderRow="1" firstDataRow="2" firstDataCol="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6">
        <item n="Sin acciones de tratamiento" x="1"/>
        <item x="0"/>
        <item m="1" x="3"/>
        <item m="1" x="4"/>
        <item m="1" x="2"/>
        <item t="default"/>
      </items>
    </pivotField>
    <pivotField showAll="0"/>
    <pivotField showAll="0"/>
    <pivotField dataField="1" showAll="0"/>
    <pivotField showAll="0"/>
    <pivotField showAll="0"/>
    <pivotField axis="axisCol" showAll="0">
      <items count="6">
        <item h="1" x="2"/>
        <item m="1" x="4"/>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8"/>
    </i>
    <i>
      <x v="19"/>
    </i>
    <i>
      <x v="23"/>
    </i>
    <i>
      <x v="24"/>
    </i>
    <i>
      <x v="25"/>
    </i>
    <i>
      <x v="26"/>
    </i>
    <i>
      <x v="27"/>
    </i>
    <i>
      <x v="28"/>
    </i>
    <i t="grand">
      <x/>
    </i>
  </rowItems>
  <colFields count="1">
    <field x="14"/>
  </colFields>
  <colItems count="4">
    <i>
      <x v="2"/>
    </i>
    <i>
      <x v="3"/>
    </i>
    <i>
      <x v="4"/>
    </i>
    <i t="grand">
      <x/>
    </i>
  </colItems>
  <dataFields count="1">
    <dataField name="Estado de las Acciones definidas (Tratamiento)" fld="11" subtotal="count" baseField="0" baseItem="0"/>
  </dataFields>
  <formats count="63">
    <format dxfId="231">
      <pivotArea outline="0" collapsedLevelsAreSubtotals="1" fieldPosition="0"/>
    </format>
    <format dxfId="230">
      <pivotArea type="all" dataOnly="0" outline="0" fieldPosition="0"/>
    </format>
    <format dxfId="229">
      <pivotArea outline="0" collapsedLevelsAreSubtotals="1" fieldPosition="0"/>
    </format>
    <format dxfId="228">
      <pivotArea type="origin" dataOnly="0" labelOnly="1" outline="0" fieldPosition="0"/>
    </format>
    <format dxfId="227">
      <pivotArea field="8" type="button" dataOnly="0" labelOnly="1" outline="0"/>
    </format>
    <format dxfId="226">
      <pivotArea type="topRight" dataOnly="0" labelOnly="1" outline="0" fieldPosition="0"/>
    </format>
    <format dxfId="225">
      <pivotArea dataOnly="0" labelOnly="1" grandRow="1" outline="0" fieldPosition="0"/>
    </format>
    <format dxfId="224">
      <pivotArea dataOnly="0" labelOnly="1" grandCol="1" outline="0" fieldPosition="0"/>
    </format>
    <format dxfId="223">
      <pivotArea type="origin" dataOnly="0" labelOnly="1" outline="0" fieldPosition="0"/>
    </format>
    <format dxfId="222">
      <pivotArea field="8" type="button" dataOnly="0" labelOnly="1" outline="0"/>
    </format>
    <format dxfId="221">
      <pivotArea type="topRight" dataOnly="0" labelOnly="1" outline="0" fieldPosition="0"/>
    </format>
    <format dxfId="220">
      <pivotArea dataOnly="0" labelOnly="1" grandCol="1" outline="0" fieldPosition="0"/>
    </format>
    <format dxfId="219">
      <pivotArea dataOnly="0" labelOnly="1" grandCol="1" outline="0" fieldPosition="0"/>
    </format>
    <format dxfId="218">
      <pivotArea dataOnly="0" labelOnly="1" grandRow="1" outline="0" fieldPosition="0"/>
    </format>
    <format dxfId="217">
      <pivotArea type="origin" dataOnly="0" labelOnly="1" outline="0" fieldPosition="0"/>
    </format>
    <format dxfId="216">
      <pivotArea field="8" type="button" dataOnly="0" labelOnly="1" outline="0"/>
    </format>
    <format dxfId="215">
      <pivotArea type="topRight" dataOnly="0" labelOnly="1" outline="0" fieldPosition="0"/>
    </format>
    <format dxfId="214">
      <pivotArea dataOnly="0" labelOnly="1" grandCol="1" outline="0" fieldPosition="0"/>
    </format>
    <format dxfId="213">
      <pivotArea dataOnly="0" labelOnly="1" grandCol="1" outline="0" fieldPosition="0"/>
    </format>
    <format dxfId="212">
      <pivotArea dataOnly="0" labelOnly="1" grandCol="1" outline="0" fieldPosition="0"/>
    </format>
    <format dxfId="211">
      <pivotArea dataOnly="0" labelOnly="1" grandCol="1" outline="0" fieldPosition="0"/>
    </format>
    <format dxfId="210">
      <pivotArea type="origin" dataOnly="0" labelOnly="1" outline="0" fieldPosition="0"/>
    </format>
    <format dxfId="209">
      <pivotArea field="8" type="button" dataOnly="0" labelOnly="1" outline="0"/>
    </format>
    <format dxfId="208">
      <pivotArea type="topRight" dataOnly="0" labelOnly="1" outline="0" fieldPosition="0"/>
    </format>
    <format dxfId="207">
      <pivotArea dataOnly="0" labelOnly="1" grandCol="1" outline="0" fieldPosition="0"/>
    </format>
    <format dxfId="206">
      <pivotArea dataOnly="0" labelOnly="1" grandCol="1" outline="0" fieldPosition="0"/>
    </format>
    <format dxfId="205">
      <pivotArea type="all" dataOnly="0" outline="0" fieldPosition="0"/>
    </format>
    <format dxfId="204">
      <pivotArea dataOnly="0" labelOnly="1" grandRow="1" outline="0" fieldPosition="0"/>
    </format>
    <format dxfId="203">
      <pivotArea type="topRight" dataOnly="0" labelOnly="1" outline="0" offset="A1:B1" fieldPosition="0"/>
    </format>
    <format dxfId="202">
      <pivotArea type="origin" dataOnly="0" labelOnly="1" outline="0" fieldPosition="0"/>
    </format>
    <format dxfId="201">
      <pivotArea type="all" dataOnly="0" outline="0" fieldPosition="0"/>
    </format>
    <format dxfId="200">
      <pivotArea outline="0" collapsedLevelsAreSubtotals="1" fieldPosition="0"/>
    </format>
    <format dxfId="199">
      <pivotArea type="origin" dataOnly="0" labelOnly="1" outline="0" fieldPosition="0"/>
    </format>
    <format dxfId="198">
      <pivotArea dataOnly="0" labelOnly="1" outline="0" axis="axisValues" fieldPosition="0"/>
    </format>
    <format dxfId="197">
      <pivotArea field="14" type="button" dataOnly="0" labelOnly="1" outline="0" axis="axisCol" fieldPosition="0"/>
    </format>
    <format dxfId="196">
      <pivotArea type="topRight" dataOnly="0" labelOnly="1" outline="0" fieldPosition="0"/>
    </format>
    <format dxfId="195">
      <pivotArea collapsedLevelsAreSubtotals="1" fieldPosition="0">
        <references count="1">
          <reference field="0" count="16">
            <x v="2"/>
            <x v="3"/>
            <x v="4"/>
            <x v="5"/>
            <x v="6"/>
            <x v="8"/>
            <x v="9"/>
            <x v="10"/>
            <x v="11"/>
            <x v="12"/>
            <x v="13"/>
            <x v="15"/>
            <x v="16"/>
            <x v="17"/>
            <x v="18"/>
            <x v="19"/>
          </reference>
        </references>
      </pivotArea>
    </format>
    <format dxfId="194">
      <pivotArea dataOnly="0" labelOnly="1" fieldPosition="0">
        <references count="1">
          <reference field="0" count="16">
            <x v="2"/>
            <x v="3"/>
            <x v="4"/>
            <x v="5"/>
            <x v="6"/>
            <x v="8"/>
            <x v="9"/>
            <x v="10"/>
            <x v="11"/>
            <x v="12"/>
            <x v="13"/>
            <x v="15"/>
            <x v="16"/>
            <x v="17"/>
            <x v="18"/>
            <x v="19"/>
          </reference>
        </references>
      </pivotArea>
    </format>
    <format dxfId="193">
      <pivotArea outline="0" collapsedLevelsAreSubtotals="1" fieldPosition="0">
        <references count="1">
          <reference field="14" count="0" selected="0"/>
        </references>
      </pivotArea>
    </format>
    <format dxfId="192">
      <pivotArea dataOnly="0" labelOnly="1" fieldPosition="0">
        <references count="1">
          <reference field="14" count="0"/>
        </references>
      </pivotArea>
    </format>
    <format dxfId="191">
      <pivotArea dataOnly="0" labelOnly="1" fieldPosition="0">
        <references count="1">
          <reference field="0" count="17">
            <x v="2"/>
            <x v="3"/>
            <x v="4"/>
            <x v="5"/>
            <x v="6"/>
            <x v="8"/>
            <x v="9"/>
            <x v="10"/>
            <x v="12"/>
            <x v="13"/>
            <x v="14"/>
            <x v="16"/>
            <x v="17"/>
            <x v="18"/>
            <x v="19"/>
            <x v="20"/>
            <x v="22"/>
          </reference>
        </references>
      </pivotArea>
    </format>
    <format dxfId="190">
      <pivotArea collapsedLevelsAreSubtotals="1" fieldPosition="0">
        <references count="1">
          <reference field="0" count="17">
            <x v="2"/>
            <x v="3"/>
            <x v="4"/>
            <x v="5"/>
            <x v="6"/>
            <x v="8"/>
            <x v="9"/>
            <x v="10"/>
            <x v="12"/>
            <x v="13"/>
            <x v="14"/>
            <x v="16"/>
            <x v="17"/>
            <x v="18"/>
            <x v="19"/>
            <x v="20"/>
            <x v="22"/>
          </reference>
        </references>
      </pivotArea>
    </format>
    <format dxfId="189">
      <pivotArea type="all" dataOnly="0" outline="0" fieldPosition="0"/>
    </format>
    <format dxfId="188">
      <pivotArea outline="0" collapsedLevelsAreSubtotals="1" fieldPosition="0"/>
    </format>
    <format dxfId="187">
      <pivotArea type="origin" dataOnly="0" labelOnly="1" outline="0" fieldPosition="0"/>
    </format>
    <format dxfId="186">
      <pivotArea field="14" type="button" dataOnly="0" labelOnly="1" outline="0" axis="axisCol" fieldPosition="0"/>
    </format>
    <format dxfId="185">
      <pivotArea type="topRight" dataOnly="0" labelOnly="1" outline="0" fieldPosition="0"/>
    </format>
    <format dxfId="184">
      <pivotArea field="0" type="button" dataOnly="0" labelOnly="1" outline="0" axis="axisRow" fieldPosition="0"/>
    </format>
    <format dxfId="183">
      <pivotArea dataOnly="0" labelOnly="1" fieldPosition="0">
        <references count="1">
          <reference field="0" count="17">
            <x v="2"/>
            <x v="3"/>
            <x v="4"/>
            <x v="5"/>
            <x v="6"/>
            <x v="8"/>
            <x v="9"/>
            <x v="10"/>
            <x v="12"/>
            <x v="13"/>
            <x v="14"/>
            <x v="16"/>
            <x v="17"/>
            <x v="18"/>
            <x v="19"/>
            <x v="20"/>
            <x v="22"/>
          </reference>
        </references>
      </pivotArea>
    </format>
    <format dxfId="182">
      <pivotArea dataOnly="0" labelOnly="1" grandRow="1" outline="0" fieldPosition="0"/>
    </format>
    <format dxfId="181">
      <pivotArea dataOnly="0" labelOnly="1" fieldPosition="0">
        <references count="1">
          <reference field="14" count="0"/>
        </references>
      </pivotArea>
    </format>
    <format dxfId="180">
      <pivotArea dataOnly="0" labelOnly="1" grandCol="1" outline="0" fieldPosition="0"/>
    </format>
    <format dxfId="179">
      <pivotArea type="origin" dataOnly="0" labelOnly="1" outline="0" fieldPosition="0"/>
    </format>
    <format dxfId="178">
      <pivotArea field="14" type="button" dataOnly="0" labelOnly="1" outline="0" axis="axisCol" fieldPosition="0"/>
    </format>
    <format dxfId="177">
      <pivotArea type="topRight" dataOnly="0" labelOnly="1" outline="0" fieldPosition="0"/>
    </format>
    <format dxfId="176">
      <pivotArea field="0" type="button" dataOnly="0" labelOnly="1" outline="0" axis="axisRow" fieldPosition="0"/>
    </format>
    <format dxfId="175">
      <pivotArea dataOnly="0" labelOnly="1" fieldPosition="0">
        <references count="1">
          <reference field="14" count="0"/>
        </references>
      </pivotArea>
    </format>
    <format dxfId="174">
      <pivotArea dataOnly="0" labelOnly="1" grandCol="1" outline="0" fieldPosition="0"/>
    </format>
    <format dxfId="173">
      <pivotArea collapsedLevelsAreSubtotals="1" fieldPosition="0">
        <references count="1">
          <reference field="0" count="1">
            <x v="20"/>
          </reference>
        </references>
      </pivotArea>
    </format>
    <format dxfId="172">
      <pivotArea dataOnly="0" labelOnly="1" fieldPosition="0">
        <references count="1">
          <reference field="0" count="1">
            <x v="20"/>
          </reference>
        </references>
      </pivotArea>
    </format>
    <format dxfId="171">
      <pivotArea collapsedLevelsAreSubtotals="1" fieldPosition="0">
        <references count="1">
          <reference field="0" count="8">
            <x v="13"/>
            <x v="18"/>
            <x v="19"/>
            <x v="23"/>
            <x v="24"/>
            <x v="25"/>
            <x v="26"/>
            <x v="27"/>
          </reference>
        </references>
      </pivotArea>
    </format>
    <format dxfId="170">
      <pivotArea dataOnly="0" labelOnly="1" fieldPosition="0">
        <references count="1">
          <reference field="0" count="8">
            <x v="13"/>
            <x v="18"/>
            <x v="19"/>
            <x v="23"/>
            <x v="24"/>
            <x v="25"/>
            <x v="26"/>
            <x v="27"/>
          </reference>
        </references>
      </pivotArea>
    </format>
    <format dxfId="169">
      <pivotArea dataOnly="0" labelOnly="1" fieldPosition="0">
        <references count="1">
          <reference field="14" count="0"/>
        </references>
      </pivotArea>
    </format>
  </formats>
  <chartFormats count="7">
    <chartFormat chart="1" format="3" series="1">
      <pivotArea type="data" outline="0" fieldPosition="0">
        <references count="1">
          <reference field="4294967294" count="1" selected="0">
            <x v="0"/>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15" series="1">
      <pivotArea type="data" outline="0" fieldPosition="0">
        <references count="2">
          <reference field="4294967294" count="1" selected="0">
            <x v="0"/>
          </reference>
          <reference field="14" count="1" selected="0">
            <x v="1"/>
          </reference>
        </references>
      </pivotArea>
    </chartFormat>
    <chartFormat chart="1" format="16" series="1">
      <pivotArea type="data" outline="0" fieldPosition="0">
        <references count="2">
          <reference field="4294967294" count="1" selected="0">
            <x v="0"/>
          </reference>
          <reference field="14" count="1" selected="0">
            <x v="2"/>
          </reference>
        </references>
      </pivotArea>
    </chartFormat>
    <chartFormat chart="1" format="17">
      <pivotArea type="data" outline="0" fieldPosition="0">
        <references count="3">
          <reference field="4294967294" count="1" selected="0">
            <x v="0"/>
          </reference>
          <reference field="0" count="1" selected="0">
            <x v="22"/>
          </reference>
          <reference field="14" count="1" selected="0">
            <x v="2"/>
          </reference>
        </references>
      </pivotArea>
    </chartFormat>
    <chartFormat chart="1" format="18" series="1">
      <pivotArea type="data" outline="0" fieldPosition="0">
        <references count="2">
          <reference field="4294967294" count="1" selected="0">
            <x v="0"/>
          </reference>
          <reference field="14" count="1" selected="0">
            <x v="3"/>
          </reference>
        </references>
      </pivotArea>
    </chartFormat>
    <chartFormat chart="1" format="19" series="1">
      <pivotArea type="data" outline="0" fieldPosition="0">
        <references count="2">
          <reference field="4294967294" count="1" selected="0">
            <x v="0"/>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B796B5F-114F-4E57-A4E0-41B6C61E82A5}" name="TablaDinámica10"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 proyectos de inversión" colHeaderCaption="Fuente de riesgo">
  <location ref="A3:C16" firstHeaderRow="1" firstDataRow="2" firstDataCol="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axis="axisCol" showAll="0">
      <items count="6">
        <item n="Sin acciones" h="1" x="1"/>
        <item x="0"/>
        <item m="1" x="3"/>
        <item m="1" x="4"/>
        <item m="1"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8"/>
    </i>
    <i>
      <x v="19"/>
    </i>
    <i>
      <x v="23"/>
    </i>
    <i>
      <x v="24"/>
    </i>
    <i>
      <x v="25"/>
    </i>
    <i>
      <x v="26"/>
    </i>
    <i>
      <x v="27"/>
    </i>
    <i>
      <x v="28"/>
    </i>
    <i t="grand">
      <x/>
    </i>
  </rowItems>
  <colFields count="1">
    <field x="8"/>
  </colFields>
  <colItems count="2">
    <i>
      <x v="1"/>
    </i>
    <i t="grand">
      <x/>
    </i>
  </colItems>
  <dataFields count="1">
    <dataField name="Acciones definidas (Tratamiento de riesgos)" fld="11" subtotal="count" baseField="0" baseItem="0"/>
  </dataFields>
  <formats count="60">
    <format dxfId="291">
      <pivotArea outline="0" collapsedLevelsAreSubtotals="1" fieldPosition="0"/>
    </format>
    <format dxfId="290">
      <pivotArea type="all" dataOnly="0" outline="0" fieldPosition="0"/>
    </format>
    <format dxfId="289">
      <pivotArea outline="0" collapsedLevelsAreSubtotals="1" fieldPosition="0"/>
    </format>
    <format dxfId="288">
      <pivotArea type="origin" dataOnly="0" labelOnly="1" outline="0" fieldPosition="0"/>
    </format>
    <format dxfId="287">
      <pivotArea field="8" type="button" dataOnly="0" labelOnly="1" outline="0" axis="axisCol" fieldPosition="0"/>
    </format>
    <format dxfId="286">
      <pivotArea type="topRight" dataOnly="0" labelOnly="1" outline="0" fieldPosition="0"/>
    </format>
    <format dxfId="285">
      <pivotArea dataOnly="0" labelOnly="1" grandRow="1" outline="0" fieldPosition="0"/>
    </format>
    <format dxfId="284">
      <pivotArea dataOnly="0" labelOnly="1" grandCol="1" outline="0" fieldPosition="0"/>
    </format>
    <format dxfId="283">
      <pivotArea type="origin" dataOnly="0" labelOnly="1" outline="0" fieldPosition="0"/>
    </format>
    <format dxfId="282">
      <pivotArea field="8" type="button" dataOnly="0" labelOnly="1" outline="0" axis="axisCol" fieldPosition="0"/>
    </format>
    <format dxfId="281">
      <pivotArea type="topRight" dataOnly="0" labelOnly="1" outline="0" fieldPosition="0"/>
    </format>
    <format dxfId="280">
      <pivotArea dataOnly="0" labelOnly="1" grandCol="1" outline="0" fieldPosition="0"/>
    </format>
    <format dxfId="279">
      <pivotArea dataOnly="0" labelOnly="1" grandCol="1" outline="0" fieldPosition="0"/>
    </format>
    <format dxfId="278">
      <pivotArea dataOnly="0" labelOnly="1" grandRow="1" outline="0" fieldPosition="0"/>
    </format>
    <format dxfId="277">
      <pivotArea type="origin" dataOnly="0" labelOnly="1" outline="0" fieldPosition="0"/>
    </format>
    <format dxfId="276">
      <pivotArea field="8" type="button" dataOnly="0" labelOnly="1" outline="0" axis="axisCol" fieldPosition="0"/>
    </format>
    <format dxfId="275">
      <pivotArea type="topRight" dataOnly="0" labelOnly="1" outline="0" fieldPosition="0"/>
    </format>
    <format dxfId="274">
      <pivotArea dataOnly="0" labelOnly="1" grandCol="1" outline="0" fieldPosition="0"/>
    </format>
    <format dxfId="273">
      <pivotArea dataOnly="0" labelOnly="1" grandCol="1" outline="0" fieldPosition="0"/>
    </format>
    <format dxfId="272">
      <pivotArea dataOnly="0" labelOnly="1" grandCol="1" outline="0" fieldPosition="0"/>
    </format>
    <format dxfId="271">
      <pivotArea dataOnly="0" labelOnly="1" grandCol="1" outline="0" fieldPosition="0"/>
    </format>
    <format dxfId="270">
      <pivotArea type="origin" dataOnly="0" labelOnly="1" outline="0" fieldPosition="0"/>
    </format>
    <format dxfId="269">
      <pivotArea field="8" type="button" dataOnly="0" labelOnly="1" outline="0" axis="axisCol" fieldPosition="0"/>
    </format>
    <format dxfId="268">
      <pivotArea type="topRight" dataOnly="0" labelOnly="1" outline="0" fieldPosition="0"/>
    </format>
    <format dxfId="267">
      <pivotArea type="all" dataOnly="0" outline="0" fieldPosition="0"/>
    </format>
    <format dxfId="266">
      <pivotArea outline="0" collapsedLevelsAreSubtotals="1" fieldPosition="0"/>
    </format>
    <format dxfId="265">
      <pivotArea type="origin" dataOnly="0" labelOnly="1" outline="0" fieldPosition="0"/>
    </format>
    <format dxfId="264">
      <pivotArea field="8" type="button" dataOnly="0" labelOnly="1" outline="0" axis="axisCol" fieldPosition="0"/>
    </format>
    <format dxfId="263">
      <pivotArea type="topRight" dataOnly="0" labelOnly="1" outline="0" fieldPosition="0"/>
    </format>
    <format dxfId="262">
      <pivotArea dataOnly="0" labelOnly="1" grandRow="1" outline="0" fieldPosition="0"/>
    </format>
    <format dxfId="261">
      <pivotArea dataOnly="0" labelOnly="1" fieldPosition="0">
        <references count="1">
          <reference field="8" count="0"/>
        </references>
      </pivotArea>
    </format>
    <format dxfId="260">
      <pivotArea dataOnly="0" labelOnly="1" grandCol="1" outline="0" fieldPosition="0"/>
    </format>
    <format dxfId="259">
      <pivotArea outline="0" collapsedLevelsAreSubtotals="1" fieldPosition="0">
        <references count="1">
          <reference field="8" count="1" selected="0">
            <x v="1"/>
          </reference>
        </references>
      </pivotArea>
    </format>
    <format dxfId="258">
      <pivotArea dataOnly="0" labelOnly="1" fieldPosition="0">
        <references count="1">
          <reference field="8" count="1">
            <x v="1"/>
          </reference>
        </references>
      </pivotArea>
    </format>
    <format dxfId="257">
      <pivotArea type="origin" dataOnly="0" labelOnly="1" outline="0" fieldPosition="0"/>
    </format>
    <format dxfId="256">
      <pivotArea collapsedLevelsAreSubtotals="1" fieldPosition="0">
        <references count="1">
          <reference field="0" count="16">
            <x v="2"/>
            <x v="3"/>
            <x v="4"/>
            <x v="5"/>
            <x v="6"/>
            <x v="8"/>
            <x v="9"/>
            <x v="10"/>
            <x v="11"/>
            <x v="12"/>
            <x v="13"/>
            <x v="15"/>
            <x v="16"/>
            <x v="17"/>
            <x v="18"/>
            <x v="19"/>
          </reference>
        </references>
      </pivotArea>
    </format>
    <format dxfId="255">
      <pivotArea dataOnly="0" labelOnly="1" fieldPosition="0">
        <references count="1">
          <reference field="0" count="16">
            <x v="2"/>
            <x v="3"/>
            <x v="4"/>
            <x v="5"/>
            <x v="6"/>
            <x v="8"/>
            <x v="9"/>
            <x v="10"/>
            <x v="11"/>
            <x v="12"/>
            <x v="13"/>
            <x v="15"/>
            <x v="16"/>
            <x v="17"/>
            <x v="18"/>
            <x v="19"/>
          </reference>
        </references>
      </pivotArea>
    </format>
    <format dxfId="254">
      <pivotArea outline="0" collapsedLevelsAreSubtotals="1" fieldPosition="0">
        <references count="1">
          <reference field="8" count="1" selected="0">
            <x v="2"/>
          </reference>
        </references>
      </pivotArea>
    </format>
    <format dxfId="253">
      <pivotArea dataOnly="0" labelOnly="1" fieldPosition="0">
        <references count="1">
          <reference field="8" count="1">
            <x v="2"/>
          </reference>
        </references>
      </pivotArea>
    </format>
    <format dxfId="252">
      <pivotArea grandCol="1" outline="0" collapsedLevelsAreSubtotals="1" fieldPosition="0"/>
    </format>
    <format dxfId="251">
      <pivotArea dataOnly="0" labelOnly="1" fieldPosition="0">
        <references count="1">
          <reference field="0" count="17">
            <x v="2"/>
            <x v="3"/>
            <x v="4"/>
            <x v="5"/>
            <x v="6"/>
            <x v="8"/>
            <x v="9"/>
            <x v="10"/>
            <x v="12"/>
            <x v="13"/>
            <x v="14"/>
            <x v="16"/>
            <x v="17"/>
            <x v="18"/>
            <x v="19"/>
            <x v="20"/>
            <x v="22"/>
          </reference>
        </references>
      </pivotArea>
    </format>
    <format dxfId="250">
      <pivotArea collapsedLevelsAreSubtotals="1" fieldPosition="0">
        <references count="1">
          <reference field="0" count="17">
            <x v="2"/>
            <x v="3"/>
            <x v="4"/>
            <x v="5"/>
            <x v="6"/>
            <x v="8"/>
            <x v="9"/>
            <x v="10"/>
            <x v="12"/>
            <x v="13"/>
            <x v="14"/>
            <x v="16"/>
            <x v="17"/>
            <x v="18"/>
            <x v="19"/>
            <x v="20"/>
            <x v="22"/>
          </reference>
        </references>
      </pivotArea>
    </format>
    <format dxfId="249">
      <pivotArea outline="0" collapsedLevelsAreSubtotals="1" fieldPosition="0"/>
    </format>
    <format dxfId="248">
      <pivotArea field="0" type="button" dataOnly="0" labelOnly="1" outline="0" axis="axisRow" fieldPosition="0"/>
    </format>
    <format dxfId="247">
      <pivotArea dataOnly="0" labelOnly="1" fieldPosition="0">
        <references count="1">
          <reference field="0" count="17">
            <x v="2"/>
            <x v="3"/>
            <x v="4"/>
            <x v="5"/>
            <x v="6"/>
            <x v="8"/>
            <x v="9"/>
            <x v="10"/>
            <x v="12"/>
            <x v="13"/>
            <x v="14"/>
            <x v="16"/>
            <x v="17"/>
            <x v="18"/>
            <x v="19"/>
            <x v="20"/>
            <x v="22"/>
          </reference>
        </references>
      </pivotArea>
    </format>
    <format dxfId="246">
      <pivotArea dataOnly="0" labelOnly="1" grandRow="1" outline="0" fieldPosition="0"/>
    </format>
    <format dxfId="245">
      <pivotArea dataOnly="0" labelOnly="1" fieldPosition="0">
        <references count="1">
          <reference field="8" count="0"/>
        </references>
      </pivotArea>
    </format>
    <format dxfId="244">
      <pivotArea dataOnly="0" labelOnly="1" grandCol="1" outline="0" fieldPosition="0"/>
    </format>
    <format dxfId="243">
      <pivotArea field="0" type="button" dataOnly="0" labelOnly="1" outline="0" axis="axisRow" fieldPosition="0"/>
    </format>
    <format dxfId="242">
      <pivotArea dataOnly="0" labelOnly="1" fieldPosition="0">
        <references count="1">
          <reference field="8" count="0"/>
        </references>
      </pivotArea>
    </format>
    <format dxfId="241">
      <pivotArea dataOnly="0" labelOnly="1" grandCol="1" outline="0" fieldPosition="0"/>
    </format>
    <format dxfId="240">
      <pivotArea dataOnly="0" labelOnly="1" fieldPosition="0">
        <references count="1">
          <reference field="0" count="1">
            <x v="3"/>
          </reference>
        </references>
      </pivotArea>
    </format>
    <format dxfId="239">
      <pivotArea collapsedLevelsAreSubtotals="1" fieldPosition="0">
        <references count="1">
          <reference field="0" count="1">
            <x v="20"/>
          </reference>
        </references>
      </pivotArea>
    </format>
    <format dxfId="238">
      <pivotArea dataOnly="0" labelOnly="1" fieldPosition="0">
        <references count="1">
          <reference field="0" count="1">
            <x v="20"/>
          </reference>
        </references>
      </pivotArea>
    </format>
    <format dxfId="237">
      <pivotArea field="0" type="button" dataOnly="0" labelOnly="1" outline="0" axis="axisRow" fieldPosition="0"/>
    </format>
    <format dxfId="236">
      <pivotArea dataOnly="0" labelOnly="1" fieldPosition="0">
        <references count="1">
          <reference field="8" count="0"/>
        </references>
      </pivotArea>
    </format>
    <format dxfId="235">
      <pivotArea dataOnly="0" labelOnly="1" grandCol="1" outline="0" fieldPosition="0"/>
    </format>
    <format dxfId="234">
      <pivotArea dataOnly="0" labelOnly="1" fieldPosition="0">
        <references count="1">
          <reference field="8" count="0"/>
        </references>
      </pivotArea>
    </format>
    <format dxfId="233">
      <pivotArea dataOnly="0" fieldPosition="0">
        <references count="1">
          <reference field="0" count="7">
            <x v="18"/>
            <x v="19"/>
            <x v="23"/>
            <x v="24"/>
            <x v="25"/>
            <x v="26"/>
            <x v="27"/>
          </reference>
        </references>
      </pivotArea>
    </format>
    <format dxfId="232">
      <pivotArea collapsedLevelsAreSubtotals="1" fieldPosition="0">
        <references count="2">
          <reference field="0" count="2">
            <x v="6"/>
            <x v="10"/>
          </reference>
          <reference field="8" count="0" selected="0"/>
        </references>
      </pivotArea>
    </format>
  </formats>
  <chartFormats count="6">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8" series="1">
      <pivotArea type="data" outline="0" fieldPosition="0">
        <references count="2">
          <reference field="4294967294" count="1" selected="0">
            <x v="0"/>
          </reference>
          <reference field="8" count="1" selected="0">
            <x v="3"/>
          </reference>
        </references>
      </pivotArea>
    </chartFormat>
    <chartFormat chart="0" format="19" series="1">
      <pivotArea type="data" outline="0" fieldPosition="0">
        <references count="2">
          <reference field="4294967294" count="1" selected="0">
            <x v="0"/>
          </reference>
          <reference field="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7">
        <item n="Sin acciones de tratamiento" x="1"/>
        <item x="0"/>
        <item m="1" x="4"/>
        <item m="1" x="2"/>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4"/>
        <item m="1" x="1"/>
        <item m="1" x="3"/>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39">
      <pivotArea outline="0" collapsedLevelsAreSubtotals="1" fieldPosition="0"/>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8" type="button" dataOnly="0" labelOnly="1" outline="0"/>
    </format>
    <format dxfId="134">
      <pivotArea type="topRight" dataOnly="0" labelOnly="1" outline="0" fieldPosition="0"/>
    </format>
    <format dxfId="133">
      <pivotArea dataOnly="0" labelOnly="1" grandRow="1" outline="0" fieldPosition="0"/>
    </format>
    <format dxfId="132">
      <pivotArea dataOnly="0" labelOnly="1" grandCol="1" outline="0" fieldPosition="0"/>
    </format>
    <format dxfId="131">
      <pivotArea type="origin" dataOnly="0" labelOnly="1" outline="0" fieldPosition="0"/>
    </format>
    <format dxfId="130">
      <pivotArea field="8" type="button" dataOnly="0" labelOnly="1" outline="0"/>
    </format>
    <format dxfId="129">
      <pivotArea type="topRight" dataOnly="0" labelOnly="1" outline="0" fieldPosition="0"/>
    </format>
    <format dxfId="128">
      <pivotArea dataOnly="0" labelOnly="1" grandCol="1" outline="0" fieldPosition="0"/>
    </format>
    <format dxfId="127">
      <pivotArea dataOnly="0" labelOnly="1" grandCol="1" outline="0" fieldPosition="0"/>
    </format>
    <format dxfId="126">
      <pivotArea dataOnly="0" labelOnly="1" grandRow="1" outline="0" fieldPosition="0"/>
    </format>
    <format dxfId="125">
      <pivotArea type="origin" dataOnly="0" labelOnly="1" outline="0" fieldPosition="0"/>
    </format>
    <format dxfId="124">
      <pivotArea field="8" type="button" dataOnly="0" labelOnly="1" outline="0"/>
    </format>
    <format dxfId="123">
      <pivotArea type="topRight" dataOnly="0" labelOnly="1" outline="0" fieldPosition="0"/>
    </format>
    <format dxfId="122">
      <pivotArea dataOnly="0" labelOnly="1" grandCol="1" outline="0" fieldPosition="0"/>
    </format>
    <format dxfId="121">
      <pivotArea dataOnly="0" labelOnly="1" grandCol="1" outline="0" fieldPosition="0"/>
    </format>
    <format dxfId="120">
      <pivotArea dataOnly="0" labelOnly="1" grandCol="1" outline="0" fieldPosition="0"/>
    </format>
    <format dxfId="119">
      <pivotArea dataOnly="0" labelOnly="1" grandCol="1" outline="0" fieldPosition="0"/>
    </format>
    <format dxfId="118">
      <pivotArea type="origin" dataOnly="0" labelOnly="1" outline="0" fieldPosition="0"/>
    </format>
    <format dxfId="117">
      <pivotArea field="8" type="button" dataOnly="0" labelOnly="1" outline="0"/>
    </format>
    <format dxfId="116">
      <pivotArea type="topRight" dataOnly="0" labelOnly="1" outline="0" fieldPosition="0"/>
    </format>
    <format dxfId="115">
      <pivotArea dataOnly="0" labelOnly="1" grandCol="1" outline="0" fieldPosition="0"/>
    </format>
    <format dxfId="114">
      <pivotArea dataOnly="0" labelOnly="1" grandCol="1" outline="0" fieldPosition="0"/>
    </format>
    <format dxfId="113">
      <pivotArea dataOnly="0" labelOnly="1" grandCol="1" outline="0" fieldPosition="0"/>
    </format>
    <format dxfId="112">
      <pivotArea type="all" dataOnly="0" outline="0" fieldPosition="0"/>
    </format>
    <format dxfId="111">
      <pivotArea outline="0" collapsedLevelsAreSubtotals="1" fieldPosition="0"/>
    </format>
    <format dxfId="110">
      <pivotArea type="origin" dataOnly="0" labelOnly="1" outline="0" fieldPosition="0"/>
    </format>
    <format dxfId="109">
      <pivotArea field="31" type="button" dataOnly="0" labelOnly="1" outline="0" axis="axisCol" fieldPosition="0"/>
    </format>
    <format dxfId="108">
      <pivotArea type="topRight" dataOnly="0" labelOnly="1" outline="0" fieldPosition="0"/>
    </format>
    <format dxfId="107">
      <pivotArea dataOnly="0" labelOnly="1" grandRow="1" outline="0" fieldPosition="0"/>
    </format>
    <format dxfId="106">
      <pivotArea dataOnly="0" labelOnly="1" fieldPosition="0">
        <references count="1">
          <reference field="31" count="0"/>
        </references>
      </pivotArea>
    </format>
    <format dxfId="105">
      <pivotArea dataOnly="0" labelOnly="1" grandCol="1" outline="0" fieldPosition="0"/>
    </format>
    <format dxfId="104">
      <pivotArea type="origin" dataOnly="0" labelOnly="1" outline="0" fieldPosition="0"/>
    </format>
    <format dxfId="103">
      <pivotArea field="31" type="button" dataOnly="0" labelOnly="1" outline="0" axis="axisCol" fieldPosition="0"/>
    </format>
    <format dxfId="102">
      <pivotArea type="topRight" dataOnly="0" labelOnly="1" outline="0" fieldPosition="0"/>
    </format>
    <format dxfId="101">
      <pivotArea type="all" dataOnly="0" outline="0" fieldPosition="0"/>
    </format>
    <format dxfId="100">
      <pivotArea outline="0" collapsedLevelsAreSubtotals="1" fieldPosition="0"/>
    </format>
    <format dxfId="99">
      <pivotArea type="origin" dataOnly="0" labelOnly="1" outline="0" fieldPosition="0"/>
    </format>
    <format dxfId="98">
      <pivotArea field="31" type="button" dataOnly="0" labelOnly="1" outline="0" axis="axisCol" fieldPosition="0"/>
    </format>
    <format dxfId="97">
      <pivotArea field="0" type="button" dataOnly="0" labelOnly="1" outline="0" axis="axisRow" fieldPosition="0"/>
    </format>
    <format dxfId="96">
      <pivotArea dataOnly="0" labelOnly="1" grandRow="1" outline="0" fieldPosition="0"/>
    </format>
    <format dxfId="95">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7">
        <item n="Sin acciones de tratamiento" x="1"/>
        <item x="0"/>
        <item m="1" x="4"/>
        <item m="1" x="2"/>
        <item m="1" x="5"/>
        <item m="1"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68">
      <pivotArea outline="0" collapsedLevelsAreSubtotals="1" fieldPosition="0"/>
    </format>
    <format dxfId="167">
      <pivotArea type="all" dataOnly="0" outline="0" fieldPosition="0"/>
    </format>
    <format dxfId="166">
      <pivotArea outline="0" collapsedLevelsAreSubtotals="1" fieldPosition="0"/>
    </format>
    <format dxfId="165">
      <pivotArea type="origin" dataOnly="0" labelOnly="1" outline="0" fieldPosition="0"/>
    </format>
    <format dxfId="164">
      <pivotArea field="8" type="button" dataOnly="0" labelOnly="1" outline="0"/>
    </format>
    <format dxfId="163">
      <pivotArea type="topRight" dataOnly="0" labelOnly="1" outline="0" fieldPosition="0"/>
    </format>
    <format dxfId="162">
      <pivotArea dataOnly="0" labelOnly="1" grandRow="1" outline="0" fieldPosition="0"/>
    </format>
    <format dxfId="161">
      <pivotArea dataOnly="0" labelOnly="1" grandCol="1" outline="0" fieldPosition="0"/>
    </format>
    <format dxfId="160">
      <pivotArea type="origin" dataOnly="0" labelOnly="1" outline="0" fieldPosition="0"/>
    </format>
    <format dxfId="159">
      <pivotArea field="8" type="button" dataOnly="0" labelOnly="1" outline="0"/>
    </format>
    <format dxfId="158">
      <pivotArea type="topRight" dataOnly="0" labelOnly="1" outline="0" fieldPosition="0"/>
    </format>
    <format dxfId="157">
      <pivotArea dataOnly="0" labelOnly="1" grandCol="1" outline="0" fieldPosition="0"/>
    </format>
    <format dxfId="156">
      <pivotArea dataOnly="0" labelOnly="1" grandCol="1" outline="0" fieldPosition="0"/>
    </format>
    <format dxfId="155">
      <pivotArea dataOnly="0" labelOnly="1" grandRow="1" outline="0" fieldPosition="0"/>
    </format>
    <format dxfId="154">
      <pivotArea type="origin" dataOnly="0" labelOnly="1" outline="0" fieldPosition="0"/>
    </format>
    <format dxfId="153">
      <pivotArea field="8" type="button" dataOnly="0" labelOnly="1" outline="0"/>
    </format>
    <format dxfId="152">
      <pivotArea type="topRight" dataOnly="0" labelOnly="1" outline="0" fieldPosition="0"/>
    </format>
    <format dxfId="151">
      <pivotArea dataOnly="0" labelOnly="1" grandCol="1" outline="0" fieldPosition="0"/>
    </format>
    <format dxfId="150">
      <pivotArea dataOnly="0" labelOnly="1" grandCol="1" outline="0" fieldPosition="0"/>
    </format>
    <format dxfId="149">
      <pivotArea dataOnly="0" labelOnly="1" grandCol="1" outline="0" fieldPosition="0"/>
    </format>
    <format dxfId="148">
      <pivotArea type="origin" dataOnly="0" labelOnly="1" outline="0" fieldPosition="0"/>
    </format>
    <format dxfId="147">
      <pivotArea field="8" type="button" dataOnly="0" labelOnly="1" outline="0"/>
    </format>
    <format dxfId="146">
      <pivotArea dataOnly="0" labelOnly="1" grandCol="1" outline="0" fieldPosition="0"/>
    </format>
    <format dxfId="145">
      <pivotArea field="18" type="button" dataOnly="0" labelOnly="1" outline="0" axis="axisCol" fieldPosition="0"/>
    </format>
    <format dxfId="144">
      <pivotArea type="topRight" dataOnly="0" labelOnly="1" outline="0" fieldPosition="0"/>
    </format>
    <format dxfId="143">
      <pivotArea type="topRight" dataOnly="0" labelOnly="1" outline="0" offset="A1" fieldPosition="0"/>
    </format>
    <format dxfId="142">
      <pivotArea type="topRight" dataOnly="0" labelOnly="1" outline="0" offset="B1" fieldPosition="0"/>
    </format>
    <format dxfId="141">
      <pivotArea type="all" dataOnly="0" outline="0" fieldPosition="0"/>
    </format>
    <format dxfId="140">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colHeaderCaption="Fuente de riesgo">
  <location ref="A39:B41" firstHeaderRow="1" firstDataRow="2" firstDataCol="1" rowPageCount="6" colPageCount="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7">
        <item n="Sin acciones de tratamiento" x="1"/>
        <item x="0"/>
        <item m="1" x="4"/>
        <item m="1" x="2"/>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2"/>
        <item m="1" x="3"/>
        <item h="1" m="1"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m="1" x="1"/>
        <item t="default"/>
      </items>
    </pivotField>
    <pivotField axis="axisPage" multipleItemSelectionAllowed="1" showAll="0">
      <items count="3">
        <item x="0"/>
        <item m="1" x="1"/>
        <item t="default"/>
      </items>
    </pivotField>
    <pivotField axis="axisPage" showAll="0">
      <items count="3">
        <item m="1" x="1"/>
        <item x="0"/>
        <item t="default"/>
      </items>
    </pivotField>
    <pivotField axis="axisPage" showAll="0">
      <items count="3">
        <item x="0"/>
        <item m="1" x="1"/>
        <item t="default"/>
      </items>
    </pivotField>
    <pivotField axis="axisPage" multipleItemSelectionAllowed="1" showAll="0">
      <items count="3">
        <item x="0"/>
        <item m="1" x="1"/>
        <item t="default"/>
      </items>
    </pivotField>
    <pivotField axis="axisPage" multipleItemSelectionAllowed="1" showAll="0">
      <items count="3">
        <item x="0"/>
        <item m="1" x="1"/>
        <item t="default"/>
      </items>
    </pivotField>
  </pivotFields>
  <rowFields count="1">
    <field x="0"/>
  </rowFields>
  <rowItems count="1">
    <i t="grand">
      <x/>
    </i>
  </rowItems>
  <colFields count="1">
    <field x="53"/>
  </colFields>
  <colItems count="1">
    <i t="grand">
      <x/>
    </i>
  </colItems>
  <pageFields count="6">
    <pageField fld="153" hier="-1"/>
    <pageField fld="152" hier="-1"/>
    <pageField fld="148" hier="-1"/>
    <pageField fld="150" hier="-1"/>
    <pageField fld="149" hier="-1"/>
    <pageField fld="151" hier="-1"/>
  </pageFields>
  <dataFields count="1">
    <dataField name="Número de cambios más significativos según el tema escogido" fld="55" subtotal="count" baseField="0" baseItem="0"/>
  </dataFields>
  <formats count="55">
    <format dxfId="54">
      <pivotArea outline="0" collapsedLevelsAreSubtotals="1" fieldPosition="0"/>
    </format>
    <format dxfId="53">
      <pivotArea type="all" dataOnly="0" outline="0" fieldPosition="0"/>
    </format>
    <format dxfId="52">
      <pivotArea outline="0" collapsedLevelsAreSubtotals="1" fieldPosition="0"/>
    </format>
    <format dxfId="51">
      <pivotArea type="origin" dataOnly="0" labelOnly="1" outline="0" fieldPosition="0"/>
    </format>
    <format dxfId="50">
      <pivotArea field="8" type="button" dataOnly="0" labelOnly="1" outline="0"/>
    </format>
    <format dxfId="49">
      <pivotArea type="topRight" dataOnly="0" labelOnly="1" outline="0" fieldPosition="0"/>
    </format>
    <format dxfId="48">
      <pivotArea dataOnly="0" labelOnly="1" grandRow="1" outline="0" fieldPosition="0"/>
    </format>
    <format dxfId="47">
      <pivotArea dataOnly="0" labelOnly="1" grandCol="1" outline="0" fieldPosition="0"/>
    </format>
    <format dxfId="46">
      <pivotArea type="origin" dataOnly="0" labelOnly="1" outline="0" fieldPosition="0"/>
    </format>
    <format dxfId="45">
      <pivotArea field="8" type="button" dataOnly="0" labelOnly="1" outline="0"/>
    </format>
    <format dxfId="44">
      <pivotArea type="topRight" dataOnly="0" labelOnly="1" outline="0" fieldPosition="0"/>
    </format>
    <format dxfId="43">
      <pivotArea dataOnly="0" labelOnly="1" grandCol="1" outline="0" fieldPosition="0"/>
    </format>
    <format dxfId="42">
      <pivotArea dataOnly="0" labelOnly="1" grandCol="1" outline="0" fieldPosition="0"/>
    </format>
    <format dxfId="41">
      <pivotArea dataOnly="0" labelOnly="1" grandRow="1" outline="0" fieldPosition="0"/>
    </format>
    <format dxfId="40">
      <pivotArea type="origin" dataOnly="0" labelOnly="1" outline="0" fieldPosition="0"/>
    </format>
    <format dxfId="39">
      <pivotArea field="8" type="button" dataOnly="0" labelOnly="1" outline="0"/>
    </format>
    <format dxfId="38">
      <pivotArea type="topRight" dataOnly="0" labelOnly="1" outline="0" fieldPosition="0"/>
    </format>
    <format dxfId="37">
      <pivotArea dataOnly="0" labelOnly="1" grandCol="1" outline="0" fieldPosition="0"/>
    </format>
    <format dxfId="36">
      <pivotArea dataOnly="0" labelOnly="1" grandCol="1" outline="0" fieldPosition="0"/>
    </format>
    <format dxfId="35">
      <pivotArea dataOnly="0" labelOnly="1" grandCol="1" outline="0" fieldPosition="0"/>
    </format>
    <format dxfId="34">
      <pivotArea dataOnly="0" labelOnly="1" grandCol="1" outline="0" fieldPosition="0"/>
    </format>
    <format dxfId="33">
      <pivotArea type="origin" dataOnly="0" labelOnly="1" outline="0" fieldPosition="0"/>
    </format>
    <format dxfId="32">
      <pivotArea field="8" type="button" dataOnly="0" labelOnly="1" outline="0"/>
    </format>
    <format dxfId="31">
      <pivotArea type="topRight" dataOnly="0" labelOnly="1" outline="0" fieldPosition="0"/>
    </format>
    <format dxfId="30">
      <pivotArea dataOnly="0" labelOnly="1" grandCol="1" outline="0" fieldPosition="0"/>
    </format>
    <format dxfId="29">
      <pivotArea dataOnly="0" labelOnly="1" grandCol="1" outline="0" fieldPosition="0"/>
    </format>
    <format dxfId="28">
      <pivotArea dataOnly="0" labelOnly="1" grandCol="1" outline="0" fieldPosition="0"/>
    </format>
    <format dxfId="27">
      <pivotArea type="all" dataOnly="0" outline="0" fieldPosition="0"/>
    </format>
    <format dxfId="26">
      <pivotArea outline="0" collapsedLevelsAreSubtotals="1" fieldPosition="0"/>
    </format>
    <format dxfId="25">
      <pivotArea type="origin" dataOnly="0" labelOnly="1" outline="0" fieldPosition="0"/>
    </format>
    <format dxfId="24">
      <pivotArea field="31" type="button" dataOnly="0" labelOnly="1" outline="0"/>
    </format>
    <format dxfId="23">
      <pivotArea type="topRight" dataOnly="0" labelOnly="1" outline="0" fieldPosition="0"/>
    </format>
    <format dxfId="22">
      <pivotArea dataOnly="0" labelOnly="1" grandRow="1" outline="0" fieldPosition="0"/>
    </format>
    <format dxfId="21">
      <pivotArea dataOnly="0" labelOnly="1" grandCol="1" outline="0" fieldPosition="0"/>
    </format>
    <format dxfId="20">
      <pivotArea type="origin" dataOnly="0" labelOnly="1" outline="0" fieldPosition="0"/>
    </format>
    <format dxfId="19">
      <pivotArea field="31" type="button" dataOnly="0" labelOnly="1" outline="0"/>
    </format>
    <format dxfId="18">
      <pivotArea type="topRight" dataOnly="0" labelOnly="1" outline="0" fieldPosition="0"/>
    </format>
    <format dxfId="17">
      <pivotArea type="topRight" dataOnly="0" labelOnly="1" outline="0" fieldPosition="0"/>
    </format>
    <format dxfId="16">
      <pivotArea dataOnly="0" labelOnly="1" fieldPosition="0">
        <references count="1">
          <reference field="53" count="1">
            <x v="1"/>
          </reference>
        </references>
      </pivotArea>
    </format>
    <format dxfId="15">
      <pivotArea dataOnly="0" labelOnly="1" fieldPosition="0">
        <references count="1">
          <reference field="53" count="0"/>
        </references>
      </pivotArea>
    </format>
    <format dxfId="14">
      <pivotArea type="all" dataOnly="0" outline="0" fieldPosition="0"/>
    </format>
    <format dxfId="13">
      <pivotArea outline="0" collapsedLevelsAreSubtotals="1" fieldPosition="0"/>
    </format>
    <format dxfId="12">
      <pivotArea type="origin" dataOnly="0" labelOnly="1" outline="0" fieldPosition="0"/>
    </format>
    <format dxfId="11">
      <pivotArea dataOnly="0" labelOnly="1" outline="0" axis="axisValues" fieldPosition="0"/>
    </format>
    <format dxfId="10">
      <pivotArea field="53" type="button" dataOnly="0" labelOnly="1" outline="0" axis="axisCol" fieldPosition="0"/>
    </format>
    <format dxfId="9">
      <pivotArea type="topRight" dataOnly="0" labelOnly="1" outline="0" fieldPosition="0"/>
    </format>
    <format dxfId="8">
      <pivotArea collapsedLevelsAreSubtotals="1" fieldPosition="0">
        <references count="1">
          <reference field="0" count="2">
            <x v="15"/>
            <x v="17"/>
          </reference>
        </references>
      </pivotArea>
    </format>
    <format dxfId="7">
      <pivotArea dataOnly="0" labelOnly="1" fieldPosition="0">
        <references count="1">
          <reference field="0" count="2">
            <x v="15"/>
            <x v="17"/>
          </reference>
        </references>
      </pivotArea>
    </format>
    <format dxfId="6">
      <pivotArea collapsedLevelsAreSubtotals="1" fieldPosition="0">
        <references count="1">
          <reference field="0" count="1">
            <x v="18"/>
          </reference>
        </references>
      </pivotArea>
    </format>
    <format dxfId="5">
      <pivotArea dataOnly="0" labelOnly="1" fieldPosition="0">
        <references count="1">
          <reference field="0" count="1">
            <x v="18"/>
          </reference>
        </references>
      </pivotArea>
    </format>
    <format dxfId="4">
      <pivotArea collapsedLevelsAreSubtotals="1" fieldPosition="0">
        <references count="2">
          <reference field="0" count="6">
            <x v="2"/>
            <x v="6"/>
            <x v="9"/>
            <x v="12"/>
            <x v="15"/>
            <x v="20"/>
          </reference>
          <reference field="53" count="1" selected="0">
            <x v="2"/>
          </reference>
        </references>
      </pivotArea>
    </format>
    <format dxfId="3">
      <pivotArea collapsedLevelsAreSubtotals="1" fieldPosition="0">
        <references count="1">
          <reference field="0" count="6">
            <x v="2"/>
            <x v="6"/>
            <x v="9"/>
            <x v="12"/>
            <x v="15"/>
            <x v="20"/>
          </reference>
        </references>
      </pivotArea>
    </format>
    <format dxfId="2">
      <pivotArea dataOnly="0" labelOnly="1" fieldPosition="0">
        <references count="1">
          <reference field="0" count="6">
            <x v="2"/>
            <x v="6"/>
            <x v="9"/>
            <x v="12"/>
            <x v="15"/>
            <x v="20"/>
          </reference>
        </references>
      </pivotArea>
    </format>
    <format dxfId="1">
      <pivotArea dataOnly="0" outline="0" fieldPosition="0">
        <references count="1">
          <reference field="53" count="1">
            <x v="2"/>
          </reference>
        </references>
      </pivotArea>
    </format>
    <format dxfId="0">
      <pivotArea dataOnly="0" grandCol="1" outline="0" fieldPosition="0"/>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6" rowHeaderCaption="Procesos" colHeaderCaption="Fuente de riesgo">
  <location ref="A3:B5" firstHeaderRow="1" firstDataRow="2" firstDataCol="1"/>
  <pivotFields count="154">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7">
        <item n="Sin acciones de tratamiento" x="1"/>
        <item x="0"/>
        <item m="1" x="4"/>
        <item m="1" x="2"/>
        <item m="1" x="5"/>
        <item m="1"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2"/>
        <item m="1" x="3"/>
        <item h="1" m="1" x="1"/>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1">
    <i t="grand">
      <x/>
    </i>
  </rowItems>
  <colFields count="1">
    <field x="53"/>
  </colFields>
  <colItems count="1">
    <i t="grand">
      <x/>
    </i>
  </colItems>
  <dataFields count="1">
    <dataField name="Número de cambios esperados en mapas de riesgos" fld="55" subtotal="count" baseField="0" baseItem="0"/>
  </dataFields>
  <formats count="40">
    <format dxfId="94">
      <pivotArea outline="0" collapsedLevelsAreSubtotals="1" fieldPosition="0"/>
    </format>
    <format dxfId="93">
      <pivotArea type="all" dataOnly="0" outline="0" fieldPosition="0"/>
    </format>
    <format dxfId="92">
      <pivotArea outline="0" collapsedLevelsAreSubtotals="1" fieldPosition="0"/>
    </format>
    <format dxfId="91">
      <pivotArea type="origin" dataOnly="0" labelOnly="1" outline="0" fieldPosition="0"/>
    </format>
    <format dxfId="90">
      <pivotArea field="8" type="button" dataOnly="0" labelOnly="1" outline="0"/>
    </format>
    <format dxfId="89">
      <pivotArea type="topRight" dataOnly="0" labelOnly="1" outline="0" fieldPosition="0"/>
    </format>
    <format dxfId="88">
      <pivotArea dataOnly="0" labelOnly="1" grandRow="1" outline="0" fieldPosition="0"/>
    </format>
    <format dxfId="87">
      <pivotArea dataOnly="0" labelOnly="1" grandCol="1" outline="0" fieldPosition="0"/>
    </format>
    <format dxfId="86">
      <pivotArea type="origin" dataOnly="0" labelOnly="1" outline="0" fieldPosition="0"/>
    </format>
    <format dxfId="85">
      <pivotArea field="8" type="button" dataOnly="0" labelOnly="1" outline="0"/>
    </format>
    <format dxfId="84">
      <pivotArea type="topRight" dataOnly="0" labelOnly="1" outline="0" fieldPosition="0"/>
    </format>
    <format dxfId="83">
      <pivotArea dataOnly="0" labelOnly="1" grandCol="1" outline="0" fieldPosition="0"/>
    </format>
    <format dxfId="82">
      <pivotArea dataOnly="0" labelOnly="1" grandCol="1" outline="0" fieldPosition="0"/>
    </format>
    <format dxfId="81">
      <pivotArea dataOnly="0" labelOnly="1" grandRow="1" outline="0" fieldPosition="0"/>
    </format>
    <format dxfId="80">
      <pivotArea type="origin" dataOnly="0" labelOnly="1" outline="0" fieldPosition="0"/>
    </format>
    <format dxfId="79">
      <pivotArea field="8" type="button" dataOnly="0" labelOnly="1" outline="0"/>
    </format>
    <format dxfId="78">
      <pivotArea type="topRight" dataOnly="0" labelOnly="1" outline="0" fieldPosition="0"/>
    </format>
    <format dxfId="77">
      <pivotArea dataOnly="0" labelOnly="1" grandCol="1" outline="0" fieldPosition="0"/>
    </format>
    <format dxfId="76">
      <pivotArea dataOnly="0" labelOnly="1" grandCol="1" outline="0" fieldPosition="0"/>
    </format>
    <format dxfId="75">
      <pivotArea dataOnly="0" labelOnly="1" grandCol="1" outline="0" fieldPosition="0"/>
    </format>
    <format dxfId="74">
      <pivotArea type="origin" dataOnly="0" labelOnly="1" outline="0" fieldPosition="0"/>
    </format>
    <format dxfId="73">
      <pivotArea field="8" type="button" dataOnly="0" labelOnly="1" outline="0"/>
    </format>
    <format dxfId="72">
      <pivotArea dataOnly="0" labelOnly="1" grandCol="1" outline="0" fieldPosition="0"/>
    </format>
    <format dxfId="71">
      <pivotArea field="18" type="button" dataOnly="0" labelOnly="1" outline="0"/>
    </format>
    <format dxfId="70">
      <pivotArea type="topRight" dataOnly="0" labelOnly="1" outline="0" fieldPosition="0"/>
    </format>
    <format dxfId="69">
      <pivotArea type="topRight" dataOnly="0" labelOnly="1" outline="0" offset="A1" fieldPosition="0"/>
    </format>
    <format dxfId="68">
      <pivotArea type="topRight" dataOnly="0" labelOnly="1" outline="0" offset="B1" fieldPosition="0"/>
    </format>
    <format dxfId="67">
      <pivotArea type="all" dataOnly="0" outline="0" fieldPosition="0"/>
    </format>
    <format dxfId="66">
      <pivotArea dataOnly="0" labelOnly="1" grandRow="1" outline="0" fieldPosition="0"/>
    </format>
    <format dxfId="65">
      <pivotArea outline="0" collapsedLevelsAreSubtotals="1" fieldPosition="0">
        <references count="1">
          <reference field="53" count="0" selected="0"/>
        </references>
      </pivotArea>
    </format>
    <format dxfId="64">
      <pivotArea dataOnly="0" labelOnly="1" fieldPosition="0">
        <references count="1">
          <reference field="53" count="0"/>
        </references>
      </pivotArea>
    </format>
    <format dxfId="63">
      <pivotArea collapsedLevelsAreSubtotals="1" fieldPosition="0">
        <references count="1">
          <reference field="0" count="1">
            <x v="17"/>
          </reference>
        </references>
      </pivotArea>
    </format>
    <format dxfId="62">
      <pivotArea dataOnly="0" labelOnly="1" fieldPosition="0">
        <references count="1">
          <reference field="0" count="1">
            <x v="17"/>
          </reference>
        </references>
      </pivotArea>
    </format>
    <format dxfId="61">
      <pivotArea collapsedLevelsAreSubtotals="1" fieldPosition="0">
        <references count="1">
          <reference field="0" count="1">
            <x v="13"/>
          </reference>
        </references>
      </pivotArea>
    </format>
    <format dxfId="60">
      <pivotArea dataOnly="0" labelOnly="1" fieldPosition="0">
        <references count="1">
          <reference field="0" count="1">
            <x v="13"/>
          </reference>
        </references>
      </pivotArea>
    </format>
    <format dxfId="59">
      <pivotArea collapsedLevelsAreSubtotals="1" fieldPosition="0">
        <references count="1">
          <reference field="0" count="1">
            <x v="18"/>
          </reference>
        </references>
      </pivotArea>
    </format>
    <format dxfId="58">
      <pivotArea dataOnly="0" labelOnly="1" fieldPosition="0">
        <references count="1">
          <reference field="0" count="1">
            <x v="18"/>
          </reference>
        </references>
      </pivotArea>
    </format>
    <format dxfId="57">
      <pivotArea collapsedLevelsAreSubtotals="1" fieldPosition="0">
        <references count="1">
          <reference field="0" count="6">
            <x v="2"/>
            <x v="6"/>
            <x v="9"/>
            <x v="12"/>
            <x v="15"/>
            <x v="20"/>
          </reference>
        </references>
      </pivotArea>
    </format>
    <format dxfId="56">
      <pivotArea dataOnly="0" labelOnly="1" fieldPosition="0">
        <references count="1">
          <reference field="0" count="6">
            <x v="2"/>
            <x v="6"/>
            <x v="9"/>
            <x v="12"/>
            <x v="15"/>
            <x v="20"/>
          </reference>
        </references>
      </pivotArea>
    </format>
    <format dxfId="55">
      <pivotArea type="all" dataOnly="0" outline="0" fieldPosition="0"/>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R33"/>
  <sheetViews>
    <sheetView showGridLines="0" tabSelected="1" view="pageBreakPreview" zoomScale="40" zoomScaleNormal="80" zoomScaleSheetLayoutView="40" workbookViewId="0">
      <selection activeCell="P13" sqref="P13"/>
    </sheetView>
  </sheetViews>
  <sheetFormatPr baseColWidth="10" defaultColWidth="11.42578125" defaultRowHeight="15" x14ac:dyDescent="0.25"/>
  <cols>
    <col min="1" max="1" width="39" style="54" customWidth="1"/>
    <col min="2" max="2" width="22" style="54" customWidth="1"/>
    <col min="3" max="3" width="23.42578125" style="54" customWidth="1"/>
    <col min="4" max="4" width="15.7109375" style="54" customWidth="1"/>
    <col min="5" max="8" width="20.7109375" style="54" customWidth="1"/>
    <col min="9" max="9" width="18.5703125" style="54" customWidth="1"/>
    <col min="10" max="10" width="57.7109375" style="54" customWidth="1"/>
    <col min="11" max="11" width="18.140625" style="54" customWidth="1"/>
    <col min="12" max="12" width="50.5703125" style="54" customWidth="1"/>
    <col min="13" max="13" width="28.5703125" style="54" customWidth="1"/>
    <col min="14" max="15" width="18.28515625" style="54" customWidth="1"/>
    <col min="16" max="16" width="43" style="54" customWidth="1"/>
    <col min="17" max="17" width="32.7109375" style="54" customWidth="1"/>
    <col min="18" max="18" width="26.5703125" style="54" customWidth="1"/>
    <col min="19" max="22" width="25.28515625" style="54" customWidth="1"/>
    <col min="23" max="23" width="45.7109375" style="54" customWidth="1"/>
    <col min="24" max="24" width="29.85546875" style="54" customWidth="1"/>
    <col min="25" max="25" width="25.28515625" style="54" customWidth="1"/>
    <col min="26" max="26" width="45.7109375" style="54" customWidth="1"/>
    <col min="27" max="27" width="25.28515625" style="54" customWidth="1"/>
    <col min="28" max="28" width="24.42578125" style="54" customWidth="1"/>
    <col min="29" max="29" width="19" style="54" customWidth="1"/>
    <col min="30" max="30" width="36" style="54" customWidth="1"/>
    <col min="31" max="31" width="33.5703125" style="54" customWidth="1"/>
    <col min="32" max="32" width="24.7109375" style="54" customWidth="1"/>
    <col min="33" max="33" width="22.7109375" style="54" customWidth="1"/>
    <col min="34" max="38" width="6.7109375" style="54" customWidth="1"/>
    <col min="39" max="39" width="10.7109375" style="54" customWidth="1"/>
    <col min="40" max="43" width="6.7109375" style="54" customWidth="1"/>
    <col min="44" max="45" width="9.42578125" style="54" customWidth="1"/>
    <col min="46" max="46" width="16" style="54" customWidth="1"/>
    <col min="47" max="47" width="21.140625" style="54" customWidth="1"/>
    <col min="48" max="48" width="39.42578125" style="54" customWidth="1"/>
    <col min="49" max="49" width="20.7109375" style="54" customWidth="1"/>
    <col min="50" max="50" width="35.85546875" style="54" customWidth="1"/>
    <col min="51" max="51" width="26.5703125" style="54" customWidth="1"/>
    <col min="52" max="52" width="24.28515625" style="54" customWidth="1"/>
    <col min="53" max="53" width="23.85546875" style="54" customWidth="1"/>
    <col min="54" max="54" width="19.7109375" style="54" customWidth="1"/>
    <col min="55" max="55" width="24.28515625" style="54" customWidth="1"/>
    <col min="56" max="56" width="40.7109375" style="54" customWidth="1"/>
    <col min="57" max="57" width="17.5703125" style="54" hidden="1" customWidth="1"/>
    <col min="58" max="58" width="36.28515625" style="54" hidden="1" customWidth="1"/>
    <col min="59" max="59" width="89.140625" style="54" customWidth="1"/>
    <col min="60" max="61" width="11.42578125" style="54" hidden="1" customWidth="1"/>
    <col min="62" max="67" width="50.7109375" style="54" customWidth="1"/>
    <col min="68" max="73" width="11.42578125" style="54" customWidth="1"/>
    <col min="74" max="16384" width="11.42578125" style="54"/>
  </cols>
  <sheetData>
    <row r="1" spans="1:67" s="50" customForma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row>
    <row r="2" spans="1:67" s="50" customFormat="1" ht="21.75" customHeight="1" x14ac:dyDescent="0.25">
      <c r="A2" s="180" t="s">
        <v>0</v>
      </c>
      <c r="B2" s="180"/>
      <c r="C2" s="180"/>
      <c r="D2" s="180"/>
      <c r="E2" s="180"/>
      <c r="F2" s="180"/>
      <c r="G2" s="180"/>
      <c r="H2" s="180"/>
      <c r="I2" s="180"/>
      <c r="J2" s="180"/>
      <c r="K2" s="180"/>
      <c r="L2" s="180"/>
      <c r="M2" s="1"/>
      <c r="N2" s="51" t="s">
        <v>1</v>
      </c>
      <c r="O2" s="52">
        <v>2024</v>
      </c>
      <c r="P2" s="1"/>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row>
    <row r="3" spans="1:67" s="50" customFormat="1" ht="21.75" customHeight="1" x14ac:dyDescent="0.25">
      <c r="A3" s="180"/>
      <c r="B3" s="180"/>
      <c r="C3" s="180"/>
      <c r="D3" s="180"/>
      <c r="E3" s="180"/>
      <c r="F3" s="180"/>
      <c r="G3" s="180"/>
      <c r="H3" s="180"/>
      <c r="I3" s="180"/>
      <c r="J3" s="180"/>
      <c r="K3" s="180"/>
      <c r="L3" s="180"/>
      <c r="M3" s="1"/>
      <c r="N3" s="70" t="s">
        <v>2</v>
      </c>
      <c r="O3" s="71"/>
      <c r="P3" s="72" t="s">
        <v>3</v>
      </c>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row>
    <row r="4" spans="1:67" s="50" customFormat="1" ht="15" customHeight="1" x14ac:dyDescent="0.25">
      <c r="A4" s="180"/>
      <c r="B4" s="180"/>
      <c r="C4" s="180"/>
      <c r="D4" s="180"/>
      <c r="E4" s="180"/>
      <c r="F4" s="180"/>
      <c r="G4" s="180"/>
      <c r="H4" s="180"/>
      <c r="I4" s="180"/>
      <c r="J4" s="180"/>
      <c r="K4" s="180"/>
      <c r="L4" s="180"/>
      <c r="M4" s="1"/>
      <c r="N4" s="2" t="s">
        <v>4</v>
      </c>
      <c r="O4" s="73">
        <v>1</v>
      </c>
      <c r="P4" s="74" t="s">
        <v>5</v>
      </c>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row>
    <row r="5" spans="1:67" s="50" customFormat="1" ht="15" customHeight="1" x14ac:dyDescent="0.25">
      <c r="A5" s="1"/>
      <c r="B5" s="1"/>
      <c r="C5" s="1"/>
      <c r="D5" s="1"/>
      <c r="E5" s="1"/>
      <c r="F5" s="1"/>
      <c r="G5" s="1"/>
      <c r="H5" s="1"/>
      <c r="I5" s="1"/>
      <c r="J5" s="1"/>
      <c r="K5" s="1"/>
      <c r="L5" s="1"/>
      <c r="M5" s="1"/>
      <c r="N5" s="75" t="s">
        <v>6</v>
      </c>
      <c r="O5" s="73"/>
      <c r="P5" s="74" t="s">
        <v>7</v>
      </c>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row>
    <row r="6" spans="1:67" s="50" customFormat="1" ht="15" customHeight="1" x14ac:dyDescent="0.25">
      <c r="A6" s="181" t="s">
        <v>8</v>
      </c>
      <c r="B6" s="181"/>
      <c r="C6" s="181"/>
      <c r="D6" s="181"/>
      <c r="E6" s="181"/>
      <c r="F6" s="181"/>
      <c r="G6" s="181"/>
      <c r="H6" s="181"/>
      <c r="I6" s="181"/>
      <c r="J6" s="181"/>
      <c r="K6" s="181"/>
      <c r="L6" s="181"/>
      <c r="M6" s="53"/>
      <c r="N6" s="75" t="s">
        <v>6</v>
      </c>
      <c r="O6" s="73"/>
      <c r="P6" s="74" t="s">
        <v>9</v>
      </c>
      <c r="Q6" s="6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row>
    <row r="7" spans="1:67" s="50" customFormat="1" x14ac:dyDescent="0.2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row>
    <row r="8" spans="1:67" s="3" customFormat="1" ht="12" customHeight="1" thickBot="1" x14ac:dyDescent="0.3">
      <c r="K8" s="50"/>
    </row>
    <row r="9" spans="1:67" s="3" customFormat="1" ht="43.5" customHeight="1" thickBot="1" x14ac:dyDescent="0.3">
      <c r="B9" s="182" t="s">
        <v>10</v>
      </c>
      <c r="C9" s="183"/>
      <c r="D9" s="183"/>
      <c r="E9" s="183" t="s">
        <v>11</v>
      </c>
      <c r="F9" s="183"/>
      <c r="G9" s="183"/>
      <c r="H9" s="184"/>
      <c r="I9" s="185" t="s">
        <v>12</v>
      </c>
      <c r="J9" s="169"/>
      <c r="K9" s="169"/>
      <c r="L9" s="169"/>
      <c r="M9" s="169"/>
      <c r="N9" s="169"/>
      <c r="O9" s="169"/>
      <c r="P9" s="169"/>
      <c r="Q9" s="169"/>
      <c r="R9" s="170"/>
      <c r="S9" s="171" t="s">
        <v>13</v>
      </c>
      <c r="T9" s="172"/>
      <c r="U9" s="172"/>
      <c r="V9" s="172"/>
      <c r="W9" s="172"/>
      <c r="X9" s="172"/>
      <c r="Y9" s="172"/>
      <c r="Z9" s="172"/>
      <c r="AA9" s="172"/>
      <c r="AB9" s="172"/>
      <c r="AC9" s="172"/>
      <c r="AD9" s="173"/>
      <c r="AE9" s="174"/>
      <c r="AF9" s="175" t="s">
        <v>14</v>
      </c>
      <c r="AG9" s="176"/>
      <c r="AH9" s="176"/>
      <c r="AI9" s="176"/>
      <c r="AJ9" s="176"/>
      <c r="AK9" s="176"/>
      <c r="AL9" s="176"/>
      <c r="AM9" s="176"/>
      <c r="AN9" s="176"/>
      <c r="AO9" s="176"/>
      <c r="AP9" s="176"/>
      <c r="AQ9" s="176"/>
      <c r="AR9" s="176"/>
      <c r="AS9" s="176"/>
      <c r="AT9" s="176"/>
      <c r="AU9" s="176"/>
      <c r="AV9" s="176"/>
      <c r="AW9" s="176"/>
      <c r="AX9" s="177"/>
      <c r="AY9" s="178" t="s">
        <v>15</v>
      </c>
      <c r="AZ9" s="179"/>
      <c r="BA9" s="179"/>
      <c r="BB9" s="169" t="s">
        <v>16</v>
      </c>
      <c r="BC9" s="169"/>
      <c r="BD9" s="170"/>
      <c r="BE9" s="193"/>
      <c r="BF9" s="194"/>
      <c r="BG9" s="191"/>
      <c r="BI9" s="3" t="s">
        <v>17</v>
      </c>
    </row>
    <row r="10" spans="1:67" ht="147" customHeight="1" thickBot="1" x14ac:dyDescent="0.3">
      <c r="A10" s="4" t="s">
        <v>18</v>
      </c>
      <c r="B10" s="5" t="s">
        <v>19</v>
      </c>
      <c r="C10" s="6" t="s">
        <v>20</v>
      </c>
      <c r="D10" s="6" t="s">
        <v>21</v>
      </c>
      <c r="E10" s="7" t="s">
        <v>22</v>
      </c>
      <c r="F10" s="7" t="s">
        <v>23</v>
      </c>
      <c r="G10" s="7" t="s">
        <v>24</v>
      </c>
      <c r="H10" s="8" t="s">
        <v>25</v>
      </c>
      <c r="I10" s="9" t="s">
        <v>26</v>
      </c>
      <c r="J10" s="10" t="s">
        <v>27</v>
      </c>
      <c r="K10" s="10" t="s">
        <v>28</v>
      </c>
      <c r="L10" s="11" t="s">
        <v>29</v>
      </c>
      <c r="M10" s="11" t="s">
        <v>30</v>
      </c>
      <c r="N10" s="11" t="s">
        <v>31</v>
      </c>
      <c r="O10" s="11" t="s">
        <v>32</v>
      </c>
      <c r="P10" s="11" t="s">
        <v>33</v>
      </c>
      <c r="Q10" s="11" t="s">
        <v>34</v>
      </c>
      <c r="R10" s="12" t="s">
        <v>35</v>
      </c>
      <c r="S10" s="9" t="s">
        <v>36</v>
      </c>
      <c r="T10" s="10" t="s">
        <v>37</v>
      </c>
      <c r="U10" s="10" t="s">
        <v>38</v>
      </c>
      <c r="V10" s="10" t="s">
        <v>39</v>
      </c>
      <c r="W10" s="11" t="s">
        <v>40</v>
      </c>
      <c r="X10" s="11" t="s">
        <v>41</v>
      </c>
      <c r="Y10" s="11" t="s">
        <v>42</v>
      </c>
      <c r="Z10" s="11" t="s">
        <v>43</v>
      </c>
      <c r="AA10" s="11" t="s">
        <v>44</v>
      </c>
      <c r="AB10" s="13" t="s">
        <v>45</v>
      </c>
      <c r="AC10" s="13" t="s">
        <v>46</v>
      </c>
      <c r="AD10" s="13" t="s">
        <v>47</v>
      </c>
      <c r="AE10" s="48" t="s">
        <v>48</v>
      </c>
      <c r="AF10" s="9" t="s">
        <v>49</v>
      </c>
      <c r="AG10" s="10" t="s">
        <v>50</v>
      </c>
      <c r="AH10" s="14" t="s">
        <v>51</v>
      </c>
      <c r="AI10" s="14" t="s">
        <v>52</v>
      </c>
      <c r="AJ10" s="14" t="s">
        <v>53</v>
      </c>
      <c r="AK10" s="14" t="s">
        <v>54</v>
      </c>
      <c r="AL10" s="14" t="s">
        <v>55</v>
      </c>
      <c r="AM10" s="14" t="s">
        <v>56</v>
      </c>
      <c r="AN10" s="14" t="s">
        <v>57</v>
      </c>
      <c r="AO10" s="14" t="s">
        <v>58</v>
      </c>
      <c r="AP10" s="14" t="s">
        <v>59</v>
      </c>
      <c r="AQ10" s="14" t="s">
        <v>60</v>
      </c>
      <c r="AR10" s="14" t="s">
        <v>61</v>
      </c>
      <c r="AS10" s="14" t="s">
        <v>62</v>
      </c>
      <c r="AT10" s="14" t="s">
        <v>63</v>
      </c>
      <c r="AU10" s="6" t="s">
        <v>64</v>
      </c>
      <c r="AV10" s="6" t="s">
        <v>65</v>
      </c>
      <c r="AW10" s="7" t="s">
        <v>66</v>
      </c>
      <c r="AX10" s="8" t="s">
        <v>67</v>
      </c>
      <c r="AY10" s="9" t="s">
        <v>68</v>
      </c>
      <c r="AZ10" s="10" t="s">
        <v>69</v>
      </c>
      <c r="BA10" s="10" t="s">
        <v>70</v>
      </c>
      <c r="BB10" s="15" t="s">
        <v>71</v>
      </c>
      <c r="BC10" s="15" t="s">
        <v>72</v>
      </c>
      <c r="BD10" s="16" t="s">
        <v>73</v>
      </c>
      <c r="BE10" s="195"/>
      <c r="BF10" s="195"/>
      <c r="BG10" s="192" t="s">
        <v>204</v>
      </c>
      <c r="BH10" s="18" t="s">
        <v>74</v>
      </c>
      <c r="BI10" s="18" t="s">
        <v>75</v>
      </c>
      <c r="BJ10" s="45" t="s">
        <v>76</v>
      </c>
      <c r="BK10" s="45" t="s">
        <v>77</v>
      </c>
      <c r="BL10" s="45" t="s">
        <v>78</v>
      </c>
      <c r="BM10" s="45" t="s">
        <v>79</v>
      </c>
      <c r="BN10" s="45" t="s">
        <v>80</v>
      </c>
      <c r="BO10" s="45" t="s">
        <v>81</v>
      </c>
    </row>
    <row r="11" spans="1:67" ht="152.25" customHeight="1" x14ac:dyDescent="0.25">
      <c r="A11" s="125" t="s">
        <v>82</v>
      </c>
      <c r="B11" s="103">
        <v>2024</v>
      </c>
      <c r="C11" s="104" t="s">
        <v>5</v>
      </c>
      <c r="D11" s="104" t="s">
        <v>83</v>
      </c>
      <c r="E11" s="105" t="s">
        <v>17</v>
      </c>
      <c r="F11" s="105" t="s">
        <v>17</v>
      </c>
      <c r="G11" s="105" t="s">
        <v>17</v>
      </c>
      <c r="H11" s="106" t="s">
        <v>17</v>
      </c>
      <c r="I11" s="107" t="s">
        <v>84</v>
      </c>
      <c r="J11" s="105" t="s">
        <v>85</v>
      </c>
      <c r="K11" s="108" t="s">
        <v>86</v>
      </c>
      <c r="L11" s="105" t="s">
        <v>87</v>
      </c>
      <c r="M11" s="108" t="s">
        <v>88</v>
      </c>
      <c r="N11" s="108" t="s">
        <v>89</v>
      </c>
      <c r="O11" s="108" t="s">
        <v>90</v>
      </c>
      <c r="P11" s="144" t="s">
        <v>91</v>
      </c>
      <c r="Q11" s="105" t="s">
        <v>92</v>
      </c>
      <c r="R11" s="109">
        <v>45626</v>
      </c>
      <c r="S11" s="107" t="s">
        <v>17</v>
      </c>
      <c r="T11" s="105" t="s">
        <v>17</v>
      </c>
      <c r="U11" s="105" t="s">
        <v>17</v>
      </c>
      <c r="V11" s="108" t="s">
        <v>17</v>
      </c>
      <c r="W11" s="105" t="s">
        <v>17</v>
      </c>
      <c r="X11" s="108" t="s">
        <v>17</v>
      </c>
      <c r="Y11" s="108" t="s">
        <v>17</v>
      </c>
      <c r="Z11" s="108" t="s">
        <v>17</v>
      </c>
      <c r="AA11" s="105" t="s">
        <v>17</v>
      </c>
      <c r="AB11" s="108" t="s">
        <v>17</v>
      </c>
      <c r="AC11" s="108" t="s">
        <v>17</v>
      </c>
      <c r="AD11" s="110" t="s">
        <v>17</v>
      </c>
      <c r="AE11" s="111" t="s">
        <v>17</v>
      </c>
      <c r="AF11" s="112" t="s">
        <v>17</v>
      </c>
      <c r="AG11" s="113" t="s">
        <v>17</v>
      </c>
      <c r="AH11" s="17" t="s">
        <v>17</v>
      </c>
      <c r="AI11" s="17" t="s">
        <v>17</v>
      </c>
      <c r="AJ11" s="17" t="s">
        <v>17</v>
      </c>
      <c r="AK11" s="17" t="s">
        <v>17</v>
      </c>
      <c r="AL11" s="17" t="s">
        <v>17</v>
      </c>
      <c r="AM11" s="17" t="s">
        <v>17</v>
      </c>
      <c r="AN11" s="17" t="s">
        <v>17</v>
      </c>
      <c r="AO11" s="17" t="s">
        <v>17</v>
      </c>
      <c r="AP11" s="17" t="s">
        <v>17</v>
      </c>
      <c r="AQ11" s="17" t="s">
        <v>17</v>
      </c>
      <c r="AR11" s="17" t="s">
        <v>17</v>
      </c>
      <c r="AS11" s="17" t="s">
        <v>17</v>
      </c>
      <c r="AT11" s="17" t="s">
        <v>17</v>
      </c>
      <c r="AU11" s="17" t="s">
        <v>17</v>
      </c>
      <c r="AV11" s="113" t="s">
        <v>17</v>
      </c>
      <c r="AW11" s="113" t="s">
        <v>17</v>
      </c>
      <c r="AX11" s="114" t="s">
        <v>17</v>
      </c>
      <c r="AY11" s="112" t="s">
        <v>17</v>
      </c>
      <c r="AZ11" s="113" t="s">
        <v>17</v>
      </c>
      <c r="BA11" s="113" t="s">
        <v>17</v>
      </c>
      <c r="BB11" s="17" t="s">
        <v>17</v>
      </c>
      <c r="BC11" s="113" t="s">
        <v>17</v>
      </c>
      <c r="BD11" s="114" t="s">
        <v>17</v>
      </c>
      <c r="BE11" s="196"/>
      <c r="BF11" s="197"/>
      <c r="BG11" s="197"/>
      <c r="BH11" s="18">
        <f>COUNTA(A11:BG11)</f>
        <v>56</v>
      </c>
      <c r="BI11" s="18">
        <f>COUNTIF(A11:BG11,"&lt;&gt;"&amp;$BI$9)</f>
        <v>17</v>
      </c>
      <c r="BJ11" s="55"/>
      <c r="BK11" s="17"/>
      <c r="BL11" s="17"/>
      <c r="BM11" s="17"/>
      <c r="BN11" s="17"/>
      <c r="BO11" s="17"/>
    </row>
    <row r="12" spans="1:67" ht="195.75" customHeight="1" x14ac:dyDescent="0.25">
      <c r="A12" s="125" t="s">
        <v>82</v>
      </c>
      <c r="B12" s="103">
        <v>2024</v>
      </c>
      <c r="C12" s="104" t="s">
        <v>5</v>
      </c>
      <c r="D12" s="104" t="s">
        <v>83</v>
      </c>
      <c r="E12" s="105" t="s">
        <v>17</v>
      </c>
      <c r="F12" s="105" t="s">
        <v>17</v>
      </c>
      <c r="G12" s="105" t="s">
        <v>17</v>
      </c>
      <c r="H12" s="106" t="s">
        <v>17</v>
      </c>
      <c r="I12" s="107" t="s">
        <v>84</v>
      </c>
      <c r="J12" s="105" t="s">
        <v>85</v>
      </c>
      <c r="K12" s="108" t="s">
        <v>86</v>
      </c>
      <c r="L12" s="105" t="s">
        <v>94</v>
      </c>
      <c r="M12" s="108" t="s">
        <v>95</v>
      </c>
      <c r="N12" s="108" t="s">
        <v>89</v>
      </c>
      <c r="O12" s="108" t="s">
        <v>90</v>
      </c>
      <c r="P12" s="144" t="s">
        <v>91</v>
      </c>
      <c r="Q12" s="105" t="s">
        <v>92</v>
      </c>
      <c r="R12" s="109">
        <v>45657</v>
      </c>
      <c r="S12" s="107" t="s">
        <v>17</v>
      </c>
      <c r="T12" s="105" t="s">
        <v>17</v>
      </c>
      <c r="U12" s="105" t="s">
        <v>17</v>
      </c>
      <c r="V12" s="108" t="s">
        <v>17</v>
      </c>
      <c r="W12" s="105" t="s">
        <v>17</v>
      </c>
      <c r="X12" s="108" t="s">
        <v>17</v>
      </c>
      <c r="Y12" s="108" t="s">
        <v>17</v>
      </c>
      <c r="Z12" s="108" t="s">
        <v>17</v>
      </c>
      <c r="AA12" s="105" t="s">
        <v>17</v>
      </c>
      <c r="AB12" s="108" t="s">
        <v>17</v>
      </c>
      <c r="AC12" s="108" t="s">
        <v>17</v>
      </c>
      <c r="AD12" s="110" t="s">
        <v>17</v>
      </c>
      <c r="AE12" s="111" t="s">
        <v>17</v>
      </c>
      <c r="AF12" s="112" t="s">
        <v>17</v>
      </c>
      <c r="AG12" s="113" t="s">
        <v>17</v>
      </c>
      <c r="AH12" s="17" t="s">
        <v>17</v>
      </c>
      <c r="AI12" s="17" t="s">
        <v>17</v>
      </c>
      <c r="AJ12" s="17" t="s">
        <v>17</v>
      </c>
      <c r="AK12" s="17" t="s">
        <v>17</v>
      </c>
      <c r="AL12" s="17" t="s">
        <v>17</v>
      </c>
      <c r="AM12" s="17" t="s">
        <v>17</v>
      </c>
      <c r="AN12" s="17" t="s">
        <v>17</v>
      </c>
      <c r="AO12" s="17" t="s">
        <v>17</v>
      </c>
      <c r="AP12" s="17" t="s">
        <v>17</v>
      </c>
      <c r="AQ12" s="17" t="s">
        <v>17</v>
      </c>
      <c r="AR12" s="17" t="s">
        <v>17</v>
      </c>
      <c r="AS12" s="17" t="s">
        <v>17</v>
      </c>
      <c r="AT12" s="17" t="s">
        <v>17</v>
      </c>
      <c r="AU12" s="17" t="s">
        <v>17</v>
      </c>
      <c r="AV12" s="113" t="s">
        <v>17</v>
      </c>
      <c r="AW12" s="113" t="s">
        <v>17</v>
      </c>
      <c r="AX12" s="114" t="s">
        <v>17</v>
      </c>
      <c r="AY12" s="112" t="s">
        <v>17</v>
      </c>
      <c r="AZ12" s="113" t="s">
        <v>17</v>
      </c>
      <c r="BA12" s="113" t="s">
        <v>17</v>
      </c>
      <c r="BB12" s="17" t="s">
        <v>17</v>
      </c>
      <c r="BC12" s="113" t="s">
        <v>17</v>
      </c>
      <c r="BD12" s="114" t="s">
        <v>17</v>
      </c>
      <c r="BE12" s="196"/>
      <c r="BF12" s="197"/>
      <c r="BG12" s="197"/>
      <c r="BH12" s="18">
        <f>COUNTA(A12:BG12)</f>
        <v>56</v>
      </c>
      <c r="BI12" s="18">
        <f>COUNTIF(A12:BG12,"&lt;&gt;"&amp;$BI$9)</f>
        <v>17</v>
      </c>
      <c r="BJ12" s="55"/>
      <c r="BK12" s="17"/>
      <c r="BL12" s="17"/>
      <c r="BM12" s="17"/>
      <c r="BN12" s="17"/>
      <c r="BO12" s="17"/>
    </row>
    <row r="13" spans="1:67" ht="144.75" customHeight="1" x14ac:dyDescent="0.25">
      <c r="A13" s="126" t="s">
        <v>96</v>
      </c>
      <c r="B13" s="103">
        <v>2024</v>
      </c>
      <c r="C13" s="104" t="s">
        <v>5</v>
      </c>
      <c r="D13" s="104" t="s">
        <v>83</v>
      </c>
      <c r="E13" s="105" t="s">
        <v>17</v>
      </c>
      <c r="F13" s="105" t="s">
        <v>17</v>
      </c>
      <c r="G13" s="105" t="s">
        <v>17</v>
      </c>
      <c r="H13" s="106" t="s">
        <v>17</v>
      </c>
      <c r="I13" s="107" t="s">
        <v>84</v>
      </c>
      <c r="J13" s="105" t="s">
        <v>97</v>
      </c>
      <c r="K13" s="108" t="s">
        <v>86</v>
      </c>
      <c r="L13" s="105" t="s">
        <v>98</v>
      </c>
      <c r="M13" s="108" t="s">
        <v>99</v>
      </c>
      <c r="N13" s="108" t="s">
        <v>93</v>
      </c>
      <c r="O13" s="108" t="s">
        <v>100</v>
      </c>
      <c r="P13" s="108" t="s">
        <v>101</v>
      </c>
      <c r="Q13" s="108" t="s">
        <v>92</v>
      </c>
      <c r="R13" s="109">
        <v>45535</v>
      </c>
      <c r="S13" s="107" t="s">
        <v>17</v>
      </c>
      <c r="T13" s="105" t="s">
        <v>17</v>
      </c>
      <c r="U13" s="105" t="s">
        <v>17</v>
      </c>
      <c r="V13" s="108" t="s">
        <v>17</v>
      </c>
      <c r="W13" s="105" t="s">
        <v>17</v>
      </c>
      <c r="X13" s="108" t="s">
        <v>17</v>
      </c>
      <c r="Y13" s="108" t="s">
        <v>17</v>
      </c>
      <c r="Z13" s="108" t="s">
        <v>17</v>
      </c>
      <c r="AA13" s="105" t="s">
        <v>17</v>
      </c>
      <c r="AB13" s="108" t="s">
        <v>17</v>
      </c>
      <c r="AC13" s="108" t="s">
        <v>17</v>
      </c>
      <c r="AD13" s="110" t="s">
        <v>17</v>
      </c>
      <c r="AE13" s="111" t="s">
        <v>17</v>
      </c>
      <c r="AF13" s="112" t="s">
        <v>17</v>
      </c>
      <c r="AG13" s="113" t="s">
        <v>17</v>
      </c>
      <c r="AH13" s="17" t="s">
        <v>17</v>
      </c>
      <c r="AI13" s="17" t="s">
        <v>17</v>
      </c>
      <c r="AJ13" s="17" t="s">
        <v>17</v>
      </c>
      <c r="AK13" s="17" t="s">
        <v>17</v>
      </c>
      <c r="AL13" s="17" t="s">
        <v>17</v>
      </c>
      <c r="AM13" s="17" t="s">
        <v>17</v>
      </c>
      <c r="AN13" s="17" t="s">
        <v>17</v>
      </c>
      <c r="AO13" s="17" t="s">
        <v>17</v>
      </c>
      <c r="AP13" s="17" t="s">
        <v>17</v>
      </c>
      <c r="AQ13" s="17" t="s">
        <v>17</v>
      </c>
      <c r="AR13" s="17" t="s">
        <v>17</v>
      </c>
      <c r="AS13" s="17" t="s">
        <v>17</v>
      </c>
      <c r="AT13" s="17" t="s">
        <v>17</v>
      </c>
      <c r="AU13" s="17" t="s">
        <v>17</v>
      </c>
      <c r="AV13" s="113" t="s">
        <v>17</v>
      </c>
      <c r="AW13" s="113" t="s">
        <v>17</v>
      </c>
      <c r="AX13" s="114" t="s">
        <v>17</v>
      </c>
      <c r="AY13" s="112" t="s">
        <v>17</v>
      </c>
      <c r="AZ13" s="113" t="s">
        <v>17</v>
      </c>
      <c r="BA13" s="113" t="s">
        <v>17</v>
      </c>
      <c r="BB13" s="17" t="s">
        <v>17</v>
      </c>
      <c r="BC13" s="113" t="s">
        <v>17</v>
      </c>
      <c r="BD13" s="114" t="s">
        <v>17</v>
      </c>
      <c r="BE13" s="196"/>
      <c r="BF13" s="197"/>
      <c r="BG13" s="197"/>
      <c r="BH13" s="18">
        <f>COUNTA(A13:BG13)</f>
        <v>56</v>
      </c>
      <c r="BI13" s="18">
        <f>COUNTIF(A13:BG13,"&lt;&gt;"&amp;$BI$9)</f>
        <v>17</v>
      </c>
      <c r="BJ13" s="55"/>
      <c r="BK13" s="17"/>
      <c r="BL13" s="17"/>
      <c r="BM13" s="17"/>
      <c r="BN13" s="17"/>
      <c r="BO13" s="17"/>
    </row>
    <row r="14" spans="1:67" ht="109.5" customHeight="1" x14ac:dyDescent="0.25">
      <c r="A14" s="127" t="s">
        <v>102</v>
      </c>
      <c r="B14" s="103">
        <v>2024</v>
      </c>
      <c r="C14" s="104" t="s">
        <v>5</v>
      </c>
      <c r="D14" s="104" t="s">
        <v>83</v>
      </c>
      <c r="E14" s="105" t="s">
        <v>17</v>
      </c>
      <c r="F14" s="105" t="s">
        <v>17</v>
      </c>
      <c r="G14" s="105" t="s">
        <v>17</v>
      </c>
      <c r="H14" s="106" t="s">
        <v>17</v>
      </c>
      <c r="I14" s="107" t="s">
        <v>84</v>
      </c>
      <c r="J14" s="105" t="s">
        <v>103</v>
      </c>
      <c r="K14" s="108" t="s">
        <v>86</v>
      </c>
      <c r="L14" s="105" t="s">
        <v>104</v>
      </c>
      <c r="M14" s="108" t="s">
        <v>105</v>
      </c>
      <c r="N14" s="108" t="s">
        <v>89</v>
      </c>
      <c r="O14" s="108" t="s">
        <v>90</v>
      </c>
      <c r="P14" s="144" t="s">
        <v>91</v>
      </c>
      <c r="Q14" s="108" t="s">
        <v>92</v>
      </c>
      <c r="R14" s="142">
        <v>45657</v>
      </c>
      <c r="S14" s="107" t="s">
        <v>17</v>
      </c>
      <c r="T14" s="105" t="s">
        <v>17</v>
      </c>
      <c r="U14" s="105" t="s">
        <v>17</v>
      </c>
      <c r="V14" s="108" t="s">
        <v>17</v>
      </c>
      <c r="W14" s="105" t="s">
        <v>17</v>
      </c>
      <c r="X14" s="108" t="s">
        <v>17</v>
      </c>
      <c r="Y14" s="108" t="s">
        <v>17</v>
      </c>
      <c r="Z14" s="108" t="s">
        <v>17</v>
      </c>
      <c r="AA14" s="105" t="s">
        <v>17</v>
      </c>
      <c r="AB14" s="108" t="s">
        <v>17</v>
      </c>
      <c r="AC14" s="108" t="s">
        <v>17</v>
      </c>
      <c r="AD14" s="110" t="s">
        <v>17</v>
      </c>
      <c r="AE14" s="111" t="s">
        <v>17</v>
      </c>
      <c r="AF14" s="112" t="s">
        <v>17</v>
      </c>
      <c r="AG14" s="113" t="s">
        <v>17</v>
      </c>
      <c r="AH14" s="17" t="s">
        <v>17</v>
      </c>
      <c r="AI14" s="17" t="s">
        <v>17</v>
      </c>
      <c r="AJ14" s="17" t="s">
        <v>17</v>
      </c>
      <c r="AK14" s="17" t="s">
        <v>17</v>
      </c>
      <c r="AL14" s="17" t="s">
        <v>17</v>
      </c>
      <c r="AM14" s="17" t="s">
        <v>17</v>
      </c>
      <c r="AN14" s="17" t="s">
        <v>17</v>
      </c>
      <c r="AO14" s="17" t="s">
        <v>17</v>
      </c>
      <c r="AP14" s="17" t="s">
        <v>17</v>
      </c>
      <c r="AQ14" s="17" t="s">
        <v>17</v>
      </c>
      <c r="AR14" s="17" t="s">
        <v>17</v>
      </c>
      <c r="AS14" s="17" t="s">
        <v>17</v>
      </c>
      <c r="AT14" s="17" t="s">
        <v>17</v>
      </c>
      <c r="AU14" s="17" t="s">
        <v>17</v>
      </c>
      <c r="AV14" s="113" t="s">
        <v>17</v>
      </c>
      <c r="AW14" s="113" t="s">
        <v>17</v>
      </c>
      <c r="AX14" s="114" t="s">
        <v>17</v>
      </c>
      <c r="AY14" s="113" t="s">
        <v>17</v>
      </c>
      <c r="AZ14" s="113" t="s">
        <v>17</v>
      </c>
      <c r="BA14" s="113" t="s">
        <v>17</v>
      </c>
      <c r="BB14" s="113" t="s">
        <v>17</v>
      </c>
      <c r="BC14" s="113" t="s">
        <v>17</v>
      </c>
      <c r="BD14" s="113" t="s">
        <v>17</v>
      </c>
      <c r="BE14" s="196"/>
      <c r="BF14" s="197"/>
      <c r="BG14" s="197"/>
      <c r="BH14" s="18">
        <f>COUNTA(A14:BG14)</f>
        <v>56</v>
      </c>
      <c r="BI14" s="18">
        <f>COUNTIF(A14:BG14,"&lt;&gt;"&amp;$BI$9)</f>
        <v>17</v>
      </c>
      <c r="BJ14" s="55"/>
      <c r="BK14" s="17"/>
      <c r="BL14" s="17"/>
      <c r="BM14" s="17"/>
      <c r="BN14" s="17"/>
      <c r="BO14" s="17"/>
    </row>
    <row r="15" spans="1:67" ht="171.75" customHeight="1" x14ac:dyDescent="0.25">
      <c r="A15" s="127" t="s">
        <v>102</v>
      </c>
      <c r="B15" s="103">
        <v>2024</v>
      </c>
      <c r="C15" s="104" t="s">
        <v>5</v>
      </c>
      <c r="D15" s="104" t="s">
        <v>83</v>
      </c>
      <c r="E15" s="105" t="s">
        <v>17</v>
      </c>
      <c r="F15" s="105" t="s">
        <v>17</v>
      </c>
      <c r="G15" s="105" t="s">
        <v>17</v>
      </c>
      <c r="H15" s="106" t="s">
        <v>17</v>
      </c>
      <c r="I15" s="115" t="s">
        <v>84</v>
      </c>
      <c r="J15" s="116" t="s">
        <v>106</v>
      </c>
      <c r="K15" s="117" t="s">
        <v>86</v>
      </c>
      <c r="L15" s="141" t="s">
        <v>107</v>
      </c>
      <c r="M15" s="117" t="s">
        <v>108</v>
      </c>
      <c r="N15" s="108" t="s">
        <v>89</v>
      </c>
      <c r="O15" s="108" t="s">
        <v>90</v>
      </c>
      <c r="P15" s="144" t="s">
        <v>91</v>
      </c>
      <c r="Q15" s="108" t="s">
        <v>92</v>
      </c>
      <c r="R15" s="142">
        <v>45657</v>
      </c>
      <c r="S15" s="107" t="s">
        <v>17</v>
      </c>
      <c r="T15" s="105" t="s">
        <v>17</v>
      </c>
      <c r="U15" s="105" t="s">
        <v>17</v>
      </c>
      <c r="V15" s="108" t="s">
        <v>17</v>
      </c>
      <c r="W15" s="105" t="s">
        <v>17</v>
      </c>
      <c r="X15" s="108" t="s">
        <v>17</v>
      </c>
      <c r="Y15" s="108" t="s">
        <v>17</v>
      </c>
      <c r="Z15" s="108" t="s">
        <v>17</v>
      </c>
      <c r="AA15" s="105" t="s">
        <v>17</v>
      </c>
      <c r="AB15" s="108" t="s">
        <v>17</v>
      </c>
      <c r="AC15" s="108" t="s">
        <v>17</v>
      </c>
      <c r="AD15" s="110" t="s">
        <v>17</v>
      </c>
      <c r="AE15" s="111" t="s">
        <v>17</v>
      </c>
      <c r="AF15" s="112" t="s">
        <v>17</v>
      </c>
      <c r="AG15" s="113" t="s">
        <v>17</v>
      </c>
      <c r="AH15" s="17" t="s">
        <v>17</v>
      </c>
      <c r="AI15" s="17" t="s">
        <v>17</v>
      </c>
      <c r="AJ15" s="17" t="s">
        <v>17</v>
      </c>
      <c r="AK15" s="17" t="s">
        <v>17</v>
      </c>
      <c r="AL15" s="17" t="s">
        <v>17</v>
      </c>
      <c r="AM15" s="17" t="s">
        <v>17</v>
      </c>
      <c r="AN15" s="17" t="s">
        <v>17</v>
      </c>
      <c r="AO15" s="17" t="s">
        <v>17</v>
      </c>
      <c r="AP15" s="17" t="s">
        <v>17</v>
      </c>
      <c r="AQ15" s="17" t="s">
        <v>17</v>
      </c>
      <c r="AR15" s="17" t="s">
        <v>17</v>
      </c>
      <c r="AS15" s="17" t="s">
        <v>17</v>
      </c>
      <c r="AT15" s="17" t="s">
        <v>17</v>
      </c>
      <c r="AU15" s="17" t="s">
        <v>17</v>
      </c>
      <c r="AV15" s="113" t="s">
        <v>17</v>
      </c>
      <c r="AW15" s="113" t="s">
        <v>17</v>
      </c>
      <c r="AX15" s="114" t="s">
        <v>17</v>
      </c>
      <c r="AY15" s="113" t="s">
        <v>17</v>
      </c>
      <c r="AZ15" s="113" t="s">
        <v>17</v>
      </c>
      <c r="BA15" s="113" t="s">
        <v>17</v>
      </c>
      <c r="BB15" s="113" t="s">
        <v>17</v>
      </c>
      <c r="BC15" s="113" t="s">
        <v>17</v>
      </c>
      <c r="BD15" s="113" t="s">
        <v>17</v>
      </c>
      <c r="BE15" s="196"/>
      <c r="BF15" s="197"/>
      <c r="BG15" s="197"/>
      <c r="BH15" s="18">
        <f>COUNTA(A15:BG15)</f>
        <v>56</v>
      </c>
      <c r="BI15" s="18">
        <f>COUNTIF(A15:BG15,"&lt;&gt;"&amp;$BI$9)</f>
        <v>17</v>
      </c>
      <c r="BJ15" s="55"/>
      <c r="BK15" s="17"/>
      <c r="BL15" s="17"/>
      <c r="BM15" s="17"/>
      <c r="BN15" s="17"/>
      <c r="BO15" s="17"/>
    </row>
    <row r="16" spans="1:67" ht="102" customHeight="1" x14ac:dyDescent="0.25">
      <c r="A16" s="128" t="s">
        <v>109</v>
      </c>
      <c r="B16" s="103">
        <v>2024</v>
      </c>
      <c r="C16" s="104" t="s">
        <v>5</v>
      </c>
      <c r="D16" s="104" t="s">
        <v>83</v>
      </c>
      <c r="E16" s="105" t="s">
        <v>17</v>
      </c>
      <c r="F16" s="105" t="s">
        <v>17</v>
      </c>
      <c r="G16" s="105" t="s">
        <v>17</v>
      </c>
      <c r="H16" s="106" t="s">
        <v>17</v>
      </c>
      <c r="I16" s="107" t="s">
        <v>84</v>
      </c>
      <c r="J16" s="105" t="s">
        <v>110</v>
      </c>
      <c r="K16" s="108" t="s">
        <v>86</v>
      </c>
      <c r="L16" s="105" t="s">
        <v>111</v>
      </c>
      <c r="M16" s="154" t="s">
        <v>112</v>
      </c>
      <c r="N16" s="154" t="s">
        <v>89</v>
      </c>
      <c r="O16" s="154" t="s">
        <v>90</v>
      </c>
      <c r="P16" s="154" t="s">
        <v>113</v>
      </c>
      <c r="Q16" s="154" t="s">
        <v>114</v>
      </c>
      <c r="R16" s="156" t="s">
        <v>115</v>
      </c>
      <c r="S16" s="107" t="s">
        <v>17</v>
      </c>
      <c r="T16" s="105" t="s">
        <v>17</v>
      </c>
      <c r="U16" s="105" t="s">
        <v>17</v>
      </c>
      <c r="V16" s="108" t="s">
        <v>17</v>
      </c>
      <c r="W16" s="105" t="s">
        <v>17</v>
      </c>
      <c r="X16" s="108" t="s">
        <v>17</v>
      </c>
      <c r="Y16" s="108" t="s">
        <v>17</v>
      </c>
      <c r="Z16" s="108" t="s">
        <v>17</v>
      </c>
      <c r="AA16" s="105" t="s">
        <v>17</v>
      </c>
      <c r="AB16" s="108" t="s">
        <v>17</v>
      </c>
      <c r="AC16" s="108" t="s">
        <v>17</v>
      </c>
      <c r="AD16" s="110" t="s">
        <v>17</v>
      </c>
      <c r="AE16" s="111" t="s">
        <v>17</v>
      </c>
      <c r="AF16" s="112" t="s">
        <v>17</v>
      </c>
      <c r="AG16" s="113" t="s">
        <v>17</v>
      </c>
      <c r="AH16" s="17" t="s">
        <v>17</v>
      </c>
      <c r="AI16" s="17" t="s">
        <v>17</v>
      </c>
      <c r="AJ16" s="17" t="s">
        <v>17</v>
      </c>
      <c r="AK16" s="17" t="s">
        <v>17</v>
      </c>
      <c r="AL16" s="17" t="s">
        <v>17</v>
      </c>
      <c r="AM16" s="17" t="s">
        <v>17</v>
      </c>
      <c r="AN16" s="17" t="s">
        <v>17</v>
      </c>
      <c r="AO16" s="17" t="s">
        <v>17</v>
      </c>
      <c r="AP16" s="17" t="s">
        <v>17</v>
      </c>
      <c r="AQ16" s="17" t="s">
        <v>17</v>
      </c>
      <c r="AR16" s="17" t="s">
        <v>17</v>
      </c>
      <c r="AS16" s="17" t="s">
        <v>17</v>
      </c>
      <c r="AT16" s="17" t="s">
        <v>17</v>
      </c>
      <c r="AU16" s="17" t="s">
        <v>17</v>
      </c>
      <c r="AV16" s="113" t="s">
        <v>17</v>
      </c>
      <c r="AW16" s="113" t="s">
        <v>17</v>
      </c>
      <c r="AX16" s="114" t="s">
        <v>17</v>
      </c>
      <c r="AY16" s="114" t="s">
        <v>17</v>
      </c>
      <c r="AZ16" s="114" t="s">
        <v>17</v>
      </c>
      <c r="BA16" s="114" t="s">
        <v>17</v>
      </c>
      <c r="BB16" s="114" t="s">
        <v>17</v>
      </c>
      <c r="BC16" s="114" t="s">
        <v>17</v>
      </c>
      <c r="BD16" s="114" t="s">
        <v>17</v>
      </c>
      <c r="BE16" s="196"/>
      <c r="BF16" s="198"/>
      <c r="BG16" s="199"/>
      <c r="BH16" s="18">
        <f>COUNTA(A16:BG16)</f>
        <v>56</v>
      </c>
      <c r="BI16" s="18">
        <f>COUNTIF(A16:BG16,"&lt;&gt;"&amp;$BI$9)</f>
        <v>17</v>
      </c>
      <c r="BJ16" s="55"/>
      <c r="BK16" s="17"/>
      <c r="BL16" s="17"/>
      <c r="BM16" s="17"/>
      <c r="BN16" s="17"/>
      <c r="BO16" s="17"/>
    </row>
    <row r="17" spans="1:67" ht="76.5" x14ac:dyDescent="0.25">
      <c r="A17" s="128" t="s">
        <v>109</v>
      </c>
      <c r="B17" s="103">
        <v>2024</v>
      </c>
      <c r="C17" s="104" t="s">
        <v>5</v>
      </c>
      <c r="D17" s="104" t="s">
        <v>83</v>
      </c>
      <c r="E17" s="105" t="s">
        <v>17</v>
      </c>
      <c r="F17" s="105" t="s">
        <v>17</v>
      </c>
      <c r="G17" s="105" t="s">
        <v>17</v>
      </c>
      <c r="H17" s="106" t="s">
        <v>17</v>
      </c>
      <c r="I17" s="107" t="s">
        <v>84</v>
      </c>
      <c r="J17" s="105" t="s">
        <v>116</v>
      </c>
      <c r="K17" s="108" t="s">
        <v>86</v>
      </c>
      <c r="L17" s="105" t="s">
        <v>117</v>
      </c>
      <c r="M17" s="155" t="s">
        <v>118</v>
      </c>
      <c r="N17" s="155" t="s">
        <v>89</v>
      </c>
      <c r="O17" s="155" t="s">
        <v>90</v>
      </c>
      <c r="P17" s="155" t="s">
        <v>113</v>
      </c>
      <c r="Q17" s="155" t="s">
        <v>114</v>
      </c>
      <c r="R17" s="157" t="s">
        <v>115</v>
      </c>
      <c r="S17" s="107" t="s">
        <v>17</v>
      </c>
      <c r="T17" s="105" t="s">
        <v>17</v>
      </c>
      <c r="U17" s="105" t="s">
        <v>17</v>
      </c>
      <c r="V17" s="108" t="s">
        <v>17</v>
      </c>
      <c r="W17" s="105" t="s">
        <v>17</v>
      </c>
      <c r="X17" s="108" t="s">
        <v>17</v>
      </c>
      <c r="Y17" s="108" t="s">
        <v>17</v>
      </c>
      <c r="Z17" s="108" t="s">
        <v>17</v>
      </c>
      <c r="AA17" s="105" t="s">
        <v>17</v>
      </c>
      <c r="AB17" s="108" t="s">
        <v>17</v>
      </c>
      <c r="AC17" s="108" t="s">
        <v>17</v>
      </c>
      <c r="AD17" s="110" t="s">
        <v>17</v>
      </c>
      <c r="AE17" s="111" t="s">
        <v>17</v>
      </c>
      <c r="AF17" s="112" t="s">
        <v>17</v>
      </c>
      <c r="AG17" s="113" t="s">
        <v>17</v>
      </c>
      <c r="AH17" s="17" t="s">
        <v>17</v>
      </c>
      <c r="AI17" s="17" t="s">
        <v>17</v>
      </c>
      <c r="AJ17" s="17" t="s">
        <v>17</v>
      </c>
      <c r="AK17" s="17" t="s">
        <v>17</v>
      </c>
      <c r="AL17" s="17" t="s">
        <v>17</v>
      </c>
      <c r="AM17" s="17" t="s">
        <v>17</v>
      </c>
      <c r="AN17" s="17" t="s">
        <v>17</v>
      </c>
      <c r="AO17" s="17" t="s">
        <v>17</v>
      </c>
      <c r="AP17" s="17" t="s">
        <v>17</v>
      </c>
      <c r="AQ17" s="17" t="s">
        <v>17</v>
      </c>
      <c r="AR17" s="17" t="s">
        <v>17</v>
      </c>
      <c r="AS17" s="17" t="s">
        <v>17</v>
      </c>
      <c r="AT17" s="17" t="s">
        <v>17</v>
      </c>
      <c r="AU17" s="17" t="s">
        <v>17</v>
      </c>
      <c r="AV17" s="113" t="s">
        <v>17</v>
      </c>
      <c r="AW17" s="113" t="s">
        <v>17</v>
      </c>
      <c r="AX17" s="114" t="s">
        <v>17</v>
      </c>
      <c r="AY17" s="114" t="s">
        <v>17</v>
      </c>
      <c r="AZ17" s="114" t="s">
        <v>17</v>
      </c>
      <c r="BA17" s="114" t="s">
        <v>17</v>
      </c>
      <c r="BB17" s="114" t="s">
        <v>17</v>
      </c>
      <c r="BC17" s="114" t="s">
        <v>17</v>
      </c>
      <c r="BD17" s="114" t="s">
        <v>17</v>
      </c>
      <c r="BE17" s="196"/>
      <c r="BF17" s="198"/>
      <c r="BG17" s="199"/>
      <c r="BH17" s="18">
        <f>COUNTA(A17:BG17)</f>
        <v>56</v>
      </c>
      <c r="BI17" s="18">
        <f>COUNTIF(A17:BG17,"&lt;&gt;"&amp;$BI$9)</f>
        <v>17</v>
      </c>
      <c r="BJ17" s="55"/>
      <c r="BK17" s="17"/>
      <c r="BL17" s="17"/>
      <c r="BM17" s="17"/>
      <c r="BN17" s="17"/>
      <c r="BO17" s="17"/>
    </row>
    <row r="18" spans="1:67" ht="89.25" x14ac:dyDescent="0.25">
      <c r="A18" s="128" t="s">
        <v>109</v>
      </c>
      <c r="B18" s="103">
        <v>2024</v>
      </c>
      <c r="C18" s="104" t="s">
        <v>5</v>
      </c>
      <c r="D18" s="104" t="s">
        <v>83</v>
      </c>
      <c r="E18" s="105" t="s">
        <v>17</v>
      </c>
      <c r="F18" s="105" t="s">
        <v>17</v>
      </c>
      <c r="G18" s="105" t="s">
        <v>17</v>
      </c>
      <c r="H18" s="106" t="s">
        <v>17</v>
      </c>
      <c r="I18" s="107" t="s">
        <v>84</v>
      </c>
      <c r="J18" s="105" t="s">
        <v>116</v>
      </c>
      <c r="K18" s="108" t="s">
        <v>86</v>
      </c>
      <c r="L18" s="105" t="s">
        <v>119</v>
      </c>
      <c r="M18" s="155" t="s">
        <v>118</v>
      </c>
      <c r="N18" s="155" t="s">
        <v>89</v>
      </c>
      <c r="O18" s="155" t="s">
        <v>90</v>
      </c>
      <c r="P18" s="155" t="s">
        <v>113</v>
      </c>
      <c r="Q18" s="155" t="s">
        <v>114</v>
      </c>
      <c r="R18" s="157" t="s">
        <v>115</v>
      </c>
      <c r="S18" s="107" t="s">
        <v>17</v>
      </c>
      <c r="T18" s="105" t="s">
        <v>17</v>
      </c>
      <c r="U18" s="105" t="s">
        <v>17</v>
      </c>
      <c r="V18" s="108" t="s">
        <v>17</v>
      </c>
      <c r="W18" s="105" t="s">
        <v>17</v>
      </c>
      <c r="X18" s="108" t="s">
        <v>17</v>
      </c>
      <c r="Y18" s="108" t="s">
        <v>17</v>
      </c>
      <c r="Z18" s="108" t="s">
        <v>17</v>
      </c>
      <c r="AA18" s="105" t="s">
        <v>17</v>
      </c>
      <c r="AB18" s="108" t="s">
        <v>17</v>
      </c>
      <c r="AC18" s="108" t="s">
        <v>17</v>
      </c>
      <c r="AD18" s="110" t="s">
        <v>17</v>
      </c>
      <c r="AE18" s="111" t="s">
        <v>17</v>
      </c>
      <c r="AF18" s="112" t="s">
        <v>17</v>
      </c>
      <c r="AG18" s="113" t="s">
        <v>17</v>
      </c>
      <c r="AH18" s="17" t="s">
        <v>17</v>
      </c>
      <c r="AI18" s="17" t="s">
        <v>17</v>
      </c>
      <c r="AJ18" s="17" t="s">
        <v>17</v>
      </c>
      <c r="AK18" s="17" t="s">
        <v>17</v>
      </c>
      <c r="AL18" s="17" t="s">
        <v>17</v>
      </c>
      <c r="AM18" s="17" t="s">
        <v>17</v>
      </c>
      <c r="AN18" s="17" t="s">
        <v>17</v>
      </c>
      <c r="AO18" s="17" t="s">
        <v>17</v>
      </c>
      <c r="AP18" s="17" t="s">
        <v>17</v>
      </c>
      <c r="AQ18" s="17" t="s">
        <v>17</v>
      </c>
      <c r="AR18" s="17" t="s">
        <v>17</v>
      </c>
      <c r="AS18" s="17" t="s">
        <v>17</v>
      </c>
      <c r="AT18" s="17" t="s">
        <v>17</v>
      </c>
      <c r="AU18" s="17" t="s">
        <v>17</v>
      </c>
      <c r="AV18" s="113" t="s">
        <v>17</v>
      </c>
      <c r="AW18" s="113" t="s">
        <v>17</v>
      </c>
      <c r="AX18" s="114" t="s">
        <v>17</v>
      </c>
      <c r="AY18" s="114" t="s">
        <v>17</v>
      </c>
      <c r="AZ18" s="114" t="s">
        <v>17</v>
      </c>
      <c r="BA18" s="114" t="s">
        <v>17</v>
      </c>
      <c r="BB18" s="114" t="s">
        <v>17</v>
      </c>
      <c r="BC18" s="114" t="s">
        <v>17</v>
      </c>
      <c r="BD18" s="114" t="s">
        <v>17</v>
      </c>
      <c r="BE18" s="196"/>
      <c r="BF18" s="198"/>
      <c r="BG18" s="199"/>
      <c r="BH18" s="18">
        <f>COUNTA(A18:BG18)</f>
        <v>56</v>
      </c>
      <c r="BI18" s="18">
        <f>COUNTIF(A18:BG18,"&lt;&gt;"&amp;$BI$9)</f>
        <v>17</v>
      </c>
      <c r="BJ18" s="55"/>
      <c r="BK18" s="17"/>
      <c r="BL18" s="17"/>
      <c r="BM18" s="17"/>
      <c r="BN18" s="17"/>
      <c r="BO18" s="17"/>
    </row>
    <row r="19" spans="1:67" ht="102" x14ac:dyDescent="0.25">
      <c r="A19" s="129" t="s">
        <v>120</v>
      </c>
      <c r="B19" s="103">
        <v>2024</v>
      </c>
      <c r="C19" s="104" t="s">
        <v>5</v>
      </c>
      <c r="D19" s="104" t="s">
        <v>83</v>
      </c>
      <c r="E19" s="105" t="s">
        <v>17</v>
      </c>
      <c r="F19" s="105" t="s">
        <v>17</v>
      </c>
      <c r="G19" s="105" t="s">
        <v>17</v>
      </c>
      <c r="H19" s="106" t="s">
        <v>17</v>
      </c>
      <c r="I19" s="107" t="s">
        <v>84</v>
      </c>
      <c r="J19" s="105" t="s">
        <v>121</v>
      </c>
      <c r="K19" s="108" t="s">
        <v>86</v>
      </c>
      <c r="L19" s="145" t="s">
        <v>122</v>
      </c>
      <c r="M19" s="166" t="s">
        <v>123</v>
      </c>
      <c r="N19" s="146" t="s">
        <v>89</v>
      </c>
      <c r="O19" s="165" t="s">
        <v>124</v>
      </c>
      <c r="P19" s="165" t="s">
        <v>125</v>
      </c>
      <c r="Q19" s="146" t="s">
        <v>126</v>
      </c>
      <c r="R19" s="147" t="s">
        <v>115</v>
      </c>
      <c r="S19" s="107" t="s">
        <v>17</v>
      </c>
      <c r="T19" s="105" t="s">
        <v>17</v>
      </c>
      <c r="U19" s="105" t="s">
        <v>17</v>
      </c>
      <c r="V19" s="108" t="s">
        <v>17</v>
      </c>
      <c r="W19" s="105" t="s">
        <v>17</v>
      </c>
      <c r="X19" s="108" t="s">
        <v>17</v>
      </c>
      <c r="Y19" s="108" t="s">
        <v>17</v>
      </c>
      <c r="Z19" s="108" t="s">
        <v>17</v>
      </c>
      <c r="AA19" s="105" t="s">
        <v>17</v>
      </c>
      <c r="AB19" s="108" t="s">
        <v>17</v>
      </c>
      <c r="AC19" s="108" t="s">
        <v>17</v>
      </c>
      <c r="AD19" s="110" t="s">
        <v>17</v>
      </c>
      <c r="AE19" s="111" t="s">
        <v>17</v>
      </c>
      <c r="AF19" s="112" t="s">
        <v>17</v>
      </c>
      <c r="AG19" s="113" t="s">
        <v>17</v>
      </c>
      <c r="AH19" s="17" t="s">
        <v>17</v>
      </c>
      <c r="AI19" s="17" t="s">
        <v>17</v>
      </c>
      <c r="AJ19" s="17" t="s">
        <v>17</v>
      </c>
      <c r="AK19" s="17" t="s">
        <v>17</v>
      </c>
      <c r="AL19" s="17" t="s">
        <v>17</v>
      </c>
      <c r="AM19" s="17" t="s">
        <v>17</v>
      </c>
      <c r="AN19" s="17" t="s">
        <v>17</v>
      </c>
      <c r="AO19" s="17" t="s">
        <v>17</v>
      </c>
      <c r="AP19" s="17" t="s">
        <v>17</v>
      </c>
      <c r="AQ19" s="17" t="s">
        <v>17</v>
      </c>
      <c r="AR19" s="17" t="s">
        <v>17</v>
      </c>
      <c r="AS19" s="17" t="s">
        <v>17</v>
      </c>
      <c r="AT19" s="17" t="s">
        <v>17</v>
      </c>
      <c r="AU19" s="17" t="s">
        <v>17</v>
      </c>
      <c r="AV19" s="113" t="s">
        <v>17</v>
      </c>
      <c r="AW19" s="113" t="s">
        <v>17</v>
      </c>
      <c r="AX19" s="114" t="s">
        <v>17</v>
      </c>
      <c r="AY19" s="151" t="s">
        <v>17</v>
      </c>
      <c r="AZ19" s="152" t="s">
        <v>17</v>
      </c>
      <c r="BA19" s="152" t="s">
        <v>17</v>
      </c>
      <c r="BB19" s="52" t="s">
        <v>17</v>
      </c>
      <c r="BC19" s="152" t="s">
        <v>17</v>
      </c>
      <c r="BD19" s="153" t="s">
        <v>17</v>
      </c>
      <c r="BE19" s="196"/>
      <c r="BF19" s="200"/>
      <c r="BG19" s="201"/>
      <c r="BH19" s="18">
        <f>COUNTA(A19:BG19)</f>
        <v>56</v>
      </c>
      <c r="BI19" s="18">
        <f>COUNTIF(A19:BG19,"&lt;&gt;"&amp;$BI$9)</f>
        <v>17</v>
      </c>
      <c r="BJ19" s="55"/>
      <c r="BK19" s="17"/>
      <c r="BL19" s="17"/>
      <c r="BM19" s="17"/>
      <c r="BN19" s="17"/>
      <c r="BO19" s="17"/>
    </row>
    <row r="20" spans="1:67" ht="76.5" x14ac:dyDescent="0.25">
      <c r="A20" s="129" t="s">
        <v>120</v>
      </c>
      <c r="B20" s="103">
        <v>2024</v>
      </c>
      <c r="C20" s="104" t="s">
        <v>5</v>
      </c>
      <c r="D20" s="104" t="s">
        <v>83</v>
      </c>
      <c r="E20" s="105" t="s">
        <v>17</v>
      </c>
      <c r="F20" s="105" t="s">
        <v>17</v>
      </c>
      <c r="G20" s="105" t="s">
        <v>17</v>
      </c>
      <c r="H20" s="106" t="s">
        <v>17</v>
      </c>
      <c r="I20" s="107" t="s">
        <v>84</v>
      </c>
      <c r="J20" s="105" t="s">
        <v>127</v>
      </c>
      <c r="K20" s="108" t="s">
        <v>86</v>
      </c>
      <c r="L20" s="148" t="s">
        <v>128</v>
      </c>
      <c r="M20" s="168" t="s">
        <v>129</v>
      </c>
      <c r="N20" s="149" t="s">
        <v>89</v>
      </c>
      <c r="O20" s="167" t="s">
        <v>124</v>
      </c>
      <c r="P20" s="165" t="s">
        <v>125</v>
      </c>
      <c r="Q20" s="149" t="s">
        <v>126</v>
      </c>
      <c r="R20" s="150" t="s">
        <v>115</v>
      </c>
      <c r="S20" s="107" t="s">
        <v>17</v>
      </c>
      <c r="T20" s="105" t="s">
        <v>17</v>
      </c>
      <c r="U20" s="105" t="s">
        <v>17</v>
      </c>
      <c r="V20" s="108" t="s">
        <v>17</v>
      </c>
      <c r="W20" s="105" t="s">
        <v>17</v>
      </c>
      <c r="X20" s="108" t="s">
        <v>17</v>
      </c>
      <c r="Y20" s="108" t="s">
        <v>17</v>
      </c>
      <c r="Z20" s="108" t="s">
        <v>17</v>
      </c>
      <c r="AA20" s="105" t="s">
        <v>17</v>
      </c>
      <c r="AB20" s="108" t="s">
        <v>17</v>
      </c>
      <c r="AC20" s="108" t="s">
        <v>17</v>
      </c>
      <c r="AD20" s="110" t="s">
        <v>17</v>
      </c>
      <c r="AE20" s="111" t="s">
        <v>17</v>
      </c>
      <c r="AF20" s="112" t="s">
        <v>17</v>
      </c>
      <c r="AG20" s="113" t="s">
        <v>17</v>
      </c>
      <c r="AH20" s="17" t="s">
        <v>17</v>
      </c>
      <c r="AI20" s="17" t="s">
        <v>17</v>
      </c>
      <c r="AJ20" s="17" t="s">
        <v>17</v>
      </c>
      <c r="AK20" s="17" t="s">
        <v>17</v>
      </c>
      <c r="AL20" s="17" t="s">
        <v>17</v>
      </c>
      <c r="AM20" s="17" t="s">
        <v>17</v>
      </c>
      <c r="AN20" s="17" t="s">
        <v>17</v>
      </c>
      <c r="AO20" s="17" t="s">
        <v>17</v>
      </c>
      <c r="AP20" s="17" t="s">
        <v>17</v>
      </c>
      <c r="AQ20" s="17" t="s">
        <v>17</v>
      </c>
      <c r="AR20" s="17" t="s">
        <v>17</v>
      </c>
      <c r="AS20" s="17" t="s">
        <v>17</v>
      </c>
      <c r="AT20" s="17" t="s">
        <v>17</v>
      </c>
      <c r="AU20" s="17" t="s">
        <v>17</v>
      </c>
      <c r="AV20" s="113" t="s">
        <v>17</v>
      </c>
      <c r="AW20" s="113" t="s">
        <v>17</v>
      </c>
      <c r="AX20" s="114" t="s">
        <v>17</v>
      </c>
      <c r="AY20" s="151" t="s">
        <v>17</v>
      </c>
      <c r="AZ20" s="152" t="s">
        <v>17</v>
      </c>
      <c r="BA20" s="152" t="s">
        <v>17</v>
      </c>
      <c r="BB20" s="52" t="s">
        <v>17</v>
      </c>
      <c r="BC20" s="152" t="s">
        <v>17</v>
      </c>
      <c r="BD20" s="153" t="s">
        <v>17</v>
      </c>
      <c r="BE20" s="196"/>
      <c r="BF20" s="202"/>
      <c r="BG20" s="201"/>
      <c r="BH20" s="18">
        <f>COUNTA(A20:BG20)</f>
        <v>56</v>
      </c>
      <c r="BI20" s="18">
        <f>COUNTIF(A20:BG20,"&lt;&gt;"&amp;$BI$9)</f>
        <v>17</v>
      </c>
      <c r="BJ20" s="55"/>
      <c r="BK20" s="17"/>
      <c r="BL20" s="17"/>
      <c r="BM20" s="17"/>
      <c r="BN20" s="17"/>
      <c r="BO20" s="17"/>
    </row>
    <row r="21" spans="1:67" ht="89.25" x14ac:dyDescent="0.25">
      <c r="A21" s="126" t="s">
        <v>130</v>
      </c>
      <c r="B21" s="103">
        <v>2024</v>
      </c>
      <c r="C21" s="104" t="s">
        <v>5</v>
      </c>
      <c r="D21" s="104" t="s">
        <v>83</v>
      </c>
      <c r="E21" s="105" t="s">
        <v>17</v>
      </c>
      <c r="F21" s="105" t="s">
        <v>17</v>
      </c>
      <c r="G21" s="105" t="s">
        <v>17</v>
      </c>
      <c r="H21" s="106" t="s">
        <v>17</v>
      </c>
      <c r="I21" s="107" t="s">
        <v>84</v>
      </c>
      <c r="J21" s="105" t="s">
        <v>131</v>
      </c>
      <c r="K21" s="108" t="s">
        <v>86</v>
      </c>
      <c r="L21" s="105" t="s">
        <v>132</v>
      </c>
      <c r="M21" s="108" t="s">
        <v>133</v>
      </c>
      <c r="N21" s="108" t="s">
        <v>93</v>
      </c>
      <c r="O21" s="108" t="s">
        <v>90</v>
      </c>
      <c r="P21" s="108" t="s">
        <v>101</v>
      </c>
      <c r="Q21" s="108" t="s">
        <v>92</v>
      </c>
      <c r="R21" s="109">
        <v>45596</v>
      </c>
      <c r="S21" s="107" t="s">
        <v>17</v>
      </c>
      <c r="T21" s="105" t="s">
        <v>17</v>
      </c>
      <c r="U21" s="105" t="s">
        <v>17</v>
      </c>
      <c r="V21" s="108" t="s">
        <v>17</v>
      </c>
      <c r="W21" s="105" t="s">
        <v>17</v>
      </c>
      <c r="X21" s="108" t="s">
        <v>17</v>
      </c>
      <c r="Y21" s="108" t="s">
        <v>17</v>
      </c>
      <c r="Z21" s="108" t="s">
        <v>17</v>
      </c>
      <c r="AA21" s="105" t="s">
        <v>17</v>
      </c>
      <c r="AB21" s="108" t="s">
        <v>17</v>
      </c>
      <c r="AC21" s="108" t="s">
        <v>17</v>
      </c>
      <c r="AD21" s="110" t="s">
        <v>17</v>
      </c>
      <c r="AE21" s="111" t="s">
        <v>17</v>
      </c>
      <c r="AF21" s="112" t="s">
        <v>17</v>
      </c>
      <c r="AG21" s="113" t="s">
        <v>17</v>
      </c>
      <c r="AH21" s="17" t="s">
        <v>17</v>
      </c>
      <c r="AI21" s="17" t="s">
        <v>17</v>
      </c>
      <c r="AJ21" s="17" t="s">
        <v>17</v>
      </c>
      <c r="AK21" s="17" t="s">
        <v>17</v>
      </c>
      <c r="AL21" s="17" t="s">
        <v>17</v>
      </c>
      <c r="AM21" s="17" t="s">
        <v>17</v>
      </c>
      <c r="AN21" s="17" t="s">
        <v>17</v>
      </c>
      <c r="AO21" s="17" t="s">
        <v>17</v>
      </c>
      <c r="AP21" s="17" t="s">
        <v>17</v>
      </c>
      <c r="AQ21" s="17" t="s">
        <v>17</v>
      </c>
      <c r="AR21" s="17" t="s">
        <v>17</v>
      </c>
      <c r="AS21" s="17" t="s">
        <v>17</v>
      </c>
      <c r="AT21" s="17" t="s">
        <v>17</v>
      </c>
      <c r="AU21" s="17" t="s">
        <v>17</v>
      </c>
      <c r="AV21" s="113" t="s">
        <v>17</v>
      </c>
      <c r="AW21" s="113" t="s">
        <v>17</v>
      </c>
      <c r="AX21" s="114" t="s">
        <v>17</v>
      </c>
      <c r="AY21" s="112" t="s">
        <v>17</v>
      </c>
      <c r="AZ21" s="113" t="s">
        <v>17</v>
      </c>
      <c r="BA21" s="113" t="s">
        <v>17</v>
      </c>
      <c r="BB21" s="17" t="s">
        <v>17</v>
      </c>
      <c r="BC21" s="113" t="s">
        <v>17</v>
      </c>
      <c r="BD21" s="114" t="s">
        <v>17</v>
      </c>
      <c r="BE21" s="196"/>
      <c r="BF21" s="197"/>
      <c r="BG21" s="197"/>
      <c r="BH21" s="18">
        <f>COUNTA(A21:BG21)</f>
        <v>56</v>
      </c>
      <c r="BI21" s="18">
        <f>COUNTIF(A21:BG21,"&lt;&gt;"&amp;$BI$9)</f>
        <v>17</v>
      </c>
      <c r="BJ21" s="55"/>
      <c r="BK21" s="17"/>
      <c r="BL21" s="17"/>
      <c r="BM21" s="17"/>
      <c r="BN21" s="17"/>
      <c r="BO21" s="17"/>
    </row>
    <row r="22" spans="1:67" ht="76.5" x14ac:dyDescent="0.25">
      <c r="A22" s="126" t="s">
        <v>130</v>
      </c>
      <c r="B22" s="103">
        <v>2024</v>
      </c>
      <c r="C22" s="104" t="s">
        <v>5</v>
      </c>
      <c r="D22" s="104" t="s">
        <v>83</v>
      </c>
      <c r="E22" s="105" t="s">
        <v>17</v>
      </c>
      <c r="F22" s="105" t="s">
        <v>17</v>
      </c>
      <c r="G22" s="105" t="s">
        <v>17</v>
      </c>
      <c r="H22" s="106" t="s">
        <v>17</v>
      </c>
      <c r="I22" s="107" t="s">
        <v>84</v>
      </c>
      <c r="J22" s="105" t="s">
        <v>134</v>
      </c>
      <c r="K22" s="108" t="s">
        <v>86</v>
      </c>
      <c r="L22" s="105" t="s">
        <v>135</v>
      </c>
      <c r="M22" s="108" t="s">
        <v>136</v>
      </c>
      <c r="N22" s="108" t="s">
        <v>93</v>
      </c>
      <c r="O22" s="108" t="s">
        <v>90</v>
      </c>
      <c r="P22" s="108" t="s">
        <v>101</v>
      </c>
      <c r="Q22" s="108" t="s">
        <v>92</v>
      </c>
      <c r="R22" s="109">
        <v>45657</v>
      </c>
      <c r="S22" s="107" t="s">
        <v>17</v>
      </c>
      <c r="T22" s="105" t="s">
        <v>17</v>
      </c>
      <c r="U22" s="105" t="s">
        <v>17</v>
      </c>
      <c r="V22" s="108" t="s">
        <v>17</v>
      </c>
      <c r="W22" s="105" t="s">
        <v>17</v>
      </c>
      <c r="X22" s="108" t="s">
        <v>17</v>
      </c>
      <c r="Y22" s="108" t="s">
        <v>17</v>
      </c>
      <c r="Z22" s="108" t="s">
        <v>17</v>
      </c>
      <c r="AA22" s="105" t="s">
        <v>17</v>
      </c>
      <c r="AB22" s="108" t="s">
        <v>17</v>
      </c>
      <c r="AC22" s="108" t="s">
        <v>17</v>
      </c>
      <c r="AD22" s="110" t="s">
        <v>17</v>
      </c>
      <c r="AE22" s="111" t="s">
        <v>17</v>
      </c>
      <c r="AF22" s="112" t="s">
        <v>17</v>
      </c>
      <c r="AG22" s="113" t="s">
        <v>17</v>
      </c>
      <c r="AH22" s="17" t="s">
        <v>17</v>
      </c>
      <c r="AI22" s="17" t="s">
        <v>17</v>
      </c>
      <c r="AJ22" s="17" t="s">
        <v>17</v>
      </c>
      <c r="AK22" s="17" t="s">
        <v>17</v>
      </c>
      <c r="AL22" s="17" t="s">
        <v>17</v>
      </c>
      <c r="AM22" s="17" t="s">
        <v>17</v>
      </c>
      <c r="AN22" s="17" t="s">
        <v>17</v>
      </c>
      <c r="AO22" s="17" t="s">
        <v>17</v>
      </c>
      <c r="AP22" s="17" t="s">
        <v>17</v>
      </c>
      <c r="AQ22" s="17" t="s">
        <v>17</v>
      </c>
      <c r="AR22" s="17" t="s">
        <v>17</v>
      </c>
      <c r="AS22" s="17" t="s">
        <v>17</v>
      </c>
      <c r="AT22" s="17" t="s">
        <v>17</v>
      </c>
      <c r="AU22" s="17" t="s">
        <v>17</v>
      </c>
      <c r="AV22" s="113" t="s">
        <v>17</v>
      </c>
      <c r="AW22" s="113" t="s">
        <v>17</v>
      </c>
      <c r="AX22" s="114" t="s">
        <v>17</v>
      </c>
      <c r="AY22" s="112" t="s">
        <v>17</v>
      </c>
      <c r="AZ22" s="113" t="s">
        <v>17</v>
      </c>
      <c r="BA22" s="113" t="s">
        <v>17</v>
      </c>
      <c r="BB22" s="17" t="s">
        <v>17</v>
      </c>
      <c r="BC22" s="113" t="s">
        <v>17</v>
      </c>
      <c r="BD22" s="114" t="s">
        <v>17</v>
      </c>
      <c r="BE22" s="196"/>
      <c r="BF22" s="197"/>
      <c r="BG22" s="197"/>
      <c r="BH22" s="18">
        <f>COUNTA(A22:BG22)</f>
        <v>56</v>
      </c>
      <c r="BI22" s="18">
        <f>COUNTIF(A22:BG22,"&lt;&gt;"&amp;$BI$9)</f>
        <v>17</v>
      </c>
      <c r="BJ22" s="55"/>
      <c r="BK22" s="17"/>
      <c r="BL22" s="17"/>
      <c r="BM22" s="17"/>
      <c r="BN22" s="17"/>
      <c r="BO22" s="17"/>
    </row>
    <row r="23" spans="1:67" ht="126" customHeight="1" x14ac:dyDescent="0.25">
      <c r="A23" s="129" t="s">
        <v>137</v>
      </c>
      <c r="B23" s="103">
        <v>2024</v>
      </c>
      <c r="C23" s="104" t="s">
        <v>5</v>
      </c>
      <c r="D23" s="104" t="s">
        <v>83</v>
      </c>
      <c r="E23" s="105" t="s">
        <v>17</v>
      </c>
      <c r="F23" s="105" t="s">
        <v>17</v>
      </c>
      <c r="G23" s="105" t="s">
        <v>17</v>
      </c>
      <c r="H23" s="106" t="s">
        <v>17</v>
      </c>
      <c r="I23" s="107" t="s">
        <v>84</v>
      </c>
      <c r="J23" s="105" t="s">
        <v>138</v>
      </c>
      <c r="K23" s="108" t="s">
        <v>86</v>
      </c>
      <c r="L23" s="143" t="s">
        <v>139</v>
      </c>
      <c r="M23" s="108" t="s">
        <v>140</v>
      </c>
      <c r="N23" s="108" t="s">
        <v>89</v>
      </c>
      <c r="O23" s="108" t="s">
        <v>141</v>
      </c>
      <c r="P23" s="144" t="s">
        <v>142</v>
      </c>
      <c r="Q23" s="108" t="s">
        <v>92</v>
      </c>
      <c r="R23" s="109">
        <v>45657</v>
      </c>
      <c r="S23" s="107" t="s">
        <v>17</v>
      </c>
      <c r="T23" s="105" t="s">
        <v>17</v>
      </c>
      <c r="U23" s="105" t="s">
        <v>17</v>
      </c>
      <c r="V23" s="108" t="s">
        <v>17</v>
      </c>
      <c r="W23" s="105" t="s">
        <v>17</v>
      </c>
      <c r="X23" s="108" t="s">
        <v>17</v>
      </c>
      <c r="Y23" s="108" t="s">
        <v>17</v>
      </c>
      <c r="Z23" s="108" t="s">
        <v>17</v>
      </c>
      <c r="AA23" s="105" t="s">
        <v>17</v>
      </c>
      <c r="AB23" s="108" t="s">
        <v>17</v>
      </c>
      <c r="AC23" s="108" t="s">
        <v>17</v>
      </c>
      <c r="AD23" s="110" t="s">
        <v>17</v>
      </c>
      <c r="AE23" s="111" t="s">
        <v>17</v>
      </c>
      <c r="AF23" s="112" t="s">
        <v>17</v>
      </c>
      <c r="AG23" s="113" t="s">
        <v>17</v>
      </c>
      <c r="AH23" s="17" t="s">
        <v>17</v>
      </c>
      <c r="AI23" s="17" t="s">
        <v>17</v>
      </c>
      <c r="AJ23" s="17" t="s">
        <v>17</v>
      </c>
      <c r="AK23" s="17" t="s">
        <v>17</v>
      </c>
      <c r="AL23" s="17" t="s">
        <v>17</v>
      </c>
      <c r="AM23" s="17" t="s">
        <v>17</v>
      </c>
      <c r="AN23" s="17" t="s">
        <v>17</v>
      </c>
      <c r="AO23" s="17" t="s">
        <v>17</v>
      </c>
      <c r="AP23" s="17" t="s">
        <v>17</v>
      </c>
      <c r="AQ23" s="17" t="s">
        <v>17</v>
      </c>
      <c r="AR23" s="17" t="s">
        <v>17</v>
      </c>
      <c r="AS23" s="17" t="s">
        <v>17</v>
      </c>
      <c r="AT23" s="17" t="s">
        <v>17</v>
      </c>
      <c r="AU23" s="17" t="s">
        <v>17</v>
      </c>
      <c r="AV23" s="113" t="s">
        <v>17</v>
      </c>
      <c r="AW23" s="113" t="s">
        <v>17</v>
      </c>
      <c r="AX23" s="114" t="s">
        <v>17</v>
      </c>
      <c r="AY23" s="112" t="s">
        <v>17</v>
      </c>
      <c r="AZ23" s="113" t="s">
        <v>17</v>
      </c>
      <c r="BA23" s="113" t="s">
        <v>17</v>
      </c>
      <c r="BB23" s="17" t="s">
        <v>17</v>
      </c>
      <c r="BC23" s="113" t="s">
        <v>17</v>
      </c>
      <c r="BD23" s="114" t="s">
        <v>17</v>
      </c>
      <c r="BE23" s="196"/>
      <c r="BF23" s="203"/>
      <c r="BG23" s="197"/>
      <c r="BH23" s="18">
        <f>COUNTA(A23:BG23)</f>
        <v>56</v>
      </c>
      <c r="BI23" s="18">
        <f>COUNTIF(A23:BG23,"&lt;&gt;"&amp;$BI$9)</f>
        <v>17</v>
      </c>
      <c r="BJ23" s="55"/>
      <c r="BK23" s="17"/>
      <c r="BL23" s="17"/>
      <c r="BM23" s="17"/>
      <c r="BN23" s="17"/>
      <c r="BO23" s="17"/>
    </row>
    <row r="24" spans="1:67" ht="117.75" customHeight="1" x14ac:dyDescent="0.25">
      <c r="A24" s="129" t="s">
        <v>137</v>
      </c>
      <c r="B24" s="103">
        <v>2024</v>
      </c>
      <c r="C24" s="104" t="s">
        <v>5</v>
      </c>
      <c r="D24" s="104" t="s">
        <v>83</v>
      </c>
      <c r="E24" s="105" t="s">
        <v>17</v>
      </c>
      <c r="F24" s="105" t="s">
        <v>17</v>
      </c>
      <c r="G24" s="105" t="s">
        <v>17</v>
      </c>
      <c r="H24" s="106" t="s">
        <v>17</v>
      </c>
      <c r="I24" s="107" t="s">
        <v>84</v>
      </c>
      <c r="J24" s="105" t="s">
        <v>138</v>
      </c>
      <c r="K24" s="108" t="s">
        <v>86</v>
      </c>
      <c r="L24" s="143" t="s">
        <v>144</v>
      </c>
      <c r="M24" s="108" t="s">
        <v>140</v>
      </c>
      <c r="N24" s="108" t="s">
        <v>89</v>
      </c>
      <c r="O24" s="108" t="s">
        <v>141</v>
      </c>
      <c r="P24" s="144" t="s">
        <v>142</v>
      </c>
      <c r="Q24" s="108" t="s">
        <v>92</v>
      </c>
      <c r="R24" s="109">
        <v>45657</v>
      </c>
      <c r="S24" s="107" t="s">
        <v>17</v>
      </c>
      <c r="T24" s="105" t="s">
        <v>17</v>
      </c>
      <c r="U24" s="105" t="s">
        <v>17</v>
      </c>
      <c r="V24" s="108" t="s">
        <v>17</v>
      </c>
      <c r="W24" s="105" t="s">
        <v>17</v>
      </c>
      <c r="X24" s="108" t="s">
        <v>17</v>
      </c>
      <c r="Y24" s="108" t="s">
        <v>17</v>
      </c>
      <c r="Z24" s="108" t="s">
        <v>17</v>
      </c>
      <c r="AA24" s="105" t="s">
        <v>17</v>
      </c>
      <c r="AB24" s="108" t="s">
        <v>17</v>
      </c>
      <c r="AC24" s="108" t="s">
        <v>17</v>
      </c>
      <c r="AD24" s="110" t="s">
        <v>17</v>
      </c>
      <c r="AE24" s="111" t="s">
        <v>17</v>
      </c>
      <c r="AF24" s="112" t="s">
        <v>17</v>
      </c>
      <c r="AG24" s="113" t="s">
        <v>17</v>
      </c>
      <c r="AH24" s="17" t="s">
        <v>17</v>
      </c>
      <c r="AI24" s="17" t="s">
        <v>17</v>
      </c>
      <c r="AJ24" s="17" t="s">
        <v>17</v>
      </c>
      <c r="AK24" s="17" t="s">
        <v>17</v>
      </c>
      <c r="AL24" s="17" t="s">
        <v>17</v>
      </c>
      <c r="AM24" s="17" t="s">
        <v>17</v>
      </c>
      <c r="AN24" s="17" t="s">
        <v>17</v>
      </c>
      <c r="AO24" s="17" t="s">
        <v>17</v>
      </c>
      <c r="AP24" s="17" t="s">
        <v>17</v>
      </c>
      <c r="AQ24" s="17" t="s">
        <v>17</v>
      </c>
      <c r="AR24" s="17" t="s">
        <v>17</v>
      </c>
      <c r="AS24" s="17" t="s">
        <v>17</v>
      </c>
      <c r="AT24" s="17" t="s">
        <v>17</v>
      </c>
      <c r="AU24" s="17" t="s">
        <v>17</v>
      </c>
      <c r="AV24" s="113" t="s">
        <v>17</v>
      </c>
      <c r="AW24" s="113" t="s">
        <v>17</v>
      </c>
      <c r="AX24" s="114" t="s">
        <v>17</v>
      </c>
      <c r="AY24" s="112" t="s">
        <v>17</v>
      </c>
      <c r="AZ24" s="113" t="s">
        <v>17</v>
      </c>
      <c r="BA24" s="113" t="s">
        <v>17</v>
      </c>
      <c r="BB24" s="17" t="s">
        <v>17</v>
      </c>
      <c r="BC24" s="113" t="s">
        <v>17</v>
      </c>
      <c r="BD24" s="114" t="s">
        <v>17</v>
      </c>
      <c r="BE24" s="196"/>
      <c r="BF24" s="203"/>
      <c r="BG24" s="197"/>
      <c r="BH24" s="18">
        <f>COUNTA(A24:BG24)</f>
        <v>56</v>
      </c>
      <c r="BI24" s="18">
        <f>COUNTIF(A24:BG24,"&lt;&gt;"&amp;$BI$9)</f>
        <v>17</v>
      </c>
      <c r="BJ24" s="55"/>
      <c r="BK24" s="17"/>
      <c r="BL24" s="17"/>
      <c r="BM24" s="17"/>
      <c r="BN24" s="17"/>
      <c r="BO24" s="17"/>
    </row>
    <row r="25" spans="1:67" ht="98.25" customHeight="1" x14ac:dyDescent="0.25">
      <c r="A25" s="129" t="s">
        <v>137</v>
      </c>
      <c r="B25" s="103">
        <v>2024</v>
      </c>
      <c r="C25" s="104" t="s">
        <v>5</v>
      </c>
      <c r="D25" s="104" t="s">
        <v>83</v>
      </c>
      <c r="E25" s="105" t="s">
        <v>17</v>
      </c>
      <c r="F25" s="105" t="s">
        <v>17</v>
      </c>
      <c r="G25" s="105" t="s">
        <v>17</v>
      </c>
      <c r="H25" s="106" t="s">
        <v>17</v>
      </c>
      <c r="I25" s="107" t="s">
        <v>84</v>
      </c>
      <c r="J25" s="105" t="s">
        <v>145</v>
      </c>
      <c r="K25" s="108" t="s">
        <v>86</v>
      </c>
      <c r="L25" s="105" t="s">
        <v>146</v>
      </c>
      <c r="M25" s="108" t="s">
        <v>147</v>
      </c>
      <c r="N25" s="108" t="s">
        <v>89</v>
      </c>
      <c r="O25" s="108" t="s">
        <v>141</v>
      </c>
      <c r="P25" s="144" t="s">
        <v>148</v>
      </c>
      <c r="Q25" s="108" t="s">
        <v>92</v>
      </c>
      <c r="R25" s="109">
        <v>45657</v>
      </c>
      <c r="S25" s="107" t="s">
        <v>17</v>
      </c>
      <c r="T25" s="105" t="s">
        <v>17</v>
      </c>
      <c r="U25" s="105" t="s">
        <v>17</v>
      </c>
      <c r="V25" s="108" t="s">
        <v>17</v>
      </c>
      <c r="W25" s="105" t="s">
        <v>17</v>
      </c>
      <c r="X25" s="108" t="s">
        <v>17</v>
      </c>
      <c r="Y25" s="108" t="s">
        <v>17</v>
      </c>
      <c r="Z25" s="108" t="s">
        <v>17</v>
      </c>
      <c r="AA25" s="105" t="s">
        <v>17</v>
      </c>
      <c r="AB25" s="108" t="s">
        <v>17</v>
      </c>
      <c r="AC25" s="108" t="s">
        <v>17</v>
      </c>
      <c r="AD25" s="110" t="s">
        <v>17</v>
      </c>
      <c r="AE25" s="111" t="s">
        <v>17</v>
      </c>
      <c r="AF25" s="112" t="s">
        <v>17</v>
      </c>
      <c r="AG25" s="113" t="s">
        <v>17</v>
      </c>
      <c r="AH25" s="17" t="s">
        <v>17</v>
      </c>
      <c r="AI25" s="17" t="s">
        <v>17</v>
      </c>
      <c r="AJ25" s="17" t="s">
        <v>17</v>
      </c>
      <c r="AK25" s="17" t="s">
        <v>17</v>
      </c>
      <c r="AL25" s="17" t="s">
        <v>17</v>
      </c>
      <c r="AM25" s="17" t="s">
        <v>17</v>
      </c>
      <c r="AN25" s="17" t="s">
        <v>17</v>
      </c>
      <c r="AO25" s="17" t="s">
        <v>17</v>
      </c>
      <c r="AP25" s="17" t="s">
        <v>17</v>
      </c>
      <c r="AQ25" s="17" t="s">
        <v>17</v>
      </c>
      <c r="AR25" s="17" t="s">
        <v>17</v>
      </c>
      <c r="AS25" s="17" t="s">
        <v>17</v>
      </c>
      <c r="AT25" s="17" t="s">
        <v>17</v>
      </c>
      <c r="AU25" s="17" t="s">
        <v>17</v>
      </c>
      <c r="AV25" s="113" t="s">
        <v>17</v>
      </c>
      <c r="AW25" s="113" t="s">
        <v>17</v>
      </c>
      <c r="AX25" s="114" t="s">
        <v>17</v>
      </c>
      <c r="AY25" s="112" t="s">
        <v>17</v>
      </c>
      <c r="AZ25" s="113" t="s">
        <v>17</v>
      </c>
      <c r="BA25" s="113" t="s">
        <v>17</v>
      </c>
      <c r="BB25" s="17" t="s">
        <v>17</v>
      </c>
      <c r="BC25" s="113" t="s">
        <v>17</v>
      </c>
      <c r="BD25" s="114" t="s">
        <v>17</v>
      </c>
      <c r="BE25" s="196"/>
      <c r="BF25" s="203"/>
      <c r="BG25" s="197"/>
      <c r="BH25" s="18">
        <f>COUNTA(A25:BG25)</f>
        <v>56</v>
      </c>
      <c r="BI25" s="18">
        <f>COUNTIF(A25:BG25,"&lt;&gt;"&amp;$BI$9)</f>
        <v>17</v>
      </c>
      <c r="BJ25" s="55"/>
      <c r="BK25" s="17"/>
      <c r="BL25" s="17"/>
      <c r="BM25" s="17"/>
      <c r="BN25" s="17"/>
      <c r="BO25" s="17"/>
    </row>
    <row r="26" spans="1:67" ht="80.25" customHeight="1" x14ac:dyDescent="0.25">
      <c r="A26" s="129" t="s">
        <v>137</v>
      </c>
      <c r="B26" s="103">
        <v>2024</v>
      </c>
      <c r="C26" s="104" t="s">
        <v>5</v>
      </c>
      <c r="D26" s="104" t="s">
        <v>83</v>
      </c>
      <c r="E26" s="105" t="s">
        <v>17</v>
      </c>
      <c r="F26" s="105" t="s">
        <v>17</v>
      </c>
      <c r="G26" s="105" t="s">
        <v>17</v>
      </c>
      <c r="H26" s="106" t="s">
        <v>17</v>
      </c>
      <c r="I26" s="107" t="s">
        <v>84</v>
      </c>
      <c r="J26" s="105" t="s">
        <v>143</v>
      </c>
      <c r="K26" s="108" t="s">
        <v>86</v>
      </c>
      <c r="L26" s="105" t="s">
        <v>149</v>
      </c>
      <c r="M26" s="108" t="s">
        <v>150</v>
      </c>
      <c r="N26" s="108" t="s">
        <v>89</v>
      </c>
      <c r="O26" s="108" t="s">
        <v>141</v>
      </c>
      <c r="P26" s="144" t="s">
        <v>151</v>
      </c>
      <c r="Q26" s="108" t="s">
        <v>92</v>
      </c>
      <c r="R26" s="109">
        <v>45657</v>
      </c>
      <c r="S26" s="107" t="s">
        <v>17</v>
      </c>
      <c r="T26" s="105" t="s">
        <v>17</v>
      </c>
      <c r="U26" s="105" t="s">
        <v>17</v>
      </c>
      <c r="V26" s="108" t="s">
        <v>17</v>
      </c>
      <c r="W26" s="105" t="s">
        <v>17</v>
      </c>
      <c r="X26" s="108" t="s">
        <v>17</v>
      </c>
      <c r="Y26" s="108" t="s">
        <v>17</v>
      </c>
      <c r="Z26" s="108" t="s">
        <v>17</v>
      </c>
      <c r="AA26" s="105" t="s">
        <v>17</v>
      </c>
      <c r="AB26" s="108" t="s">
        <v>17</v>
      </c>
      <c r="AC26" s="108" t="s">
        <v>17</v>
      </c>
      <c r="AD26" s="110" t="s">
        <v>17</v>
      </c>
      <c r="AE26" s="111" t="s">
        <v>17</v>
      </c>
      <c r="AF26" s="112" t="s">
        <v>17</v>
      </c>
      <c r="AG26" s="113" t="s">
        <v>17</v>
      </c>
      <c r="AH26" s="17" t="s">
        <v>17</v>
      </c>
      <c r="AI26" s="17" t="s">
        <v>17</v>
      </c>
      <c r="AJ26" s="17" t="s">
        <v>17</v>
      </c>
      <c r="AK26" s="17" t="s">
        <v>17</v>
      </c>
      <c r="AL26" s="17" t="s">
        <v>17</v>
      </c>
      <c r="AM26" s="17" t="s">
        <v>17</v>
      </c>
      <c r="AN26" s="17" t="s">
        <v>17</v>
      </c>
      <c r="AO26" s="17" t="s">
        <v>17</v>
      </c>
      <c r="AP26" s="17" t="s">
        <v>17</v>
      </c>
      <c r="AQ26" s="17" t="s">
        <v>17</v>
      </c>
      <c r="AR26" s="17" t="s">
        <v>17</v>
      </c>
      <c r="AS26" s="17" t="s">
        <v>17</v>
      </c>
      <c r="AT26" s="17" t="s">
        <v>17</v>
      </c>
      <c r="AU26" s="17" t="s">
        <v>17</v>
      </c>
      <c r="AV26" s="113" t="s">
        <v>17</v>
      </c>
      <c r="AW26" s="113" t="s">
        <v>17</v>
      </c>
      <c r="AX26" s="114" t="s">
        <v>17</v>
      </c>
      <c r="AY26" s="112" t="s">
        <v>17</v>
      </c>
      <c r="AZ26" s="113" t="s">
        <v>17</v>
      </c>
      <c r="BA26" s="113" t="s">
        <v>17</v>
      </c>
      <c r="BB26" s="17" t="s">
        <v>17</v>
      </c>
      <c r="BC26" s="113" t="s">
        <v>17</v>
      </c>
      <c r="BD26" s="114" t="s">
        <v>17</v>
      </c>
      <c r="BE26" s="196"/>
      <c r="BF26" s="203"/>
      <c r="BG26" s="197"/>
      <c r="BH26" s="18">
        <f>COUNTA(A26:BG26)</f>
        <v>56</v>
      </c>
      <c r="BI26" s="18">
        <f>COUNTIF(A26:BG26,"&lt;&gt;"&amp;$BI$9)</f>
        <v>17</v>
      </c>
      <c r="BJ26" s="55"/>
      <c r="BK26" s="17"/>
      <c r="BL26" s="17"/>
      <c r="BM26" s="17"/>
      <c r="BN26" s="17"/>
      <c r="BO26" s="17"/>
    </row>
    <row r="27" spans="1:67" ht="102.75" customHeight="1" x14ac:dyDescent="0.25">
      <c r="A27" s="127" t="s">
        <v>152</v>
      </c>
      <c r="B27" s="103">
        <v>2024</v>
      </c>
      <c r="C27" s="104" t="s">
        <v>5</v>
      </c>
      <c r="D27" s="104" t="s">
        <v>83</v>
      </c>
      <c r="E27" s="105" t="s">
        <v>17</v>
      </c>
      <c r="F27" s="105" t="s">
        <v>17</v>
      </c>
      <c r="G27" s="105" t="s">
        <v>17</v>
      </c>
      <c r="H27" s="106" t="s">
        <v>17</v>
      </c>
      <c r="I27" s="107" t="s">
        <v>84</v>
      </c>
      <c r="J27" s="105" t="s">
        <v>153</v>
      </c>
      <c r="K27" s="108" t="s">
        <v>86</v>
      </c>
      <c r="L27" s="105" t="s">
        <v>154</v>
      </c>
      <c r="M27" s="108" t="s">
        <v>155</v>
      </c>
      <c r="N27" s="108" t="s">
        <v>89</v>
      </c>
      <c r="O27" s="108" t="s">
        <v>90</v>
      </c>
      <c r="P27" s="108" t="s">
        <v>113</v>
      </c>
      <c r="Q27" s="108" t="s">
        <v>114</v>
      </c>
      <c r="R27" s="109">
        <v>45596</v>
      </c>
      <c r="S27" s="107" t="s">
        <v>17</v>
      </c>
      <c r="T27" s="105" t="s">
        <v>17</v>
      </c>
      <c r="U27" s="105" t="s">
        <v>17</v>
      </c>
      <c r="V27" s="108" t="s">
        <v>17</v>
      </c>
      <c r="W27" s="105" t="s">
        <v>17</v>
      </c>
      <c r="X27" s="108" t="s">
        <v>17</v>
      </c>
      <c r="Y27" s="108" t="s">
        <v>17</v>
      </c>
      <c r="Z27" s="108" t="s">
        <v>17</v>
      </c>
      <c r="AA27" s="105" t="s">
        <v>17</v>
      </c>
      <c r="AB27" s="108" t="s">
        <v>17</v>
      </c>
      <c r="AC27" s="108" t="s">
        <v>17</v>
      </c>
      <c r="AD27" s="110" t="s">
        <v>17</v>
      </c>
      <c r="AE27" s="111" t="s">
        <v>17</v>
      </c>
      <c r="AF27" s="112" t="s">
        <v>17</v>
      </c>
      <c r="AG27" s="113" t="s">
        <v>17</v>
      </c>
      <c r="AH27" s="17" t="s">
        <v>17</v>
      </c>
      <c r="AI27" s="17" t="s">
        <v>17</v>
      </c>
      <c r="AJ27" s="17" t="s">
        <v>17</v>
      </c>
      <c r="AK27" s="17" t="s">
        <v>17</v>
      </c>
      <c r="AL27" s="17" t="s">
        <v>17</v>
      </c>
      <c r="AM27" s="17" t="s">
        <v>17</v>
      </c>
      <c r="AN27" s="17" t="s">
        <v>17</v>
      </c>
      <c r="AO27" s="17" t="s">
        <v>17</v>
      </c>
      <c r="AP27" s="17" t="s">
        <v>17</v>
      </c>
      <c r="AQ27" s="17" t="s">
        <v>17</v>
      </c>
      <c r="AR27" s="17" t="s">
        <v>17</v>
      </c>
      <c r="AS27" s="17" t="s">
        <v>17</v>
      </c>
      <c r="AT27" s="17" t="s">
        <v>17</v>
      </c>
      <c r="AU27" s="17" t="s">
        <v>17</v>
      </c>
      <c r="AV27" s="113" t="s">
        <v>17</v>
      </c>
      <c r="AW27" s="113" t="s">
        <v>17</v>
      </c>
      <c r="AX27" s="114" t="s">
        <v>17</v>
      </c>
      <c r="AY27" s="114" t="s">
        <v>17</v>
      </c>
      <c r="AZ27" s="114" t="s">
        <v>17</v>
      </c>
      <c r="BA27" s="114" t="s">
        <v>17</v>
      </c>
      <c r="BB27" s="114" t="s">
        <v>17</v>
      </c>
      <c r="BC27" s="114" t="s">
        <v>17</v>
      </c>
      <c r="BD27" s="114" t="s">
        <v>17</v>
      </c>
      <c r="BE27" s="196"/>
      <c r="BF27" s="204"/>
      <c r="BG27" s="205"/>
      <c r="BH27" s="18">
        <f>COUNTA(A27:BG27)</f>
        <v>56</v>
      </c>
      <c r="BI27" s="18">
        <f>COUNTIF(A27:BG27,"&lt;&gt;"&amp;$BI$9)</f>
        <v>17</v>
      </c>
      <c r="BJ27" s="55"/>
      <c r="BK27" s="17"/>
      <c r="BL27" s="17"/>
      <c r="BM27" s="17"/>
      <c r="BN27" s="17"/>
      <c r="BO27" s="17"/>
    </row>
    <row r="28" spans="1:67" ht="128.25" customHeight="1" x14ac:dyDescent="0.25">
      <c r="A28" s="127" t="s">
        <v>152</v>
      </c>
      <c r="B28" s="103">
        <v>2024</v>
      </c>
      <c r="C28" s="104" t="s">
        <v>5</v>
      </c>
      <c r="D28" s="104" t="s">
        <v>83</v>
      </c>
      <c r="E28" s="105" t="s">
        <v>17</v>
      </c>
      <c r="F28" s="105" t="s">
        <v>17</v>
      </c>
      <c r="G28" s="105" t="s">
        <v>17</v>
      </c>
      <c r="H28" s="106" t="s">
        <v>17</v>
      </c>
      <c r="I28" s="107" t="s">
        <v>84</v>
      </c>
      <c r="J28" s="105" t="s">
        <v>156</v>
      </c>
      <c r="K28" s="108" t="s">
        <v>86</v>
      </c>
      <c r="L28" s="105" t="s">
        <v>157</v>
      </c>
      <c r="M28" s="108" t="s">
        <v>158</v>
      </c>
      <c r="N28" s="108" t="s">
        <v>89</v>
      </c>
      <c r="O28" s="108" t="s">
        <v>90</v>
      </c>
      <c r="P28" s="108" t="s">
        <v>113</v>
      </c>
      <c r="Q28" s="108" t="s">
        <v>114</v>
      </c>
      <c r="R28" s="109">
        <v>45351</v>
      </c>
      <c r="S28" s="107" t="s">
        <v>17</v>
      </c>
      <c r="T28" s="105" t="s">
        <v>17</v>
      </c>
      <c r="U28" s="105" t="s">
        <v>17</v>
      </c>
      <c r="V28" s="108" t="s">
        <v>17</v>
      </c>
      <c r="W28" s="105" t="s">
        <v>17</v>
      </c>
      <c r="X28" s="108" t="s">
        <v>17</v>
      </c>
      <c r="Y28" s="108" t="s">
        <v>17</v>
      </c>
      <c r="Z28" s="108" t="s">
        <v>17</v>
      </c>
      <c r="AA28" s="105" t="s">
        <v>17</v>
      </c>
      <c r="AB28" s="108" t="s">
        <v>17</v>
      </c>
      <c r="AC28" s="108" t="s">
        <v>17</v>
      </c>
      <c r="AD28" s="110" t="s">
        <v>17</v>
      </c>
      <c r="AE28" s="111" t="s">
        <v>17</v>
      </c>
      <c r="AF28" s="112" t="s">
        <v>17</v>
      </c>
      <c r="AG28" s="113" t="s">
        <v>17</v>
      </c>
      <c r="AH28" s="17" t="s">
        <v>17</v>
      </c>
      <c r="AI28" s="17" t="s">
        <v>17</v>
      </c>
      <c r="AJ28" s="17" t="s">
        <v>17</v>
      </c>
      <c r="AK28" s="17" t="s">
        <v>17</v>
      </c>
      <c r="AL28" s="17" t="s">
        <v>17</v>
      </c>
      <c r="AM28" s="17" t="s">
        <v>17</v>
      </c>
      <c r="AN28" s="17" t="s">
        <v>17</v>
      </c>
      <c r="AO28" s="17" t="s">
        <v>17</v>
      </c>
      <c r="AP28" s="17" t="s">
        <v>17</v>
      </c>
      <c r="AQ28" s="17" t="s">
        <v>17</v>
      </c>
      <c r="AR28" s="17" t="s">
        <v>17</v>
      </c>
      <c r="AS28" s="17" t="s">
        <v>17</v>
      </c>
      <c r="AT28" s="17" t="s">
        <v>17</v>
      </c>
      <c r="AU28" s="17" t="s">
        <v>17</v>
      </c>
      <c r="AV28" s="113" t="s">
        <v>17</v>
      </c>
      <c r="AW28" s="113" t="s">
        <v>17</v>
      </c>
      <c r="AX28" s="114" t="s">
        <v>17</v>
      </c>
      <c r="AY28" s="114" t="s">
        <v>17</v>
      </c>
      <c r="AZ28" s="114" t="s">
        <v>17</v>
      </c>
      <c r="BA28" s="114" t="s">
        <v>17</v>
      </c>
      <c r="BB28" s="114" t="s">
        <v>17</v>
      </c>
      <c r="BC28" s="114" t="s">
        <v>17</v>
      </c>
      <c r="BD28" s="114" t="s">
        <v>17</v>
      </c>
      <c r="BE28" s="196"/>
      <c r="BF28" s="204"/>
      <c r="BG28" s="205"/>
      <c r="BH28" s="18">
        <f>COUNTA(A28:BG28)</f>
        <v>56</v>
      </c>
      <c r="BI28" s="18">
        <f>COUNTIF(A28:BG28,"&lt;&gt;"&amp;$BI$9)</f>
        <v>17</v>
      </c>
      <c r="BJ28" s="55"/>
      <c r="BK28" s="17"/>
      <c r="BL28" s="17"/>
      <c r="BM28" s="17"/>
      <c r="BN28" s="17"/>
      <c r="BO28" s="17"/>
    </row>
    <row r="29" spans="1:67" ht="134.25" customHeight="1" x14ac:dyDescent="0.25">
      <c r="A29" s="129" t="s">
        <v>159</v>
      </c>
      <c r="B29" s="103">
        <v>2024</v>
      </c>
      <c r="C29" s="104" t="s">
        <v>5</v>
      </c>
      <c r="D29" s="104" t="s">
        <v>83</v>
      </c>
      <c r="E29" s="105" t="s">
        <v>17</v>
      </c>
      <c r="F29" s="105" t="s">
        <v>17</v>
      </c>
      <c r="G29" s="105" t="s">
        <v>17</v>
      </c>
      <c r="H29" s="106" t="s">
        <v>17</v>
      </c>
      <c r="I29" s="107" t="s">
        <v>84</v>
      </c>
      <c r="J29" s="105" t="s">
        <v>160</v>
      </c>
      <c r="K29" s="108" t="s">
        <v>86</v>
      </c>
      <c r="L29" s="105" t="s">
        <v>161</v>
      </c>
      <c r="M29" s="108" t="s">
        <v>162</v>
      </c>
      <c r="N29" s="108" t="s">
        <v>89</v>
      </c>
      <c r="O29" s="158" t="s">
        <v>90</v>
      </c>
      <c r="P29" s="108" t="s">
        <v>113</v>
      </c>
      <c r="Q29" s="108" t="s">
        <v>114</v>
      </c>
      <c r="R29" s="109">
        <v>45410</v>
      </c>
      <c r="S29" s="107" t="s">
        <v>17</v>
      </c>
      <c r="T29" s="105" t="s">
        <v>17</v>
      </c>
      <c r="U29" s="105" t="s">
        <v>17</v>
      </c>
      <c r="V29" s="108" t="s">
        <v>17</v>
      </c>
      <c r="W29" s="105" t="s">
        <v>17</v>
      </c>
      <c r="X29" s="108" t="s">
        <v>17</v>
      </c>
      <c r="Y29" s="108" t="s">
        <v>17</v>
      </c>
      <c r="Z29" s="108" t="s">
        <v>17</v>
      </c>
      <c r="AA29" s="105" t="s">
        <v>17</v>
      </c>
      <c r="AB29" s="108" t="s">
        <v>17</v>
      </c>
      <c r="AC29" s="108" t="s">
        <v>17</v>
      </c>
      <c r="AD29" s="110" t="s">
        <v>17</v>
      </c>
      <c r="AE29" s="111" t="s">
        <v>17</v>
      </c>
      <c r="AF29" s="112" t="s">
        <v>17</v>
      </c>
      <c r="AG29" s="113" t="s">
        <v>17</v>
      </c>
      <c r="AH29" s="17" t="s">
        <v>17</v>
      </c>
      <c r="AI29" s="17" t="s">
        <v>17</v>
      </c>
      <c r="AJ29" s="17" t="s">
        <v>17</v>
      </c>
      <c r="AK29" s="17" t="s">
        <v>17</v>
      </c>
      <c r="AL29" s="17" t="s">
        <v>17</v>
      </c>
      <c r="AM29" s="17" t="s">
        <v>17</v>
      </c>
      <c r="AN29" s="17" t="s">
        <v>17</v>
      </c>
      <c r="AO29" s="17" t="s">
        <v>17</v>
      </c>
      <c r="AP29" s="17" t="s">
        <v>17</v>
      </c>
      <c r="AQ29" s="17" t="s">
        <v>17</v>
      </c>
      <c r="AR29" s="17" t="s">
        <v>17</v>
      </c>
      <c r="AS29" s="17" t="s">
        <v>17</v>
      </c>
      <c r="AT29" s="17" t="s">
        <v>17</v>
      </c>
      <c r="AU29" s="17" t="s">
        <v>17</v>
      </c>
      <c r="AV29" s="113" t="s">
        <v>17</v>
      </c>
      <c r="AW29" s="113" t="s">
        <v>17</v>
      </c>
      <c r="AX29" s="114" t="s">
        <v>17</v>
      </c>
      <c r="AY29" s="114" t="s">
        <v>17</v>
      </c>
      <c r="AZ29" s="114" t="s">
        <v>17</v>
      </c>
      <c r="BA29" s="114" t="s">
        <v>17</v>
      </c>
      <c r="BB29" s="114" t="s">
        <v>17</v>
      </c>
      <c r="BC29" s="114" t="s">
        <v>17</v>
      </c>
      <c r="BD29" s="114" t="s">
        <v>17</v>
      </c>
      <c r="BE29" s="196"/>
      <c r="BF29" s="203"/>
      <c r="BG29" s="206"/>
      <c r="BH29" s="18">
        <f>COUNTA(A29:BG29)</f>
        <v>56</v>
      </c>
      <c r="BI29" s="18">
        <f>COUNTIF(A29:BG29,"&lt;&gt;"&amp;$BI$9)</f>
        <v>17</v>
      </c>
      <c r="BJ29" s="55"/>
      <c r="BK29" s="17"/>
      <c r="BL29" s="17"/>
      <c r="BM29" s="17"/>
      <c r="BN29" s="17"/>
      <c r="BO29" s="17"/>
    </row>
    <row r="30" spans="1:67" ht="76.5" x14ac:dyDescent="0.25">
      <c r="A30" s="126" t="s">
        <v>163</v>
      </c>
      <c r="B30" s="103">
        <v>2024</v>
      </c>
      <c r="C30" s="104" t="s">
        <v>5</v>
      </c>
      <c r="D30" s="104" t="s">
        <v>83</v>
      </c>
      <c r="E30" s="105" t="s">
        <v>17</v>
      </c>
      <c r="F30" s="105" t="s">
        <v>17</v>
      </c>
      <c r="G30" s="105" t="s">
        <v>17</v>
      </c>
      <c r="H30" s="106" t="s">
        <v>17</v>
      </c>
      <c r="I30" s="107" t="s">
        <v>84</v>
      </c>
      <c r="J30" s="105" t="s">
        <v>164</v>
      </c>
      <c r="K30" s="108" t="s">
        <v>86</v>
      </c>
      <c r="L30" s="145" t="s">
        <v>165</v>
      </c>
      <c r="M30" s="165" t="s">
        <v>166</v>
      </c>
      <c r="N30" s="146" t="s">
        <v>89</v>
      </c>
      <c r="O30" s="146" t="s">
        <v>90</v>
      </c>
      <c r="P30" s="146" t="s">
        <v>167</v>
      </c>
      <c r="Q30" s="146" t="s">
        <v>126</v>
      </c>
      <c r="R30" s="147" t="s">
        <v>168</v>
      </c>
      <c r="S30" s="107" t="s">
        <v>17</v>
      </c>
      <c r="T30" s="105" t="s">
        <v>17</v>
      </c>
      <c r="U30" s="105" t="s">
        <v>17</v>
      </c>
      <c r="V30" s="108" t="s">
        <v>17</v>
      </c>
      <c r="W30" s="105" t="s">
        <v>17</v>
      </c>
      <c r="X30" s="108" t="s">
        <v>17</v>
      </c>
      <c r="Y30" s="108" t="s">
        <v>17</v>
      </c>
      <c r="Z30" s="108" t="s">
        <v>17</v>
      </c>
      <c r="AA30" s="105" t="s">
        <v>17</v>
      </c>
      <c r="AB30" s="108" t="s">
        <v>17</v>
      </c>
      <c r="AC30" s="108" t="s">
        <v>17</v>
      </c>
      <c r="AD30" s="110" t="s">
        <v>17</v>
      </c>
      <c r="AE30" s="111" t="s">
        <v>17</v>
      </c>
      <c r="AF30" s="112" t="s">
        <v>17</v>
      </c>
      <c r="AG30" s="113" t="s">
        <v>17</v>
      </c>
      <c r="AH30" s="17" t="s">
        <v>17</v>
      </c>
      <c r="AI30" s="17" t="s">
        <v>17</v>
      </c>
      <c r="AJ30" s="17" t="s">
        <v>17</v>
      </c>
      <c r="AK30" s="17" t="s">
        <v>17</v>
      </c>
      <c r="AL30" s="17" t="s">
        <v>17</v>
      </c>
      <c r="AM30" s="17" t="s">
        <v>17</v>
      </c>
      <c r="AN30" s="17" t="s">
        <v>17</v>
      </c>
      <c r="AO30" s="17" t="s">
        <v>17</v>
      </c>
      <c r="AP30" s="17" t="s">
        <v>17</v>
      </c>
      <c r="AQ30" s="17" t="s">
        <v>17</v>
      </c>
      <c r="AR30" s="17" t="s">
        <v>17</v>
      </c>
      <c r="AS30" s="17" t="s">
        <v>17</v>
      </c>
      <c r="AT30" s="17" t="s">
        <v>17</v>
      </c>
      <c r="AU30" s="17" t="s">
        <v>17</v>
      </c>
      <c r="AV30" s="113" t="s">
        <v>17</v>
      </c>
      <c r="AW30" s="113" t="s">
        <v>17</v>
      </c>
      <c r="AX30" s="114" t="s">
        <v>17</v>
      </c>
      <c r="AY30" s="151" t="s">
        <v>17</v>
      </c>
      <c r="AZ30" s="152" t="s">
        <v>17</v>
      </c>
      <c r="BA30" s="152" t="s">
        <v>17</v>
      </c>
      <c r="BB30" s="52" t="s">
        <v>17</v>
      </c>
      <c r="BC30" s="152" t="s">
        <v>17</v>
      </c>
      <c r="BD30" s="153" t="s">
        <v>17</v>
      </c>
      <c r="BE30" s="196"/>
      <c r="BF30" s="200"/>
      <c r="BG30" s="201"/>
      <c r="BH30" s="18">
        <f>COUNTA(A30:BG30)</f>
        <v>56</v>
      </c>
      <c r="BI30" s="18">
        <f>COUNTIF(A30:BG30,"&lt;&gt;"&amp;$BI$9)</f>
        <v>17</v>
      </c>
      <c r="BJ30" s="55"/>
      <c r="BK30" s="17"/>
      <c r="BL30" s="17"/>
      <c r="BM30" s="17"/>
      <c r="BN30" s="17"/>
      <c r="BO30" s="17"/>
    </row>
    <row r="31" spans="1:67" ht="76.5" x14ac:dyDescent="0.25">
      <c r="A31" s="126" t="s">
        <v>163</v>
      </c>
      <c r="B31" s="103">
        <v>2024</v>
      </c>
      <c r="C31" s="104" t="s">
        <v>5</v>
      </c>
      <c r="D31" s="104" t="s">
        <v>83</v>
      </c>
      <c r="E31" s="105" t="s">
        <v>17</v>
      </c>
      <c r="F31" s="105" t="s">
        <v>17</v>
      </c>
      <c r="G31" s="105" t="s">
        <v>17</v>
      </c>
      <c r="H31" s="106" t="s">
        <v>17</v>
      </c>
      <c r="I31" s="107" t="s">
        <v>84</v>
      </c>
      <c r="J31" s="105" t="s">
        <v>169</v>
      </c>
      <c r="K31" s="108" t="s">
        <v>86</v>
      </c>
      <c r="L31" s="148" t="s">
        <v>171</v>
      </c>
      <c r="M31" s="167" t="s">
        <v>172</v>
      </c>
      <c r="N31" s="149" t="s">
        <v>89</v>
      </c>
      <c r="O31" s="149" t="s">
        <v>90</v>
      </c>
      <c r="P31" s="149" t="s">
        <v>173</v>
      </c>
      <c r="Q31" s="149" t="s">
        <v>126</v>
      </c>
      <c r="R31" s="150" t="s">
        <v>174</v>
      </c>
      <c r="S31" s="107" t="s">
        <v>17</v>
      </c>
      <c r="T31" s="105" t="s">
        <v>17</v>
      </c>
      <c r="U31" s="105" t="s">
        <v>17</v>
      </c>
      <c r="V31" s="108" t="s">
        <v>17</v>
      </c>
      <c r="W31" s="105" t="s">
        <v>17</v>
      </c>
      <c r="X31" s="108" t="s">
        <v>17</v>
      </c>
      <c r="Y31" s="108" t="s">
        <v>17</v>
      </c>
      <c r="Z31" s="108" t="s">
        <v>17</v>
      </c>
      <c r="AA31" s="105" t="s">
        <v>17</v>
      </c>
      <c r="AB31" s="108" t="s">
        <v>17</v>
      </c>
      <c r="AC31" s="108" t="s">
        <v>17</v>
      </c>
      <c r="AD31" s="110" t="s">
        <v>17</v>
      </c>
      <c r="AE31" s="111" t="s">
        <v>17</v>
      </c>
      <c r="AF31" s="112" t="s">
        <v>17</v>
      </c>
      <c r="AG31" s="113" t="s">
        <v>17</v>
      </c>
      <c r="AH31" s="17" t="s">
        <v>17</v>
      </c>
      <c r="AI31" s="17" t="s">
        <v>17</v>
      </c>
      <c r="AJ31" s="17" t="s">
        <v>17</v>
      </c>
      <c r="AK31" s="17" t="s">
        <v>17</v>
      </c>
      <c r="AL31" s="17" t="s">
        <v>17</v>
      </c>
      <c r="AM31" s="17" t="s">
        <v>17</v>
      </c>
      <c r="AN31" s="17" t="s">
        <v>17</v>
      </c>
      <c r="AO31" s="17" t="s">
        <v>17</v>
      </c>
      <c r="AP31" s="17" t="s">
        <v>17</v>
      </c>
      <c r="AQ31" s="17" t="s">
        <v>17</v>
      </c>
      <c r="AR31" s="17" t="s">
        <v>17</v>
      </c>
      <c r="AS31" s="17" t="s">
        <v>17</v>
      </c>
      <c r="AT31" s="17" t="s">
        <v>17</v>
      </c>
      <c r="AU31" s="17" t="s">
        <v>17</v>
      </c>
      <c r="AV31" s="113" t="s">
        <v>17</v>
      </c>
      <c r="AW31" s="113" t="s">
        <v>17</v>
      </c>
      <c r="AX31" s="114" t="s">
        <v>17</v>
      </c>
      <c r="AY31" s="151" t="s">
        <v>17</v>
      </c>
      <c r="AZ31" s="152" t="s">
        <v>17</v>
      </c>
      <c r="BA31" s="152" t="s">
        <v>17</v>
      </c>
      <c r="BB31" s="52" t="s">
        <v>17</v>
      </c>
      <c r="BC31" s="152" t="s">
        <v>17</v>
      </c>
      <c r="BD31" s="153" t="s">
        <v>17</v>
      </c>
      <c r="BE31" s="196"/>
      <c r="BF31" s="200"/>
      <c r="BG31" s="201"/>
      <c r="BH31" s="18">
        <f>COUNTA(A31:BG31)</f>
        <v>56</v>
      </c>
      <c r="BI31" s="18">
        <f>COUNTIF(A31:BG31,"&lt;&gt;"&amp;$BI$9)</f>
        <v>17</v>
      </c>
      <c r="BJ31" s="55"/>
      <c r="BK31" s="17"/>
      <c r="BL31" s="17"/>
      <c r="BM31" s="17"/>
      <c r="BN31" s="17"/>
      <c r="BO31" s="17"/>
    </row>
    <row r="32" spans="1:67" ht="89.25" x14ac:dyDescent="0.25">
      <c r="A32" s="126" t="s">
        <v>163</v>
      </c>
      <c r="B32" s="103">
        <v>2024</v>
      </c>
      <c r="C32" s="104" t="s">
        <v>5</v>
      </c>
      <c r="D32" s="104" t="s">
        <v>83</v>
      </c>
      <c r="E32" s="105" t="s">
        <v>17</v>
      </c>
      <c r="F32" s="105" t="s">
        <v>17</v>
      </c>
      <c r="G32" s="105" t="s">
        <v>17</v>
      </c>
      <c r="H32" s="106" t="s">
        <v>17</v>
      </c>
      <c r="I32" s="107" t="s">
        <v>84</v>
      </c>
      <c r="J32" s="105" t="s">
        <v>170</v>
      </c>
      <c r="K32" s="108" t="s">
        <v>86</v>
      </c>
      <c r="L32" s="161" t="s">
        <v>175</v>
      </c>
      <c r="M32" s="159" t="s">
        <v>176</v>
      </c>
      <c r="N32" s="160" t="s">
        <v>89</v>
      </c>
      <c r="O32" s="162" t="s">
        <v>90</v>
      </c>
      <c r="P32" s="162" t="s">
        <v>177</v>
      </c>
      <c r="Q32" s="163" t="s">
        <v>126</v>
      </c>
      <c r="R32" s="164" t="s">
        <v>168</v>
      </c>
      <c r="S32" s="107" t="s">
        <v>17</v>
      </c>
      <c r="T32" s="105" t="s">
        <v>17</v>
      </c>
      <c r="U32" s="105" t="s">
        <v>17</v>
      </c>
      <c r="V32" s="108" t="s">
        <v>17</v>
      </c>
      <c r="W32" s="105" t="s">
        <v>17</v>
      </c>
      <c r="X32" s="108" t="s">
        <v>17</v>
      </c>
      <c r="Y32" s="108" t="s">
        <v>17</v>
      </c>
      <c r="Z32" s="108" t="s">
        <v>17</v>
      </c>
      <c r="AA32" s="105" t="s">
        <v>17</v>
      </c>
      <c r="AB32" s="108" t="s">
        <v>17</v>
      </c>
      <c r="AC32" s="108" t="s">
        <v>17</v>
      </c>
      <c r="AD32" s="110" t="s">
        <v>17</v>
      </c>
      <c r="AE32" s="111" t="s">
        <v>17</v>
      </c>
      <c r="AF32" s="112" t="s">
        <v>17</v>
      </c>
      <c r="AG32" s="113" t="s">
        <v>17</v>
      </c>
      <c r="AH32" s="17" t="s">
        <v>17</v>
      </c>
      <c r="AI32" s="17" t="s">
        <v>17</v>
      </c>
      <c r="AJ32" s="17" t="s">
        <v>17</v>
      </c>
      <c r="AK32" s="17" t="s">
        <v>17</v>
      </c>
      <c r="AL32" s="17" t="s">
        <v>17</v>
      </c>
      <c r="AM32" s="17" t="s">
        <v>17</v>
      </c>
      <c r="AN32" s="17" t="s">
        <v>17</v>
      </c>
      <c r="AO32" s="17" t="s">
        <v>17</v>
      </c>
      <c r="AP32" s="17" t="s">
        <v>17</v>
      </c>
      <c r="AQ32" s="17" t="s">
        <v>17</v>
      </c>
      <c r="AR32" s="17" t="s">
        <v>17</v>
      </c>
      <c r="AS32" s="17" t="s">
        <v>17</v>
      </c>
      <c r="AT32" s="17" t="s">
        <v>17</v>
      </c>
      <c r="AU32" s="17" t="s">
        <v>17</v>
      </c>
      <c r="AV32" s="113" t="s">
        <v>17</v>
      </c>
      <c r="AW32" s="113" t="s">
        <v>17</v>
      </c>
      <c r="AX32" s="114" t="s">
        <v>17</v>
      </c>
      <c r="AY32" s="151" t="s">
        <v>17</v>
      </c>
      <c r="AZ32" s="152" t="s">
        <v>17</v>
      </c>
      <c r="BA32" s="152" t="s">
        <v>17</v>
      </c>
      <c r="BB32" s="52" t="s">
        <v>17</v>
      </c>
      <c r="BC32" s="152" t="s">
        <v>17</v>
      </c>
      <c r="BD32" s="153" t="s">
        <v>17</v>
      </c>
      <c r="BE32" s="196"/>
      <c r="BF32" s="200"/>
      <c r="BG32" s="201"/>
      <c r="BH32" s="18">
        <f>COUNTA(A32:BG32)</f>
        <v>56</v>
      </c>
      <c r="BI32" s="18">
        <f>COUNTIF(A32:BG32,"&lt;&gt;"&amp;$BI$9)</f>
        <v>17</v>
      </c>
      <c r="BJ32" s="55"/>
      <c r="BK32" s="17"/>
      <c r="BL32" s="17"/>
      <c r="BM32" s="17"/>
      <c r="BN32" s="17"/>
      <c r="BO32" s="17"/>
    </row>
    <row r="33" spans="1:67" ht="126.75" customHeight="1" x14ac:dyDescent="0.25">
      <c r="A33" s="127" t="s">
        <v>178</v>
      </c>
      <c r="B33" s="103">
        <v>2024</v>
      </c>
      <c r="C33" s="104" t="s">
        <v>5</v>
      </c>
      <c r="D33" s="104" t="s">
        <v>83</v>
      </c>
      <c r="E33" s="105" t="s">
        <v>17</v>
      </c>
      <c r="F33" s="105" t="s">
        <v>17</v>
      </c>
      <c r="G33" s="105" t="s">
        <v>17</v>
      </c>
      <c r="H33" s="106" t="s">
        <v>17</v>
      </c>
      <c r="I33" s="107" t="s">
        <v>84</v>
      </c>
      <c r="J33" s="105" t="s">
        <v>179</v>
      </c>
      <c r="K33" s="108" t="s">
        <v>86</v>
      </c>
      <c r="L33" s="105" t="s">
        <v>180</v>
      </c>
      <c r="M33" s="108" t="s">
        <v>181</v>
      </c>
      <c r="N33" s="108" t="s">
        <v>89</v>
      </c>
      <c r="O33" s="108" t="s">
        <v>124</v>
      </c>
      <c r="P33" s="108" t="s">
        <v>182</v>
      </c>
      <c r="Q33" s="108" t="s">
        <v>92</v>
      </c>
      <c r="R33" s="109">
        <v>45565</v>
      </c>
      <c r="S33" s="107" t="s">
        <v>17</v>
      </c>
      <c r="T33" s="105" t="s">
        <v>17</v>
      </c>
      <c r="U33" s="105" t="s">
        <v>17</v>
      </c>
      <c r="V33" s="108" t="s">
        <v>17</v>
      </c>
      <c r="W33" s="105" t="s">
        <v>17</v>
      </c>
      <c r="X33" s="108" t="s">
        <v>17</v>
      </c>
      <c r="Y33" s="108" t="s">
        <v>17</v>
      </c>
      <c r="Z33" s="108" t="s">
        <v>17</v>
      </c>
      <c r="AA33" s="105" t="s">
        <v>17</v>
      </c>
      <c r="AB33" s="108" t="s">
        <v>17</v>
      </c>
      <c r="AC33" s="108" t="s">
        <v>17</v>
      </c>
      <c r="AD33" s="110" t="s">
        <v>17</v>
      </c>
      <c r="AE33" s="111" t="s">
        <v>17</v>
      </c>
      <c r="AF33" s="112" t="s">
        <v>17</v>
      </c>
      <c r="AG33" s="113" t="s">
        <v>17</v>
      </c>
      <c r="AH33" s="17" t="s">
        <v>17</v>
      </c>
      <c r="AI33" s="17" t="s">
        <v>17</v>
      </c>
      <c r="AJ33" s="17" t="s">
        <v>17</v>
      </c>
      <c r="AK33" s="17" t="s">
        <v>17</v>
      </c>
      <c r="AL33" s="17" t="s">
        <v>17</v>
      </c>
      <c r="AM33" s="17" t="s">
        <v>17</v>
      </c>
      <c r="AN33" s="17" t="s">
        <v>17</v>
      </c>
      <c r="AO33" s="17" t="s">
        <v>17</v>
      </c>
      <c r="AP33" s="17" t="s">
        <v>17</v>
      </c>
      <c r="AQ33" s="17" t="s">
        <v>17</v>
      </c>
      <c r="AR33" s="17" t="s">
        <v>17</v>
      </c>
      <c r="AS33" s="17" t="s">
        <v>17</v>
      </c>
      <c r="AT33" s="17" t="s">
        <v>17</v>
      </c>
      <c r="AU33" s="17" t="s">
        <v>17</v>
      </c>
      <c r="AV33" s="113" t="s">
        <v>17</v>
      </c>
      <c r="AW33" s="113" t="s">
        <v>17</v>
      </c>
      <c r="AX33" s="114" t="s">
        <v>17</v>
      </c>
      <c r="AY33" s="112" t="s">
        <v>17</v>
      </c>
      <c r="AZ33" s="113" t="s">
        <v>17</v>
      </c>
      <c r="BA33" s="113" t="s">
        <v>17</v>
      </c>
      <c r="BB33" s="17" t="s">
        <v>17</v>
      </c>
      <c r="BC33" s="113" t="s">
        <v>17</v>
      </c>
      <c r="BD33" s="114" t="s">
        <v>17</v>
      </c>
      <c r="BE33" s="196"/>
      <c r="BF33" s="197"/>
      <c r="BG33" s="197"/>
      <c r="BH33" s="18">
        <f>COUNTA(A33:BG33)</f>
        <v>56</v>
      </c>
      <c r="BI33" s="18">
        <f>COUNTIF(A33:BG33,"&lt;&gt;"&amp;$BI$9)</f>
        <v>17</v>
      </c>
      <c r="BJ33" s="55"/>
      <c r="BK33" s="17"/>
      <c r="BL33" s="17"/>
      <c r="BM33" s="17"/>
      <c r="BN33" s="17"/>
      <c r="BO33" s="17"/>
    </row>
  </sheetData>
  <sheetProtection formatColumns="0" formatRows="0" autoFilter="0"/>
  <autoFilter ref="A10:BO33" xr:uid="{00000000-0001-0000-0000-000000000000}"/>
  <mergeCells count="9">
    <mergeCell ref="A2:L4"/>
    <mergeCell ref="A6:L6"/>
    <mergeCell ref="B9:D9"/>
    <mergeCell ref="E9:H9"/>
    <mergeCell ref="I9:R9"/>
    <mergeCell ref="BB9:BD9"/>
    <mergeCell ref="S9:AE9"/>
    <mergeCell ref="AF9:AX9"/>
    <mergeCell ref="AY9:BA9"/>
  </mergeCells>
  <pageMargins left="0.7" right="0.7" top="0.75" bottom="0.75" header="0.3" footer="0.3"/>
  <pageSetup scale="10" orientation="landscape" r:id="rId1"/>
  <rowBreaks count="1" manualBreakCount="1">
    <brk id="28" max="1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ColWidth="11.42578125" defaultRowHeight="15" x14ac:dyDescent="0.25"/>
  <cols>
    <col min="1" max="1" width="7.28515625" style="19" customWidth="1"/>
    <col min="2" max="2" width="85.7109375" style="19" customWidth="1"/>
    <col min="3" max="3" width="4.5703125" style="19" customWidth="1"/>
    <col min="4" max="4" width="85.7109375" style="19" customWidth="1"/>
    <col min="5" max="16384" width="11.42578125" style="19"/>
  </cols>
  <sheetData>
    <row r="1" spans="2:4" ht="20.100000000000001" customHeight="1" x14ac:dyDescent="0.25">
      <c r="B1" s="186" t="s">
        <v>183</v>
      </c>
      <c r="C1" s="186"/>
      <c r="D1" s="186"/>
    </row>
    <row r="2" spans="2:4" ht="15.75" thickBot="1" x14ac:dyDescent="0.3"/>
    <row r="3" spans="2:4" ht="20.100000000000001" customHeight="1" x14ac:dyDescent="0.25">
      <c r="B3" s="40" t="s">
        <v>22</v>
      </c>
      <c r="C3" s="39"/>
      <c r="D3" s="41" t="s">
        <v>23</v>
      </c>
    </row>
    <row r="4" spans="2:4" ht="59.25" customHeight="1" x14ac:dyDescent="0.25">
      <c r="B4" s="44" t="s">
        <v>184</v>
      </c>
      <c r="C4" s="20"/>
      <c r="D4" s="44" t="s">
        <v>184</v>
      </c>
    </row>
    <row r="5" spans="2:4" ht="32.1" customHeight="1" x14ac:dyDescent="0.25">
      <c r="B5" s="44"/>
      <c r="C5" s="38"/>
      <c r="D5" s="44"/>
    </row>
    <row r="6" spans="2:4" ht="32.1" customHeight="1" x14ac:dyDescent="0.25">
      <c r="B6" s="44"/>
      <c r="C6" s="38"/>
      <c r="D6" s="44"/>
    </row>
    <row r="7" spans="2:4" ht="32.1" customHeight="1" x14ac:dyDescent="0.25">
      <c r="B7" s="44"/>
      <c r="C7" s="38"/>
      <c r="D7" s="44"/>
    </row>
    <row r="8" spans="2:4" ht="32.1" customHeight="1" x14ac:dyDescent="0.25">
      <c r="B8" s="44"/>
      <c r="C8" s="38"/>
      <c r="D8" s="44"/>
    </row>
    <row r="9" spans="2:4" ht="32.1" customHeight="1" x14ac:dyDescent="0.25">
      <c r="B9" s="44"/>
      <c r="C9" s="38"/>
      <c r="D9" s="44"/>
    </row>
    <row r="10" spans="2:4" ht="21.75" customHeight="1" thickBot="1" x14ac:dyDescent="0.3"/>
    <row r="11" spans="2:4" ht="20.100000000000001" customHeight="1" x14ac:dyDescent="0.25">
      <c r="B11" s="42" t="s">
        <v>24</v>
      </c>
      <c r="C11" s="39"/>
      <c r="D11" s="43" t="s">
        <v>25</v>
      </c>
    </row>
    <row r="12" spans="2:4" ht="58.5" customHeight="1" x14ac:dyDescent="0.25">
      <c r="B12" s="44" t="s">
        <v>184</v>
      </c>
      <c r="C12" s="38"/>
      <c r="D12" s="44" t="s">
        <v>184</v>
      </c>
    </row>
    <row r="13" spans="2:4" ht="31.5" customHeight="1" x14ac:dyDescent="0.25">
      <c r="B13" s="44"/>
      <c r="C13" s="38"/>
      <c r="D13" s="44"/>
    </row>
    <row r="14" spans="2:4" ht="31.5" customHeight="1" x14ac:dyDescent="0.25">
      <c r="B14" s="44"/>
      <c r="C14" s="38"/>
      <c r="D14" s="44"/>
    </row>
    <row r="15" spans="2:4" ht="31.5" customHeight="1" x14ac:dyDescent="0.25">
      <c r="B15" s="44"/>
      <c r="C15" s="38"/>
      <c r="D15" s="44"/>
    </row>
    <row r="16" spans="2:4" ht="31.5" customHeight="1" x14ac:dyDescent="0.25">
      <c r="B16" s="44"/>
      <c r="C16" s="38"/>
      <c r="D16" s="44"/>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activeCell="C15" sqref="C15"/>
    </sheetView>
  </sheetViews>
  <sheetFormatPr baseColWidth="10" defaultColWidth="11.42578125" defaultRowHeight="12.75" x14ac:dyDescent="0.2"/>
  <cols>
    <col min="1" max="1" width="38.42578125" style="56" bestFit="1" customWidth="1"/>
    <col min="2" max="2" width="11.42578125" style="56" bestFit="1" customWidth="1"/>
    <col min="3" max="3" width="10.140625" style="56" customWidth="1"/>
    <col min="4" max="4" width="12.28515625" style="56" bestFit="1" customWidth="1"/>
    <col min="5" max="6" width="11.42578125" style="56" bestFit="1" customWidth="1"/>
    <col min="7" max="7" width="11.140625" style="56" bestFit="1" customWidth="1"/>
    <col min="8" max="16384" width="11.42578125" style="56"/>
  </cols>
  <sheetData>
    <row r="1" spans="1:17" s="19" customFormat="1" ht="20.100000000000001" customHeight="1" x14ac:dyDescent="0.25">
      <c r="A1" s="186" t="s">
        <v>185</v>
      </c>
      <c r="B1" s="186"/>
      <c r="C1" s="186"/>
      <c r="D1" s="186"/>
      <c r="E1" s="186"/>
      <c r="F1" s="186"/>
      <c r="G1" s="186"/>
      <c r="H1" s="186"/>
      <c r="I1" s="186"/>
      <c r="J1" s="186"/>
      <c r="K1" s="186"/>
      <c r="L1" s="186"/>
      <c r="M1" s="186"/>
      <c r="N1" s="186"/>
      <c r="O1" s="186"/>
      <c r="P1" s="186"/>
      <c r="Q1" s="186"/>
    </row>
    <row r="3" spans="1:17" ht="26.25" x14ac:dyDescent="0.25">
      <c r="A3" s="46" t="s">
        <v>186</v>
      </c>
      <c r="B3" s="31" t="s">
        <v>187</v>
      </c>
      <c r="C3" s="31"/>
      <c r="D3"/>
      <c r="E3"/>
      <c r="F3"/>
      <c r="G3" s="59"/>
    </row>
    <row r="4" spans="1:17" ht="25.5" x14ac:dyDescent="0.25">
      <c r="A4" s="123" t="s">
        <v>188</v>
      </c>
      <c r="B4" s="124" t="s">
        <v>84</v>
      </c>
      <c r="C4" s="97" t="s">
        <v>189</v>
      </c>
      <c r="D4"/>
      <c r="E4"/>
      <c r="F4"/>
      <c r="G4" s="59"/>
    </row>
    <row r="5" spans="1:17" ht="15" x14ac:dyDescent="0.25">
      <c r="A5" s="98" t="s">
        <v>82</v>
      </c>
      <c r="B5" s="140">
        <v>2</v>
      </c>
      <c r="C5" s="85">
        <v>2</v>
      </c>
      <c r="D5"/>
      <c r="E5"/>
      <c r="F5"/>
      <c r="G5" s="59"/>
    </row>
    <row r="6" spans="1:17" ht="15" x14ac:dyDescent="0.25">
      <c r="A6" s="98" t="s">
        <v>96</v>
      </c>
      <c r="B6" s="140">
        <v>1</v>
      </c>
      <c r="C6" s="85">
        <v>1</v>
      </c>
      <c r="D6"/>
      <c r="E6"/>
      <c r="F6"/>
      <c r="G6" s="59"/>
    </row>
    <row r="7" spans="1:17" ht="15" x14ac:dyDescent="0.25">
      <c r="A7" s="132" t="s">
        <v>120</v>
      </c>
      <c r="B7" s="133">
        <v>1</v>
      </c>
      <c r="C7" s="134">
        <v>1</v>
      </c>
      <c r="D7"/>
      <c r="E7"/>
      <c r="F7"/>
      <c r="G7" s="59"/>
    </row>
    <row r="8" spans="1:17" ht="15" x14ac:dyDescent="0.25">
      <c r="A8" s="135" t="s">
        <v>152</v>
      </c>
      <c r="B8" s="136">
        <v>2</v>
      </c>
      <c r="C8" s="137">
        <v>2</v>
      </c>
      <c r="D8"/>
      <c r="E8"/>
      <c r="F8"/>
      <c r="G8" s="59"/>
    </row>
    <row r="9" spans="1:17" ht="15" x14ac:dyDescent="0.25">
      <c r="A9" s="135" t="s">
        <v>159</v>
      </c>
      <c r="B9" s="136">
        <v>2</v>
      </c>
      <c r="C9" s="137">
        <v>2</v>
      </c>
      <c r="D9"/>
      <c r="E9"/>
      <c r="F9"/>
      <c r="G9" s="59"/>
    </row>
    <row r="10" spans="1:17" ht="15" x14ac:dyDescent="0.25">
      <c r="A10" s="135" t="s">
        <v>102</v>
      </c>
      <c r="B10" s="136">
        <v>3</v>
      </c>
      <c r="C10" s="137">
        <v>3</v>
      </c>
      <c r="D10"/>
      <c r="E10"/>
      <c r="F10"/>
      <c r="G10" s="59"/>
    </row>
    <row r="11" spans="1:17" ht="15" x14ac:dyDescent="0.25">
      <c r="A11" s="135" t="s">
        <v>109</v>
      </c>
      <c r="B11" s="136">
        <v>2</v>
      </c>
      <c r="C11" s="137">
        <v>2</v>
      </c>
      <c r="D11"/>
      <c r="E11"/>
      <c r="F11"/>
      <c r="G11" s="59"/>
    </row>
    <row r="12" spans="1:17" ht="15" x14ac:dyDescent="0.25">
      <c r="A12" s="135" t="s">
        <v>130</v>
      </c>
      <c r="B12" s="136">
        <v>2</v>
      </c>
      <c r="C12" s="137">
        <v>2</v>
      </c>
      <c r="D12"/>
      <c r="E12"/>
      <c r="F12"/>
      <c r="G12" s="59"/>
    </row>
    <row r="13" spans="1:17" ht="15" x14ac:dyDescent="0.25">
      <c r="A13" s="135" t="s">
        <v>137</v>
      </c>
      <c r="B13" s="136">
        <v>4</v>
      </c>
      <c r="C13" s="137">
        <v>4</v>
      </c>
      <c r="D13"/>
      <c r="E13"/>
      <c r="F13"/>
      <c r="G13" s="59"/>
    </row>
    <row r="14" spans="1:17" ht="15" x14ac:dyDescent="0.25">
      <c r="A14" s="135" t="s">
        <v>163</v>
      </c>
      <c r="B14" s="136">
        <v>3</v>
      </c>
      <c r="C14" s="137">
        <v>3</v>
      </c>
      <c r="D14"/>
      <c r="E14"/>
      <c r="F14"/>
      <c r="G14" s="59"/>
    </row>
    <row r="15" spans="1:17" ht="15" x14ac:dyDescent="0.25">
      <c r="A15" s="118" t="s">
        <v>178</v>
      </c>
      <c r="B15" s="130">
        <v>1</v>
      </c>
      <c r="C15" s="131">
        <v>1</v>
      </c>
      <c r="D15"/>
      <c r="E15"/>
      <c r="F15"/>
      <c r="G15" s="59"/>
    </row>
    <row r="16" spans="1:17" ht="15" x14ac:dyDescent="0.25">
      <c r="A16" s="32" t="s">
        <v>189</v>
      </c>
      <c r="B16" s="99">
        <v>23</v>
      </c>
      <c r="C16" s="86">
        <v>23</v>
      </c>
      <c r="D16"/>
      <c r="E16"/>
      <c r="F16"/>
      <c r="G16" s="59"/>
    </row>
    <row r="17" spans="1:7" ht="15" x14ac:dyDescent="0.25">
      <c r="A17"/>
      <c r="B17"/>
      <c r="C17"/>
      <c r="D17"/>
      <c r="E17"/>
      <c r="F17"/>
      <c r="G17" s="59"/>
    </row>
    <row r="18" spans="1:7" ht="15" x14ac:dyDescent="0.25">
      <c r="A18"/>
      <c r="B18"/>
      <c r="C18"/>
      <c r="D18"/>
      <c r="E18"/>
      <c r="F18"/>
      <c r="G18" s="59"/>
    </row>
    <row r="19" spans="1:7" ht="15" x14ac:dyDescent="0.25">
      <c r="A19"/>
      <c r="B19"/>
      <c r="C19"/>
      <c r="D19"/>
      <c r="E19"/>
      <c r="F19"/>
      <c r="G19" s="59"/>
    </row>
    <row r="20" spans="1:7" ht="15" x14ac:dyDescent="0.25">
      <c r="A20"/>
      <c r="B20"/>
      <c r="C20"/>
      <c r="D20"/>
      <c r="E20"/>
      <c r="F20"/>
      <c r="G20" s="59"/>
    </row>
    <row r="21" spans="1:7" ht="15" x14ac:dyDescent="0.25">
      <c r="A21"/>
      <c r="B21"/>
      <c r="C21"/>
      <c r="D21"/>
      <c r="E21"/>
      <c r="F21"/>
      <c r="G21" s="59"/>
    </row>
    <row r="22" spans="1:7" ht="15" x14ac:dyDescent="0.25">
      <c r="A22"/>
      <c r="B22"/>
      <c r="C22"/>
      <c r="D22"/>
      <c r="E22"/>
      <c r="F22"/>
      <c r="G22" s="59"/>
    </row>
    <row r="23" spans="1:7" ht="15" x14ac:dyDescent="0.25">
      <c r="A23"/>
      <c r="B23"/>
      <c r="C23"/>
      <c r="D23"/>
      <c r="E23"/>
      <c r="F23"/>
      <c r="G23" s="59"/>
    </row>
    <row r="24" spans="1:7" ht="15" x14ac:dyDescent="0.25">
      <c r="A24"/>
      <c r="B24"/>
      <c r="C24"/>
      <c r="D24"/>
      <c r="E24"/>
      <c r="F24"/>
      <c r="G24" s="59"/>
    </row>
    <row r="25" spans="1:7" ht="15" x14ac:dyDescent="0.25">
      <c r="A25"/>
      <c r="B25"/>
      <c r="C25"/>
      <c r="D25"/>
      <c r="E25"/>
      <c r="F25"/>
      <c r="G25" s="59"/>
    </row>
    <row r="26" spans="1:7" ht="15" x14ac:dyDescent="0.25">
      <c r="A26"/>
      <c r="B26"/>
      <c r="C26"/>
      <c r="D26"/>
      <c r="E26"/>
      <c r="F26"/>
      <c r="G26" s="59"/>
    </row>
    <row r="27" spans="1:7" ht="15" x14ac:dyDescent="0.25">
      <c r="A27"/>
      <c r="B27"/>
      <c r="C27"/>
      <c r="D27"/>
      <c r="E27"/>
      <c r="F27"/>
      <c r="G27" s="59"/>
    </row>
    <row r="28" spans="1:7" ht="15" x14ac:dyDescent="0.25">
      <c r="A28"/>
      <c r="B28"/>
      <c r="C28"/>
      <c r="D28"/>
      <c r="E28"/>
      <c r="F28"/>
    </row>
    <row r="34" spans="1:7" ht="24" customHeight="1" x14ac:dyDescent="0.2"/>
    <row r="35" spans="1:7" ht="25.5" x14ac:dyDescent="0.25">
      <c r="A35" s="92" t="s">
        <v>190</v>
      </c>
      <c r="B35" s="93" t="s">
        <v>187</v>
      </c>
      <c r="C35" s="94"/>
      <c r="D35" s="94"/>
      <c r="E35" s="138"/>
      <c r="F35"/>
      <c r="G35" s="59"/>
    </row>
    <row r="36" spans="1:7" ht="25.5" x14ac:dyDescent="0.25">
      <c r="A36" s="95" t="s">
        <v>191</v>
      </c>
      <c r="B36" s="139" t="s">
        <v>192</v>
      </c>
      <c r="C36" s="139" t="s">
        <v>193</v>
      </c>
      <c r="D36" s="139" t="s">
        <v>90</v>
      </c>
      <c r="E36" s="87" t="s">
        <v>189</v>
      </c>
      <c r="F36"/>
      <c r="G36" s="59"/>
    </row>
    <row r="37" spans="1:7" ht="15" x14ac:dyDescent="0.25">
      <c r="A37" s="88" t="s">
        <v>82</v>
      </c>
      <c r="B37" s="89"/>
      <c r="C37" s="89">
        <v>1</v>
      </c>
      <c r="D37" s="89">
        <v>1</v>
      </c>
      <c r="E37" s="89">
        <v>2</v>
      </c>
      <c r="F37"/>
      <c r="G37" s="59"/>
    </row>
    <row r="38" spans="1:7" ht="15" x14ac:dyDescent="0.25">
      <c r="A38" s="88" t="s">
        <v>96</v>
      </c>
      <c r="B38" s="89"/>
      <c r="C38" s="89"/>
      <c r="D38" s="89">
        <v>1</v>
      </c>
      <c r="E38" s="89">
        <v>1</v>
      </c>
      <c r="F38"/>
      <c r="G38" s="59"/>
    </row>
    <row r="39" spans="1:7" ht="15" x14ac:dyDescent="0.25">
      <c r="A39" s="88" t="s">
        <v>120</v>
      </c>
      <c r="B39" s="89"/>
      <c r="C39" s="89"/>
      <c r="D39" s="89">
        <v>1</v>
      </c>
      <c r="E39" s="89">
        <v>1</v>
      </c>
      <c r="F39"/>
      <c r="G39" s="59"/>
    </row>
    <row r="40" spans="1:7" ht="15" x14ac:dyDescent="0.25">
      <c r="A40" s="88" t="s">
        <v>152</v>
      </c>
      <c r="B40" s="89"/>
      <c r="C40" s="89"/>
      <c r="D40" s="89">
        <v>2</v>
      </c>
      <c r="E40" s="89">
        <v>2</v>
      </c>
      <c r="F40"/>
      <c r="G40" s="59"/>
    </row>
    <row r="41" spans="1:7" ht="15" x14ac:dyDescent="0.25">
      <c r="A41" s="88" t="s">
        <v>159</v>
      </c>
      <c r="B41" s="89"/>
      <c r="C41" s="89"/>
      <c r="D41" s="89">
        <v>2</v>
      </c>
      <c r="E41" s="89">
        <v>2</v>
      </c>
      <c r="F41"/>
      <c r="G41" s="59"/>
    </row>
    <row r="42" spans="1:7" ht="15" x14ac:dyDescent="0.25">
      <c r="A42" s="88" t="s">
        <v>102</v>
      </c>
      <c r="B42" s="89"/>
      <c r="C42" s="89"/>
      <c r="D42" s="89">
        <v>3</v>
      </c>
      <c r="E42" s="89">
        <v>3</v>
      </c>
      <c r="F42"/>
      <c r="G42" s="59"/>
    </row>
    <row r="43" spans="1:7" ht="15" x14ac:dyDescent="0.25">
      <c r="A43" s="88" t="s">
        <v>109</v>
      </c>
      <c r="B43" s="89"/>
      <c r="C43" s="89">
        <v>1</v>
      </c>
      <c r="D43" s="89">
        <v>1</v>
      </c>
      <c r="E43" s="89">
        <v>2</v>
      </c>
      <c r="F43"/>
      <c r="G43" s="59"/>
    </row>
    <row r="44" spans="1:7" ht="26.25" x14ac:dyDescent="0.25">
      <c r="A44" s="88" t="s">
        <v>130</v>
      </c>
      <c r="B44" s="89"/>
      <c r="C44" s="89"/>
      <c r="D44" s="89">
        <v>2</v>
      </c>
      <c r="E44" s="89">
        <v>2</v>
      </c>
      <c r="F44"/>
      <c r="G44" s="59"/>
    </row>
    <row r="45" spans="1:7" ht="15" x14ac:dyDescent="0.25">
      <c r="A45" s="88" t="s">
        <v>137</v>
      </c>
      <c r="B45" s="89">
        <v>1</v>
      </c>
      <c r="C45" s="89">
        <v>2</v>
      </c>
      <c r="D45" s="89">
        <v>1</v>
      </c>
      <c r="E45" s="89">
        <v>4</v>
      </c>
      <c r="F45"/>
      <c r="G45" s="59"/>
    </row>
    <row r="46" spans="1:7" ht="26.25" x14ac:dyDescent="0.25">
      <c r="A46" s="88" t="s">
        <v>163</v>
      </c>
      <c r="B46" s="89"/>
      <c r="C46" s="89"/>
      <c r="D46" s="89">
        <v>3</v>
      </c>
      <c r="E46" s="89">
        <v>3</v>
      </c>
      <c r="F46"/>
      <c r="G46" s="59"/>
    </row>
    <row r="47" spans="1:7" ht="15" x14ac:dyDescent="0.25">
      <c r="A47" s="119" t="s">
        <v>178</v>
      </c>
      <c r="B47" s="91"/>
      <c r="C47" s="91">
        <v>1</v>
      </c>
      <c r="D47" s="91"/>
      <c r="E47" s="91">
        <v>1</v>
      </c>
      <c r="F47"/>
      <c r="G47" s="59"/>
    </row>
    <row r="48" spans="1:7" ht="15" x14ac:dyDescent="0.25">
      <c r="A48" s="84" t="s">
        <v>189</v>
      </c>
      <c r="B48" s="90">
        <v>1</v>
      </c>
      <c r="C48" s="90">
        <v>5</v>
      </c>
      <c r="D48" s="90">
        <v>17</v>
      </c>
      <c r="E48" s="90">
        <v>23</v>
      </c>
      <c r="F48"/>
      <c r="G48" s="59"/>
    </row>
    <row r="49" spans="1:7" ht="15" x14ac:dyDescent="0.25">
      <c r="A49"/>
      <c r="B49"/>
      <c r="C49"/>
      <c r="D49"/>
      <c r="E49"/>
      <c r="F49"/>
      <c r="G49" s="59"/>
    </row>
    <row r="50" spans="1:7" ht="15" x14ac:dyDescent="0.25">
      <c r="A50"/>
      <c r="B50"/>
      <c r="C50"/>
      <c r="D50"/>
      <c r="E50"/>
      <c r="F50"/>
      <c r="G50" s="59"/>
    </row>
    <row r="51" spans="1:7" ht="15" x14ac:dyDescent="0.25">
      <c r="A51"/>
      <c r="B51"/>
      <c r="C51"/>
      <c r="D51"/>
      <c r="E51"/>
      <c r="F51"/>
      <c r="G51" s="59"/>
    </row>
    <row r="52" spans="1:7" ht="15" x14ac:dyDescent="0.25">
      <c r="A52"/>
      <c r="B52"/>
      <c r="C52"/>
      <c r="D52"/>
      <c r="E52"/>
      <c r="F52"/>
      <c r="G52" s="59"/>
    </row>
    <row r="53" spans="1:7" ht="15" x14ac:dyDescent="0.25">
      <c r="A53"/>
      <c r="B53"/>
      <c r="C53"/>
      <c r="D53"/>
      <c r="E53"/>
      <c r="F53"/>
      <c r="G53" s="59"/>
    </row>
    <row r="54" spans="1:7" ht="15" x14ac:dyDescent="0.25">
      <c r="A54"/>
      <c r="B54"/>
      <c r="C54"/>
      <c r="D54"/>
      <c r="E54"/>
      <c r="F54"/>
      <c r="G54" s="59"/>
    </row>
    <row r="55" spans="1:7" ht="15" x14ac:dyDescent="0.25">
      <c r="A55"/>
      <c r="B55"/>
      <c r="C55"/>
      <c r="D55"/>
      <c r="E55"/>
      <c r="F55"/>
      <c r="G55" s="59"/>
    </row>
    <row r="56" spans="1:7" ht="15" x14ac:dyDescent="0.25">
      <c r="A56"/>
      <c r="B56"/>
      <c r="C56"/>
      <c r="D56"/>
      <c r="E56"/>
      <c r="F56"/>
      <c r="G56" s="59"/>
    </row>
    <row r="57" spans="1:7" ht="15" x14ac:dyDescent="0.25">
      <c r="A57"/>
      <c r="B57"/>
      <c r="C57"/>
      <c r="D57"/>
      <c r="E57"/>
      <c r="F57"/>
      <c r="G57" s="59"/>
    </row>
    <row r="58" spans="1:7" ht="15" x14ac:dyDescent="0.25">
      <c r="A58"/>
      <c r="B58"/>
      <c r="C58"/>
      <c r="D58"/>
      <c r="E58"/>
      <c r="F58"/>
      <c r="G58" s="59"/>
    </row>
    <row r="59" spans="1:7" ht="15" x14ac:dyDescent="0.25">
      <c r="A59"/>
      <c r="B59"/>
      <c r="C59"/>
      <c r="D59"/>
      <c r="E59"/>
      <c r="F59"/>
      <c r="G59" s="59"/>
    </row>
    <row r="60" spans="1:7" ht="15" x14ac:dyDescent="0.25">
      <c r="A60"/>
      <c r="B60"/>
      <c r="C60"/>
      <c r="D60"/>
      <c r="E60"/>
      <c r="F60"/>
    </row>
    <row r="61" spans="1:7" ht="15" x14ac:dyDescent="0.25">
      <c r="A61" s="59"/>
      <c r="B61" s="59"/>
      <c r="C61" s="59"/>
      <c r="D61" s="59"/>
      <c r="E61" s="59"/>
    </row>
    <row r="62" spans="1:7" ht="15" x14ac:dyDescent="0.25">
      <c r="A62" s="59"/>
      <c r="B62" s="59"/>
      <c r="C62" s="59"/>
      <c r="D62" s="59"/>
      <c r="E62" s="59"/>
    </row>
    <row r="63" spans="1:7" ht="15" x14ac:dyDescent="0.25">
      <c r="A63" s="59"/>
      <c r="B63" s="59"/>
      <c r="C63" s="59"/>
      <c r="D63" s="59"/>
      <c r="E63" s="59"/>
    </row>
    <row r="64" spans="1:7" ht="15" x14ac:dyDescent="0.25">
      <c r="A64" s="59"/>
      <c r="B64" s="59"/>
      <c r="C64" s="59"/>
      <c r="D64" s="59"/>
      <c r="E64" s="59"/>
    </row>
    <row r="65" spans="1:5" ht="15" x14ac:dyDescent="0.25">
      <c r="A65" s="59"/>
      <c r="B65" s="59"/>
      <c r="C65" s="59"/>
      <c r="D65" s="59"/>
      <c r="E65" s="59"/>
    </row>
    <row r="66" spans="1:5" ht="15" x14ac:dyDescent="0.25">
      <c r="A66" s="59"/>
      <c r="B66" s="59"/>
      <c r="C66" s="59"/>
      <c r="D66" s="59"/>
      <c r="E66" s="59"/>
    </row>
    <row r="67" spans="1:5" ht="15" x14ac:dyDescent="0.25">
      <c r="A67" s="59"/>
      <c r="B67" s="59"/>
      <c r="C67" s="59"/>
      <c r="D67" s="59"/>
      <c r="E67" s="59"/>
    </row>
    <row r="68" spans="1:5" ht="15" x14ac:dyDescent="0.25">
      <c r="A68" s="59"/>
      <c r="B68" s="59"/>
      <c r="C68" s="59"/>
      <c r="D68" s="59"/>
      <c r="E68" s="59"/>
    </row>
    <row r="69" spans="1:5" ht="15" x14ac:dyDescent="0.25">
      <c r="A69" s="59"/>
      <c r="B69" s="59"/>
      <c r="C69" s="59"/>
      <c r="D69" s="59"/>
      <c r="E69" s="59"/>
    </row>
    <row r="70" spans="1:5" ht="15" x14ac:dyDescent="0.25">
      <c r="A70" s="59"/>
      <c r="B70" s="59"/>
      <c r="C70" s="59"/>
      <c r="D70" s="59"/>
      <c r="E70" s="59"/>
    </row>
    <row r="71" spans="1:5" ht="15" x14ac:dyDescent="0.25">
      <c r="A71" s="59"/>
      <c r="B71" s="59"/>
      <c r="C71" s="59"/>
      <c r="D71" s="59"/>
      <c r="E71" s="59"/>
    </row>
    <row r="72" spans="1:5" ht="15" x14ac:dyDescent="0.25">
      <c r="A72" s="59"/>
      <c r="B72" s="59"/>
      <c r="C72" s="59"/>
      <c r="D72" s="59"/>
      <c r="E72" s="59"/>
    </row>
    <row r="73" spans="1:5" ht="15" x14ac:dyDescent="0.25">
      <c r="A73" s="59"/>
      <c r="B73" s="59"/>
      <c r="C73" s="59"/>
      <c r="D73" s="59"/>
      <c r="E73" s="59"/>
    </row>
    <row r="74" spans="1:5" ht="15" x14ac:dyDescent="0.25">
      <c r="A74" s="59"/>
      <c r="B74" s="59"/>
      <c r="C74" s="59"/>
      <c r="D74" s="59"/>
      <c r="E74" s="59"/>
    </row>
    <row r="75" spans="1:5" ht="15" x14ac:dyDescent="0.25">
      <c r="A75" s="59"/>
      <c r="B75" s="59"/>
      <c r="C75" s="59"/>
      <c r="D75" s="59"/>
      <c r="E75" s="59"/>
    </row>
    <row r="76" spans="1:5" ht="15" x14ac:dyDescent="0.25">
      <c r="A76" s="59"/>
      <c r="B76" s="59"/>
      <c r="C76" s="59"/>
      <c r="D76" s="59"/>
      <c r="E76" s="59"/>
    </row>
    <row r="77" spans="1:5" ht="15" x14ac:dyDescent="0.25">
      <c r="A77" s="59"/>
      <c r="B77" s="59"/>
      <c r="C77" s="59"/>
      <c r="D77" s="59"/>
      <c r="E77" s="59"/>
    </row>
    <row r="78" spans="1:5" ht="15" x14ac:dyDescent="0.25">
      <c r="A78" s="59"/>
      <c r="B78" s="59"/>
      <c r="C78" s="59"/>
      <c r="D78" s="59"/>
      <c r="E78" s="59"/>
    </row>
    <row r="79" spans="1:5" ht="15" x14ac:dyDescent="0.25">
      <c r="A79" s="59"/>
      <c r="B79" s="59"/>
      <c r="C79" s="59"/>
      <c r="D79" s="59"/>
      <c r="E79" s="59"/>
    </row>
    <row r="80" spans="1:5" ht="15" x14ac:dyDescent="0.25">
      <c r="A80" s="59"/>
      <c r="B80" s="59"/>
      <c r="C80" s="59"/>
      <c r="D80" s="59"/>
      <c r="E80" s="59"/>
    </row>
    <row r="81" spans="1:5" ht="15" x14ac:dyDescent="0.25">
      <c r="A81" s="59"/>
      <c r="B81" s="59"/>
      <c r="C81" s="59"/>
      <c r="D81" s="59"/>
      <c r="E81" s="59"/>
    </row>
    <row r="82" spans="1:5" ht="15" x14ac:dyDescent="0.25">
      <c r="A82" s="59"/>
      <c r="B82" s="59"/>
      <c r="C82" s="59"/>
      <c r="D82" s="59"/>
      <c r="E82" s="59"/>
    </row>
    <row r="83" spans="1:5" ht="15" x14ac:dyDescent="0.25">
      <c r="A83" s="59"/>
      <c r="B83" s="59"/>
      <c r="C83" s="59"/>
      <c r="D83" s="59"/>
      <c r="E83" s="59"/>
    </row>
    <row r="84" spans="1:5" ht="15" x14ac:dyDescent="0.25">
      <c r="A84" s="59"/>
      <c r="B84" s="59"/>
      <c r="C84" s="59"/>
      <c r="D84" s="59"/>
      <c r="E84" s="59"/>
    </row>
    <row r="85" spans="1:5" ht="15" x14ac:dyDescent="0.25">
      <c r="A85" s="59"/>
      <c r="B85" s="59"/>
      <c r="C85" s="59"/>
      <c r="D85" s="59"/>
      <c r="E85" s="59"/>
    </row>
    <row r="86" spans="1:5" ht="15" x14ac:dyDescent="0.25">
      <c r="A86" s="59"/>
      <c r="B86" s="59"/>
      <c r="C86" s="59"/>
      <c r="D86" s="59"/>
      <c r="E86" s="59"/>
    </row>
    <row r="87" spans="1:5" ht="15" x14ac:dyDescent="0.25">
      <c r="A87" s="59"/>
      <c r="B87" s="59"/>
      <c r="C87" s="59"/>
      <c r="D87" s="59"/>
      <c r="E87" s="59"/>
    </row>
    <row r="88" spans="1:5" ht="15" x14ac:dyDescent="0.25">
      <c r="A88" s="59"/>
      <c r="B88" s="59"/>
      <c r="C88" s="59"/>
      <c r="D88" s="59"/>
      <c r="E88" s="59"/>
    </row>
    <row r="89" spans="1:5" ht="15" x14ac:dyDescent="0.25">
      <c r="A89" s="59"/>
      <c r="B89" s="59"/>
      <c r="C89" s="59"/>
      <c r="D89" s="59"/>
      <c r="E89" s="59"/>
    </row>
    <row r="90" spans="1:5" ht="15" x14ac:dyDescent="0.25">
      <c r="A90" s="59"/>
      <c r="B90" s="59"/>
      <c r="C90" s="59"/>
      <c r="D90" s="59"/>
      <c r="E90" s="59"/>
    </row>
    <row r="91" spans="1:5" ht="15" x14ac:dyDescent="0.25">
      <c r="A91" s="59"/>
      <c r="B91" s="59"/>
      <c r="C91" s="59"/>
      <c r="D91" s="59"/>
      <c r="E91" s="59"/>
    </row>
    <row r="92" spans="1:5" ht="15" x14ac:dyDescent="0.25">
      <c r="A92" s="59"/>
      <c r="B92" s="59"/>
      <c r="C92" s="59"/>
      <c r="D92" s="59"/>
      <c r="E92" s="59"/>
    </row>
    <row r="93" spans="1:5" ht="15" x14ac:dyDescent="0.25">
      <c r="A93" s="59"/>
      <c r="B93" s="59"/>
      <c r="C93" s="59"/>
      <c r="D93" s="59"/>
      <c r="E93" s="59"/>
    </row>
    <row r="94" spans="1:5" ht="15" x14ac:dyDescent="0.25">
      <c r="A94" s="59"/>
      <c r="B94" s="59"/>
      <c r="C94" s="59"/>
      <c r="D94" s="59"/>
      <c r="E94" s="59"/>
    </row>
    <row r="95" spans="1:5" ht="15" x14ac:dyDescent="0.25">
      <c r="A95" s="59"/>
      <c r="B95" s="59"/>
      <c r="C95" s="59"/>
      <c r="D95" s="59"/>
      <c r="E95" s="59"/>
    </row>
    <row r="96" spans="1:5" ht="15" x14ac:dyDescent="0.25">
      <c r="A96" s="59"/>
      <c r="B96" s="59"/>
      <c r="C96" s="59"/>
      <c r="D96" s="59"/>
      <c r="E96" s="59"/>
    </row>
    <row r="97" spans="1:5" ht="15" x14ac:dyDescent="0.25">
      <c r="A97" s="59"/>
      <c r="B97" s="59"/>
      <c r="C97" s="59"/>
      <c r="D97" s="59"/>
      <c r="E97" s="59"/>
    </row>
  </sheetData>
  <sheetProtection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topLeftCell="A16" workbookViewId="0">
      <selection sqref="A1:Q1"/>
    </sheetView>
  </sheetViews>
  <sheetFormatPr baseColWidth="10" defaultColWidth="11.42578125" defaultRowHeight="12.75" x14ac:dyDescent="0.2"/>
  <cols>
    <col min="1" max="1" width="50.5703125" style="21" bestFit="1" customWidth="1"/>
    <col min="2" max="2" width="16.42578125" style="21" bestFit="1" customWidth="1"/>
    <col min="3" max="4" width="11.140625" style="21" bestFit="1" customWidth="1"/>
    <col min="5" max="5" width="6.28515625" style="21" bestFit="1" customWidth="1"/>
    <col min="6" max="6" width="11.42578125" style="21" bestFit="1" customWidth="1"/>
    <col min="7" max="7" width="9.140625" style="21" bestFit="1" customWidth="1"/>
    <col min="8" max="8" width="2.28515625" style="21" bestFit="1" customWidth="1"/>
    <col min="9" max="9" width="11.5703125" style="21" bestFit="1" customWidth="1"/>
    <col min="10" max="16384" width="11.42578125" style="21"/>
  </cols>
  <sheetData>
    <row r="1" spans="1:17" s="19" customFormat="1" ht="20.100000000000001" customHeight="1" x14ac:dyDescent="0.25">
      <c r="A1" s="187" t="s">
        <v>194</v>
      </c>
      <c r="B1" s="187"/>
      <c r="C1" s="187"/>
      <c r="D1" s="187"/>
      <c r="E1" s="187"/>
      <c r="F1" s="187"/>
      <c r="G1" s="187"/>
      <c r="H1" s="187"/>
      <c r="I1" s="187"/>
      <c r="J1" s="187"/>
      <c r="K1" s="187"/>
      <c r="L1" s="187"/>
      <c r="M1" s="187"/>
      <c r="N1" s="187"/>
      <c r="O1" s="187"/>
      <c r="P1" s="187"/>
      <c r="Q1" s="187"/>
    </row>
    <row r="2" spans="1:17" s="19" customFormat="1" ht="20.100000000000001" customHeight="1" x14ac:dyDescent="0.25">
      <c r="A2" s="47"/>
      <c r="B2" s="47"/>
      <c r="C2" s="47"/>
      <c r="D2" s="47"/>
      <c r="E2" s="47"/>
      <c r="F2" s="47"/>
      <c r="G2" s="47"/>
      <c r="H2" s="47"/>
      <c r="I2" s="47"/>
      <c r="J2" s="47"/>
      <c r="K2" s="47"/>
      <c r="L2" s="47"/>
      <c r="M2" s="47"/>
      <c r="N2" s="47"/>
      <c r="O2" s="47"/>
      <c r="P2" s="47"/>
      <c r="Q2" s="47"/>
    </row>
    <row r="3" spans="1:17" ht="44.25" customHeight="1" x14ac:dyDescent="0.25">
      <c r="A3" s="188" t="s">
        <v>195</v>
      </c>
      <c r="B3" s="189"/>
      <c r="C3" s="27"/>
      <c r="D3" s="22"/>
      <c r="E3"/>
      <c r="F3"/>
      <c r="G3"/>
      <c r="H3"/>
      <c r="I3"/>
      <c r="J3"/>
    </row>
    <row r="4" spans="1:17" ht="15" x14ac:dyDescent="0.25">
      <c r="A4" s="77"/>
      <c r="B4"/>
      <c r="C4" s="28"/>
      <c r="D4"/>
      <c r="E4"/>
      <c r="F4"/>
      <c r="G4"/>
      <c r="H4"/>
      <c r="I4"/>
      <c r="J4"/>
    </row>
    <row r="5" spans="1:17" ht="15" x14ac:dyDescent="0.25">
      <c r="A5" s="34" t="s">
        <v>63</v>
      </c>
      <c r="B5" s="33" t="s">
        <v>17</v>
      </c>
      <c r="C5" s="28"/>
      <c r="D5"/>
      <c r="E5"/>
      <c r="F5"/>
      <c r="G5"/>
      <c r="H5"/>
      <c r="I5"/>
      <c r="J5"/>
    </row>
    <row r="6" spans="1:17" ht="15" x14ac:dyDescent="0.25">
      <c r="A6" s="34" t="s">
        <v>60</v>
      </c>
      <c r="B6" s="33" t="s">
        <v>17</v>
      </c>
      <c r="C6" s="28"/>
      <c r="D6"/>
      <c r="E6"/>
      <c r="F6"/>
      <c r="G6"/>
      <c r="H6"/>
      <c r="I6"/>
      <c r="J6"/>
    </row>
    <row r="7" spans="1:17" ht="15" x14ac:dyDescent="0.25">
      <c r="A7" s="34" t="s">
        <v>59</v>
      </c>
      <c r="B7" s="33" t="s">
        <v>17</v>
      </c>
      <c r="C7" s="28"/>
      <c r="D7"/>
      <c r="E7"/>
      <c r="F7"/>
      <c r="G7"/>
      <c r="H7"/>
      <c r="I7"/>
      <c r="J7"/>
    </row>
    <row r="8" spans="1:17" ht="15" x14ac:dyDescent="0.25">
      <c r="A8" s="34" t="s">
        <v>58</v>
      </c>
      <c r="B8" s="33" t="s">
        <v>17</v>
      </c>
      <c r="C8" s="28"/>
      <c r="D8"/>
      <c r="E8"/>
      <c r="F8"/>
      <c r="G8"/>
      <c r="H8"/>
      <c r="I8"/>
      <c r="J8"/>
    </row>
    <row r="9" spans="1:17" ht="15" x14ac:dyDescent="0.25">
      <c r="A9" s="34" t="s">
        <v>57</v>
      </c>
      <c r="B9" s="33" t="s">
        <v>17</v>
      </c>
      <c r="C9" s="28"/>
      <c r="D9"/>
      <c r="E9"/>
      <c r="F9"/>
      <c r="G9"/>
      <c r="H9"/>
      <c r="I9"/>
      <c r="J9"/>
    </row>
    <row r="10" spans="1:17" ht="15" x14ac:dyDescent="0.25">
      <c r="A10" s="34" t="s">
        <v>56</v>
      </c>
      <c r="B10" s="33" t="s">
        <v>17</v>
      </c>
      <c r="C10" s="28"/>
      <c r="D10"/>
      <c r="E10"/>
      <c r="F10"/>
      <c r="G10"/>
      <c r="H10"/>
      <c r="I10"/>
      <c r="J10"/>
    </row>
    <row r="11" spans="1:17" ht="15" x14ac:dyDescent="0.25">
      <c r="A11" s="34" t="s">
        <v>62</v>
      </c>
      <c r="B11" s="33" t="s">
        <v>17</v>
      </c>
      <c r="C11" s="28"/>
      <c r="D11"/>
      <c r="E11"/>
      <c r="F11"/>
      <c r="G11"/>
      <c r="H11"/>
      <c r="I11"/>
      <c r="J11"/>
    </row>
    <row r="12" spans="1:17" x14ac:dyDescent="0.2">
      <c r="A12" s="34" t="s">
        <v>61</v>
      </c>
      <c r="B12" s="33" t="s">
        <v>17</v>
      </c>
      <c r="C12" s="29"/>
    </row>
    <row r="13" spans="1:17" x14ac:dyDescent="0.2">
      <c r="A13" s="34" t="s">
        <v>55</v>
      </c>
      <c r="B13" s="33" t="s">
        <v>17</v>
      </c>
      <c r="C13" s="29"/>
    </row>
    <row r="14" spans="1:17" x14ac:dyDescent="0.2">
      <c r="A14" s="34" t="s">
        <v>52</v>
      </c>
      <c r="B14" s="33" t="s">
        <v>17</v>
      </c>
      <c r="C14" s="29"/>
    </row>
    <row r="15" spans="1:17" x14ac:dyDescent="0.2">
      <c r="A15" s="34" t="s">
        <v>53</v>
      </c>
      <c r="B15" s="33" t="s">
        <v>17</v>
      </c>
      <c r="C15" s="29"/>
    </row>
    <row r="16" spans="1:17" x14ac:dyDescent="0.2">
      <c r="A16" s="34" t="s">
        <v>54</v>
      </c>
      <c r="B16" s="33" t="s">
        <v>17</v>
      </c>
      <c r="C16" s="29"/>
    </row>
    <row r="17" spans="1:17" x14ac:dyDescent="0.2">
      <c r="A17" s="30"/>
      <c r="C17" s="29"/>
    </row>
    <row r="18" spans="1:17" ht="26.25" x14ac:dyDescent="0.25">
      <c r="A18" s="31" t="s">
        <v>196</v>
      </c>
      <c r="B18" s="35" t="s">
        <v>187</v>
      </c>
      <c r="C18" s="28"/>
      <c r="D18"/>
      <c r="E18"/>
      <c r="F18"/>
      <c r="G18"/>
      <c r="H18"/>
      <c r="I18"/>
      <c r="J18"/>
    </row>
    <row r="19" spans="1:17" ht="15" x14ac:dyDescent="0.25">
      <c r="A19" s="82" t="s">
        <v>191</v>
      </c>
      <c r="B19" s="36" t="s">
        <v>189</v>
      </c>
      <c r="C19" s="28"/>
      <c r="D19"/>
      <c r="E19"/>
      <c r="F19"/>
      <c r="G19"/>
      <c r="H19"/>
      <c r="I19"/>
      <c r="J19"/>
    </row>
    <row r="20" spans="1:17" ht="15" x14ac:dyDescent="0.25">
      <c r="A20" s="32" t="s">
        <v>189</v>
      </c>
      <c r="B20" s="81"/>
      <c r="C20" s="28"/>
      <c r="D20"/>
      <c r="E20"/>
      <c r="F20"/>
      <c r="G20"/>
      <c r="H20"/>
      <c r="I20"/>
      <c r="J20"/>
    </row>
    <row r="21" spans="1:17" ht="15" x14ac:dyDescent="0.25">
      <c r="A21" s="79"/>
      <c r="B21" s="80"/>
      <c r="C21" s="78"/>
      <c r="D21"/>
      <c r="E21"/>
      <c r="F21"/>
      <c r="G21"/>
      <c r="H21"/>
      <c r="I21"/>
      <c r="J21"/>
    </row>
    <row r="22" spans="1:17" ht="15" x14ac:dyDescent="0.25">
      <c r="A22"/>
      <c r="B22"/>
      <c r="C22"/>
      <c r="D22"/>
      <c r="E22"/>
      <c r="F22"/>
      <c r="G22"/>
      <c r="H22"/>
      <c r="I22"/>
      <c r="J22"/>
    </row>
    <row r="23" spans="1:17" s="19" customFormat="1" ht="20.100000000000001" customHeight="1" x14ac:dyDescent="0.25">
      <c r="A23" s="47"/>
      <c r="B23" s="47"/>
      <c r="C23" s="47"/>
      <c r="D23" s="47"/>
      <c r="E23" s="47"/>
      <c r="F23" s="47"/>
      <c r="G23" s="47"/>
      <c r="H23" s="47"/>
      <c r="I23" s="47"/>
      <c r="J23" s="47"/>
      <c r="K23" s="47"/>
      <c r="L23" s="47"/>
      <c r="M23" s="47"/>
      <c r="N23" s="47"/>
      <c r="O23" s="47"/>
      <c r="P23" s="47"/>
      <c r="Q23" s="47"/>
    </row>
    <row r="24" spans="1:17" s="19" customFormat="1" ht="20.100000000000001" customHeight="1" x14ac:dyDescent="0.25">
      <c r="A24" s="47"/>
      <c r="B24" s="47"/>
      <c r="C24" s="47"/>
      <c r="D24" s="47"/>
      <c r="E24" s="47"/>
      <c r="F24" s="47"/>
      <c r="G24" s="47"/>
      <c r="H24" s="47"/>
      <c r="I24" s="47"/>
      <c r="J24" s="47"/>
      <c r="K24" s="47"/>
      <c r="L24" s="47"/>
      <c r="M24" s="47"/>
      <c r="N24" s="47"/>
      <c r="O24" s="47"/>
      <c r="P24" s="47"/>
      <c r="Q24" s="47"/>
    </row>
    <row r="26" spans="1:17" ht="26.25" x14ac:dyDescent="0.25">
      <c r="A26" s="24" t="s">
        <v>197</v>
      </c>
      <c r="B26" s="76" t="s">
        <v>187</v>
      </c>
      <c r="C26"/>
      <c r="D26"/>
      <c r="E26"/>
      <c r="F26"/>
      <c r="G26"/>
      <c r="H26"/>
      <c r="I26"/>
      <c r="J26"/>
    </row>
    <row r="27" spans="1:17" ht="15" x14ac:dyDescent="0.25">
      <c r="A27" s="58" t="s">
        <v>191</v>
      </c>
      <c r="B27" s="26" t="s">
        <v>189</v>
      </c>
      <c r="C27"/>
      <c r="D27"/>
      <c r="E27"/>
      <c r="F27"/>
      <c r="G27"/>
      <c r="H27"/>
      <c r="I27"/>
      <c r="J27"/>
    </row>
    <row r="28" spans="1:17" ht="15" x14ac:dyDescent="0.25">
      <c r="A28" s="37" t="s">
        <v>189</v>
      </c>
      <c r="B28" s="25"/>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23"/>
      <c r="B52" s="22"/>
      <c r="C52" s="22"/>
      <c r="D52" s="22"/>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activeCell="A19" sqref="A19"/>
    </sheetView>
  </sheetViews>
  <sheetFormatPr baseColWidth="10" defaultColWidth="11.42578125" defaultRowHeight="12.75" x14ac:dyDescent="0.2"/>
  <cols>
    <col min="1" max="1" width="36" style="56" bestFit="1" customWidth="1"/>
    <col min="2" max="2" width="16.42578125" style="56" bestFit="1" customWidth="1"/>
    <col min="3" max="3" width="16.85546875" style="56" bestFit="1" customWidth="1"/>
    <col min="4" max="4" width="6.85546875" style="56" bestFit="1" customWidth="1"/>
    <col min="5" max="5" width="11.140625" style="56" bestFit="1" customWidth="1"/>
    <col min="6" max="6" width="10.85546875" style="56" bestFit="1" customWidth="1"/>
    <col min="7" max="7" width="9" style="56" bestFit="1" customWidth="1"/>
    <col min="8" max="8" width="2.28515625" style="56" bestFit="1" customWidth="1"/>
    <col min="9" max="9" width="11.5703125" style="56" bestFit="1" customWidth="1"/>
    <col min="10" max="16384" width="11.42578125" style="56"/>
  </cols>
  <sheetData>
    <row r="1" spans="1:17" s="19" customFormat="1" ht="20.100000000000001" customHeight="1" x14ac:dyDescent="0.25">
      <c r="A1" s="190" t="s">
        <v>198</v>
      </c>
      <c r="B1" s="190"/>
      <c r="C1" s="190"/>
      <c r="D1" s="190"/>
      <c r="E1" s="190"/>
      <c r="F1" s="190"/>
      <c r="G1" s="190"/>
      <c r="H1" s="190"/>
      <c r="I1" s="190"/>
      <c r="J1" s="190"/>
      <c r="K1" s="190"/>
      <c r="L1" s="190"/>
      <c r="M1" s="190"/>
      <c r="N1" s="190"/>
      <c r="O1" s="190"/>
      <c r="P1" s="190"/>
      <c r="Q1" s="190"/>
    </row>
    <row r="3" spans="1:17" ht="26.25" x14ac:dyDescent="0.25">
      <c r="A3" s="83" t="s">
        <v>199</v>
      </c>
      <c r="B3" s="120" t="s">
        <v>187</v>
      </c>
      <c r="C3"/>
      <c r="D3"/>
      <c r="E3"/>
      <c r="F3" s="59"/>
      <c r="G3" s="59"/>
      <c r="H3" s="59"/>
      <c r="I3" s="59"/>
      <c r="J3" s="59"/>
    </row>
    <row r="4" spans="1:17" ht="15" x14ac:dyDescent="0.25">
      <c r="A4" s="34" t="s">
        <v>191</v>
      </c>
      <c r="B4" s="100" t="s">
        <v>189</v>
      </c>
      <c r="C4"/>
      <c r="D4"/>
      <c r="E4"/>
      <c r="F4" s="59"/>
      <c r="G4" s="59"/>
      <c r="H4" s="59"/>
      <c r="I4" s="59"/>
      <c r="J4" s="59"/>
    </row>
    <row r="5" spans="1:17" ht="15" x14ac:dyDescent="0.25">
      <c r="A5" s="102" t="s">
        <v>189</v>
      </c>
      <c r="B5" s="101"/>
      <c r="C5"/>
      <c r="D5"/>
      <c r="E5"/>
      <c r="F5" s="59"/>
      <c r="G5" s="59"/>
      <c r="H5" s="59"/>
      <c r="I5" s="59"/>
      <c r="J5" s="59"/>
    </row>
    <row r="6" spans="1:17" ht="15" x14ac:dyDescent="0.25">
      <c r="A6"/>
      <c r="B6"/>
      <c r="C6"/>
      <c r="D6"/>
      <c r="E6"/>
      <c r="F6" s="59"/>
      <c r="G6" s="59"/>
      <c r="H6" s="59"/>
      <c r="I6" s="59"/>
      <c r="J6" s="59"/>
    </row>
    <row r="7" spans="1:17" ht="15" x14ac:dyDescent="0.25">
      <c r="A7"/>
      <c r="B7"/>
      <c r="C7"/>
      <c r="D7"/>
      <c r="E7"/>
      <c r="F7" s="59"/>
      <c r="G7" s="59"/>
      <c r="H7" s="59"/>
      <c r="I7" s="59"/>
      <c r="J7" s="59"/>
    </row>
    <row r="8" spans="1:17" ht="15" x14ac:dyDescent="0.25">
      <c r="A8"/>
      <c r="B8"/>
      <c r="C8"/>
      <c r="D8"/>
      <c r="E8"/>
      <c r="F8" s="59"/>
      <c r="G8" s="59"/>
      <c r="H8" s="59"/>
      <c r="I8" s="59"/>
      <c r="J8" s="59"/>
    </row>
    <row r="9" spans="1:17" ht="15" x14ac:dyDescent="0.25">
      <c r="A9"/>
      <c r="B9"/>
      <c r="C9"/>
      <c r="D9"/>
      <c r="E9"/>
      <c r="F9" s="59"/>
      <c r="G9" s="59"/>
      <c r="H9" s="59"/>
      <c r="I9" s="59"/>
      <c r="J9" s="59"/>
    </row>
    <row r="10" spans="1:17" ht="15" x14ac:dyDescent="0.25">
      <c r="A10"/>
      <c r="B10"/>
      <c r="C10"/>
      <c r="D10"/>
      <c r="E10"/>
      <c r="F10" s="59"/>
      <c r="G10" s="59"/>
      <c r="H10" s="59"/>
      <c r="I10" s="59"/>
      <c r="J10" s="59"/>
    </row>
    <row r="11" spans="1:17" ht="15" x14ac:dyDescent="0.25">
      <c r="A11"/>
      <c r="B11"/>
      <c r="C11"/>
      <c r="D11"/>
      <c r="E11"/>
      <c r="F11" s="59"/>
      <c r="G11" s="59"/>
      <c r="H11" s="59"/>
      <c r="I11" s="59"/>
      <c r="J11" s="59"/>
    </row>
    <row r="12" spans="1:17" ht="15" x14ac:dyDescent="0.25">
      <c r="A12"/>
      <c r="B12"/>
      <c r="C12"/>
      <c r="D12"/>
      <c r="E12"/>
      <c r="F12" s="59"/>
      <c r="G12" s="59"/>
      <c r="H12" s="59"/>
      <c r="I12" s="59"/>
      <c r="J12" s="59"/>
    </row>
    <row r="13" spans="1:17" ht="15" x14ac:dyDescent="0.25">
      <c r="A13"/>
      <c r="B13"/>
      <c r="C13"/>
      <c r="D13"/>
      <c r="E13"/>
      <c r="F13" s="59"/>
      <c r="G13" s="59"/>
      <c r="H13" s="59"/>
      <c r="I13" s="59"/>
      <c r="J13" s="59"/>
    </row>
    <row r="14" spans="1:17" ht="15" x14ac:dyDescent="0.25">
      <c r="A14"/>
      <c r="B14"/>
      <c r="C14"/>
      <c r="D14"/>
      <c r="E14"/>
      <c r="F14" s="59"/>
      <c r="G14" s="59"/>
      <c r="H14" s="59"/>
      <c r="I14" s="59"/>
      <c r="J14" s="59"/>
    </row>
    <row r="15" spans="1:17" ht="15" x14ac:dyDescent="0.25">
      <c r="A15"/>
      <c r="B15"/>
      <c r="C15"/>
      <c r="D15"/>
      <c r="E15"/>
      <c r="F15" s="59"/>
      <c r="G15" s="59"/>
      <c r="H15" s="59"/>
      <c r="I15" s="59"/>
      <c r="J15" s="59"/>
    </row>
    <row r="16" spans="1:17" ht="15" x14ac:dyDescent="0.25">
      <c r="A16"/>
      <c r="B16"/>
      <c r="C16"/>
      <c r="D16"/>
      <c r="E16"/>
      <c r="F16" s="59"/>
      <c r="G16" s="59"/>
      <c r="H16" s="59"/>
      <c r="I16" s="59"/>
      <c r="J16" s="59"/>
    </row>
    <row r="17" spans="1:10" ht="15" x14ac:dyDescent="0.25">
      <c r="A17"/>
      <c r="B17"/>
      <c r="C17"/>
      <c r="D17"/>
      <c r="E17"/>
      <c r="F17" s="59"/>
      <c r="G17" s="59"/>
      <c r="H17" s="59"/>
      <c r="I17" s="59"/>
      <c r="J17" s="59"/>
    </row>
    <row r="18" spans="1:10" ht="15" x14ac:dyDescent="0.25">
      <c r="A18"/>
      <c r="B18"/>
      <c r="C18"/>
      <c r="D18"/>
      <c r="E18"/>
      <c r="F18" s="59"/>
      <c r="G18" s="59"/>
      <c r="H18" s="59"/>
      <c r="I18" s="59"/>
      <c r="J18" s="59"/>
    </row>
    <row r="19" spans="1:10" ht="15" x14ac:dyDescent="0.25">
      <c r="A19"/>
      <c r="B19"/>
      <c r="C19"/>
      <c r="D19"/>
      <c r="E19"/>
      <c r="F19" s="59"/>
      <c r="G19" s="59"/>
      <c r="H19" s="59"/>
      <c r="I19" s="59"/>
      <c r="J19" s="59"/>
    </row>
    <row r="20" spans="1:10" ht="15" x14ac:dyDescent="0.25">
      <c r="A20"/>
      <c r="B20"/>
      <c r="C20"/>
      <c r="D20"/>
      <c r="E20"/>
      <c r="F20" s="59"/>
      <c r="G20" s="59"/>
      <c r="H20" s="59"/>
      <c r="I20" s="59"/>
      <c r="J20" s="59"/>
    </row>
    <row r="21" spans="1:10" ht="15" x14ac:dyDescent="0.25">
      <c r="A21"/>
      <c r="B21"/>
      <c r="C21"/>
      <c r="D21"/>
      <c r="E21"/>
      <c r="F21" s="59"/>
      <c r="G21" s="59"/>
      <c r="H21" s="59"/>
      <c r="I21" s="59"/>
      <c r="J21" s="59"/>
    </row>
    <row r="22" spans="1:10" ht="15" x14ac:dyDescent="0.25">
      <c r="A22"/>
      <c r="B22"/>
      <c r="C22"/>
      <c r="D22"/>
      <c r="E22"/>
      <c r="F22" s="59"/>
      <c r="G22" s="59"/>
      <c r="H22" s="59"/>
      <c r="I22" s="59"/>
      <c r="J22" s="59"/>
    </row>
    <row r="23" spans="1:10" ht="15" x14ac:dyDescent="0.25">
      <c r="A23"/>
      <c r="B23"/>
      <c r="C23"/>
      <c r="D23"/>
      <c r="E23"/>
      <c r="F23" s="59"/>
      <c r="G23" s="59"/>
      <c r="H23" s="59"/>
      <c r="I23" s="59"/>
      <c r="J23" s="59"/>
    </row>
    <row r="24" spans="1:10" ht="15" x14ac:dyDescent="0.25">
      <c r="A24"/>
      <c r="B24"/>
      <c r="C24"/>
      <c r="D24"/>
      <c r="E24"/>
      <c r="F24" s="59"/>
      <c r="G24" s="59"/>
      <c r="H24" s="59"/>
      <c r="I24" s="59"/>
      <c r="J24" s="59"/>
    </row>
    <row r="25" spans="1:10" ht="15" x14ac:dyDescent="0.25">
      <c r="A25"/>
      <c r="B25"/>
      <c r="C25"/>
      <c r="D25"/>
      <c r="E25"/>
      <c r="F25" s="59"/>
      <c r="G25" s="59"/>
      <c r="H25" s="59"/>
      <c r="I25" s="59"/>
      <c r="J25" s="59"/>
    </row>
    <row r="26" spans="1:10" ht="15" x14ac:dyDescent="0.25">
      <c r="A26"/>
      <c r="B26"/>
      <c r="C26"/>
      <c r="D26"/>
      <c r="E26"/>
      <c r="F26" s="59"/>
      <c r="G26" s="59"/>
      <c r="H26" s="59"/>
      <c r="I26" s="59"/>
      <c r="J26" s="59"/>
    </row>
    <row r="27" spans="1:10" ht="15" x14ac:dyDescent="0.25">
      <c r="A27"/>
      <c r="B27"/>
      <c r="C27"/>
      <c r="D27"/>
      <c r="E27"/>
      <c r="F27" s="59"/>
      <c r="G27" s="59"/>
      <c r="H27" s="59"/>
      <c r="I27" s="59"/>
      <c r="J27" s="59"/>
    </row>
    <row r="28" spans="1:10" ht="15" x14ac:dyDescent="0.25">
      <c r="A28" s="23"/>
      <c r="B28" s="63"/>
      <c r="C28" s="63"/>
      <c r="D28" s="63"/>
      <c r="E28" s="59"/>
      <c r="F28" s="59"/>
      <c r="G28" s="59"/>
      <c r="H28" s="59"/>
      <c r="I28" s="59"/>
      <c r="J28" s="59"/>
    </row>
    <row r="29" spans="1:10" ht="15" x14ac:dyDescent="0.25">
      <c r="A29" s="23"/>
      <c r="B29" s="63"/>
      <c r="C29" s="63"/>
      <c r="D29" s="63"/>
      <c r="E29" s="59"/>
      <c r="F29" s="59"/>
      <c r="G29" s="59"/>
      <c r="H29" s="59"/>
      <c r="I29" s="59"/>
      <c r="J29" s="59"/>
    </row>
    <row r="30" spans="1:10" ht="15" x14ac:dyDescent="0.25">
      <c r="A30" s="23"/>
      <c r="B30" s="63"/>
      <c r="C30" s="63"/>
      <c r="D30" s="63"/>
      <c r="E30" s="59"/>
      <c r="F30" s="59"/>
      <c r="G30" s="59"/>
      <c r="H30" s="59"/>
      <c r="I30" s="59"/>
      <c r="J30" s="59"/>
    </row>
    <row r="31" spans="1:10" ht="42" customHeight="1" x14ac:dyDescent="0.25">
      <c r="A31" s="188" t="s">
        <v>200</v>
      </c>
      <c r="B31" s="189"/>
      <c r="C31" s="61"/>
      <c r="D31" s="62"/>
      <c r="E31" s="59"/>
      <c r="F31" s="59"/>
      <c r="G31" s="59"/>
      <c r="H31" s="59"/>
      <c r="I31" s="59"/>
      <c r="J31" s="59"/>
    </row>
    <row r="32" spans="1:10" ht="15" x14ac:dyDescent="0.25">
      <c r="A32" s="64" t="s">
        <v>81</v>
      </c>
      <c r="B32" s="60" t="s">
        <v>201</v>
      </c>
      <c r="C32" s="59"/>
      <c r="D32" s="65"/>
      <c r="E32" s="59"/>
      <c r="F32" s="59"/>
      <c r="G32" s="59"/>
      <c r="H32" s="59"/>
      <c r="I32" s="59"/>
      <c r="J32" s="59"/>
    </row>
    <row r="33" spans="1:10" x14ac:dyDescent="0.2">
      <c r="A33" s="64" t="s">
        <v>80</v>
      </c>
      <c r="B33" s="60" t="s">
        <v>201</v>
      </c>
      <c r="D33" s="66"/>
    </row>
    <row r="34" spans="1:10" x14ac:dyDescent="0.2">
      <c r="A34" s="64" t="s">
        <v>76</v>
      </c>
      <c r="B34" s="60" t="s">
        <v>201</v>
      </c>
      <c r="D34" s="66"/>
    </row>
    <row r="35" spans="1:10" ht="25.5" x14ac:dyDescent="0.2">
      <c r="A35" s="64" t="s">
        <v>78</v>
      </c>
      <c r="B35" s="60" t="s">
        <v>202</v>
      </c>
      <c r="D35" s="66"/>
    </row>
    <row r="36" spans="1:10" x14ac:dyDescent="0.2">
      <c r="A36" s="64" t="s">
        <v>77</v>
      </c>
      <c r="B36" s="60" t="s">
        <v>201</v>
      </c>
      <c r="D36" s="66"/>
    </row>
    <row r="37" spans="1:10" ht="25.5" x14ac:dyDescent="0.2">
      <c r="A37" s="64" t="s">
        <v>79</v>
      </c>
      <c r="B37" s="60" t="s">
        <v>202</v>
      </c>
      <c r="D37" s="66"/>
    </row>
    <row r="38" spans="1:10" x14ac:dyDescent="0.2">
      <c r="A38" s="57"/>
      <c r="B38" s="67"/>
      <c r="C38" s="67"/>
      <c r="D38" s="68"/>
    </row>
    <row r="39" spans="1:10" ht="26.25" x14ac:dyDescent="0.25">
      <c r="A39" s="31" t="s">
        <v>203</v>
      </c>
      <c r="B39" s="121" t="s">
        <v>187</v>
      </c>
      <c r="C39"/>
      <c r="D39"/>
      <c r="E39"/>
      <c r="F39" s="59"/>
      <c r="G39" s="59"/>
      <c r="H39" s="59"/>
      <c r="I39" s="59"/>
      <c r="J39" s="59"/>
    </row>
    <row r="40" spans="1:10" ht="15" x14ac:dyDescent="0.25">
      <c r="A40" s="96" t="s">
        <v>191</v>
      </c>
      <c r="B40" s="36" t="s">
        <v>189</v>
      </c>
      <c r="C40"/>
      <c r="D40"/>
      <c r="E40"/>
      <c r="F40" s="59"/>
      <c r="G40" s="59"/>
      <c r="H40" s="59"/>
      <c r="I40" s="59"/>
      <c r="J40" s="59"/>
    </row>
    <row r="41" spans="1:10" ht="15" x14ac:dyDescent="0.25">
      <c r="A41" s="32" t="s">
        <v>189</v>
      </c>
      <c r="B41" s="122"/>
      <c r="C41"/>
      <c r="D41"/>
      <c r="E41"/>
      <c r="F41" s="59"/>
      <c r="G41" s="59"/>
      <c r="H41" s="59"/>
      <c r="I41" s="59"/>
      <c r="J41" s="59"/>
    </row>
    <row r="42" spans="1:10" ht="15" x14ac:dyDescent="0.25">
      <c r="A42"/>
      <c r="B42"/>
      <c r="C42"/>
      <c r="D42"/>
      <c r="E42"/>
      <c r="F42" s="59"/>
      <c r="G42" s="59"/>
      <c r="H42" s="59"/>
      <c r="I42" s="59"/>
      <c r="J42" s="59"/>
    </row>
    <row r="43" spans="1:10" ht="15" x14ac:dyDescent="0.25">
      <c r="A43"/>
      <c r="B43"/>
      <c r="C43"/>
      <c r="D43"/>
      <c r="E43"/>
      <c r="F43" s="59"/>
      <c r="G43" s="59"/>
      <c r="H43" s="59"/>
      <c r="I43" s="59"/>
      <c r="J43" s="59"/>
    </row>
    <row r="44" spans="1:10" ht="15" x14ac:dyDescent="0.25">
      <c r="A44"/>
      <c r="B44"/>
      <c r="C44"/>
      <c r="D44"/>
      <c r="E44"/>
      <c r="F44" s="59"/>
      <c r="G44" s="59"/>
      <c r="H44" s="59"/>
      <c r="I44" s="59"/>
      <c r="J44" s="59"/>
    </row>
    <row r="45" spans="1:10" ht="15" x14ac:dyDescent="0.25">
      <c r="A45"/>
      <c r="B45"/>
      <c r="C45"/>
      <c r="D45"/>
      <c r="E45"/>
      <c r="F45" s="59"/>
      <c r="G45" s="59"/>
      <c r="H45" s="59"/>
      <c r="I45" s="59"/>
      <c r="J45" s="59"/>
    </row>
    <row r="46" spans="1:10" ht="15" x14ac:dyDescent="0.25">
      <c r="A46"/>
      <c r="B46"/>
      <c r="C46"/>
      <c r="D46"/>
      <c r="E46"/>
      <c r="F46" s="59"/>
      <c r="G46" s="59"/>
      <c r="H46" s="59"/>
      <c r="I46" s="59"/>
      <c r="J46" s="59"/>
    </row>
    <row r="47" spans="1:10" ht="15" x14ac:dyDescent="0.25">
      <c r="A47"/>
      <c r="B47"/>
      <c r="C47"/>
      <c r="D47"/>
      <c r="E47"/>
      <c r="F47" s="59"/>
      <c r="G47" s="59"/>
      <c r="H47" s="59"/>
      <c r="I47" s="59"/>
      <c r="J47" s="59"/>
    </row>
    <row r="48" spans="1:10" ht="15" x14ac:dyDescent="0.25">
      <c r="A48"/>
      <c r="B48"/>
      <c r="C48"/>
      <c r="D48"/>
      <c r="E48"/>
      <c r="F48" s="59"/>
      <c r="G48" s="59"/>
      <c r="H48" s="59"/>
      <c r="I48" s="59"/>
      <c r="J48" s="59"/>
    </row>
    <row r="49" spans="1:10" ht="15" x14ac:dyDescent="0.25">
      <c r="A49"/>
      <c r="B49"/>
      <c r="C49"/>
      <c r="D49"/>
      <c r="E49"/>
      <c r="F49" s="59"/>
      <c r="G49" s="59"/>
      <c r="H49" s="59"/>
      <c r="I49" s="59"/>
      <c r="J49" s="59"/>
    </row>
    <row r="50" spans="1:10" ht="15" x14ac:dyDescent="0.25">
      <c r="A50"/>
      <c r="B50"/>
      <c r="C50"/>
      <c r="D50"/>
      <c r="E50"/>
      <c r="F50" s="59"/>
      <c r="G50" s="59"/>
      <c r="H50" s="59"/>
      <c r="I50" s="59"/>
      <c r="J50" s="59"/>
    </row>
    <row r="51" spans="1:10" ht="15" x14ac:dyDescent="0.25">
      <c r="A51"/>
      <c r="B51"/>
      <c r="C51"/>
      <c r="D51"/>
      <c r="E51"/>
      <c r="F51" s="59"/>
      <c r="G51" s="59"/>
      <c r="H51" s="59"/>
      <c r="I51" s="59"/>
      <c r="J51" s="59"/>
    </row>
    <row r="52" spans="1:10" ht="15" x14ac:dyDescent="0.25">
      <c r="A52"/>
      <c r="B52"/>
      <c r="C52"/>
      <c r="D52"/>
      <c r="E52"/>
      <c r="F52" s="59"/>
      <c r="G52" s="59"/>
      <c r="H52" s="59"/>
      <c r="I52" s="59"/>
      <c r="J52" s="59"/>
    </row>
    <row r="53" spans="1:10" ht="15" x14ac:dyDescent="0.25">
      <c r="A53"/>
      <c r="B53"/>
      <c r="C53"/>
      <c r="D53"/>
      <c r="E53"/>
      <c r="F53" s="59"/>
      <c r="G53" s="59"/>
      <c r="H53" s="59"/>
      <c r="I53" s="59"/>
      <c r="J53" s="59"/>
    </row>
    <row r="54" spans="1:10" ht="15" x14ac:dyDescent="0.25">
      <c r="A54"/>
      <c r="B54"/>
      <c r="C54"/>
      <c r="D54"/>
      <c r="E54"/>
      <c r="F54" s="59"/>
      <c r="G54" s="59"/>
      <c r="H54" s="59"/>
      <c r="I54" s="59"/>
      <c r="J54" s="59"/>
    </row>
    <row r="55" spans="1:10" ht="15" x14ac:dyDescent="0.25">
      <c r="A55"/>
      <c r="B55"/>
      <c r="C55"/>
      <c r="D55"/>
      <c r="E55"/>
      <c r="F55" s="59"/>
      <c r="G55" s="59"/>
      <c r="H55" s="59"/>
      <c r="I55" s="59"/>
      <c r="J55" s="59"/>
    </row>
    <row r="56" spans="1:10" ht="15" x14ac:dyDescent="0.25">
      <c r="A56"/>
      <c r="B56"/>
      <c r="C56"/>
      <c r="D56"/>
      <c r="E56"/>
      <c r="F56" s="59"/>
      <c r="G56" s="59"/>
      <c r="H56" s="59"/>
      <c r="I56" s="59"/>
      <c r="J56" s="59"/>
    </row>
    <row r="57" spans="1:10" ht="15" x14ac:dyDescent="0.25">
      <c r="A57"/>
      <c r="B57"/>
      <c r="C57"/>
      <c r="D57"/>
      <c r="E57"/>
      <c r="F57" s="59"/>
      <c r="G57" s="59"/>
      <c r="H57" s="59"/>
      <c r="I57" s="59"/>
      <c r="J57" s="59"/>
    </row>
    <row r="58" spans="1:10" ht="15" x14ac:dyDescent="0.25">
      <c r="A58"/>
      <c r="B58"/>
      <c r="C58"/>
      <c r="D58"/>
      <c r="E58"/>
      <c r="F58" s="59"/>
      <c r="G58" s="59"/>
      <c r="H58" s="59"/>
      <c r="I58" s="59"/>
      <c r="J58" s="59"/>
    </row>
    <row r="59" spans="1:10" ht="15" x14ac:dyDescent="0.25">
      <c r="A59"/>
      <c r="B59"/>
      <c r="C59"/>
      <c r="D59"/>
      <c r="E59"/>
      <c r="F59" s="59"/>
      <c r="G59" s="59"/>
      <c r="H59" s="59"/>
      <c r="I59" s="59"/>
      <c r="J59" s="59"/>
    </row>
    <row r="60" spans="1:10" ht="15" x14ac:dyDescent="0.25">
      <c r="A60"/>
      <c r="B60"/>
      <c r="C60"/>
      <c r="D60"/>
      <c r="E60"/>
      <c r="F60" s="59"/>
      <c r="G60" s="59"/>
      <c r="H60" s="59"/>
      <c r="I60" s="59"/>
      <c r="J60" s="59"/>
    </row>
    <row r="61" spans="1:10" ht="15" x14ac:dyDescent="0.25">
      <c r="A61"/>
      <c r="B61"/>
      <c r="C61"/>
      <c r="D61"/>
      <c r="E61"/>
      <c r="F61" s="59"/>
      <c r="G61" s="59"/>
      <c r="H61" s="59"/>
      <c r="I61" s="59"/>
      <c r="J61" s="59"/>
    </row>
    <row r="62" spans="1:10" ht="15" x14ac:dyDescent="0.25">
      <c r="A62"/>
      <c r="B62"/>
      <c r="C62"/>
      <c r="D62"/>
      <c r="E62"/>
      <c r="F62" s="59"/>
      <c r="G62" s="59"/>
      <c r="H62" s="59"/>
      <c r="I62" s="59"/>
      <c r="J62" s="59"/>
    </row>
    <row r="63" spans="1:10" ht="15" x14ac:dyDescent="0.25">
      <c r="A63"/>
      <c r="B63"/>
      <c r="C63"/>
      <c r="D63"/>
      <c r="E63"/>
      <c r="F63" s="59"/>
      <c r="G63" s="59"/>
      <c r="H63" s="59"/>
      <c r="I63" s="59"/>
      <c r="J63" s="59"/>
    </row>
    <row r="64" spans="1:10" ht="15" x14ac:dyDescent="0.25">
      <c r="A64"/>
      <c r="B64"/>
      <c r="C64"/>
      <c r="D64"/>
      <c r="E64"/>
      <c r="F64" s="59"/>
      <c r="G64" s="59"/>
      <c r="H64" s="59"/>
      <c r="I64" s="59"/>
      <c r="J64" s="59"/>
    </row>
    <row r="65" spans="1:5" ht="15" x14ac:dyDescent="0.25">
      <c r="A65" s="59"/>
      <c r="B65" s="59"/>
      <c r="C65" s="59"/>
      <c r="D65" s="59"/>
      <c r="E65" s="59"/>
    </row>
    <row r="66" spans="1:5" ht="15" x14ac:dyDescent="0.25">
      <c r="A66" s="59"/>
      <c r="B66" s="59"/>
      <c r="C66" s="59"/>
      <c r="D66" s="59"/>
      <c r="E66" s="59"/>
    </row>
    <row r="67" spans="1:5" ht="15" x14ac:dyDescent="0.25">
      <c r="A67" s="59"/>
      <c r="B67" s="59"/>
      <c r="C67" s="59"/>
      <c r="D67" s="59"/>
      <c r="E67" s="59"/>
    </row>
    <row r="68" spans="1:5" ht="15" x14ac:dyDescent="0.25">
      <c r="A68" s="59"/>
      <c r="B68" s="59"/>
      <c r="C68" s="59"/>
      <c r="D68" s="59"/>
      <c r="E68" s="59"/>
    </row>
    <row r="69" spans="1:5" ht="15" x14ac:dyDescent="0.25">
      <c r="A69" s="59"/>
      <c r="B69" s="59"/>
      <c r="C69" s="59"/>
      <c r="D69" s="59"/>
      <c r="E69" s="59"/>
    </row>
    <row r="70" spans="1:5" ht="15" x14ac:dyDescent="0.25">
      <c r="A70" s="59"/>
      <c r="B70" s="59"/>
      <c r="C70" s="59"/>
      <c r="D70" s="59"/>
      <c r="E70" s="59"/>
    </row>
    <row r="71" spans="1:5" ht="15" x14ac:dyDescent="0.25">
      <c r="A71" s="59"/>
      <c r="B71" s="59"/>
      <c r="C71" s="59"/>
      <c r="D71" s="59"/>
      <c r="E71" s="59"/>
    </row>
    <row r="72" spans="1:5" ht="15" x14ac:dyDescent="0.25">
      <c r="A72" s="59"/>
      <c r="B72" s="59"/>
      <c r="C72" s="59"/>
      <c r="D72" s="59"/>
      <c r="E72" s="59"/>
    </row>
    <row r="73" spans="1:5" ht="15" x14ac:dyDescent="0.25">
      <c r="A73" s="59"/>
      <c r="B73" s="59"/>
      <c r="C73" s="59"/>
      <c r="D73" s="59"/>
      <c r="E73" s="59"/>
    </row>
    <row r="74" spans="1:5" ht="15" x14ac:dyDescent="0.25">
      <c r="A74" s="59"/>
      <c r="B74" s="59"/>
      <c r="C74" s="59"/>
      <c r="D74" s="59"/>
      <c r="E74" s="59"/>
    </row>
    <row r="75" spans="1:5" ht="15" x14ac:dyDescent="0.25">
      <c r="A75" s="59"/>
      <c r="B75" s="59"/>
      <c r="C75" s="59"/>
      <c r="D75" s="59"/>
      <c r="E75" s="59"/>
    </row>
    <row r="76" spans="1:5" ht="15" x14ac:dyDescent="0.25">
      <c r="A76" s="59"/>
      <c r="B76" s="59"/>
      <c r="C76" s="59"/>
      <c r="D76" s="59"/>
      <c r="E76" s="59"/>
    </row>
    <row r="77" spans="1:5" ht="15" x14ac:dyDescent="0.25">
      <c r="A77" s="59"/>
      <c r="B77" s="59"/>
      <c r="C77" s="59"/>
      <c r="D77" s="59"/>
      <c r="E77" s="59"/>
    </row>
    <row r="78" spans="1:5" ht="15" x14ac:dyDescent="0.25">
      <c r="A78" s="59"/>
      <c r="B78" s="59"/>
      <c r="C78" s="59"/>
      <c r="D78" s="59"/>
      <c r="E78" s="59"/>
    </row>
    <row r="79" spans="1:5" ht="15" x14ac:dyDescent="0.25">
      <c r="A79" s="59"/>
      <c r="B79" s="59"/>
      <c r="C79" s="59"/>
      <c r="D79" s="59"/>
      <c r="E79" s="59"/>
    </row>
    <row r="80" spans="1:5" ht="15" x14ac:dyDescent="0.25">
      <c r="A80" s="59"/>
      <c r="B80" s="59"/>
      <c r="C80" s="59"/>
      <c r="D80" s="59"/>
      <c r="E80" s="59"/>
    </row>
    <row r="81" spans="1:5" ht="15" x14ac:dyDescent="0.25">
      <c r="A81" s="59"/>
      <c r="B81" s="59"/>
      <c r="C81" s="59"/>
      <c r="D81" s="59"/>
      <c r="E81" s="59"/>
    </row>
    <row r="82" spans="1:5" ht="15" x14ac:dyDescent="0.25">
      <c r="A82" s="59"/>
      <c r="B82" s="59"/>
      <c r="C82" s="59"/>
      <c r="D82" s="59"/>
      <c r="E82" s="59"/>
    </row>
    <row r="83" spans="1:5" ht="15" x14ac:dyDescent="0.25">
      <c r="A83" s="59"/>
      <c r="B83" s="59"/>
      <c r="C83" s="59"/>
      <c r="D83" s="59"/>
      <c r="E83" s="59"/>
    </row>
    <row r="84" spans="1:5" ht="15" x14ac:dyDescent="0.25">
      <c r="A84" s="59"/>
      <c r="B84" s="59"/>
      <c r="C84" s="59"/>
      <c r="D84" s="59"/>
      <c r="E84" s="59"/>
    </row>
    <row r="85" spans="1:5" ht="15" x14ac:dyDescent="0.25">
      <c r="A85" s="59"/>
      <c r="B85" s="59"/>
      <c r="C85" s="59"/>
      <c r="D85" s="59"/>
      <c r="E85" s="59"/>
    </row>
    <row r="86" spans="1:5" ht="15" x14ac:dyDescent="0.25">
      <c r="A86" s="59"/>
      <c r="B86" s="59"/>
      <c r="C86" s="59"/>
      <c r="D86" s="59"/>
      <c r="E86" s="59"/>
    </row>
    <row r="87" spans="1:5" ht="15" x14ac:dyDescent="0.25">
      <c r="A87" s="59"/>
      <c r="B87" s="59"/>
      <c r="C87" s="59"/>
      <c r="D87" s="59"/>
      <c r="E87" s="59"/>
    </row>
    <row r="88" spans="1:5" ht="15" x14ac:dyDescent="0.25">
      <c r="A88" s="59"/>
      <c r="B88" s="59"/>
      <c r="C88" s="59"/>
      <c r="D88" s="59"/>
      <c r="E88" s="59"/>
    </row>
    <row r="89" spans="1:5" ht="15" x14ac:dyDescent="0.25">
      <c r="A89" s="59"/>
      <c r="B89" s="59"/>
      <c r="C89" s="59"/>
      <c r="D89" s="59"/>
      <c r="E89" s="59"/>
    </row>
    <row r="90" spans="1:5" ht="15" x14ac:dyDescent="0.25">
      <c r="A90" s="59"/>
      <c r="B90" s="59"/>
      <c r="C90" s="59"/>
      <c r="D90" s="59"/>
      <c r="E90" s="59"/>
    </row>
    <row r="91" spans="1:5" ht="15" x14ac:dyDescent="0.25">
      <c r="A91" s="59"/>
      <c r="B91" s="59"/>
      <c r="C91" s="59"/>
      <c r="D91" s="59"/>
      <c r="E91" s="59"/>
    </row>
    <row r="92" spans="1:5" ht="15" x14ac:dyDescent="0.25">
      <c r="A92" s="59"/>
      <c r="B92" s="59"/>
      <c r="C92" s="59"/>
      <c r="D92" s="59"/>
      <c r="E92" s="59"/>
    </row>
    <row r="93" spans="1:5" ht="15" x14ac:dyDescent="0.25">
      <c r="A93" s="59"/>
      <c r="B93" s="59"/>
      <c r="C93" s="59"/>
      <c r="D93" s="59"/>
      <c r="E93" s="59"/>
    </row>
    <row r="94" spans="1:5" ht="15" x14ac:dyDescent="0.25">
      <c r="A94" s="59"/>
      <c r="B94" s="59"/>
      <c r="C94" s="59"/>
      <c r="D94" s="59"/>
      <c r="E94" s="59"/>
    </row>
    <row r="95" spans="1:5" ht="15" x14ac:dyDescent="0.25">
      <c r="A95" s="59"/>
      <c r="B95" s="59"/>
      <c r="C95" s="59"/>
      <c r="D95" s="59"/>
      <c r="E95" s="59"/>
    </row>
    <row r="96" spans="1:5" ht="15" x14ac:dyDescent="0.25">
      <c r="A96" s="59"/>
      <c r="B96" s="59"/>
      <c r="C96" s="59"/>
      <c r="D96" s="59"/>
      <c r="E96" s="59"/>
    </row>
    <row r="97" spans="1:5" ht="15" x14ac:dyDescent="0.25">
      <c r="A97" s="59"/>
      <c r="B97" s="59"/>
      <c r="C97" s="59"/>
      <c r="D97" s="59"/>
      <c r="E97" s="59"/>
    </row>
    <row r="98" spans="1:5" ht="15" x14ac:dyDescent="0.25">
      <c r="A98" s="59"/>
      <c r="B98" s="59"/>
      <c r="C98" s="59"/>
      <c r="D98" s="59"/>
      <c r="E98" s="59"/>
    </row>
    <row r="99" spans="1:5" ht="15" x14ac:dyDescent="0.25">
      <c r="A99" s="59"/>
      <c r="B99" s="59"/>
      <c r="C99" s="59"/>
      <c r="D99" s="59"/>
      <c r="E99" s="59"/>
    </row>
    <row r="100" spans="1:5" ht="15" x14ac:dyDescent="0.25">
      <c r="A100" s="59"/>
      <c r="B100" s="59"/>
      <c r="C100" s="59"/>
      <c r="D100" s="59"/>
      <c r="E100" s="59"/>
    </row>
    <row r="101" spans="1:5" ht="15" x14ac:dyDescent="0.25">
      <c r="A101" s="59"/>
      <c r="B101" s="59"/>
      <c r="C101" s="59"/>
      <c r="D101" s="59"/>
      <c r="E101" s="59"/>
    </row>
  </sheetData>
  <sheetProtection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Sandra Patricia Ortiz Barrera</cp:lastModifiedBy>
  <cp:revision/>
  <dcterms:created xsi:type="dcterms:W3CDTF">2019-08-21T21:53:37Z</dcterms:created>
  <dcterms:modified xsi:type="dcterms:W3CDTF">2024-04-08T12:47:56Z</dcterms:modified>
  <cp:category/>
  <cp:contentStatus/>
</cp:coreProperties>
</file>